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autoCompressPictures="0"/>
  <mc:AlternateContent xmlns:mc="http://schemas.openxmlformats.org/markup-compatibility/2006">
    <mc:Choice Requires="x15">
      <x15ac:absPath xmlns:x15ac="http://schemas.microsoft.com/office/spreadsheetml/2010/11/ac" url="https://usdedeop-my.sharepoint.com/personal/stephanie_miller_ed_gov/Documents/Migrated/CRDC/CRDC 2017-2018/National &amp; State Estimates/Tables/Discipline and Harassment/"/>
    </mc:Choice>
  </mc:AlternateContent>
  <xr:revisionPtr revIDLastSave="5" documentId="13_ncr:1_{A0B1F7C4-9669-4196-BF9D-81AF542D3AF0}" xr6:coauthVersionLast="46" xr6:coauthVersionMax="46" xr10:uidLastSave="{53D33C68-B65F-42BD-90EA-511C74C21690}"/>
  <bookViews>
    <workbookView xWindow="-120" yWindow="-120" windowWidth="29040" windowHeight="15840" tabRatio="691" xr2:uid="{00000000-000D-0000-FFFF-FFFF00000000}"/>
  </bookViews>
  <sheets>
    <sheet name="Total" sheetId="56" r:id="rId1"/>
    <sheet name="Male" sheetId="58" r:id="rId2"/>
    <sheet name="Female" sheetId="59" r:id="rId3"/>
  </sheets>
  <definedNames>
    <definedName name="_S351" localSheetId="2">#REF!</definedName>
    <definedName name="_S351" localSheetId="1">#REF!</definedName>
    <definedName name="_S351">#REF!</definedName>
    <definedName name="_S352" localSheetId="2">#REF!</definedName>
    <definedName name="_S352" localSheetId="1">#REF!</definedName>
    <definedName name="_S352">#REF!</definedName>
    <definedName name="_S353" localSheetId="2">#REF!</definedName>
    <definedName name="_S353" localSheetId="1">#REF!</definedName>
    <definedName name="_S353">#REF!</definedName>
    <definedName name="_S3534" localSheetId="2">#REF!</definedName>
    <definedName name="_S3534" localSheetId="1">#REF!</definedName>
    <definedName name="_S3534">#REF!</definedName>
    <definedName name="_S354" localSheetId="2">#REF!</definedName>
    <definedName name="_S354" localSheetId="1">#REF!</definedName>
    <definedName name="_S354">#REF!</definedName>
    <definedName name="_S355" localSheetId="2">#REF!</definedName>
    <definedName name="_S355" localSheetId="1">#REF!</definedName>
    <definedName name="_S355">#REF!</definedName>
    <definedName name="_S3556" localSheetId="2">#REF!</definedName>
    <definedName name="_S3556" localSheetId="1">#REF!</definedName>
    <definedName name="_S3556">#REF!</definedName>
    <definedName name="_S356" localSheetId="2">#REF!</definedName>
    <definedName name="_S356" localSheetId="1">#REF!</definedName>
    <definedName name="_S356">#REF!</definedName>
    <definedName name="_S357" localSheetId="2">#REF!</definedName>
    <definedName name="_S357" localSheetId="1">#REF!</definedName>
    <definedName name="_S357">#REF!</definedName>
    <definedName name="_S358" localSheetId="2">#REF!</definedName>
    <definedName name="_S358" localSheetId="1">#REF!</definedName>
    <definedName name="_S358">#REF!</definedName>
    <definedName name="_S359" localSheetId="2">#REF!</definedName>
    <definedName name="_S359" localSheetId="1">#REF!</definedName>
    <definedName name="_S359">#REF!</definedName>
    <definedName name="Enroll_Summary" localSheetId="2">#REF!</definedName>
    <definedName name="Enroll_Summary" localSheetId="1">#REF!</definedName>
    <definedName name="Enroll_Summary">#REF!</definedName>
    <definedName name="Enroll_Summary_1" localSheetId="2">#REF!</definedName>
    <definedName name="Enroll_Summary_1" localSheetId="1">#REF!</definedName>
    <definedName name="Enroll_Summary_1">#REF!</definedName>
    <definedName name="Enroll_Summary_2" localSheetId="2">#REF!</definedName>
    <definedName name="Enroll_Summary_2" localSheetId="1">#REF!</definedName>
    <definedName name="Enroll_Summary_2">#REF!</definedName>
    <definedName name="Enroll_Summary_3" localSheetId="2">#REF!</definedName>
    <definedName name="Enroll_Summary_3" localSheetId="1">#REF!</definedName>
    <definedName name="Enroll_Summary_3">#REF!</definedName>
    <definedName name="Enroll_Summary_34" localSheetId="2">#REF!</definedName>
    <definedName name="Enroll_Summary_34" localSheetId="1">#REF!</definedName>
    <definedName name="Enroll_Summary_34">#REF!</definedName>
    <definedName name="Enroll_Summary_34_56" localSheetId="2">#REF!</definedName>
    <definedName name="Enroll_Summary_34_56" localSheetId="1">#REF!</definedName>
    <definedName name="Enroll_Summary_34_56">#REF!</definedName>
    <definedName name="Enroll_Summary_4" localSheetId="2">#REF!</definedName>
    <definedName name="Enroll_Summary_4" localSheetId="1">#REF!</definedName>
    <definedName name="Enroll_Summary_4">#REF!</definedName>
    <definedName name="Enroll_Summary_5" localSheetId="2">#REF!</definedName>
    <definedName name="Enroll_Summary_5" localSheetId="1">#REF!</definedName>
    <definedName name="Enroll_Summary_5">#REF!</definedName>
    <definedName name="Enroll_Summary_56" localSheetId="2">#REF!</definedName>
    <definedName name="Enroll_Summary_56" localSheetId="1">#REF!</definedName>
    <definedName name="Enroll_Summary_56">#REF!</definedName>
    <definedName name="Enroll_Summary_6" localSheetId="2">#REF!</definedName>
    <definedName name="Enroll_Summary_6" localSheetId="1">#REF!</definedName>
    <definedName name="Enroll_Summary_6">#REF!</definedName>
    <definedName name="Enroll_Summary_7" localSheetId="2">#REF!</definedName>
    <definedName name="Enroll_Summary_7" localSheetId="1">#REF!</definedName>
    <definedName name="Enroll_Summary_7">#REF!</definedName>
    <definedName name="Enroll_Summary_8" localSheetId="2">#REF!</definedName>
    <definedName name="Enroll_Summary_8" localSheetId="1">#REF!</definedName>
    <definedName name="Enroll_Summary_8">#REF!</definedName>
    <definedName name="Enroll_Summary_9" localSheetId="2">#REF!</definedName>
    <definedName name="Enroll_Summary_9" localSheetId="1">#REF!</definedName>
    <definedName name="Enroll_Summary_9">#REF!</definedName>
    <definedName name="Exc_Schools_34_56" localSheetId="2">#REF!</definedName>
    <definedName name="Exc_Schools_34_56" localSheetId="1">#REF!</definedName>
    <definedName name="Exc_Schools_34_56">#REF!</definedName>
    <definedName name="Exc_Summary_34_56" localSheetId="2">#REF!</definedName>
    <definedName name="Exc_Summary_34_56" localSheetId="1">#REF!</definedName>
    <definedName name="Exc_Summary_34_56">#REF!</definedName>
    <definedName name="Excluded_Schools" localSheetId="2">#REF!</definedName>
    <definedName name="Excluded_Schools" localSheetId="1">#REF!</definedName>
    <definedName name="Excluded_Schools">#REF!</definedName>
    <definedName name="Excluded_Summary" localSheetId="2">#REF!</definedName>
    <definedName name="Excluded_Summary" localSheetId="1">#REF!</definedName>
    <definedName name="Excluded_Summary">#REF!</definedName>
    <definedName name="Incompletes" localSheetId="2">#REF!</definedName>
    <definedName name="Incompletes" localSheetId="1">#REF!</definedName>
    <definedName name="Incompletes">#REF!</definedName>
    <definedName name="Incompletes_0035" localSheetId="2">#REF!</definedName>
    <definedName name="Incompletes_0035" localSheetId="1">#REF!</definedName>
    <definedName name="Incompletes_0035">#REF!</definedName>
    <definedName name="Incompletes_0036" localSheetId="2">#REF!</definedName>
    <definedName name="Incompletes_0036" localSheetId="1">#REF!</definedName>
    <definedName name="Incompletes_0036">#REF!</definedName>
    <definedName name="Incompletes_LEA_0035" localSheetId="2">#REF!</definedName>
    <definedName name="Incompletes_LEA_0035" localSheetId="1">#REF!</definedName>
    <definedName name="Incompletes_LEA_0035">#REF!</definedName>
    <definedName name="Incompletes_LEA_0036" localSheetId="2">#REF!</definedName>
    <definedName name="Incompletes_LEA_0036" localSheetId="1">#REF!</definedName>
    <definedName name="Incompletes_LEA_0036">#REF!</definedName>
    <definedName name="S351_F" localSheetId="2">#REF!</definedName>
    <definedName name="S351_F" localSheetId="1">#REF!</definedName>
    <definedName name="S351_F">#REF!</definedName>
    <definedName name="S351_M" localSheetId="2">#REF!</definedName>
    <definedName name="S351_M" localSheetId="1">#REF!</definedName>
    <definedName name="S351_M">#REF!</definedName>
    <definedName name="S351_T" localSheetId="2">#REF!</definedName>
    <definedName name="S351_T" localSheetId="1">#REF!</definedName>
    <definedName name="S351_T">#REF!</definedName>
    <definedName name="S352_F" localSheetId="2">#REF!</definedName>
    <definedName name="S352_F" localSheetId="1">#REF!</definedName>
    <definedName name="S352_F">#REF!</definedName>
    <definedName name="S352_M" localSheetId="2">#REF!</definedName>
    <definedName name="S352_M" localSheetId="1">#REF!</definedName>
    <definedName name="S352_M">#REF!</definedName>
    <definedName name="S352_T" localSheetId="2">#REF!</definedName>
    <definedName name="S352_T" localSheetId="1">#REF!</definedName>
    <definedName name="S352_T">#REF!</definedName>
    <definedName name="S353_F" localSheetId="2">#REF!</definedName>
    <definedName name="S353_F" localSheetId="1">#REF!</definedName>
    <definedName name="S353_F">#REF!</definedName>
    <definedName name="S353_M" localSheetId="2">#REF!</definedName>
    <definedName name="S353_M" localSheetId="1">#REF!</definedName>
    <definedName name="S353_M">#REF!</definedName>
    <definedName name="S353_T" localSheetId="2">#REF!</definedName>
    <definedName name="S353_T" localSheetId="1">#REF!</definedName>
    <definedName name="S353_T">#REF!</definedName>
    <definedName name="S3534_F" localSheetId="2">#REF!</definedName>
    <definedName name="S3534_F" localSheetId="1">#REF!</definedName>
    <definedName name="S3534_F">#REF!</definedName>
    <definedName name="S3534_M" localSheetId="2">#REF!</definedName>
    <definedName name="S3534_M" localSheetId="1">#REF!</definedName>
    <definedName name="S3534_M">#REF!</definedName>
    <definedName name="S3534_T" localSheetId="2">#REF!</definedName>
    <definedName name="S3534_T" localSheetId="1">#REF!</definedName>
    <definedName name="S3534_T">#REF!</definedName>
    <definedName name="S354_F" localSheetId="2">#REF!</definedName>
    <definedName name="S354_F" localSheetId="1">#REF!</definedName>
    <definedName name="S354_F">#REF!</definedName>
    <definedName name="S354_M" localSheetId="2">#REF!</definedName>
    <definedName name="S354_M" localSheetId="1">#REF!</definedName>
    <definedName name="S354_M">#REF!</definedName>
    <definedName name="S354_T" localSheetId="2">#REF!</definedName>
    <definedName name="S354_T" localSheetId="1">#REF!</definedName>
    <definedName name="S354_T">#REF!</definedName>
    <definedName name="S355_F" localSheetId="2">#REF!</definedName>
    <definedName name="S355_F" localSheetId="1">#REF!</definedName>
    <definedName name="S355_F">#REF!</definedName>
    <definedName name="S355_M" localSheetId="2">#REF!</definedName>
    <definedName name="S355_M" localSheetId="1">#REF!</definedName>
    <definedName name="S355_M">#REF!</definedName>
    <definedName name="S355_T" localSheetId="2">#REF!</definedName>
    <definedName name="S355_T" localSheetId="1">#REF!</definedName>
    <definedName name="S355_T">#REF!</definedName>
    <definedName name="S3556_F" localSheetId="2">#REF!</definedName>
    <definedName name="S3556_F" localSheetId="1">#REF!</definedName>
    <definedName name="S3556_F">#REF!</definedName>
    <definedName name="S3556_M" localSheetId="2">#REF!</definedName>
    <definedName name="S3556_M" localSheetId="1">#REF!</definedName>
    <definedName name="S3556_M">#REF!</definedName>
    <definedName name="S3556_T" localSheetId="2">#REF!</definedName>
    <definedName name="S3556_T" localSheetId="1">#REF!</definedName>
    <definedName name="S3556_T">#REF!</definedName>
    <definedName name="S356_F" localSheetId="2">#REF!</definedName>
    <definedName name="S356_F" localSheetId="1">#REF!</definedName>
    <definedName name="S356_F">#REF!</definedName>
    <definedName name="S356_M" localSheetId="2">#REF!</definedName>
    <definedName name="S356_M" localSheetId="1">#REF!</definedName>
    <definedName name="S356_M">#REF!</definedName>
    <definedName name="S356_T" localSheetId="2">#REF!</definedName>
    <definedName name="S356_T" localSheetId="1">#REF!</definedName>
    <definedName name="S356_T">#REF!</definedName>
    <definedName name="S357_F" localSheetId="2">#REF!</definedName>
    <definedName name="S357_F" localSheetId="1">#REF!</definedName>
    <definedName name="S357_F">#REF!</definedName>
    <definedName name="S357_M" localSheetId="2">#REF!</definedName>
    <definedName name="S357_M" localSheetId="1">#REF!</definedName>
    <definedName name="S357_M">#REF!</definedName>
    <definedName name="S357_T" localSheetId="2">#REF!</definedName>
    <definedName name="S357_T" localSheetId="1">#REF!</definedName>
    <definedName name="S357_T">#REF!</definedName>
    <definedName name="S358_F" localSheetId="2">#REF!</definedName>
    <definedName name="S358_F" localSheetId="1">#REF!</definedName>
    <definedName name="S358_F">#REF!</definedName>
    <definedName name="S358_M" localSheetId="2">#REF!</definedName>
    <definedName name="S358_M" localSheetId="1">#REF!</definedName>
    <definedName name="S358_M">#REF!</definedName>
    <definedName name="S358_T" localSheetId="2">#REF!</definedName>
    <definedName name="S358_T" localSheetId="1">#REF!</definedName>
    <definedName name="S358_T">#REF!</definedName>
    <definedName name="S359_F" localSheetId="2">#REF!</definedName>
    <definedName name="S359_F" localSheetId="1">#REF!</definedName>
    <definedName name="S359_F">#REF!</definedName>
    <definedName name="S359_M" localSheetId="2">#REF!</definedName>
    <definedName name="S359_M" localSheetId="1">#REF!</definedName>
    <definedName name="S359_M">#REF!</definedName>
    <definedName name="S359_T" localSheetId="2">#REF!</definedName>
    <definedName name="S359_T" localSheetId="1">#REF!</definedName>
    <definedName name="S359_T">#REF!</definedName>
    <definedName name="SCH_351_Female" localSheetId="2">#REF!</definedName>
    <definedName name="SCH_351_Female" localSheetId="1">#REF!</definedName>
    <definedName name="SCH_351_Female">#REF!</definedName>
    <definedName name="SCH_351_Male" localSheetId="2">#REF!</definedName>
    <definedName name="SCH_351_Male" localSheetId="1">#REF!</definedName>
    <definedName name="SCH_351_Male">#REF!</definedName>
    <definedName name="SCH_351_Total" localSheetId="2">#REF!</definedName>
    <definedName name="SCH_351_Total" localSheetId="1">#REF!</definedName>
    <definedName name="SCH_351_Total">#REF!</definedName>
    <definedName name="SCH_352_Female" localSheetId="2">#REF!</definedName>
    <definedName name="SCH_352_Female" localSheetId="1">#REF!</definedName>
    <definedName name="SCH_352_Female">#REF!</definedName>
    <definedName name="SCH_352_Male" localSheetId="2">#REF!</definedName>
    <definedName name="SCH_352_Male" localSheetId="1">#REF!</definedName>
    <definedName name="SCH_352_Male">#REF!</definedName>
    <definedName name="SCH_352_Total" localSheetId="2">#REF!</definedName>
    <definedName name="SCH_352_Total" localSheetId="1">#REF!</definedName>
    <definedName name="SCH_352_Total">#REF!</definedName>
    <definedName name="SCH_353_Female" localSheetId="2">#REF!</definedName>
    <definedName name="SCH_353_Female" localSheetId="1">#REF!</definedName>
    <definedName name="SCH_353_Female">#REF!</definedName>
    <definedName name="SCH_353_Male" localSheetId="2">#REF!</definedName>
    <definedName name="SCH_353_Male" localSheetId="1">#REF!</definedName>
    <definedName name="SCH_353_Male">#REF!</definedName>
    <definedName name="SCH_353_Total" localSheetId="2">#REF!</definedName>
    <definedName name="SCH_353_Total" localSheetId="1">#REF!</definedName>
    <definedName name="SCH_353_Total">#REF!</definedName>
    <definedName name="SCH_3534_Female" localSheetId="2">#REF!</definedName>
    <definedName name="SCH_3534_Female" localSheetId="1">#REF!</definedName>
    <definedName name="SCH_3534_Female">#REF!</definedName>
    <definedName name="SCH_3534_Male" localSheetId="2">#REF!</definedName>
    <definedName name="SCH_3534_Male" localSheetId="1">#REF!</definedName>
    <definedName name="SCH_3534_Male">#REF!</definedName>
    <definedName name="SCH_3534_Total" localSheetId="2">#REF!</definedName>
    <definedName name="SCH_3534_Total" localSheetId="1">#REF!</definedName>
    <definedName name="SCH_3534_Total">#REF!</definedName>
    <definedName name="SCH_354_Female" localSheetId="2">#REF!</definedName>
    <definedName name="SCH_354_Female" localSheetId="1">#REF!</definedName>
    <definedName name="SCH_354_Female">#REF!</definedName>
    <definedName name="SCH_354_Male" localSheetId="2">#REF!</definedName>
    <definedName name="SCH_354_Male" localSheetId="1">#REF!</definedName>
    <definedName name="SCH_354_Male">#REF!</definedName>
    <definedName name="SCH_354_Total" localSheetId="2">#REF!</definedName>
    <definedName name="SCH_354_Total" localSheetId="1">#REF!</definedName>
    <definedName name="SCH_354_Total">#REF!</definedName>
    <definedName name="SCH_355_Female" localSheetId="2">#REF!</definedName>
    <definedName name="SCH_355_Female" localSheetId="1">#REF!</definedName>
    <definedName name="SCH_355_Female">#REF!</definedName>
    <definedName name="SCH_355_Male" localSheetId="2">#REF!</definedName>
    <definedName name="SCH_355_Male" localSheetId="1">#REF!</definedName>
    <definedName name="SCH_355_Male">#REF!</definedName>
    <definedName name="SCH_355_Total" localSheetId="2">#REF!</definedName>
    <definedName name="SCH_355_Total" localSheetId="1">#REF!</definedName>
    <definedName name="SCH_355_Total">#REF!</definedName>
    <definedName name="SCH_3556_Female" localSheetId="2">#REF!</definedName>
    <definedName name="SCH_3556_Female" localSheetId="1">#REF!</definedName>
    <definedName name="SCH_3556_Female">#REF!</definedName>
    <definedName name="SCH_3556_Male" localSheetId="2">#REF!</definedName>
    <definedName name="SCH_3556_Male" localSheetId="1">#REF!</definedName>
    <definedName name="SCH_3556_Male">#REF!</definedName>
    <definedName name="SCH_3556_Total" localSheetId="2">#REF!</definedName>
    <definedName name="SCH_3556_Total" localSheetId="1">#REF!</definedName>
    <definedName name="SCH_3556_Total">#REF!</definedName>
    <definedName name="SCH_356_Female" localSheetId="2">#REF!</definedName>
    <definedName name="SCH_356_Female" localSheetId="1">#REF!</definedName>
    <definedName name="SCH_356_Female">#REF!</definedName>
    <definedName name="SCH_356_Male" localSheetId="2">#REF!</definedName>
    <definedName name="SCH_356_Male" localSheetId="1">#REF!</definedName>
    <definedName name="SCH_356_Male">#REF!</definedName>
    <definedName name="SCH_356_Total" localSheetId="2">#REF!</definedName>
    <definedName name="SCH_356_Total" localSheetId="1">#REF!</definedName>
    <definedName name="SCH_356_Total">#REF!</definedName>
    <definedName name="SCH_357_Female" localSheetId="2">#REF!</definedName>
    <definedName name="SCH_357_Female" localSheetId="1">#REF!</definedName>
    <definedName name="SCH_357_Female">#REF!</definedName>
    <definedName name="SCH_357_Male" localSheetId="2">#REF!</definedName>
    <definedName name="SCH_357_Male" localSheetId="1">#REF!</definedName>
    <definedName name="SCH_357_Male">#REF!</definedName>
    <definedName name="SCH_357_Total" localSheetId="2">#REF!</definedName>
    <definedName name="SCH_357_Total" localSheetId="1">#REF!</definedName>
    <definedName name="SCH_357_Total">#REF!</definedName>
    <definedName name="SCH_358_Female" localSheetId="2">#REF!</definedName>
    <definedName name="SCH_358_Female" localSheetId="1">#REF!</definedName>
    <definedName name="SCH_358_Female">#REF!</definedName>
    <definedName name="SCH_358_Male" localSheetId="2">#REF!</definedName>
    <definedName name="SCH_358_Male" localSheetId="1">#REF!</definedName>
    <definedName name="SCH_358_Male">#REF!</definedName>
    <definedName name="SCH_358_Total" localSheetId="2">#REF!</definedName>
    <definedName name="SCH_358_Total" localSheetId="1">#REF!</definedName>
    <definedName name="SCH_358_Total">#REF!</definedName>
    <definedName name="SCH_359_Female" localSheetId="2">#REF!</definedName>
    <definedName name="SCH_359_Female" localSheetId="1">#REF!</definedName>
    <definedName name="SCH_359_Female">#REF!</definedName>
    <definedName name="SCH_359_Male" localSheetId="2">#REF!</definedName>
    <definedName name="SCH_359_Male" localSheetId="1">#REF!</definedName>
    <definedName name="SCH_359_Male">#REF!</definedName>
    <definedName name="SCH_359_Total" localSheetId="2">#REF!</definedName>
    <definedName name="SCH_359_Total" localSheetId="1">#REF!</definedName>
    <definedName name="SCH_359_Total">#REF!</definedName>
    <definedName name="SCH_361_Female" localSheetId="2">#REF!</definedName>
    <definedName name="SCH_361_Female" localSheetId="1">#REF!</definedName>
    <definedName name="SCH_361_Female">#REF!</definedName>
    <definedName name="SCH_361_Male" localSheetId="2">#REF!</definedName>
    <definedName name="SCH_361_Male" localSheetId="1">#REF!</definedName>
    <definedName name="SCH_361_Male">#REF!</definedName>
    <definedName name="SCH_361_Total" localSheetId="2">Female!$A$6:$Y$59</definedName>
    <definedName name="SCH_361_Total" localSheetId="1">Male!$A$6:$Y$59</definedName>
    <definedName name="SCH_361_Total">Total!$A$6:$Y$59</definedName>
    <definedName name="SCH_362_Female" localSheetId="2">#REF!</definedName>
    <definedName name="SCH_362_Female" localSheetId="1">#REF!</definedName>
    <definedName name="SCH_362_Female">#REF!</definedName>
    <definedName name="SCH_362_Male" localSheetId="2">#REF!</definedName>
    <definedName name="SCH_362_Male" localSheetId="1">#REF!</definedName>
    <definedName name="SCH_362_Male">#REF!</definedName>
    <definedName name="SCH_362_Total" localSheetId="2">#REF!</definedName>
    <definedName name="SCH_362_Total" localSheetId="1">#REF!</definedName>
    <definedName name="SCH_362_Total">#REF!</definedName>
    <definedName name="SCH_363_Female" localSheetId="2">#REF!</definedName>
    <definedName name="SCH_363_Female" localSheetId="1">#REF!</definedName>
    <definedName name="SCH_363_Female">#REF!</definedName>
    <definedName name="SCH_363_Male" localSheetId="2">#REF!</definedName>
    <definedName name="SCH_363_Male" localSheetId="1">#REF!</definedName>
    <definedName name="SCH_363_Male">#REF!</definedName>
    <definedName name="SCH_363_Total" localSheetId="2">#REF!</definedName>
    <definedName name="SCH_363_Total" localSheetId="1">#REF!</definedName>
    <definedName name="SCH_363_Total">#REF!</definedName>
    <definedName name="SCH_3634_Female" localSheetId="2">#REF!</definedName>
    <definedName name="SCH_3634_Female" localSheetId="1">#REF!</definedName>
    <definedName name="SCH_3634_Female">#REF!</definedName>
    <definedName name="SCH_3634_Male" localSheetId="2">#REF!</definedName>
    <definedName name="SCH_3634_Male" localSheetId="1">#REF!</definedName>
    <definedName name="SCH_3634_Male">#REF!</definedName>
    <definedName name="SCH_3634_Total" localSheetId="2">#REF!</definedName>
    <definedName name="SCH_3634_Total" localSheetId="1">#REF!</definedName>
    <definedName name="SCH_3634_Total">#REF!</definedName>
    <definedName name="SCH_364_Female" localSheetId="2">#REF!</definedName>
    <definedName name="SCH_364_Female" localSheetId="1">#REF!</definedName>
    <definedName name="SCH_364_Female">#REF!</definedName>
    <definedName name="SCH_364_Male" localSheetId="2">#REF!</definedName>
    <definedName name="SCH_364_Male" localSheetId="1">#REF!</definedName>
    <definedName name="SCH_364_Male">#REF!</definedName>
    <definedName name="SCH_364_Total" localSheetId="2">#REF!</definedName>
    <definedName name="SCH_364_Total" localSheetId="1">#REF!</definedName>
    <definedName name="SCH_364_Total">#REF!</definedName>
    <definedName name="SCH_365_Female" localSheetId="2">#REF!</definedName>
    <definedName name="SCH_365_Female" localSheetId="1">#REF!</definedName>
    <definedName name="SCH_365_Female">#REF!</definedName>
    <definedName name="SCH_365_Male" localSheetId="2">#REF!</definedName>
    <definedName name="SCH_365_Male" localSheetId="1">#REF!</definedName>
    <definedName name="SCH_365_Male">#REF!</definedName>
    <definedName name="SCH_365_Total" localSheetId="2">#REF!</definedName>
    <definedName name="SCH_365_Total" localSheetId="1">#REF!</definedName>
    <definedName name="SCH_365_Total">#REF!</definedName>
    <definedName name="SCH_3656_Female" localSheetId="2">#REF!</definedName>
    <definedName name="SCH_3656_Female" localSheetId="1">#REF!</definedName>
    <definedName name="SCH_3656_Female">#REF!</definedName>
    <definedName name="SCH_3656_Male" localSheetId="2">#REF!</definedName>
    <definedName name="SCH_3656_Male" localSheetId="1">#REF!</definedName>
    <definedName name="SCH_3656_Male">#REF!</definedName>
    <definedName name="SCH_3656_Total" localSheetId="2">#REF!</definedName>
    <definedName name="SCH_3656_Total" localSheetId="1">#REF!</definedName>
    <definedName name="SCH_3656_Total">#REF!</definedName>
    <definedName name="SCH_366_Female" localSheetId="2">#REF!</definedName>
    <definedName name="SCH_366_Female" localSheetId="1">#REF!</definedName>
    <definedName name="SCH_366_Female">#REF!</definedName>
    <definedName name="SCH_366_Male" localSheetId="2">#REF!</definedName>
    <definedName name="SCH_366_Male" localSheetId="1">#REF!</definedName>
    <definedName name="SCH_366_Male">#REF!</definedName>
    <definedName name="SCH_366_Total" localSheetId="2">#REF!</definedName>
    <definedName name="SCH_366_Total" localSheetId="1">#REF!</definedName>
    <definedName name="SCH_366_Total">#REF!</definedName>
    <definedName name="SCH_367_Female" localSheetId="2">#REF!</definedName>
    <definedName name="SCH_367_Female" localSheetId="1">#REF!</definedName>
    <definedName name="SCH_367_Female">#REF!</definedName>
    <definedName name="SCH_367_Male" localSheetId="2">#REF!</definedName>
    <definedName name="SCH_367_Male" localSheetId="1">#REF!</definedName>
    <definedName name="SCH_367_Male">#REF!</definedName>
    <definedName name="SCH_367_Total" localSheetId="2">#REF!</definedName>
    <definedName name="SCH_367_Total" localSheetId="1">#REF!</definedName>
    <definedName name="SCH_367_Total">#REF!</definedName>
    <definedName name="SCH_368_Female" localSheetId="2">#REF!</definedName>
    <definedName name="SCH_368_Female" localSheetId="1">#REF!</definedName>
    <definedName name="SCH_368_Female">#REF!</definedName>
    <definedName name="SCH_368_Male" localSheetId="2">#REF!</definedName>
    <definedName name="SCH_368_Male" localSheetId="1">#REF!</definedName>
    <definedName name="SCH_368_Male">#REF!</definedName>
    <definedName name="SCH_368_Total" localSheetId="2">#REF!</definedName>
    <definedName name="SCH_368_Total" localSheetId="1">#REF!</definedName>
    <definedName name="SCH_368_Total">#REF!</definedName>
    <definedName name="SCH_369_Female" localSheetId="2">#REF!</definedName>
    <definedName name="SCH_369_Female" localSheetId="1">#REF!</definedName>
    <definedName name="SCH_369_Female">#REF!</definedName>
    <definedName name="SCH_369_Male" localSheetId="2">#REF!</definedName>
    <definedName name="SCH_369_Male" localSheetId="1">#REF!</definedName>
    <definedName name="SCH_369_Male">#REF!</definedName>
    <definedName name="SCH_369_Total" localSheetId="2">#REF!</definedName>
    <definedName name="SCH_369_Total" localSheetId="1">#REF!</definedName>
    <definedName name="SCH_369_Tot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59" l="1"/>
  <c r="B64" i="59"/>
  <c r="B64" i="58"/>
  <c r="B64" i="56"/>
  <c r="B2" i="58" l="1"/>
  <c r="B2" i="56"/>
  <c r="B65" i="59" l="1"/>
  <c r="B65" i="58" l="1"/>
  <c r="B65" i="56" l="1"/>
</calcChain>
</file>

<file path=xl/sharedStrings.xml><?xml version="1.0" encoding="utf-8"?>
<sst xmlns="http://schemas.openxmlformats.org/spreadsheetml/2006/main" count="448" uniqueCount="81">
  <si>
    <t>State</t>
  </si>
  <si>
    <t>Corporal punishment</t>
  </si>
  <si>
    <t>Students With Disabilities Served Only Under Section 504</t>
  </si>
  <si>
    <t>Students  With Disabilities Served Under  IDEA</t>
  </si>
  <si>
    <r>
      <t>Number of Schools</t>
    </r>
    <r>
      <rPr>
        <b/>
        <sz val="10"/>
        <color theme="0"/>
        <rFont val="Arial"/>
        <family val="2"/>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</si>
  <si>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</si>
  <si>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</si>
  <si>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</si>
  <si>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</si>
  <si>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</si>
  <si>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</si>
  <si>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</si>
  <si>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</si>
  <si>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</si>
  <si>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t>Percent </t>
  </si>
  <si>
    <t>Alaska</t>
  </si>
  <si>
    <t>Alabama</t>
  </si>
  <si>
    <t>Arkansas</t>
  </si>
  <si>
    <t>Arizona</t>
  </si>
  <si>
    <t>California</t>
  </si>
  <si>
    <t>Colorado</t>
  </si>
  <si>
    <t>Connecticut</t>
  </si>
  <si>
    <t>District of Columbia</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</si>
  <si>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</si>
  <si>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</si>
  <si>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</si>
  <si>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</si>
  <si>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</si>
  <si>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</si>
  <si>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</si>
  <si>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</si>
  <si>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</si>
  <si>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</si>
  <si>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</si>
  <si>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</si>
  <si>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</si>
  <si>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</si>
  <si>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</si>
  <si>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</si>
  <si>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</si>
  <si>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</si>
  <si>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</si>
  <si>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</si>
  <si>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</si>
  <si>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</si>
  <si>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</si>
  <si>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</si>
  <si>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</si>
  <si>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</si>
  <si>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</si>
  <si>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</si>
  <si>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</si>
  <si>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</si>
  <si>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</si>
  <si>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</si>
  <si>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</si>
  <si>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</si>
  <si>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</si>
  <si>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</si>
  <si>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</si>
  <si>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</si>
  <si>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</si>
  <si>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</si>
  <si>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</si>
  <si>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</si>
  <si>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</si>
  <si>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Number of Schools</t>
  </si>
  <si>
    <t>Total Students</t>
  </si>
  <si>
    <t>English Language Learners</t>
  </si>
  <si>
    <r>
      <rPr>
        <vertAlign val="superscript"/>
        <sz val="10"/>
        <rFont val="Arial"/>
        <family val="2"/>
      </rPr>
      <t>2</t>
    </r>
    <r>
      <rPr>
        <sz val="10"/>
        <rFont val="Arial"/>
        <family val="2"/>
      </rPr>
      <t xml:space="preserve"> Percentage over all public school students with and without disabilities (both students with disabilities served under IDEA and students with disabilities served solely under Section 504).</t>
    </r>
  </si>
  <si>
    <r>
      <t>Percent</t>
    </r>
    <r>
      <rPr>
        <b/>
        <vertAlign val="superscript"/>
        <sz val="10"/>
        <rFont val="Arial"/>
        <family val="2"/>
      </rPr>
      <t>2</t>
    </r>
  </si>
  <si>
    <r>
      <rPr>
        <vertAlign val="superscript"/>
        <sz val="10"/>
        <rFont val="Arial"/>
        <family val="2"/>
      </rPr>
      <t>1</t>
    </r>
    <r>
      <rPr>
        <sz val="10"/>
        <rFont val="Arial"/>
        <family val="2"/>
      </rPr>
      <t xml:space="preserve"> Data by race/ethnicity were collected only for students with and without disabilities served under the Individuals with Disabilities Education Act (IDEA), but not for students with disabilities served solely under Section 504 of the Rehabilitation Act of 1973.</t>
    </r>
  </si>
  <si>
    <t xml:space="preserve">  Percentages reflect the race/ethnic composition of students with and without disabilities served under IDEA.</t>
  </si>
  <si>
    <t>50 states, District of Columbia, and Puerto Rico</t>
  </si>
  <si>
    <t>Puerto Rico</t>
  </si>
  <si>
    <t xml:space="preserve">Puerto Rico </t>
  </si>
  <si>
    <t>SOURCE: U.S. Department of Education, Office for Civil Rights, Civil Rights Data Collection, 2017-18, available at http://ocrdata.ed.gov.</t>
  </si>
  <si>
    <t xml:space="preserve">            Data reported in this table represent 100.0% of responding schools.</t>
  </si>
  <si>
    <t>#</t>
  </si>
  <si>
    <t># Rounds to zero.</t>
  </si>
  <si>
    <r>
      <t>Race/Ethnicity of Students without Disabilities and with Disabilities Served Under IDEA</t>
    </r>
    <r>
      <rPr>
        <b/>
        <vertAlign val="superscript"/>
        <sz val="10"/>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</si>
</sst>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_)"/>
    <numFmt numFmtId="165" formatCode="#,##0.0_)"/>
    <numFmt numFmtId="166" formatCode="0.0"/>
  </numFmts>
  <fonts count="36"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amily val="2"/>
    </font>
    <font>
      <sz val="11"/>
      <name val="Arial"/>
      <family val="2"/>
    </font>
    <font>
      <sz val="14"/>
      <color theme="0"/>
      <name val="Arial"/>
      <family val="2"/>
    </font>
    <font>
      <sz val="14"/>
      <name val="Arial"/>
      <family val="2"/>
    </font>
    <font>
      <b/>
      <sz val="11"/>
      <name val="Arial"/>
      <family val="2"/>
    </font>
    <font>
      <sz val="10"/>
      <color theme="0"/>
      <name val="Arial"/>
      <family val="2"/>
    </font>
    <font>
      <b/>
      <sz val="10"/>
      <name val="Arial"/>
      <family val="2"/>
    </font>
    <font>
      <sz val="10"/>
      <name val="Arial"/>
      <family val="2"/>
    </font>
    <font>
      <b/>
      <sz val="10"/>
      <color theme="0"/>
      <name val="Arial"/>
      <family val="2"/>
    </font>
    <font>
      <sz val="10"/>
      <color theme="1"/>
      <name val="Arial"/>
      <family val="2"/>
    </font>
    <font>
      <sz val="8"/>
      <name val="Calibri"/>
      <family val="2"/>
      <scheme val="minor"/>
    </font>
    <font>
      <b/>
      <sz val="14"/>
      <color rgb="FF333399"/>
      <name val="Arial"/>
      <family val="2"/>
    </font>
    <font>
      <b/>
      <vertAlign val="superscript"/>
      <sz val="10"/>
      <name val="Arial"/>
      <family val="2"/>
    </font>
    <font>
      <vertAlign val="superscrip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theme="0"/>
        <bgColor indexed="64"/>
      </patternFill>
    </fill>
    <fill>
      <patternFill patternType="solid">
        <fgColor theme="0" tint="-4.9958800012207406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41">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0" fillId="0" borderId="0" applyNumberFormat="0" applyFill="0" applyBorder="0" applyAlignment="0" applyProtection="0"/>
    <xf numFmtId="0" fontId="21" fillId="0" borderId="32" applyNumberFormat="0" applyFill="0" applyAlignment="0" applyProtection="0"/>
    <xf numFmtId="0" fontId="22" fillId="0" borderId="33" applyNumberFormat="0" applyFill="0" applyAlignment="0" applyProtection="0"/>
    <xf numFmtId="0" fontId="23" fillId="0" borderId="34" applyNumberFormat="0" applyFill="0" applyAlignment="0" applyProtection="0"/>
    <xf numFmtId="0" fontId="23" fillId="0" borderId="0" applyNumberFormat="0" applyFill="0" applyBorder="0" applyAlignment="0" applyProtection="0"/>
    <xf numFmtId="0" fontId="24" fillId="4" borderId="0" applyNumberFormat="0" applyBorder="0" applyAlignment="0" applyProtection="0"/>
    <xf numFmtId="0" fontId="25" fillId="5" borderId="0" applyNumberFormat="0" applyBorder="0" applyAlignment="0" applyProtection="0"/>
    <xf numFmtId="0" fontId="26" fillId="6" borderId="0" applyNumberFormat="0" applyBorder="0" applyAlignment="0" applyProtection="0"/>
    <xf numFmtId="0" fontId="27" fillId="7" borderId="35" applyNumberFormat="0" applyAlignment="0" applyProtection="0"/>
    <xf numFmtId="0" fontId="28" fillId="8" borderId="36" applyNumberFormat="0" applyAlignment="0" applyProtection="0"/>
    <xf numFmtId="0" fontId="29" fillId="8" borderId="35" applyNumberFormat="0" applyAlignment="0" applyProtection="0"/>
    <xf numFmtId="0" fontId="30" fillId="0" borderId="37" applyNumberFormat="0" applyFill="0" applyAlignment="0" applyProtection="0"/>
    <xf numFmtId="0" fontId="31" fillId="9" borderId="38" applyNumberFormat="0" applyAlignment="0" applyProtection="0"/>
    <xf numFmtId="0" fontId="32" fillId="0" borderId="0" applyNumberFormat="0" applyFill="0" applyBorder="0" applyAlignment="0" applyProtection="0"/>
    <xf numFmtId="0" fontId="4" fillId="10" borderId="39" applyNumberFormat="0" applyFont="0" applyAlignment="0" applyProtection="0"/>
    <xf numFmtId="0" fontId="33" fillId="0" borderId="0" applyNumberFormat="0" applyFill="0" applyBorder="0" applyAlignment="0" applyProtection="0"/>
    <xf numFmtId="0" fontId="34" fillId="0" borderId="40" applyNumberFormat="0" applyFill="0" applyAlignment="0" applyProtection="0"/>
    <xf numFmtId="0" fontId="35"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cellStyleXfs>
  <cellXfs count="105">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5" applyFont="1" applyAlignment="1">
      <alignment horizontal="left"/>
    </xf>
    <xf numFmtId="0" fontId="10" fillId="0" borderId="2" xfId="36" applyFont="1" applyBorder="1"/>
    <xf numFmtId="1" fontId="7" fillId="0" borderId="2" xfId="36" applyNumberFormat="1" applyFont="1" applyBorder="1" applyAlignment="1">
      <alignment wrapText="1"/>
    </xf>
    <xf numFmtId="0" fontId="11" fillId="0" borderId="0" xfId="35" applyFont="1" applyFill="1" applyAlignment="1"/>
    <xf numFmtId="0" fontId="13" fillId="0" borderId="0" xfId="35" applyFont="1" applyFill="1" applyAlignment="1"/>
    <xf numFmtId="0" fontId="12" fillId="0" borderId="22" xfId="34" applyFont="1" applyFill="1" applyBorder="1" applyAlignment="1"/>
    <xf numFmtId="1" fontId="12" fillId="0" borderId="23" xfId="34" applyNumberFormat="1" applyFont="1" applyFill="1" applyBorder="1" applyAlignment="1">
      <alignment horizontal="right" wrapText="1"/>
    </xf>
    <xf numFmtId="1" fontId="12" fillId="0" borderId="24" xfId="34" applyNumberFormat="1" applyFont="1" applyFill="1" applyBorder="1" applyAlignment="1">
      <alignment horizontal="right" wrapText="1"/>
    </xf>
    <xf numFmtId="1" fontId="12" fillId="0" borderId="22" xfId="34" applyNumberFormat="1" applyFont="1" applyFill="1" applyBorder="1" applyAlignment="1">
      <alignment horizontal="right" wrapText="1"/>
    </xf>
    <xf numFmtId="1" fontId="12" fillId="0" borderId="25" xfId="0" applyNumberFormat="1" applyFont="1" applyBorder="1" applyAlignment="1">
      <alignment horizontal="right" wrapText="1"/>
    </xf>
    <xf numFmtId="1" fontId="12" fillId="0" borderId="2" xfId="34" applyNumberFormat="1" applyFont="1" applyFill="1" applyBorder="1" applyAlignment="1">
      <alignment horizontal="right" wrapText="1"/>
    </xf>
    <xf numFmtId="1" fontId="12" fillId="0" borderId="26" xfId="0" applyNumberFormat="1" applyFont="1" applyBorder="1" applyAlignment="1">
      <alignment horizontal="right" wrapText="1"/>
    </xf>
    <xf numFmtId="1" fontId="12" fillId="0" borderId="27" xfId="34" applyNumberFormat="1" applyFont="1" applyFill="1" applyBorder="1" applyAlignment="1">
      <alignment wrapText="1"/>
    </xf>
    <xf numFmtId="1" fontId="12" fillId="0" borderId="28" xfId="34" applyNumberFormat="1" applyFont="1" applyFill="1" applyBorder="1" applyAlignment="1">
      <alignment wrapText="1"/>
    </xf>
    <xf numFmtId="0" fontId="11" fillId="0" borderId="0" xfId="33" applyFont="1" applyFill="1"/>
    <xf numFmtId="0" fontId="13" fillId="0" borderId="0" xfId="33" applyFont="1" applyFill="1" applyBorder="1"/>
    <xf numFmtId="0" fontId="13" fillId="0" borderId="0" xfId="33" applyFont="1" applyFill="1"/>
    <xf numFmtId="37" fontId="13" fillId="0" borderId="20" xfId="33" applyNumberFormat="1" applyFont="1" applyFill="1" applyBorder="1"/>
    <xf numFmtId="165" fontId="13" fillId="0" borderId="21" xfId="35" applyNumberFormat="1" applyFont="1" applyFill="1" applyBorder="1"/>
    <xf numFmtId="0" fontId="13" fillId="0" borderId="0" xfId="35" quotePrefix="1" applyFont="1" applyFill="1"/>
    <xf numFmtId="0" fontId="13" fillId="0" borderId="0" xfId="35" applyFont="1" applyFill="1"/>
    <xf numFmtId="0" fontId="13" fillId="0" borderId="0" xfId="35" applyFont="1" applyFill="1" applyBorder="1"/>
    <xf numFmtId="0" fontId="13" fillId="0" borderId="0" xfId="35" quotePrefix="1" applyFont="1" applyFill="1" applyAlignment="1">
      <alignment horizontal="left"/>
    </xf>
    <xf numFmtId="0" fontId="11" fillId="2" borderId="0" xfId="35" applyFont="1" applyFill="1" applyBorder="1"/>
    <xf numFmtId="0" fontId="15" fillId="0" borderId="0" xfId="35" applyFont="1"/>
    <xf numFmtId="0" fontId="13" fillId="0" borderId="0" xfId="33" applyFont="1"/>
    <xf numFmtId="0" fontId="6" fillId="0" borderId="0" xfId="33" applyFont="1"/>
    <xf numFmtId="0" fontId="7" fillId="0" borderId="0" xfId="33" applyFont="1" applyBorder="1"/>
    <xf numFmtId="0" fontId="7" fillId="0" borderId="0" xfId="33" applyFont="1"/>
    <xf numFmtId="164" fontId="13" fillId="0" borderId="20" xfId="35" applyNumberFormat="1" applyFont="1" applyFill="1" applyBorder="1" applyAlignment="1">
      <alignment horizontal="right"/>
    </xf>
    <xf numFmtId="164" fontId="13" fillId="0" borderId="1" xfId="35" applyNumberFormat="1" applyFont="1" applyFill="1" applyBorder="1" applyAlignment="1">
      <alignment horizontal="right"/>
    </xf>
    <xf numFmtId="165" fontId="13" fillId="0" borderId="11" xfId="35" applyNumberFormat="1" applyFont="1" applyFill="1" applyBorder="1" applyAlignment="1">
      <alignment horizontal="right"/>
    </xf>
    <xf numFmtId="165" fontId="13" fillId="0" borderId="30" xfId="35" applyNumberFormat="1" applyFont="1" applyFill="1" applyBorder="1" applyAlignment="1">
      <alignment horizontal="right"/>
    </xf>
    <xf numFmtId="164" fontId="13" fillId="0" borderId="0" xfId="35" quotePrefix="1" applyNumberFormat="1" applyFont="1" applyFill="1" applyBorder="1" applyAlignment="1">
      <alignment horizontal="right"/>
    </xf>
    <xf numFmtId="164" fontId="13" fillId="0" borderId="0" xfId="35" applyNumberFormat="1" applyFont="1" applyFill="1" applyBorder="1" applyAlignment="1">
      <alignment horizontal="right"/>
    </xf>
    <xf numFmtId="164" fontId="13" fillId="0" borderId="21" xfId="35" applyNumberFormat="1" applyFont="1" applyFill="1" applyBorder="1" applyAlignment="1">
      <alignment horizontal="right"/>
    </xf>
    <xf numFmtId="165" fontId="13" fillId="0" borderId="0" xfId="35" applyNumberFormat="1" applyFont="1" applyFill="1" applyBorder="1" applyAlignment="1">
      <alignment horizontal="right"/>
    </xf>
    <xf numFmtId="164" fontId="13" fillId="0" borderId="1" xfId="35" quotePrefix="1" applyNumberFormat="1" applyFont="1" applyFill="1" applyBorder="1" applyAlignment="1">
      <alignment horizontal="right"/>
    </xf>
    <xf numFmtId="164" fontId="13" fillId="0" borderId="21" xfId="35" quotePrefix="1" applyNumberFormat="1" applyFont="1" applyFill="1" applyBorder="1" applyAlignment="1">
      <alignment horizontal="right"/>
    </xf>
    <xf numFmtId="164" fontId="13" fillId="0" borderId="20" xfId="35" quotePrefix="1" applyNumberFormat="1" applyFont="1" applyFill="1" applyBorder="1" applyAlignment="1">
      <alignment horizontal="right"/>
    </xf>
    <xf numFmtId="0" fontId="6" fillId="0" borderId="0" xfId="33" applyFont="1" applyFill="1" applyBorder="1"/>
    <xf numFmtId="0" fontId="6" fillId="2" borderId="0" xfId="35" applyFont="1" applyFill="1" applyBorder="1"/>
    <xf numFmtId="0" fontId="7" fillId="2" borderId="0" xfId="35" applyFont="1" applyFill="1" applyBorder="1"/>
    <xf numFmtId="0" fontId="7" fillId="2" borderId="0" xfId="33" applyFont="1" applyFill="1" applyBorder="1"/>
    <xf numFmtId="164" fontId="13" fillId="3" borderId="20" xfId="35" applyNumberFormat="1" applyFont="1" applyFill="1" applyBorder="1" applyAlignment="1">
      <alignment horizontal="right"/>
    </xf>
    <xf numFmtId="0" fontId="13" fillId="0" borderId="0" xfId="81" applyFont="1" applyFill="1" applyBorder="1"/>
    <xf numFmtId="0" fontId="13" fillId="3" borderId="0" xfId="81" applyFont="1" applyFill="1" applyBorder="1"/>
    <xf numFmtId="164" fontId="13" fillId="3" borderId="20" xfId="35" quotePrefix="1" applyNumberFormat="1" applyFont="1" applyFill="1" applyBorder="1" applyAlignment="1">
      <alignment horizontal="right"/>
    </xf>
    <xf numFmtId="164" fontId="13" fillId="3" borderId="1" xfId="35" applyNumberFormat="1" applyFont="1" applyFill="1" applyBorder="1" applyAlignment="1">
      <alignment horizontal="right"/>
    </xf>
    <xf numFmtId="165" fontId="13" fillId="3" borderId="30" xfId="35" applyNumberFormat="1" applyFont="1" applyFill="1" applyBorder="1" applyAlignment="1">
      <alignment horizontal="right"/>
    </xf>
    <xf numFmtId="164" fontId="13" fillId="3" borderId="0" xfId="35" applyNumberFormat="1" applyFont="1" applyFill="1" applyBorder="1" applyAlignment="1">
      <alignment horizontal="right"/>
    </xf>
    <xf numFmtId="164" fontId="13" fillId="3" borderId="0" xfId="35" quotePrefix="1" applyNumberFormat="1" applyFont="1" applyFill="1" applyBorder="1" applyAlignment="1">
      <alignment horizontal="right"/>
    </xf>
    <xf numFmtId="164" fontId="13" fillId="3" borderId="21" xfId="35" applyNumberFormat="1" applyFont="1" applyFill="1" applyBorder="1" applyAlignment="1">
      <alignment horizontal="right"/>
    </xf>
    <xf numFmtId="165" fontId="13" fillId="3" borderId="11" xfId="35" applyNumberFormat="1" applyFont="1" applyFill="1" applyBorder="1" applyAlignment="1">
      <alignment horizontal="right"/>
    </xf>
    <xf numFmtId="164" fontId="13" fillId="3" borderId="5" xfId="35" applyNumberFormat="1" applyFont="1" applyFill="1" applyBorder="1" applyAlignment="1">
      <alignment horizontal="right"/>
    </xf>
    <xf numFmtId="164" fontId="13" fillId="3" borderId="21" xfId="35" quotePrefix="1" applyNumberFormat="1" applyFont="1" applyFill="1" applyBorder="1" applyAlignment="1">
      <alignment horizontal="right"/>
    </xf>
    <xf numFmtId="164" fontId="13" fillId="3" borderId="1" xfId="35" quotePrefix="1" applyNumberFormat="1" applyFont="1" applyFill="1" applyBorder="1" applyAlignment="1">
      <alignment horizontal="right"/>
    </xf>
    <xf numFmtId="165" fontId="13" fillId="0" borderId="30" xfId="35" quotePrefix="1" applyNumberFormat="1" applyFont="1" applyFill="1" applyBorder="1" applyAlignment="1">
      <alignment horizontal="right"/>
    </xf>
    <xf numFmtId="165" fontId="13" fillId="3" borderId="0" xfId="35" applyNumberFormat="1" applyFont="1" applyFill="1" applyBorder="1" applyAlignment="1">
      <alignment horizontal="right"/>
    </xf>
    <xf numFmtId="37" fontId="13" fillId="3" borderId="20" xfId="33" applyNumberFormat="1" applyFont="1" applyFill="1" applyBorder="1"/>
    <xf numFmtId="165" fontId="13" fillId="3" borderId="21" xfId="35" applyNumberFormat="1" applyFont="1" applyFill="1" applyBorder="1"/>
    <xf numFmtId="0" fontId="13" fillId="0" borderId="0" xfId="33" applyFont="1" applyFill="1" applyBorder="1" applyAlignment="1">
      <alignment vertical="center"/>
    </xf>
    <xf numFmtId="0" fontId="12" fillId="3" borderId="29" xfId="34" applyFont="1" applyFill="1" applyBorder="1" applyAlignment="1">
      <alignment horizontal="left" vertical="center"/>
    </xf>
    <xf numFmtId="0" fontId="13" fillId="35" borderId="2" xfId="81" applyFont="1" applyFill="1" applyBorder="1"/>
    <xf numFmtId="164" fontId="13" fillId="35" borderId="27" xfId="35" quotePrefix="1" applyNumberFormat="1" applyFont="1" applyFill="1" applyBorder="1" applyAlignment="1">
      <alignment horizontal="right"/>
    </xf>
    <xf numFmtId="164" fontId="13" fillId="35" borderId="24" xfId="35" quotePrefix="1" applyNumberFormat="1" applyFont="1" applyFill="1" applyBorder="1" applyAlignment="1">
      <alignment horizontal="right"/>
    </xf>
    <xf numFmtId="165" fontId="13" fillId="35" borderId="31" xfId="35" applyNumberFormat="1" applyFont="1" applyFill="1" applyBorder="1" applyAlignment="1">
      <alignment horizontal="right"/>
    </xf>
    <xf numFmtId="164" fontId="13" fillId="35" borderId="2" xfId="35" applyNumberFormat="1" applyFont="1" applyFill="1" applyBorder="1" applyAlignment="1">
      <alignment horizontal="right"/>
    </xf>
    <xf numFmtId="164" fontId="13" fillId="35" borderId="2" xfId="35" quotePrefix="1" applyNumberFormat="1" applyFont="1" applyFill="1" applyBorder="1" applyAlignment="1">
      <alignment horizontal="right"/>
    </xf>
    <xf numFmtId="164" fontId="13" fillId="35" borderId="28" xfId="35" quotePrefix="1" applyNumberFormat="1" applyFont="1" applyFill="1" applyBorder="1" applyAlignment="1">
      <alignment horizontal="right"/>
    </xf>
    <xf numFmtId="165" fontId="13" fillId="35" borderId="22" xfId="35" applyNumberFormat="1" applyFont="1" applyFill="1" applyBorder="1" applyAlignment="1">
      <alignment horizontal="right"/>
    </xf>
    <xf numFmtId="164" fontId="13" fillId="35" borderId="24" xfId="35" applyNumberFormat="1" applyFont="1" applyFill="1" applyBorder="1" applyAlignment="1">
      <alignment horizontal="right"/>
    </xf>
    <xf numFmtId="165" fontId="13" fillId="35" borderId="2" xfId="35" applyNumberFormat="1" applyFont="1" applyFill="1" applyBorder="1" applyAlignment="1">
      <alignment horizontal="right"/>
    </xf>
    <xf numFmtId="37" fontId="13" fillId="35" borderId="27" xfId="33" applyNumberFormat="1" applyFont="1" applyFill="1" applyBorder="1"/>
    <xf numFmtId="165" fontId="13" fillId="35" borderId="28" xfId="35" applyNumberFormat="1" applyFont="1" applyFill="1" applyBorder="1"/>
    <xf numFmtId="166" fontId="7" fillId="0" borderId="2" xfId="36" applyNumberFormat="1" applyFont="1" applyBorder="1" applyAlignment="1">
      <alignment wrapText="1"/>
    </xf>
    <xf numFmtId="0" fontId="17" fillId="0" borderId="0" xfId="36" applyFont="1" applyAlignment="1">
      <alignment wrapText="1"/>
    </xf>
    <xf numFmtId="0" fontId="12" fillId="0" borderId="3" xfId="34" applyFont="1" applyFill="1" applyBorder="1" applyAlignment="1">
      <alignment horizontal="left"/>
    </xf>
    <xf numFmtId="0" fontId="12" fillId="0" borderId="11" xfId="34" applyFont="1" applyFill="1" applyBorder="1" applyAlignment="1">
      <alignment horizontal="left"/>
    </xf>
    <xf numFmtId="1" fontId="12" fillId="0" borderId="4" xfId="34" applyNumberFormat="1" applyFont="1" applyFill="1" applyBorder="1" applyAlignment="1">
      <alignment horizontal="center" wrapText="1"/>
    </xf>
    <xf numFmtId="1" fontId="12" fillId="0" borderId="12" xfId="34" applyNumberFormat="1" applyFont="1" applyFill="1" applyBorder="1" applyAlignment="1">
      <alignment horizontal="center" wrapText="1"/>
    </xf>
    <xf numFmtId="1" fontId="12" fillId="0" borderId="5" xfId="34" applyNumberFormat="1" applyFont="1" applyFill="1" applyBorder="1" applyAlignment="1">
      <alignment horizontal="center" vertical="center" wrapText="1"/>
    </xf>
    <xf numFmtId="1" fontId="12" fillId="0" borderId="3" xfId="34" applyNumberFormat="1" applyFont="1" applyFill="1" applyBorder="1" applyAlignment="1">
      <alignment horizontal="center" vertical="center" wrapText="1"/>
    </xf>
    <xf numFmtId="1" fontId="12" fillId="0" borderId="13" xfId="34" applyNumberFormat="1" applyFont="1" applyFill="1" applyBorder="1" applyAlignment="1">
      <alignment horizontal="center" vertical="center" wrapText="1"/>
    </xf>
    <xf numFmtId="1" fontId="12" fillId="0" borderId="14" xfId="34" applyNumberFormat="1" applyFont="1" applyFill="1" applyBorder="1" applyAlignment="1">
      <alignment horizontal="center" vertical="center" wrapText="1"/>
    </xf>
    <xf numFmtId="1" fontId="12" fillId="0" borderId="6" xfId="34" applyNumberFormat="1" applyFont="1" applyFill="1" applyBorder="1" applyAlignment="1">
      <alignment horizontal="center" vertical="center"/>
    </xf>
    <xf numFmtId="1" fontId="12" fillId="0" borderId="7" xfId="34" applyNumberFormat="1" applyFont="1" applyFill="1" applyBorder="1" applyAlignment="1">
      <alignment horizontal="center" vertical="center"/>
    </xf>
    <xf numFmtId="1" fontId="12" fillId="0" borderId="8" xfId="34" applyNumberFormat="1" applyFont="1" applyFill="1" applyBorder="1" applyAlignment="1">
      <alignment horizontal="center" vertical="center"/>
    </xf>
    <xf numFmtId="1" fontId="12" fillId="0" borderId="9" xfId="34" applyNumberFormat="1" applyFont="1" applyFill="1" applyBorder="1" applyAlignment="1">
      <alignment horizontal="center" wrapText="1"/>
    </xf>
    <xf numFmtId="1" fontId="12" fillId="0" borderId="20" xfId="34" applyNumberFormat="1" applyFont="1" applyFill="1" applyBorder="1" applyAlignment="1">
      <alignment horizontal="center" wrapText="1"/>
    </xf>
    <xf numFmtId="1" fontId="12" fillId="0" borderId="10" xfId="34" applyNumberFormat="1" applyFont="1" applyFill="1" applyBorder="1" applyAlignment="1">
      <alignment horizontal="center" wrapText="1"/>
    </xf>
    <xf numFmtId="1" fontId="14" fillId="0" borderId="21" xfId="34" applyNumberFormat="1" applyFont="1" applyFill="1" applyBorder="1" applyAlignment="1">
      <alignment horizontal="center" wrapText="1"/>
    </xf>
    <xf numFmtId="1" fontId="12" fillId="0" borderId="15" xfId="34" applyNumberFormat="1" applyFont="1" applyFill="1" applyBorder="1" applyAlignment="1">
      <alignment horizontal="center" wrapText="1"/>
    </xf>
    <xf numFmtId="1" fontId="12" fillId="0" borderId="16" xfId="34" applyNumberFormat="1" applyFont="1" applyFill="1" applyBorder="1" applyAlignment="1">
      <alignment horizontal="center" wrapText="1"/>
    </xf>
    <xf numFmtId="1" fontId="12" fillId="0" borderId="17" xfId="34" applyNumberFormat="1" applyFont="1" applyFill="1" applyBorder="1" applyAlignment="1">
      <alignment horizontal="center" wrapText="1"/>
    </xf>
    <xf numFmtId="1" fontId="12" fillId="0" borderId="18" xfId="34" applyNumberFormat="1" applyFont="1" applyFill="1" applyBorder="1" applyAlignment="1">
      <alignment horizontal="center" wrapText="1"/>
    </xf>
    <xf numFmtId="1" fontId="12" fillId="0" borderId="19" xfId="34" applyNumberFormat="1" applyFont="1" applyFill="1" applyBorder="1" applyAlignment="1">
      <alignment horizontal="center" wrapText="1"/>
    </xf>
  </cellXfs>
  <cellStyles count="123">
    <cellStyle name="20% - Accent1" xfId="100" builtinId="30" customBuiltin="1"/>
    <cellStyle name="20% - Accent2" xfId="104" builtinId="34" customBuiltin="1"/>
    <cellStyle name="20% - Accent3" xfId="108" builtinId="38" customBuiltin="1"/>
    <cellStyle name="20% - Accent4" xfId="112" builtinId="42" customBuiltin="1"/>
    <cellStyle name="20% - Accent5" xfId="116" builtinId="46" customBuiltin="1"/>
    <cellStyle name="20% - Accent6" xfId="120" builtinId="50" customBuiltin="1"/>
    <cellStyle name="40% - Accent1" xfId="101" builtinId="31" customBuiltin="1"/>
    <cellStyle name="40% - Accent2" xfId="105" builtinId="35" customBuiltin="1"/>
    <cellStyle name="40% - Accent3" xfId="109" builtinId="39" customBuiltin="1"/>
    <cellStyle name="40% - Accent4" xfId="113" builtinId="43" customBuiltin="1"/>
    <cellStyle name="40% - Accent5" xfId="117" builtinId="47" customBuiltin="1"/>
    <cellStyle name="40% - Accent6" xfId="121" builtinId="51" customBuiltin="1"/>
    <cellStyle name="60% - Accent1" xfId="102" builtinId="32" customBuiltin="1"/>
    <cellStyle name="60% - Accent2" xfId="106" builtinId="36" customBuiltin="1"/>
    <cellStyle name="60% - Accent3" xfId="110" builtinId="40" customBuiltin="1"/>
    <cellStyle name="60% - Accent4" xfId="114" builtinId="44" customBuiltin="1"/>
    <cellStyle name="60% - Accent5" xfId="118" builtinId="48" customBuiltin="1"/>
    <cellStyle name="60% - Accent6" xfId="122" builtinId="52" customBuiltin="1"/>
    <cellStyle name="Accent1" xfId="99" builtinId="29" customBuiltin="1"/>
    <cellStyle name="Accent2" xfId="103" builtinId="33" customBuiltin="1"/>
    <cellStyle name="Accent3" xfId="107" builtinId="37" customBuiltin="1"/>
    <cellStyle name="Accent4" xfId="111" builtinId="41" customBuiltin="1"/>
    <cellStyle name="Accent5" xfId="115" builtinId="45" customBuiltin="1"/>
    <cellStyle name="Accent6" xfId="119" builtinId="49" customBuiltin="1"/>
    <cellStyle name="Bad" xfId="88" builtinId="27" customBuiltin="1"/>
    <cellStyle name="Calculation" xfId="92" builtinId="22" customBuiltin="1"/>
    <cellStyle name="Check Cell" xfId="94" builtinId="23" customBuiltin="1"/>
    <cellStyle name="Explanatory Text" xfId="97"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Good" xfId="87" builtinId="26" customBuiltin="1"/>
    <cellStyle name="Heading 1" xfId="83" builtinId="16" customBuiltin="1"/>
    <cellStyle name="Heading 2" xfId="84" builtinId="17" customBuiltin="1"/>
    <cellStyle name="Heading 3" xfId="85" builtinId="18" customBuiltin="1"/>
    <cellStyle name="Heading 4" xfId="86"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Input" xfId="90" builtinId="20" customBuiltin="1"/>
    <cellStyle name="Linked Cell" xfId="93" builtinId="24" customBuiltin="1"/>
    <cellStyle name="Neutral" xfId="89" builtinId="28" customBuiltin="1"/>
    <cellStyle name="Normal" xfId="0" builtinId="0"/>
    <cellStyle name="Normal 2 2" xfId="33" xr:uid="{00000000-0005-0000-0000-000071000000}"/>
    <cellStyle name="Normal 3" xfId="35" xr:uid="{00000000-0005-0000-0000-000072000000}"/>
    <cellStyle name="Normal 6" xfId="34" xr:uid="{00000000-0005-0000-0000-000073000000}"/>
    <cellStyle name="Normal 9" xfId="36" xr:uid="{00000000-0005-0000-0000-000074000000}"/>
    <cellStyle name="Normal 9 2" xfId="81" xr:uid="{00000000-0005-0000-0000-000075000000}"/>
    <cellStyle name="Note" xfId="96" builtinId="10" customBuiltin="1"/>
    <cellStyle name="Output" xfId="91" builtinId="21" customBuiltin="1"/>
    <cellStyle name="Title" xfId="82" builtinId="15" customBuiltin="1"/>
    <cellStyle name="Total" xfId="98" builtinId="25" customBuiltin="1"/>
    <cellStyle name="Warning Text" xfId="95"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72"/>
  <sheetViews>
    <sheetView showGridLines="0" tabSelected="1" zoomScale="80" zoomScaleNormal="80" workbookViewId="0">
      <selection activeCell="A2" sqref="A2"/>
    </sheetView>
  </sheetViews>
  <sheetFormatPr defaultColWidth="10.140625" defaultRowHeight="15" customHeight="1" x14ac:dyDescent="0.2"/>
  <cols>
    <col min="1" max="1" width="8.28515625" style="34" customWidth="1"/>
    <col min="2" max="2" width="45.42578125" style="6" customWidth="1"/>
    <col min="3" max="21" width="13.140625" style="6" customWidth="1"/>
    <col min="22" max="22" width="13.140625" style="5" customWidth="1"/>
    <col min="23" max="23" width="13.140625" style="35" customWidth="1"/>
    <col min="24" max="25" width="13.140625" style="6" customWidth="1"/>
    <col min="26" max="16384" width="10.140625" style="36"/>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84" t="str">
        <f>CONCATENATE("Number and percentage of public school students with and without disabilities receiving ",LOWER(A7), " by race/ethnicity, disability status, and English proficiency, by state: School Year 2017-18")</f>
        <v>Number and percentage of public school students with and without disabilities receiving corporal punishment by race/ethnicity, disability status, and English proficiency, by state: School Year 2017-18</v>
      </c>
      <c r="C2" s="84"/>
      <c r="D2" s="84"/>
      <c r="E2" s="84"/>
      <c r="F2" s="84"/>
      <c r="G2" s="84"/>
      <c r="H2" s="84"/>
      <c r="I2" s="84"/>
      <c r="J2" s="84"/>
      <c r="K2" s="84"/>
      <c r="L2" s="84"/>
      <c r="M2" s="84"/>
      <c r="N2" s="84"/>
      <c r="O2" s="84"/>
      <c r="P2" s="84"/>
      <c r="Q2" s="84"/>
      <c r="R2" s="84"/>
      <c r="S2" s="84"/>
      <c r="T2" s="84"/>
      <c r="U2" s="84"/>
      <c r="V2" s="84"/>
      <c r="W2" s="84"/>
    </row>
    <row r="3" spans="1:25" s="6" customFormat="1" ht="15" customHeight="1" thickBot="1" x14ac:dyDescent="0.3">
      <c r="A3" s="1"/>
      <c r="B3" s="9"/>
      <c r="C3" s="10"/>
      <c r="D3" s="83"/>
      <c r="E3" s="10"/>
      <c r="F3" s="10"/>
      <c r="G3" s="10"/>
      <c r="H3" s="10"/>
      <c r="I3" s="10"/>
      <c r="J3" s="10"/>
      <c r="K3" s="10"/>
      <c r="L3" s="10"/>
      <c r="M3" s="10"/>
      <c r="N3" s="10"/>
      <c r="O3" s="10"/>
      <c r="P3" s="10"/>
      <c r="Q3" s="10"/>
      <c r="R3" s="10"/>
      <c r="S3" s="10"/>
      <c r="T3" s="10"/>
      <c r="U3" s="10"/>
      <c r="V3" s="10"/>
      <c r="W3" s="5"/>
      <c r="X3" s="10"/>
      <c r="Y3" s="10"/>
    </row>
    <row r="4" spans="1:25" s="12" customFormat="1" ht="25.15" customHeight="1" x14ac:dyDescent="0.2">
      <c r="A4" s="11"/>
      <c r="B4" s="85" t="s">
        <v>0</v>
      </c>
      <c r="C4" s="87" t="s">
        <v>67</v>
      </c>
      <c r="D4" s="93" t="s">
        <v>80</v>
      </c>
      <c r="E4" s="94"/>
      <c r="F4" s="94"/>
      <c r="G4" s="94"/>
      <c r="H4" s="94"/>
      <c r="I4" s="94"/>
      <c r="J4" s="94"/>
      <c r="K4" s="94"/>
      <c r="L4" s="94"/>
      <c r="M4" s="94"/>
      <c r="N4" s="94"/>
      <c r="O4" s="94"/>
      <c r="P4" s="94"/>
      <c r="Q4" s="95"/>
      <c r="R4" s="89" t="s">
        <v>3</v>
      </c>
      <c r="S4" s="90"/>
      <c r="T4" s="89" t="s">
        <v>2</v>
      </c>
      <c r="U4" s="90"/>
      <c r="V4" s="89" t="s">
        <v>68</v>
      </c>
      <c r="W4" s="90"/>
      <c r="X4" s="96" t="s">
        <v>4</v>
      </c>
      <c r="Y4" s="98" t="s">
        <v>5</v>
      </c>
    </row>
    <row r="5" spans="1:25" s="12" customFormat="1" ht="25.15" customHeight="1" x14ac:dyDescent="0.2">
      <c r="A5" s="11"/>
      <c r="B5" s="86"/>
      <c r="C5" s="88"/>
      <c r="D5" s="100" t="s">
        <v>6</v>
      </c>
      <c r="E5" s="101"/>
      <c r="F5" s="102" t="s">
        <v>7</v>
      </c>
      <c r="G5" s="101"/>
      <c r="H5" s="103" t="s">
        <v>8</v>
      </c>
      <c r="I5" s="101"/>
      <c r="J5" s="103" t="s">
        <v>9</v>
      </c>
      <c r="K5" s="101"/>
      <c r="L5" s="103" t="s">
        <v>10</v>
      </c>
      <c r="M5" s="101"/>
      <c r="N5" s="103" t="s">
        <v>11</v>
      </c>
      <c r="O5" s="101"/>
      <c r="P5" s="103" t="s">
        <v>12</v>
      </c>
      <c r="Q5" s="104"/>
      <c r="R5" s="91"/>
      <c r="S5" s="92"/>
      <c r="T5" s="91"/>
      <c r="U5" s="92"/>
      <c r="V5" s="91"/>
      <c r="W5" s="92"/>
      <c r="X5" s="97"/>
      <c r="Y5" s="99"/>
    </row>
    <row r="6" spans="1:25" s="12" customFormat="1" ht="15" customHeight="1" thickBot="1" x14ac:dyDescent="0.25">
      <c r="A6" s="11"/>
      <c r="B6" s="13"/>
      <c r="C6" s="14"/>
      <c r="D6" s="15" t="s">
        <v>13</v>
      </c>
      <c r="E6" s="17" t="s">
        <v>14</v>
      </c>
      <c r="F6" s="18" t="s">
        <v>13</v>
      </c>
      <c r="G6" s="17" t="s">
        <v>14</v>
      </c>
      <c r="H6" s="18" t="s">
        <v>13</v>
      </c>
      <c r="I6" s="17" t="s">
        <v>14</v>
      </c>
      <c r="J6" s="18" t="s">
        <v>13</v>
      </c>
      <c r="K6" s="17" t="s">
        <v>14</v>
      </c>
      <c r="L6" s="18" t="s">
        <v>13</v>
      </c>
      <c r="M6" s="17" t="s">
        <v>14</v>
      </c>
      <c r="N6" s="18" t="s">
        <v>13</v>
      </c>
      <c r="O6" s="17" t="s">
        <v>14</v>
      </c>
      <c r="P6" s="18" t="s">
        <v>13</v>
      </c>
      <c r="Q6" s="19" t="s">
        <v>14</v>
      </c>
      <c r="R6" s="15" t="s">
        <v>13</v>
      </c>
      <c r="S6" s="16" t="s">
        <v>70</v>
      </c>
      <c r="T6" s="15" t="s">
        <v>13</v>
      </c>
      <c r="U6" s="16" t="s">
        <v>70</v>
      </c>
      <c r="V6" s="18" t="s">
        <v>13</v>
      </c>
      <c r="W6" s="16" t="s">
        <v>70</v>
      </c>
      <c r="X6" s="20"/>
      <c r="Y6" s="21"/>
    </row>
    <row r="7" spans="1:25" s="24" customFormat="1" ht="15" customHeight="1" x14ac:dyDescent="0.2">
      <c r="A7" s="22" t="s">
        <v>1</v>
      </c>
      <c r="B7" s="70" t="s">
        <v>73</v>
      </c>
      <c r="C7" s="52">
        <v>69492</v>
      </c>
      <c r="D7" s="56">
        <v>1300</v>
      </c>
      <c r="E7" s="57">
        <v>1.9198</v>
      </c>
      <c r="F7" s="58">
        <v>109</v>
      </c>
      <c r="G7" s="57">
        <v>0.16097</v>
      </c>
      <c r="H7" s="58">
        <v>5314</v>
      </c>
      <c r="I7" s="57">
        <v>7.8476999999999997</v>
      </c>
      <c r="J7" s="58">
        <v>25229</v>
      </c>
      <c r="K7" s="57">
        <v>37.258200000000002</v>
      </c>
      <c r="L7" s="58">
        <v>34157</v>
      </c>
      <c r="M7" s="57">
        <v>50.442999999999998</v>
      </c>
      <c r="N7" s="59">
        <v>48</v>
      </c>
      <c r="O7" s="57">
        <v>7.0889999999999995E-2</v>
      </c>
      <c r="P7" s="60">
        <v>1557</v>
      </c>
      <c r="Q7" s="61">
        <v>2.2993999999999999</v>
      </c>
      <c r="R7" s="62">
        <v>11459</v>
      </c>
      <c r="S7" s="66">
        <v>16.489999999999998</v>
      </c>
      <c r="T7" s="62">
        <v>1778</v>
      </c>
      <c r="U7" s="61">
        <v>2.55857</v>
      </c>
      <c r="V7" s="62">
        <v>1612</v>
      </c>
      <c r="W7" s="61">
        <v>2.3197000000000001</v>
      </c>
      <c r="X7" s="67">
        <v>97632</v>
      </c>
      <c r="Y7" s="68">
        <v>99.99</v>
      </c>
    </row>
    <row r="8" spans="1:25" s="24" customFormat="1" ht="15" customHeight="1" x14ac:dyDescent="0.2">
      <c r="A8" s="22" t="s">
        <v>1</v>
      </c>
      <c r="B8" s="53" t="s">
        <v>16</v>
      </c>
      <c r="C8" s="37">
        <v>9168</v>
      </c>
      <c r="D8" s="38">
        <v>151</v>
      </c>
      <c r="E8" s="40">
        <v>1.6564000000000001</v>
      </c>
      <c r="F8" s="42">
        <v>16</v>
      </c>
      <c r="G8" s="40">
        <v>0.17552000000000001</v>
      </c>
      <c r="H8" s="41">
        <v>246</v>
      </c>
      <c r="I8" s="40">
        <v>2.6985999999999999</v>
      </c>
      <c r="J8" s="42">
        <v>2826</v>
      </c>
      <c r="K8" s="40">
        <v>31.000399999999999</v>
      </c>
      <c r="L8" s="42">
        <v>5801</v>
      </c>
      <c r="M8" s="40">
        <v>63.634999999999998</v>
      </c>
      <c r="N8" s="42">
        <v>6</v>
      </c>
      <c r="O8" s="40">
        <v>6.5820000000000004E-2</v>
      </c>
      <c r="P8" s="46">
        <v>70</v>
      </c>
      <c r="Q8" s="39">
        <v>0.76790000000000003</v>
      </c>
      <c r="R8" s="45">
        <v>1311</v>
      </c>
      <c r="S8" s="44">
        <v>14.3</v>
      </c>
      <c r="T8" s="38">
        <v>52</v>
      </c>
      <c r="U8" s="39">
        <v>0.56718999999999997</v>
      </c>
      <c r="V8" s="38">
        <v>150</v>
      </c>
      <c r="W8" s="39">
        <v>1.6361000000000001</v>
      </c>
      <c r="X8" s="25">
        <v>1390</v>
      </c>
      <c r="Y8" s="26">
        <v>100</v>
      </c>
    </row>
    <row r="9" spans="1:25" s="24" customFormat="1" ht="15" customHeight="1" x14ac:dyDescent="0.2">
      <c r="A9" s="22" t="s">
        <v>1</v>
      </c>
      <c r="B9" s="54" t="s">
        <v>15</v>
      </c>
      <c r="C9" s="52">
        <v>0</v>
      </c>
      <c r="D9" s="56">
        <v>0</v>
      </c>
      <c r="E9" s="57">
        <v>0</v>
      </c>
      <c r="F9" s="58">
        <v>0</v>
      </c>
      <c r="G9" s="57">
        <v>0</v>
      </c>
      <c r="H9" s="58">
        <v>0</v>
      </c>
      <c r="I9" s="57">
        <v>0</v>
      </c>
      <c r="J9" s="59">
        <v>0</v>
      </c>
      <c r="K9" s="57">
        <v>0</v>
      </c>
      <c r="L9" s="59">
        <v>0</v>
      </c>
      <c r="M9" s="57">
        <v>0</v>
      </c>
      <c r="N9" s="58">
        <v>0</v>
      </c>
      <c r="O9" s="57">
        <v>0</v>
      </c>
      <c r="P9" s="63">
        <v>0</v>
      </c>
      <c r="Q9" s="61">
        <v>0</v>
      </c>
      <c r="R9" s="64">
        <v>0</v>
      </c>
      <c r="S9" s="66">
        <v>0</v>
      </c>
      <c r="T9" s="64">
        <v>0</v>
      </c>
      <c r="U9" s="61">
        <v>0</v>
      </c>
      <c r="V9" s="64">
        <v>0</v>
      </c>
      <c r="W9" s="61">
        <v>0</v>
      </c>
      <c r="X9" s="67">
        <v>506</v>
      </c>
      <c r="Y9" s="68">
        <v>100</v>
      </c>
    </row>
    <row r="10" spans="1:25" s="24" customFormat="1" ht="15" customHeight="1" x14ac:dyDescent="0.2">
      <c r="A10" s="22" t="s">
        <v>1</v>
      </c>
      <c r="B10" s="53" t="s">
        <v>18</v>
      </c>
      <c r="C10" s="37">
        <v>71</v>
      </c>
      <c r="D10" s="45">
        <v>1</v>
      </c>
      <c r="E10" s="40">
        <v>1.4085000000000001</v>
      </c>
      <c r="F10" s="42">
        <v>0</v>
      </c>
      <c r="G10" s="40">
        <v>0</v>
      </c>
      <c r="H10" s="41">
        <v>66</v>
      </c>
      <c r="I10" s="40">
        <v>92.957700000000003</v>
      </c>
      <c r="J10" s="42">
        <v>1</v>
      </c>
      <c r="K10" s="40">
        <v>1.4085000000000001</v>
      </c>
      <c r="L10" s="41">
        <v>2</v>
      </c>
      <c r="M10" s="40">
        <v>2.8170000000000002</v>
      </c>
      <c r="N10" s="41">
        <v>0</v>
      </c>
      <c r="O10" s="40">
        <v>0</v>
      </c>
      <c r="P10" s="43">
        <v>1</v>
      </c>
      <c r="Q10" s="39">
        <v>1.4085000000000001</v>
      </c>
      <c r="R10" s="45">
        <v>5</v>
      </c>
      <c r="S10" s="44">
        <v>7.0419999999999998</v>
      </c>
      <c r="T10" s="45">
        <v>0</v>
      </c>
      <c r="U10" s="39">
        <v>0</v>
      </c>
      <c r="V10" s="45">
        <v>1</v>
      </c>
      <c r="W10" s="39">
        <v>1.4085000000000001</v>
      </c>
      <c r="X10" s="25">
        <v>2000</v>
      </c>
      <c r="Y10" s="26">
        <v>100</v>
      </c>
    </row>
    <row r="11" spans="1:25" s="24" customFormat="1" ht="15" customHeight="1" x14ac:dyDescent="0.2">
      <c r="A11" s="22" t="s">
        <v>1</v>
      </c>
      <c r="B11" s="54" t="s">
        <v>17</v>
      </c>
      <c r="C11" s="52">
        <v>8932</v>
      </c>
      <c r="D11" s="56">
        <v>25</v>
      </c>
      <c r="E11" s="57">
        <v>0.28899999999999998</v>
      </c>
      <c r="F11" s="59">
        <v>11</v>
      </c>
      <c r="G11" s="57">
        <v>0.12714</v>
      </c>
      <c r="H11" s="58">
        <v>325</v>
      </c>
      <c r="I11" s="57">
        <v>3.7564000000000002</v>
      </c>
      <c r="J11" s="58">
        <v>2445</v>
      </c>
      <c r="K11" s="57">
        <v>28.259399999999999</v>
      </c>
      <c r="L11" s="58">
        <v>5583</v>
      </c>
      <c r="M11" s="57">
        <v>64.528000000000006</v>
      </c>
      <c r="N11" s="58">
        <v>21</v>
      </c>
      <c r="O11" s="57">
        <v>0.24271999999999999</v>
      </c>
      <c r="P11" s="63">
        <v>242</v>
      </c>
      <c r="Q11" s="61">
        <v>2.7970000000000002</v>
      </c>
      <c r="R11" s="56">
        <v>1689</v>
      </c>
      <c r="S11" s="66">
        <v>18.91</v>
      </c>
      <c r="T11" s="64">
        <v>280</v>
      </c>
      <c r="U11" s="61">
        <v>3.1347999999999998</v>
      </c>
      <c r="V11" s="64">
        <v>154</v>
      </c>
      <c r="W11" s="61">
        <v>1.7241</v>
      </c>
      <c r="X11" s="67">
        <v>1088</v>
      </c>
      <c r="Y11" s="68">
        <v>100</v>
      </c>
    </row>
    <row r="12" spans="1:25" s="24" customFormat="1" ht="15" customHeight="1" x14ac:dyDescent="0.2">
      <c r="A12" s="22" t="s">
        <v>1</v>
      </c>
      <c r="B12" s="53" t="s">
        <v>19</v>
      </c>
      <c r="C12" s="37">
        <v>0</v>
      </c>
      <c r="D12" s="38">
        <v>0</v>
      </c>
      <c r="E12" s="40">
        <v>0</v>
      </c>
      <c r="F12" s="41">
        <v>0</v>
      </c>
      <c r="G12" s="40">
        <v>0</v>
      </c>
      <c r="H12" s="42">
        <v>0</v>
      </c>
      <c r="I12" s="40">
        <v>0</v>
      </c>
      <c r="J12" s="42">
        <v>0</v>
      </c>
      <c r="K12" s="40">
        <v>0</v>
      </c>
      <c r="L12" s="42">
        <v>0</v>
      </c>
      <c r="M12" s="40">
        <v>0</v>
      </c>
      <c r="N12" s="41">
        <v>0</v>
      </c>
      <c r="O12" s="40">
        <v>0</v>
      </c>
      <c r="P12" s="46">
        <v>0</v>
      </c>
      <c r="Q12" s="39">
        <v>0</v>
      </c>
      <c r="R12" s="38">
        <v>0</v>
      </c>
      <c r="S12" s="44">
        <v>0</v>
      </c>
      <c r="T12" s="45">
        <v>0</v>
      </c>
      <c r="U12" s="39">
        <v>0</v>
      </c>
      <c r="V12" s="45">
        <v>0</v>
      </c>
      <c r="W12" s="39">
        <v>0</v>
      </c>
      <c r="X12" s="25">
        <v>10121</v>
      </c>
      <c r="Y12" s="26">
        <v>100</v>
      </c>
    </row>
    <row r="13" spans="1:25" s="24" customFormat="1" ht="15" customHeight="1" x14ac:dyDescent="0.2">
      <c r="A13" s="22" t="s">
        <v>1</v>
      </c>
      <c r="B13" s="54" t="s">
        <v>20</v>
      </c>
      <c r="C13" s="52">
        <v>0</v>
      </c>
      <c r="D13" s="56">
        <v>0</v>
      </c>
      <c r="E13" s="57">
        <v>0</v>
      </c>
      <c r="F13" s="59">
        <v>0</v>
      </c>
      <c r="G13" s="57">
        <v>0</v>
      </c>
      <c r="H13" s="58">
        <v>0</v>
      </c>
      <c r="I13" s="57">
        <v>0</v>
      </c>
      <c r="J13" s="59">
        <v>0</v>
      </c>
      <c r="K13" s="57">
        <v>0</v>
      </c>
      <c r="L13" s="58">
        <v>0</v>
      </c>
      <c r="M13" s="57">
        <v>0</v>
      </c>
      <c r="N13" s="58">
        <v>0</v>
      </c>
      <c r="O13" s="57">
        <v>0</v>
      </c>
      <c r="P13" s="60">
        <v>0</v>
      </c>
      <c r="Q13" s="61">
        <v>0</v>
      </c>
      <c r="R13" s="64">
        <v>0</v>
      </c>
      <c r="S13" s="66">
        <v>0</v>
      </c>
      <c r="T13" s="56">
        <v>0</v>
      </c>
      <c r="U13" s="61">
        <v>0</v>
      </c>
      <c r="V13" s="56">
        <v>0</v>
      </c>
      <c r="W13" s="61">
        <v>0</v>
      </c>
      <c r="X13" s="67">
        <v>1908</v>
      </c>
      <c r="Y13" s="68">
        <v>100</v>
      </c>
    </row>
    <row r="14" spans="1:25" s="24" customFormat="1" ht="15" customHeight="1" x14ac:dyDescent="0.2">
      <c r="A14" s="22" t="s">
        <v>1</v>
      </c>
      <c r="B14" s="53" t="s">
        <v>21</v>
      </c>
      <c r="C14" s="47">
        <v>0</v>
      </c>
      <c r="D14" s="38">
        <v>0</v>
      </c>
      <c r="E14" s="40">
        <v>0</v>
      </c>
      <c r="F14" s="42">
        <v>0</v>
      </c>
      <c r="G14" s="40">
        <v>0</v>
      </c>
      <c r="H14" s="41">
        <v>0</v>
      </c>
      <c r="I14" s="40">
        <v>0</v>
      </c>
      <c r="J14" s="41">
        <v>0</v>
      </c>
      <c r="K14" s="40">
        <v>0</v>
      </c>
      <c r="L14" s="41">
        <v>0</v>
      </c>
      <c r="M14" s="40">
        <v>0</v>
      </c>
      <c r="N14" s="42">
        <v>0</v>
      </c>
      <c r="O14" s="40">
        <v>0</v>
      </c>
      <c r="P14" s="43">
        <v>0</v>
      </c>
      <c r="Q14" s="39">
        <v>0</v>
      </c>
      <c r="R14" s="38">
        <v>0</v>
      </c>
      <c r="S14" s="44">
        <v>0</v>
      </c>
      <c r="T14" s="45">
        <v>0</v>
      </c>
      <c r="U14" s="39">
        <v>0</v>
      </c>
      <c r="V14" s="45">
        <v>0</v>
      </c>
      <c r="W14" s="39">
        <v>0</v>
      </c>
      <c r="X14" s="25">
        <v>1214</v>
      </c>
      <c r="Y14" s="26">
        <v>100</v>
      </c>
    </row>
    <row r="15" spans="1:25" s="24" customFormat="1" ht="15" customHeight="1" x14ac:dyDescent="0.2">
      <c r="A15" s="22" t="s">
        <v>1</v>
      </c>
      <c r="B15" s="54" t="s">
        <v>23</v>
      </c>
      <c r="C15" s="55">
        <v>0</v>
      </c>
      <c r="D15" s="56">
        <v>0</v>
      </c>
      <c r="E15" s="57">
        <v>0</v>
      </c>
      <c r="F15" s="58">
        <v>0</v>
      </c>
      <c r="G15" s="57">
        <v>0</v>
      </c>
      <c r="H15" s="58">
        <v>0</v>
      </c>
      <c r="I15" s="57">
        <v>0</v>
      </c>
      <c r="J15" s="59">
        <v>0</v>
      </c>
      <c r="K15" s="57">
        <v>0</v>
      </c>
      <c r="L15" s="58">
        <v>0</v>
      </c>
      <c r="M15" s="57">
        <v>0</v>
      </c>
      <c r="N15" s="59">
        <v>0</v>
      </c>
      <c r="O15" s="57">
        <v>0</v>
      </c>
      <c r="P15" s="60">
        <v>0</v>
      </c>
      <c r="Q15" s="61">
        <v>0</v>
      </c>
      <c r="R15" s="56">
        <v>0</v>
      </c>
      <c r="S15" s="66">
        <v>0</v>
      </c>
      <c r="T15" s="64">
        <v>0</v>
      </c>
      <c r="U15" s="61">
        <v>0</v>
      </c>
      <c r="V15" s="64">
        <v>0</v>
      </c>
      <c r="W15" s="61">
        <v>0</v>
      </c>
      <c r="X15" s="67">
        <v>231</v>
      </c>
      <c r="Y15" s="68">
        <v>100</v>
      </c>
    </row>
    <row r="16" spans="1:25" s="24" customFormat="1" ht="15" customHeight="1" x14ac:dyDescent="0.2">
      <c r="A16" s="22" t="s">
        <v>1</v>
      </c>
      <c r="B16" s="53" t="s">
        <v>22</v>
      </c>
      <c r="C16" s="47">
        <v>35</v>
      </c>
      <c r="D16" s="45">
        <v>0</v>
      </c>
      <c r="E16" s="40">
        <v>0</v>
      </c>
      <c r="F16" s="41">
        <v>0</v>
      </c>
      <c r="G16" s="40">
        <v>0</v>
      </c>
      <c r="H16" s="42">
        <v>3</v>
      </c>
      <c r="I16" s="40">
        <v>8.5714000000000006</v>
      </c>
      <c r="J16" s="41">
        <v>32</v>
      </c>
      <c r="K16" s="40">
        <v>91.428600000000003</v>
      </c>
      <c r="L16" s="42">
        <v>0</v>
      </c>
      <c r="M16" s="40">
        <v>0</v>
      </c>
      <c r="N16" s="41">
        <v>0</v>
      </c>
      <c r="O16" s="40">
        <v>0</v>
      </c>
      <c r="P16" s="43">
        <v>0</v>
      </c>
      <c r="Q16" s="39">
        <v>0</v>
      </c>
      <c r="R16" s="38">
        <v>12</v>
      </c>
      <c r="S16" s="44">
        <v>34.286000000000001</v>
      </c>
      <c r="T16" s="38">
        <v>0</v>
      </c>
      <c r="U16" s="39">
        <v>0</v>
      </c>
      <c r="V16" s="38">
        <v>5</v>
      </c>
      <c r="W16" s="39">
        <v>14.2857</v>
      </c>
      <c r="X16" s="25">
        <v>228</v>
      </c>
      <c r="Y16" s="26">
        <v>100</v>
      </c>
    </row>
    <row r="17" spans="1:25" s="24" customFormat="1" ht="15" customHeight="1" x14ac:dyDescent="0.2">
      <c r="A17" s="22" t="s">
        <v>1</v>
      </c>
      <c r="B17" s="54" t="s">
        <v>24</v>
      </c>
      <c r="C17" s="52">
        <v>1332</v>
      </c>
      <c r="D17" s="56">
        <v>7</v>
      </c>
      <c r="E17" s="57">
        <v>0.56410000000000005</v>
      </c>
      <c r="F17" s="59">
        <v>2</v>
      </c>
      <c r="G17" s="57">
        <v>0.16116</v>
      </c>
      <c r="H17" s="58">
        <v>83</v>
      </c>
      <c r="I17" s="57">
        <v>6.6882000000000001</v>
      </c>
      <c r="J17" s="59">
        <v>284</v>
      </c>
      <c r="K17" s="57">
        <v>22.884799999999998</v>
      </c>
      <c r="L17" s="59">
        <v>793</v>
      </c>
      <c r="M17" s="57">
        <v>63.9</v>
      </c>
      <c r="N17" s="59">
        <v>1</v>
      </c>
      <c r="O17" s="57">
        <v>8.0579999999999999E-2</v>
      </c>
      <c r="P17" s="63">
        <v>71</v>
      </c>
      <c r="Q17" s="61">
        <v>5.7211999999999996</v>
      </c>
      <c r="R17" s="56">
        <v>297</v>
      </c>
      <c r="S17" s="66">
        <v>22.297000000000001</v>
      </c>
      <c r="T17" s="56">
        <v>91</v>
      </c>
      <c r="U17" s="61">
        <v>6.8318300000000001</v>
      </c>
      <c r="V17" s="56">
        <v>18</v>
      </c>
      <c r="W17" s="61">
        <v>1.3513999999999999</v>
      </c>
      <c r="X17" s="67">
        <v>3976</v>
      </c>
      <c r="Y17" s="68">
        <v>100</v>
      </c>
    </row>
    <row r="18" spans="1:25" s="24" customFormat="1" ht="15" customHeight="1" x14ac:dyDescent="0.2">
      <c r="A18" s="22" t="s">
        <v>1</v>
      </c>
      <c r="B18" s="53" t="s">
        <v>25</v>
      </c>
      <c r="C18" s="37">
        <v>3697</v>
      </c>
      <c r="D18" s="45">
        <v>4</v>
      </c>
      <c r="E18" s="40">
        <v>0.1104</v>
      </c>
      <c r="F18" s="42">
        <v>2</v>
      </c>
      <c r="G18" s="40">
        <v>5.5219999999999998E-2</v>
      </c>
      <c r="H18" s="42">
        <v>129</v>
      </c>
      <c r="I18" s="40">
        <v>3.5615999999999999</v>
      </c>
      <c r="J18" s="42">
        <v>1894</v>
      </c>
      <c r="K18" s="40">
        <v>52.291600000000003</v>
      </c>
      <c r="L18" s="42">
        <v>1432</v>
      </c>
      <c r="M18" s="40">
        <v>39.536000000000001</v>
      </c>
      <c r="N18" s="42">
        <v>0</v>
      </c>
      <c r="O18" s="40">
        <v>0</v>
      </c>
      <c r="P18" s="43">
        <v>161</v>
      </c>
      <c r="Q18" s="39">
        <v>4.4451000000000001</v>
      </c>
      <c r="R18" s="38">
        <v>630</v>
      </c>
      <c r="S18" s="44">
        <v>17.041</v>
      </c>
      <c r="T18" s="45">
        <v>75</v>
      </c>
      <c r="U18" s="39">
        <v>2.02867</v>
      </c>
      <c r="V18" s="45">
        <v>58</v>
      </c>
      <c r="W18" s="39">
        <v>1.5688</v>
      </c>
      <c r="X18" s="25">
        <v>2416</v>
      </c>
      <c r="Y18" s="26">
        <v>100</v>
      </c>
    </row>
    <row r="19" spans="1:25" s="24" customFormat="1" ht="15" customHeight="1" x14ac:dyDescent="0.2">
      <c r="A19" s="22" t="s">
        <v>1</v>
      </c>
      <c r="B19" s="54" t="s">
        <v>26</v>
      </c>
      <c r="C19" s="52">
        <v>0</v>
      </c>
      <c r="D19" s="56">
        <v>0</v>
      </c>
      <c r="E19" s="57">
        <v>0</v>
      </c>
      <c r="F19" s="58">
        <v>0</v>
      </c>
      <c r="G19" s="57">
        <v>0</v>
      </c>
      <c r="H19" s="58">
        <v>0</v>
      </c>
      <c r="I19" s="57">
        <v>0</v>
      </c>
      <c r="J19" s="58">
        <v>0</v>
      </c>
      <c r="K19" s="57">
        <v>0</v>
      </c>
      <c r="L19" s="58">
        <v>0</v>
      </c>
      <c r="M19" s="57">
        <v>0</v>
      </c>
      <c r="N19" s="58">
        <v>0</v>
      </c>
      <c r="O19" s="57">
        <v>0</v>
      </c>
      <c r="P19" s="60">
        <v>0</v>
      </c>
      <c r="Q19" s="61">
        <v>0</v>
      </c>
      <c r="R19" s="56">
        <v>0</v>
      </c>
      <c r="S19" s="66">
        <v>0</v>
      </c>
      <c r="T19" s="56">
        <v>0</v>
      </c>
      <c r="U19" s="61">
        <v>0</v>
      </c>
      <c r="V19" s="56">
        <v>0</v>
      </c>
      <c r="W19" s="61">
        <v>0</v>
      </c>
      <c r="X19" s="67">
        <v>292</v>
      </c>
      <c r="Y19" s="68">
        <v>100</v>
      </c>
    </row>
    <row r="20" spans="1:25" s="24" customFormat="1" ht="15" customHeight="1" x14ac:dyDescent="0.2">
      <c r="A20" s="22" t="s">
        <v>1</v>
      </c>
      <c r="B20" s="53" t="s">
        <v>28</v>
      </c>
      <c r="C20" s="47">
        <v>0</v>
      </c>
      <c r="D20" s="45">
        <v>0</v>
      </c>
      <c r="E20" s="40">
        <v>0</v>
      </c>
      <c r="F20" s="41">
        <v>0</v>
      </c>
      <c r="G20" s="40">
        <v>0</v>
      </c>
      <c r="H20" s="42">
        <v>0</v>
      </c>
      <c r="I20" s="40">
        <v>0</v>
      </c>
      <c r="J20" s="41">
        <v>0</v>
      </c>
      <c r="K20" s="40">
        <v>0</v>
      </c>
      <c r="L20" s="41">
        <v>0</v>
      </c>
      <c r="M20" s="40">
        <v>0</v>
      </c>
      <c r="N20" s="41">
        <v>0</v>
      </c>
      <c r="O20" s="40">
        <v>0</v>
      </c>
      <c r="P20" s="43">
        <v>0</v>
      </c>
      <c r="Q20" s="39">
        <v>0</v>
      </c>
      <c r="R20" s="38">
        <v>0</v>
      </c>
      <c r="S20" s="44">
        <v>0</v>
      </c>
      <c r="T20" s="45">
        <v>0</v>
      </c>
      <c r="U20" s="39">
        <v>0</v>
      </c>
      <c r="V20" s="45">
        <v>0</v>
      </c>
      <c r="W20" s="39">
        <v>0</v>
      </c>
      <c r="X20" s="25">
        <v>725</v>
      </c>
      <c r="Y20" s="26">
        <v>100</v>
      </c>
    </row>
    <row r="21" spans="1:25" s="24" customFormat="1" ht="15" customHeight="1" x14ac:dyDescent="0.2">
      <c r="A21" s="22" t="s">
        <v>1</v>
      </c>
      <c r="B21" s="54" t="s">
        <v>29</v>
      </c>
      <c r="C21" s="52">
        <v>202</v>
      </c>
      <c r="D21" s="64">
        <v>0</v>
      </c>
      <c r="E21" s="57">
        <v>0</v>
      </c>
      <c r="F21" s="58">
        <v>4</v>
      </c>
      <c r="G21" s="57">
        <v>2.0942400000000001</v>
      </c>
      <c r="H21" s="59">
        <v>41</v>
      </c>
      <c r="I21" s="57">
        <v>21.466000000000001</v>
      </c>
      <c r="J21" s="58">
        <v>140</v>
      </c>
      <c r="K21" s="57">
        <v>73.298400000000001</v>
      </c>
      <c r="L21" s="58">
        <v>4</v>
      </c>
      <c r="M21" s="57">
        <v>2.0939999999999999</v>
      </c>
      <c r="N21" s="58">
        <v>0</v>
      </c>
      <c r="O21" s="57">
        <v>0</v>
      </c>
      <c r="P21" s="63">
        <v>2</v>
      </c>
      <c r="Q21" s="61">
        <v>1.0470999999999999</v>
      </c>
      <c r="R21" s="64">
        <v>53</v>
      </c>
      <c r="S21" s="66">
        <v>26.238</v>
      </c>
      <c r="T21" s="56">
        <v>11</v>
      </c>
      <c r="U21" s="61">
        <v>5.4455400000000003</v>
      </c>
      <c r="V21" s="56">
        <v>162</v>
      </c>
      <c r="W21" s="61">
        <v>80.197999999999993</v>
      </c>
      <c r="X21" s="67">
        <v>4145</v>
      </c>
      <c r="Y21" s="68">
        <v>100</v>
      </c>
    </row>
    <row r="22" spans="1:25" s="24" customFormat="1" ht="15" customHeight="1" x14ac:dyDescent="0.2">
      <c r="A22" s="22" t="s">
        <v>1</v>
      </c>
      <c r="B22" s="53" t="s">
        <v>30</v>
      </c>
      <c r="C22" s="37">
        <v>16</v>
      </c>
      <c r="D22" s="38">
        <v>0</v>
      </c>
      <c r="E22" s="40">
        <v>0</v>
      </c>
      <c r="F22" s="41">
        <v>0</v>
      </c>
      <c r="G22" s="40">
        <v>0</v>
      </c>
      <c r="H22" s="41">
        <v>1</v>
      </c>
      <c r="I22" s="40">
        <v>6.25</v>
      </c>
      <c r="J22" s="42">
        <v>0</v>
      </c>
      <c r="K22" s="40">
        <v>0</v>
      </c>
      <c r="L22" s="42">
        <v>13</v>
      </c>
      <c r="M22" s="40">
        <v>81.25</v>
      </c>
      <c r="N22" s="42">
        <v>0</v>
      </c>
      <c r="O22" s="40">
        <v>0</v>
      </c>
      <c r="P22" s="46">
        <v>2</v>
      </c>
      <c r="Q22" s="39">
        <v>12.5</v>
      </c>
      <c r="R22" s="45">
        <v>7</v>
      </c>
      <c r="S22" s="44">
        <v>43.75</v>
      </c>
      <c r="T22" s="45">
        <v>0</v>
      </c>
      <c r="U22" s="39">
        <v>0</v>
      </c>
      <c r="V22" s="45">
        <v>0</v>
      </c>
      <c r="W22" s="39">
        <v>0</v>
      </c>
      <c r="X22" s="25">
        <v>1886</v>
      </c>
      <c r="Y22" s="26">
        <v>100</v>
      </c>
    </row>
    <row r="23" spans="1:25" s="24" customFormat="1" ht="15" customHeight="1" x14ac:dyDescent="0.2">
      <c r="A23" s="22" t="s">
        <v>1</v>
      </c>
      <c r="B23" s="54" t="s">
        <v>27</v>
      </c>
      <c r="C23" s="52">
        <v>0</v>
      </c>
      <c r="D23" s="56">
        <v>0</v>
      </c>
      <c r="E23" s="57">
        <v>0</v>
      </c>
      <c r="F23" s="58">
        <v>0</v>
      </c>
      <c r="G23" s="57">
        <v>0</v>
      </c>
      <c r="H23" s="58">
        <v>0</v>
      </c>
      <c r="I23" s="57">
        <v>0</v>
      </c>
      <c r="J23" s="58">
        <v>0</v>
      </c>
      <c r="K23" s="57">
        <v>0</v>
      </c>
      <c r="L23" s="58">
        <v>0</v>
      </c>
      <c r="M23" s="57">
        <v>0</v>
      </c>
      <c r="N23" s="58">
        <v>0</v>
      </c>
      <c r="O23" s="57">
        <v>0</v>
      </c>
      <c r="P23" s="63">
        <v>0</v>
      </c>
      <c r="Q23" s="61">
        <v>0</v>
      </c>
      <c r="R23" s="56">
        <v>0</v>
      </c>
      <c r="S23" s="66">
        <v>0</v>
      </c>
      <c r="T23" s="64">
        <v>0</v>
      </c>
      <c r="U23" s="61">
        <v>0</v>
      </c>
      <c r="V23" s="64">
        <v>0</v>
      </c>
      <c r="W23" s="61">
        <v>0</v>
      </c>
      <c r="X23" s="67">
        <v>1343</v>
      </c>
      <c r="Y23" s="68">
        <v>100</v>
      </c>
    </row>
    <row r="24" spans="1:25" s="24" customFormat="1" ht="15" customHeight="1" x14ac:dyDescent="0.2">
      <c r="A24" s="22" t="s">
        <v>1</v>
      </c>
      <c r="B24" s="53" t="s">
        <v>31</v>
      </c>
      <c r="C24" s="37">
        <v>0</v>
      </c>
      <c r="D24" s="45">
        <v>0</v>
      </c>
      <c r="E24" s="40">
        <v>0</v>
      </c>
      <c r="F24" s="42">
        <v>0</v>
      </c>
      <c r="G24" s="40">
        <v>0</v>
      </c>
      <c r="H24" s="41">
        <v>0</v>
      </c>
      <c r="I24" s="40">
        <v>0</v>
      </c>
      <c r="J24" s="42">
        <v>0</v>
      </c>
      <c r="K24" s="40">
        <v>0</v>
      </c>
      <c r="L24" s="42">
        <v>0</v>
      </c>
      <c r="M24" s="40">
        <v>0</v>
      </c>
      <c r="N24" s="42">
        <v>0</v>
      </c>
      <c r="O24" s="40">
        <v>0</v>
      </c>
      <c r="P24" s="46">
        <v>0</v>
      </c>
      <c r="Q24" s="39">
        <v>0</v>
      </c>
      <c r="R24" s="38">
        <v>0</v>
      </c>
      <c r="S24" s="44">
        <v>0</v>
      </c>
      <c r="T24" s="45">
        <v>0</v>
      </c>
      <c r="U24" s="39">
        <v>0</v>
      </c>
      <c r="V24" s="45">
        <v>0</v>
      </c>
      <c r="W24" s="39">
        <v>0</v>
      </c>
      <c r="X24" s="25">
        <v>1350</v>
      </c>
      <c r="Y24" s="26">
        <v>100</v>
      </c>
    </row>
    <row r="25" spans="1:25" s="24" customFormat="1" ht="15" customHeight="1" x14ac:dyDescent="0.2">
      <c r="A25" s="22" t="s">
        <v>1</v>
      </c>
      <c r="B25" s="54" t="s">
        <v>32</v>
      </c>
      <c r="C25" s="55">
        <v>207</v>
      </c>
      <c r="D25" s="56">
        <v>0</v>
      </c>
      <c r="E25" s="57">
        <v>0</v>
      </c>
      <c r="F25" s="58">
        <v>0</v>
      </c>
      <c r="G25" s="57">
        <v>0</v>
      </c>
      <c r="H25" s="58">
        <v>6</v>
      </c>
      <c r="I25" s="57">
        <v>2.8986000000000001</v>
      </c>
      <c r="J25" s="58">
        <v>2</v>
      </c>
      <c r="K25" s="57">
        <v>0.96619999999999995</v>
      </c>
      <c r="L25" s="59">
        <v>197</v>
      </c>
      <c r="M25" s="57">
        <v>95.168999999999997</v>
      </c>
      <c r="N25" s="58">
        <v>0</v>
      </c>
      <c r="O25" s="57">
        <v>0</v>
      </c>
      <c r="P25" s="63">
        <v>2</v>
      </c>
      <c r="Q25" s="61">
        <v>0.96619999999999995</v>
      </c>
      <c r="R25" s="56">
        <v>51</v>
      </c>
      <c r="S25" s="66">
        <v>24.638000000000002</v>
      </c>
      <c r="T25" s="56">
        <v>0</v>
      </c>
      <c r="U25" s="61">
        <v>0</v>
      </c>
      <c r="V25" s="56">
        <v>2</v>
      </c>
      <c r="W25" s="61">
        <v>0.96619999999999995</v>
      </c>
      <c r="X25" s="67">
        <v>1401</v>
      </c>
      <c r="Y25" s="68">
        <v>100</v>
      </c>
    </row>
    <row r="26" spans="1:25" s="24" customFormat="1" ht="15" customHeight="1" x14ac:dyDescent="0.2">
      <c r="A26" s="22" t="s">
        <v>1</v>
      </c>
      <c r="B26" s="53" t="s">
        <v>33</v>
      </c>
      <c r="C26" s="37">
        <v>1301</v>
      </c>
      <c r="D26" s="38">
        <v>9</v>
      </c>
      <c r="E26" s="40">
        <v>0.70309999999999995</v>
      </c>
      <c r="F26" s="41">
        <v>1</v>
      </c>
      <c r="G26" s="40">
        <v>7.8130000000000005E-2</v>
      </c>
      <c r="H26" s="41">
        <v>22</v>
      </c>
      <c r="I26" s="40">
        <v>1.7188000000000001</v>
      </c>
      <c r="J26" s="42">
        <v>786</v>
      </c>
      <c r="K26" s="40">
        <v>61.406300000000002</v>
      </c>
      <c r="L26" s="42">
        <v>417</v>
      </c>
      <c r="M26" s="40">
        <v>32.578000000000003</v>
      </c>
      <c r="N26" s="41">
        <v>0</v>
      </c>
      <c r="O26" s="40">
        <v>0</v>
      </c>
      <c r="P26" s="46">
        <v>45</v>
      </c>
      <c r="Q26" s="39">
        <v>3.5156000000000001</v>
      </c>
      <c r="R26" s="38">
        <v>57</v>
      </c>
      <c r="S26" s="44">
        <v>4.3810000000000002</v>
      </c>
      <c r="T26" s="38">
        <v>21</v>
      </c>
      <c r="U26" s="39">
        <v>1.6141399999999999</v>
      </c>
      <c r="V26" s="38">
        <v>4</v>
      </c>
      <c r="W26" s="39">
        <v>0.3075</v>
      </c>
      <c r="X26" s="25">
        <v>1365</v>
      </c>
      <c r="Y26" s="26">
        <v>100</v>
      </c>
    </row>
    <row r="27" spans="1:25" s="24" customFormat="1" ht="15" customHeight="1" x14ac:dyDescent="0.2">
      <c r="A27" s="22" t="s">
        <v>1</v>
      </c>
      <c r="B27" s="54" t="s">
        <v>36</v>
      </c>
      <c r="C27" s="55">
        <v>0</v>
      </c>
      <c r="D27" s="64">
        <v>0</v>
      </c>
      <c r="E27" s="57">
        <v>0</v>
      </c>
      <c r="F27" s="58">
        <v>0</v>
      </c>
      <c r="G27" s="57">
        <v>0</v>
      </c>
      <c r="H27" s="58">
        <v>0</v>
      </c>
      <c r="I27" s="57">
        <v>0</v>
      </c>
      <c r="J27" s="58">
        <v>0</v>
      </c>
      <c r="K27" s="57">
        <v>0</v>
      </c>
      <c r="L27" s="59">
        <v>0</v>
      </c>
      <c r="M27" s="57">
        <v>0</v>
      </c>
      <c r="N27" s="58">
        <v>0</v>
      </c>
      <c r="O27" s="57">
        <v>0</v>
      </c>
      <c r="P27" s="63">
        <v>0</v>
      </c>
      <c r="Q27" s="61">
        <v>0</v>
      </c>
      <c r="R27" s="56">
        <v>0</v>
      </c>
      <c r="S27" s="66">
        <v>0</v>
      </c>
      <c r="T27" s="64">
        <v>0</v>
      </c>
      <c r="U27" s="61">
        <v>0</v>
      </c>
      <c r="V27" s="64">
        <v>0</v>
      </c>
      <c r="W27" s="61">
        <v>0</v>
      </c>
      <c r="X27" s="67">
        <v>579</v>
      </c>
      <c r="Y27" s="68">
        <v>100</v>
      </c>
    </row>
    <row r="28" spans="1:25" s="24" customFormat="1" ht="15" customHeight="1" x14ac:dyDescent="0.2">
      <c r="A28" s="22" t="s">
        <v>1</v>
      </c>
      <c r="B28" s="53" t="s">
        <v>35</v>
      </c>
      <c r="C28" s="47">
        <v>0</v>
      </c>
      <c r="D28" s="45">
        <v>0</v>
      </c>
      <c r="E28" s="40">
        <v>0</v>
      </c>
      <c r="F28" s="42">
        <v>0</v>
      </c>
      <c r="G28" s="40">
        <v>0</v>
      </c>
      <c r="H28" s="42">
        <v>0</v>
      </c>
      <c r="I28" s="40">
        <v>0</v>
      </c>
      <c r="J28" s="42">
        <v>0</v>
      </c>
      <c r="K28" s="40">
        <v>0</v>
      </c>
      <c r="L28" s="41">
        <v>0</v>
      </c>
      <c r="M28" s="40">
        <v>0</v>
      </c>
      <c r="N28" s="42">
        <v>0</v>
      </c>
      <c r="O28" s="40">
        <v>0</v>
      </c>
      <c r="P28" s="43">
        <v>0</v>
      </c>
      <c r="Q28" s="39">
        <v>0</v>
      </c>
      <c r="R28" s="45">
        <v>0</v>
      </c>
      <c r="S28" s="44">
        <v>0</v>
      </c>
      <c r="T28" s="38">
        <v>0</v>
      </c>
      <c r="U28" s="39">
        <v>0</v>
      </c>
      <c r="V28" s="38">
        <v>0</v>
      </c>
      <c r="W28" s="39">
        <v>0</v>
      </c>
      <c r="X28" s="25">
        <v>1414</v>
      </c>
      <c r="Y28" s="26">
        <v>100</v>
      </c>
    </row>
    <row r="29" spans="1:25" s="24" customFormat="1" ht="15" customHeight="1" x14ac:dyDescent="0.2">
      <c r="A29" s="22" t="s">
        <v>1</v>
      </c>
      <c r="B29" s="54" t="s">
        <v>34</v>
      </c>
      <c r="C29" s="52">
        <v>0</v>
      </c>
      <c r="D29" s="56">
        <v>0</v>
      </c>
      <c r="E29" s="57">
        <v>0</v>
      </c>
      <c r="F29" s="58">
        <v>0</v>
      </c>
      <c r="G29" s="57">
        <v>0</v>
      </c>
      <c r="H29" s="59">
        <v>0</v>
      </c>
      <c r="I29" s="57">
        <v>0</v>
      </c>
      <c r="J29" s="58">
        <v>0</v>
      </c>
      <c r="K29" s="57">
        <v>0</v>
      </c>
      <c r="L29" s="59">
        <v>0</v>
      </c>
      <c r="M29" s="57">
        <v>0</v>
      </c>
      <c r="N29" s="58">
        <v>0</v>
      </c>
      <c r="O29" s="57">
        <v>0</v>
      </c>
      <c r="P29" s="63">
        <v>0</v>
      </c>
      <c r="Q29" s="61">
        <v>0</v>
      </c>
      <c r="R29" s="56">
        <v>0</v>
      </c>
      <c r="S29" s="66">
        <v>0</v>
      </c>
      <c r="T29" s="56">
        <v>0</v>
      </c>
      <c r="U29" s="61">
        <v>0</v>
      </c>
      <c r="V29" s="56">
        <v>0</v>
      </c>
      <c r="W29" s="61">
        <v>0</v>
      </c>
      <c r="X29" s="67">
        <v>1870</v>
      </c>
      <c r="Y29" s="68">
        <v>99.465000000000003</v>
      </c>
    </row>
    <row r="30" spans="1:25" s="24" customFormat="1" ht="15" customHeight="1" x14ac:dyDescent="0.2">
      <c r="A30" s="22" t="s">
        <v>1</v>
      </c>
      <c r="B30" s="53" t="s">
        <v>37</v>
      </c>
      <c r="C30" s="37">
        <v>0</v>
      </c>
      <c r="D30" s="45">
        <v>0</v>
      </c>
      <c r="E30" s="40">
        <v>0</v>
      </c>
      <c r="F30" s="41">
        <v>0</v>
      </c>
      <c r="G30" s="40">
        <v>0</v>
      </c>
      <c r="H30" s="42">
        <v>0</v>
      </c>
      <c r="I30" s="40">
        <v>0</v>
      </c>
      <c r="J30" s="42">
        <v>0</v>
      </c>
      <c r="K30" s="40">
        <v>0</v>
      </c>
      <c r="L30" s="42">
        <v>0</v>
      </c>
      <c r="M30" s="40">
        <v>0</v>
      </c>
      <c r="N30" s="42">
        <v>0</v>
      </c>
      <c r="O30" s="40">
        <v>0</v>
      </c>
      <c r="P30" s="43">
        <v>0</v>
      </c>
      <c r="Q30" s="39">
        <v>0</v>
      </c>
      <c r="R30" s="45">
        <v>0</v>
      </c>
      <c r="S30" s="44">
        <v>0</v>
      </c>
      <c r="T30" s="38">
        <v>0</v>
      </c>
      <c r="U30" s="39">
        <v>0</v>
      </c>
      <c r="V30" s="38">
        <v>0</v>
      </c>
      <c r="W30" s="39">
        <v>0</v>
      </c>
      <c r="X30" s="25">
        <v>3559</v>
      </c>
      <c r="Y30" s="26">
        <v>100</v>
      </c>
    </row>
    <row r="31" spans="1:25" s="24" customFormat="1" ht="15" customHeight="1" x14ac:dyDescent="0.2">
      <c r="A31" s="22" t="s">
        <v>1</v>
      </c>
      <c r="B31" s="54" t="s">
        <v>38</v>
      </c>
      <c r="C31" s="55">
        <v>0</v>
      </c>
      <c r="D31" s="56">
        <v>0</v>
      </c>
      <c r="E31" s="57">
        <v>0</v>
      </c>
      <c r="F31" s="59">
        <v>0</v>
      </c>
      <c r="G31" s="57">
        <v>0</v>
      </c>
      <c r="H31" s="58">
        <v>0</v>
      </c>
      <c r="I31" s="57">
        <v>0</v>
      </c>
      <c r="J31" s="59">
        <v>0</v>
      </c>
      <c r="K31" s="57">
        <v>0</v>
      </c>
      <c r="L31" s="58">
        <v>0</v>
      </c>
      <c r="M31" s="57">
        <v>0</v>
      </c>
      <c r="N31" s="58">
        <v>0</v>
      </c>
      <c r="O31" s="57">
        <v>0</v>
      </c>
      <c r="P31" s="60">
        <v>0</v>
      </c>
      <c r="Q31" s="61">
        <v>0</v>
      </c>
      <c r="R31" s="64">
        <v>0</v>
      </c>
      <c r="S31" s="66">
        <v>0</v>
      </c>
      <c r="T31" s="56">
        <v>0</v>
      </c>
      <c r="U31" s="61">
        <v>0</v>
      </c>
      <c r="V31" s="56">
        <v>0</v>
      </c>
      <c r="W31" s="61">
        <v>0</v>
      </c>
      <c r="X31" s="67">
        <v>2232</v>
      </c>
      <c r="Y31" s="68">
        <v>100</v>
      </c>
    </row>
    <row r="32" spans="1:25" s="24" customFormat="1" ht="15" customHeight="1" x14ac:dyDescent="0.2">
      <c r="A32" s="22" t="s">
        <v>1</v>
      </c>
      <c r="B32" s="53" t="s">
        <v>40</v>
      </c>
      <c r="C32" s="37">
        <v>20309</v>
      </c>
      <c r="D32" s="38">
        <v>62</v>
      </c>
      <c r="E32" s="40">
        <v>0.30590000000000001</v>
      </c>
      <c r="F32" s="42">
        <v>21</v>
      </c>
      <c r="G32" s="40">
        <v>0.10363</v>
      </c>
      <c r="H32" s="42">
        <v>332</v>
      </c>
      <c r="I32" s="40">
        <v>1.6383000000000001</v>
      </c>
      <c r="J32" s="42">
        <v>12740</v>
      </c>
      <c r="K32" s="40">
        <v>62.866999999999997</v>
      </c>
      <c r="L32" s="41">
        <v>6856</v>
      </c>
      <c r="M32" s="40">
        <v>33.832000000000001</v>
      </c>
      <c r="N32" s="41">
        <v>3</v>
      </c>
      <c r="O32" s="40" t="s">
        <v>78</v>
      </c>
      <c r="P32" s="46">
        <v>251</v>
      </c>
      <c r="Q32" s="39">
        <v>1.2385999999999999</v>
      </c>
      <c r="R32" s="38">
        <v>3304</v>
      </c>
      <c r="S32" s="44">
        <v>16.268999999999998</v>
      </c>
      <c r="T32" s="45">
        <v>44</v>
      </c>
      <c r="U32" s="39">
        <v>0.21665000000000001</v>
      </c>
      <c r="V32" s="45">
        <v>226</v>
      </c>
      <c r="W32" s="39">
        <v>1.1128</v>
      </c>
      <c r="X32" s="25">
        <v>960</v>
      </c>
      <c r="Y32" s="26">
        <v>100</v>
      </c>
    </row>
    <row r="33" spans="1:25" s="24" customFormat="1" ht="15" customHeight="1" x14ac:dyDescent="0.2">
      <c r="A33" s="22" t="s">
        <v>1</v>
      </c>
      <c r="B33" s="54" t="s">
        <v>39</v>
      </c>
      <c r="C33" s="52">
        <v>2461</v>
      </c>
      <c r="D33" s="64">
        <v>4</v>
      </c>
      <c r="E33" s="57">
        <v>0.16300000000000001</v>
      </c>
      <c r="F33" s="58">
        <v>1</v>
      </c>
      <c r="G33" s="57" t="s">
        <v>78</v>
      </c>
      <c r="H33" s="59">
        <v>92</v>
      </c>
      <c r="I33" s="57">
        <v>3.7490000000000001</v>
      </c>
      <c r="J33" s="58">
        <v>577</v>
      </c>
      <c r="K33" s="57">
        <v>23.512599999999999</v>
      </c>
      <c r="L33" s="58">
        <v>1729</v>
      </c>
      <c r="M33" s="57">
        <v>70.456000000000003</v>
      </c>
      <c r="N33" s="59">
        <v>5</v>
      </c>
      <c r="O33" s="57">
        <v>0.20374999999999999</v>
      </c>
      <c r="P33" s="63">
        <v>46</v>
      </c>
      <c r="Q33" s="61">
        <v>1.8745000000000001</v>
      </c>
      <c r="R33" s="64">
        <v>475</v>
      </c>
      <c r="S33" s="66">
        <v>19.300999999999998</v>
      </c>
      <c r="T33" s="64">
        <v>7</v>
      </c>
      <c r="U33" s="61">
        <v>0.28444000000000003</v>
      </c>
      <c r="V33" s="64">
        <v>17</v>
      </c>
      <c r="W33" s="61">
        <v>0.69079999999999997</v>
      </c>
      <c r="X33" s="67">
        <v>2381</v>
      </c>
      <c r="Y33" s="68">
        <v>100</v>
      </c>
    </row>
    <row r="34" spans="1:25" s="24" customFormat="1" ht="15" customHeight="1" x14ac:dyDescent="0.2">
      <c r="A34" s="22" t="s">
        <v>1</v>
      </c>
      <c r="B34" s="53" t="s">
        <v>41</v>
      </c>
      <c r="C34" s="47">
        <v>0</v>
      </c>
      <c r="D34" s="38">
        <v>0</v>
      </c>
      <c r="E34" s="40">
        <v>0</v>
      </c>
      <c r="F34" s="42">
        <v>0</v>
      </c>
      <c r="G34" s="40">
        <v>0</v>
      </c>
      <c r="H34" s="41">
        <v>0</v>
      </c>
      <c r="I34" s="40">
        <v>0</v>
      </c>
      <c r="J34" s="42">
        <v>0</v>
      </c>
      <c r="K34" s="40">
        <v>0</v>
      </c>
      <c r="L34" s="41">
        <v>0</v>
      </c>
      <c r="M34" s="40">
        <v>0</v>
      </c>
      <c r="N34" s="41">
        <v>0</v>
      </c>
      <c r="O34" s="40">
        <v>0</v>
      </c>
      <c r="P34" s="43">
        <v>0</v>
      </c>
      <c r="Q34" s="39">
        <v>0</v>
      </c>
      <c r="R34" s="45">
        <v>0</v>
      </c>
      <c r="S34" s="44">
        <v>0</v>
      </c>
      <c r="T34" s="45">
        <v>0</v>
      </c>
      <c r="U34" s="39">
        <v>0</v>
      </c>
      <c r="V34" s="45">
        <v>0</v>
      </c>
      <c r="W34" s="39">
        <v>0</v>
      </c>
      <c r="X34" s="25">
        <v>823</v>
      </c>
      <c r="Y34" s="26">
        <v>100</v>
      </c>
    </row>
    <row r="35" spans="1:25" s="24" customFormat="1" ht="15" customHeight="1" x14ac:dyDescent="0.2">
      <c r="A35" s="22" t="s">
        <v>1</v>
      </c>
      <c r="B35" s="54" t="s">
        <v>44</v>
      </c>
      <c r="C35" s="55">
        <v>0</v>
      </c>
      <c r="D35" s="64">
        <v>0</v>
      </c>
      <c r="E35" s="57">
        <v>0</v>
      </c>
      <c r="F35" s="58">
        <v>0</v>
      </c>
      <c r="G35" s="57">
        <v>0</v>
      </c>
      <c r="H35" s="59">
        <v>0</v>
      </c>
      <c r="I35" s="57">
        <v>0</v>
      </c>
      <c r="J35" s="58">
        <v>0</v>
      </c>
      <c r="K35" s="57">
        <v>0</v>
      </c>
      <c r="L35" s="59">
        <v>0</v>
      </c>
      <c r="M35" s="57">
        <v>0</v>
      </c>
      <c r="N35" s="58">
        <v>0</v>
      </c>
      <c r="O35" s="57">
        <v>0</v>
      </c>
      <c r="P35" s="63">
        <v>0</v>
      </c>
      <c r="Q35" s="61">
        <v>0</v>
      </c>
      <c r="R35" s="64">
        <v>0</v>
      </c>
      <c r="S35" s="66">
        <v>0</v>
      </c>
      <c r="T35" s="64">
        <v>0</v>
      </c>
      <c r="U35" s="61">
        <v>0</v>
      </c>
      <c r="V35" s="64">
        <v>0</v>
      </c>
      <c r="W35" s="61">
        <v>0</v>
      </c>
      <c r="X35" s="67">
        <v>1055</v>
      </c>
      <c r="Y35" s="68">
        <v>100</v>
      </c>
    </row>
    <row r="36" spans="1:25" s="24" customFormat="1" ht="15" customHeight="1" x14ac:dyDescent="0.2">
      <c r="A36" s="22" t="s">
        <v>1</v>
      </c>
      <c r="B36" s="53" t="s">
        <v>48</v>
      </c>
      <c r="C36" s="47">
        <v>1</v>
      </c>
      <c r="D36" s="45">
        <v>0</v>
      </c>
      <c r="E36" s="40">
        <v>0</v>
      </c>
      <c r="F36" s="42">
        <v>0</v>
      </c>
      <c r="G36" s="40">
        <v>0</v>
      </c>
      <c r="H36" s="42">
        <v>0</v>
      </c>
      <c r="I36" s="40">
        <v>0</v>
      </c>
      <c r="J36" s="41">
        <v>0</v>
      </c>
      <c r="K36" s="40">
        <v>0</v>
      </c>
      <c r="L36" s="41">
        <v>1</v>
      </c>
      <c r="M36" s="40">
        <v>100</v>
      </c>
      <c r="N36" s="42">
        <v>0</v>
      </c>
      <c r="O36" s="40">
        <v>0</v>
      </c>
      <c r="P36" s="46">
        <v>0</v>
      </c>
      <c r="Q36" s="39">
        <v>0</v>
      </c>
      <c r="R36" s="38">
        <v>1</v>
      </c>
      <c r="S36" s="44">
        <v>100</v>
      </c>
      <c r="T36" s="45">
        <v>0</v>
      </c>
      <c r="U36" s="39">
        <v>0</v>
      </c>
      <c r="V36" s="45">
        <v>0</v>
      </c>
      <c r="W36" s="39">
        <v>0</v>
      </c>
      <c r="X36" s="25">
        <v>704</v>
      </c>
      <c r="Y36" s="26">
        <v>100</v>
      </c>
    </row>
    <row r="37" spans="1:25" s="24" customFormat="1" ht="15" customHeight="1" x14ac:dyDescent="0.2">
      <c r="A37" s="22" t="s">
        <v>1</v>
      </c>
      <c r="B37" s="54" t="s">
        <v>45</v>
      </c>
      <c r="C37" s="52">
        <v>0</v>
      </c>
      <c r="D37" s="56">
        <v>0</v>
      </c>
      <c r="E37" s="57">
        <v>0</v>
      </c>
      <c r="F37" s="58">
        <v>0</v>
      </c>
      <c r="G37" s="57">
        <v>0</v>
      </c>
      <c r="H37" s="58">
        <v>0</v>
      </c>
      <c r="I37" s="57">
        <v>0</v>
      </c>
      <c r="J37" s="58">
        <v>0</v>
      </c>
      <c r="K37" s="57">
        <v>0</v>
      </c>
      <c r="L37" s="58">
        <v>0</v>
      </c>
      <c r="M37" s="57">
        <v>0</v>
      </c>
      <c r="N37" s="59">
        <v>0</v>
      </c>
      <c r="O37" s="57">
        <v>0</v>
      </c>
      <c r="P37" s="63">
        <v>0</v>
      </c>
      <c r="Q37" s="61">
        <v>0</v>
      </c>
      <c r="R37" s="56">
        <v>0</v>
      </c>
      <c r="S37" s="66">
        <v>0</v>
      </c>
      <c r="T37" s="64">
        <v>0</v>
      </c>
      <c r="U37" s="61">
        <v>0</v>
      </c>
      <c r="V37" s="64">
        <v>0</v>
      </c>
      <c r="W37" s="61">
        <v>0</v>
      </c>
      <c r="X37" s="67">
        <v>491</v>
      </c>
      <c r="Y37" s="68">
        <v>100</v>
      </c>
    </row>
    <row r="38" spans="1:25" s="24" customFormat="1" ht="15" customHeight="1" x14ac:dyDescent="0.2">
      <c r="A38" s="22" t="s">
        <v>1</v>
      </c>
      <c r="B38" s="53" t="s">
        <v>46</v>
      </c>
      <c r="C38" s="37">
        <v>0</v>
      </c>
      <c r="D38" s="38">
        <v>0</v>
      </c>
      <c r="E38" s="40">
        <v>0</v>
      </c>
      <c r="F38" s="42">
        <v>0</v>
      </c>
      <c r="G38" s="40">
        <v>0</v>
      </c>
      <c r="H38" s="42">
        <v>0</v>
      </c>
      <c r="I38" s="40">
        <v>0</v>
      </c>
      <c r="J38" s="42">
        <v>0</v>
      </c>
      <c r="K38" s="40">
        <v>0</v>
      </c>
      <c r="L38" s="42">
        <v>0</v>
      </c>
      <c r="M38" s="40">
        <v>0</v>
      </c>
      <c r="N38" s="42">
        <v>0</v>
      </c>
      <c r="O38" s="40">
        <v>0</v>
      </c>
      <c r="P38" s="43">
        <v>0</v>
      </c>
      <c r="Q38" s="39">
        <v>0</v>
      </c>
      <c r="R38" s="38">
        <v>0</v>
      </c>
      <c r="S38" s="44">
        <v>0</v>
      </c>
      <c r="T38" s="45">
        <v>0</v>
      </c>
      <c r="U38" s="39">
        <v>0</v>
      </c>
      <c r="V38" s="45">
        <v>0</v>
      </c>
      <c r="W38" s="39">
        <v>0</v>
      </c>
      <c r="X38" s="25">
        <v>2561</v>
      </c>
      <c r="Y38" s="26">
        <v>100</v>
      </c>
    </row>
    <row r="39" spans="1:25" s="24" customFormat="1" ht="15" customHeight="1" x14ac:dyDescent="0.2">
      <c r="A39" s="22" t="s">
        <v>1</v>
      </c>
      <c r="B39" s="54" t="s">
        <v>47</v>
      </c>
      <c r="C39" s="52">
        <v>0</v>
      </c>
      <c r="D39" s="64">
        <v>0</v>
      </c>
      <c r="E39" s="57">
        <v>0</v>
      </c>
      <c r="F39" s="58">
        <v>0</v>
      </c>
      <c r="G39" s="57">
        <v>0</v>
      </c>
      <c r="H39" s="59">
        <v>0</v>
      </c>
      <c r="I39" s="57">
        <v>0</v>
      </c>
      <c r="J39" s="58">
        <v>0</v>
      </c>
      <c r="K39" s="57">
        <v>0</v>
      </c>
      <c r="L39" s="59">
        <v>0</v>
      </c>
      <c r="M39" s="57">
        <v>0</v>
      </c>
      <c r="N39" s="58">
        <v>0</v>
      </c>
      <c r="O39" s="57">
        <v>0</v>
      </c>
      <c r="P39" s="63">
        <v>0</v>
      </c>
      <c r="Q39" s="61">
        <v>0</v>
      </c>
      <c r="R39" s="56">
        <v>0</v>
      </c>
      <c r="S39" s="66">
        <v>0</v>
      </c>
      <c r="T39" s="56">
        <v>0</v>
      </c>
      <c r="U39" s="61">
        <v>0</v>
      </c>
      <c r="V39" s="56">
        <v>0</v>
      </c>
      <c r="W39" s="61">
        <v>0</v>
      </c>
      <c r="X39" s="67">
        <v>866</v>
      </c>
      <c r="Y39" s="68">
        <v>100</v>
      </c>
    </row>
    <row r="40" spans="1:25" s="24" customFormat="1" ht="15" customHeight="1" x14ac:dyDescent="0.2">
      <c r="A40" s="22" t="s">
        <v>1</v>
      </c>
      <c r="B40" s="53" t="s">
        <v>49</v>
      </c>
      <c r="C40" s="47">
        <v>5</v>
      </c>
      <c r="D40" s="38">
        <v>0</v>
      </c>
      <c r="E40" s="40">
        <v>0</v>
      </c>
      <c r="F40" s="42">
        <v>0</v>
      </c>
      <c r="G40" s="40">
        <v>0</v>
      </c>
      <c r="H40" s="42">
        <v>1</v>
      </c>
      <c r="I40" s="40">
        <v>20</v>
      </c>
      <c r="J40" s="41">
        <v>2</v>
      </c>
      <c r="K40" s="40">
        <v>40</v>
      </c>
      <c r="L40" s="41">
        <v>2</v>
      </c>
      <c r="M40" s="40">
        <v>40</v>
      </c>
      <c r="N40" s="42">
        <v>0</v>
      </c>
      <c r="O40" s="40">
        <v>0</v>
      </c>
      <c r="P40" s="43">
        <v>0</v>
      </c>
      <c r="Q40" s="39">
        <v>0</v>
      </c>
      <c r="R40" s="38">
        <v>5</v>
      </c>
      <c r="S40" s="44">
        <v>100</v>
      </c>
      <c r="T40" s="45">
        <v>0</v>
      </c>
      <c r="U40" s="39">
        <v>0</v>
      </c>
      <c r="V40" s="45">
        <v>0</v>
      </c>
      <c r="W40" s="39">
        <v>0</v>
      </c>
      <c r="X40" s="25">
        <v>4873</v>
      </c>
      <c r="Y40" s="26">
        <v>100</v>
      </c>
    </row>
    <row r="41" spans="1:25" s="24" customFormat="1" ht="15" customHeight="1" x14ac:dyDescent="0.2">
      <c r="A41" s="22" t="s">
        <v>1</v>
      </c>
      <c r="B41" s="54" t="s">
        <v>42</v>
      </c>
      <c r="C41" s="52">
        <v>57</v>
      </c>
      <c r="D41" s="64">
        <v>29</v>
      </c>
      <c r="E41" s="57">
        <v>54.716999999999999</v>
      </c>
      <c r="F41" s="58">
        <v>0</v>
      </c>
      <c r="G41" s="57">
        <v>0</v>
      </c>
      <c r="H41" s="58">
        <v>0</v>
      </c>
      <c r="I41" s="57">
        <v>0</v>
      </c>
      <c r="J41" s="58">
        <v>1</v>
      </c>
      <c r="K41" s="57">
        <v>1.8868</v>
      </c>
      <c r="L41" s="59">
        <v>23</v>
      </c>
      <c r="M41" s="57">
        <v>43.396000000000001</v>
      </c>
      <c r="N41" s="59">
        <v>0</v>
      </c>
      <c r="O41" s="57">
        <v>0</v>
      </c>
      <c r="P41" s="60">
        <v>0</v>
      </c>
      <c r="Q41" s="61">
        <v>0</v>
      </c>
      <c r="R41" s="64">
        <v>10</v>
      </c>
      <c r="S41" s="66">
        <v>17.544</v>
      </c>
      <c r="T41" s="56">
        <v>4</v>
      </c>
      <c r="U41" s="61">
        <v>7.0175400000000003</v>
      </c>
      <c r="V41" s="56">
        <v>0</v>
      </c>
      <c r="W41" s="61">
        <v>0</v>
      </c>
      <c r="X41" s="67">
        <v>2661</v>
      </c>
      <c r="Y41" s="68">
        <v>100</v>
      </c>
    </row>
    <row r="42" spans="1:25" s="24" customFormat="1" ht="15" customHeight="1" x14ac:dyDescent="0.2">
      <c r="A42" s="22" t="s">
        <v>1</v>
      </c>
      <c r="B42" s="53" t="s">
        <v>43</v>
      </c>
      <c r="C42" s="47">
        <v>0</v>
      </c>
      <c r="D42" s="38">
        <v>0</v>
      </c>
      <c r="E42" s="40">
        <v>0</v>
      </c>
      <c r="F42" s="42">
        <v>0</v>
      </c>
      <c r="G42" s="40">
        <v>0</v>
      </c>
      <c r="H42" s="42">
        <v>0</v>
      </c>
      <c r="I42" s="40">
        <v>0</v>
      </c>
      <c r="J42" s="41">
        <v>0</v>
      </c>
      <c r="K42" s="40">
        <v>0</v>
      </c>
      <c r="L42" s="41">
        <v>0</v>
      </c>
      <c r="M42" s="40">
        <v>0</v>
      </c>
      <c r="N42" s="41">
        <v>0</v>
      </c>
      <c r="O42" s="40">
        <v>0</v>
      </c>
      <c r="P42" s="43">
        <v>0</v>
      </c>
      <c r="Q42" s="39">
        <v>0</v>
      </c>
      <c r="R42" s="38">
        <v>0</v>
      </c>
      <c r="S42" s="44">
        <v>0</v>
      </c>
      <c r="T42" s="45">
        <v>0</v>
      </c>
      <c r="U42" s="39">
        <v>0</v>
      </c>
      <c r="V42" s="45">
        <v>0</v>
      </c>
      <c r="W42" s="39">
        <v>0</v>
      </c>
      <c r="X42" s="25">
        <v>483</v>
      </c>
      <c r="Y42" s="26">
        <v>100</v>
      </c>
    </row>
    <row r="43" spans="1:25" s="24" customFormat="1" ht="15" customHeight="1" x14ac:dyDescent="0.2">
      <c r="A43" s="22" t="s">
        <v>1</v>
      </c>
      <c r="B43" s="54" t="s">
        <v>50</v>
      </c>
      <c r="C43" s="52">
        <v>23</v>
      </c>
      <c r="D43" s="56">
        <v>0</v>
      </c>
      <c r="E43" s="57">
        <v>0</v>
      </c>
      <c r="F43" s="58">
        <v>0</v>
      </c>
      <c r="G43" s="57">
        <v>0</v>
      </c>
      <c r="H43" s="59">
        <v>1</v>
      </c>
      <c r="I43" s="57">
        <v>4.5454999999999997</v>
      </c>
      <c r="J43" s="58">
        <v>2</v>
      </c>
      <c r="K43" s="57">
        <v>9.0908999999999995</v>
      </c>
      <c r="L43" s="58">
        <v>17</v>
      </c>
      <c r="M43" s="57">
        <v>77.272999999999996</v>
      </c>
      <c r="N43" s="58">
        <v>0</v>
      </c>
      <c r="O43" s="57">
        <v>0</v>
      </c>
      <c r="P43" s="60">
        <v>2</v>
      </c>
      <c r="Q43" s="61">
        <v>9.0908999999999995</v>
      </c>
      <c r="R43" s="64">
        <v>10</v>
      </c>
      <c r="S43" s="66">
        <v>43.478000000000002</v>
      </c>
      <c r="T43" s="64">
        <v>1</v>
      </c>
      <c r="U43" s="61">
        <v>4.3478300000000001</v>
      </c>
      <c r="V43" s="64">
        <v>0</v>
      </c>
      <c r="W43" s="61">
        <v>0</v>
      </c>
      <c r="X43" s="67">
        <v>3593</v>
      </c>
      <c r="Y43" s="68">
        <v>100</v>
      </c>
    </row>
    <row r="44" spans="1:25" s="24" customFormat="1" ht="15" customHeight="1" x14ac:dyDescent="0.2">
      <c r="A44" s="22" t="s">
        <v>1</v>
      </c>
      <c r="B44" s="53" t="s">
        <v>51</v>
      </c>
      <c r="C44" s="37">
        <v>3968</v>
      </c>
      <c r="D44" s="38">
        <v>965</v>
      </c>
      <c r="E44" s="40">
        <v>24.442799999999998</v>
      </c>
      <c r="F44" s="41">
        <v>2</v>
      </c>
      <c r="G44" s="40">
        <v>5.0659999999999997E-2</v>
      </c>
      <c r="H44" s="42">
        <v>171</v>
      </c>
      <c r="I44" s="40">
        <v>4.3312999999999997</v>
      </c>
      <c r="J44" s="42">
        <v>220</v>
      </c>
      <c r="K44" s="40">
        <v>5.5724</v>
      </c>
      <c r="L44" s="42">
        <v>2374</v>
      </c>
      <c r="M44" s="40">
        <v>60.131999999999998</v>
      </c>
      <c r="N44" s="41">
        <v>7</v>
      </c>
      <c r="O44" s="40">
        <v>0.17730000000000001</v>
      </c>
      <c r="P44" s="46">
        <v>209</v>
      </c>
      <c r="Q44" s="39">
        <v>5.2938000000000001</v>
      </c>
      <c r="R44" s="45">
        <v>833</v>
      </c>
      <c r="S44" s="44">
        <v>20.992999999999999</v>
      </c>
      <c r="T44" s="45">
        <v>20</v>
      </c>
      <c r="U44" s="39">
        <v>0.50402999999999998</v>
      </c>
      <c r="V44" s="45">
        <v>49</v>
      </c>
      <c r="W44" s="39">
        <v>1.2349000000000001</v>
      </c>
      <c r="X44" s="25">
        <v>1816</v>
      </c>
      <c r="Y44" s="26">
        <v>100</v>
      </c>
    </row>
    <row r="45" spans="1:25" s="24" customFormat="1" ht="15" customHeight="1" x14ac:dyDescent="0.2">
      <c r="A45" s="22" t="s">
        <v>1</v>
      </c>
      <c r="B45" s="54" t="s">
        <v>52</v>
      </c>
      <c r="C45" s="52">
        <v>0</v>
      </c>
      <c r="D45" s="64">
        <v>0</v>
      </c>
      <c r="E45" s="57">
        <v>0</v>
      </c>
      <c r="F45" s="58">
        <v>0</v>
      </c>
      <c r="G45" s="57">
        <v>0</v>
      </c>
      <c r="H45" s="59">
        <v>0</v>
      </c>
      <c r="I45" s="57">
        <v>0</v>
      </c>
      <c r="J45" s="58">
        <v>0</v>
      </c>
      <c r="K45" s="57">
        <v>0</v>
      </c>
      <c r="L45" s="59">
        <v>0</v>
      </c>
      <c r="M45" s="57">
        <v>0</v>
      </c>
      <c r="N45" s="58">
        <v>0</v>
      </c>
      <c r="O45" s="57">
        <v>0</v>
      </c>
      <c r="P45" s="60">
        <v>0</v>
      </c>
      <c r="Q45" s="61">
        <v>0</v>
      </c>
      <c r="R45" s="64">
        <v>0</v>
      </c>
      <c r="S45" s="66">
        <v>0</v>
      </c>
      <c r="T45" s="56">
        <v>0</v>
      </c>
      <c r="U45" s="61">
        <v>0</v>
      </c>
      <c r="V45" s="56">
        <v>0</v>
      </c>
      <c r="W45" s="61">
        <v>0</v>
      </c>
      <c r="X45" s="67">
        <v>1289</v>
      </c>
      <c r="Y45" s="68">
        <v>100</v>
      </c>
    </row>
    <row r="46" spans="1:25" s="24" customFormat="1" ht="15" customHeight="1" x14ac:dyDescent="0.2">
      <c r="A46" s="22" t="s">
        <v>1</v>
      </c>
      <c r="B46" s="53" t="s">
        <v>53</v>
      </c>
      <c r="C46" s="37">
        <v>0</v>
      </c>
      <c r="D46" s="38">
        <v>0</v>
      </c>
      <c r="E46" s="40">
        <v>0</v>
      </c>
      <c r="F46" s="42">
        <v>0</v>
      </c>
      <c r="G46" s="40">
        <v>0</v>
      </c>
      <c r="H46" s="42">
        <v>0</v>
      </c>
      <c r="I46" s="40">
        <v>0</v>
      </c>
      <c r="J46" s="42">
        <v>0</v>
      </c>
      <c r="K46" s="40">
        <v>0</v>
      </c>
      <c r="L46" s="41">
        <v>0</v>
      </c>
      <c r="M46" s="40">
        <v>0</v>
      </c>
      <c r="N46" s="41">
        <v>0</v>
      </c>
      <c r="O46" s="40">
        <v>0</v>
      </c>
      <c r="P46" s="46">
        <v>0</v>
      </c>
      <c r="Q46" s="39">
        <v>0</v>
      </c>
      <c r="R46" s="38">
        <v>0</v>
      </c>
      <c r="S46" s="44">
        <v>0</v>
      </c>
      <c r="T46" s="38">
        <v>0</v>
      </c>
      <c r="U46" s="39">
        <v>0</v>
      </c>
      <c r="V46" s="38">
        <v>0</v>
      </c>
      <c r="W46" s="39">
        <v>0</v>
      </c>
      <c r="X46" s="25">
        <v>3006</v>
      </c>
      <c r="Y46" s="26">
        <v>100</v>
      </c>
    </row>
    <row r="47" spans="1:25" s="24" customFormat="1" ht="15" customHeight="1" x14ac:dyDescent="0.2">
      <c r="A47" s="22" t="s">
        <v>1</v>
      </c>
      <c r="B47" s="54" t="s">
        <v>54</v>
      </c>
      <c r="C47" s="55">
        <v>0</v>
      </c>
      <c r="D47" s="56">
        <v>0</v>
      </c>
      <c r="E47" s="57">
        <v>0</v>
      </c>
      <c r="F47" s="59">
        <v>0</v>
      </c>
      <c r="G47" s="57">
        <v>0</v>
      </c>
      <c r="H47" s="59">
        <v>0</v>
      </c>
      <c r="I47" s="57">
        <v>0</v>
      </c>
      <c r="J47" s="59">
        <v>0</v>
      </c>
      <c r="K47" s="57">
        <v>0</v>
      </c>
      <c r="L47" s="59">
        <v>0</v>
      </c>
      <c r="M47" s="57">
        <v>0</v>
      </c>
      <c r="N47" s="58">
        <v>0</v>
      </c>
      <c r="O47" s="57">
        <v>0</v>
      </c>
      <c r="P47" s="60">
        <v>0</v>
      </c>
      <c r="Q47" s="61">
        <v>0</v>
      </c>
      <c r="R47" s="56">
        <v>0</v>
      </c>
      <c r="S47" s="66">
        <v>0</v>
      </c>
      <c r="T47" s="64">
        <v>0</v>
      </c>
      <c r="U47" s="61">
        <v>0</v>
      </c>
      <c r="V47" s="64">
        <v>0</v>
      </c>
      <c r="W47" s="61">
        <v>0</v>
      </c>
      <c r="X47" s="67">
        <v>312</v>
      </c>
      <c r="Y47" s="68">
        <v>100</v>
      </c>
    </row>
    <row r="48" spans="1:25" s="24" customFormat="1" ht="15" customHeight="1" x14ac:dyDescent="0.2">
      <c r="A48" s="22" t="s">
        <v>1</v>
      </c>
      <c r="B48" s="53" t="s">
        <v>55</v>
      </c>
      <c r="C48" s="37">
        <v>23</v>
      </c>
      <c r="D48" s="45">
        <v>0</v>
      </c>
      <c r="E48" s="40">
        <v>0</v>
      </c>
      <c r="F48" s="42">
        <v>0</v>
      </c>
      <c r="G48" s="40">
        <v>0</v>
      </c>
      <c r="H48" s="41">
        <v>1</v>
      </c>
      <c r="I48" s="40">
        <v>4.3478000000000003</v>
      </c>
      <c r="J48" s="42">
        <v>9</v>
      </c>
      <c r="K48" s="40">
        <v>39.130400000000002</v>
      </c>
      <c r="L48" s="42">
        <v>12</v>
      </c>
      <c r="M48" s="40">
        <v>52.173999999999999</v>
      </c>
      <c r="N48" s="41">
        <v>0</v>
      </c>
      <c r="O48" s="40">
        <v>0</v>
      </c>
      <c r="P48" s="46">
        <v>1</v>
      </c>
      <c r="Q48" s="39">
        <v>4.3478000000000003</v>
      </c>
      <c r="R48" s="45">
        <v>7</v>
      </c>
      <c r="S48" s="44">
        <v>30.434999999999999</v>
      </c>
      <c r="T48" s="45">
        <v>0</v>
      </c>
      <c r="U48" s="39">
        <v>0</v>
      </c>
      <c r="V48" s="45">
        <v>0</v>
      </c>
      <c r="W48" s="39">
        <v>0</v>
      </c>
      <c r="X48" s="25">
        <v>1243</v>
      </c>
      <c r="Y48" s="26">
        <v>100</v>
      </c>
    </row>
    <row r="49" spans="1:25" s="24" customFormat="1" ht="15" customHeight="1" x14ac:dyDescent="0.2">
      <c r="A49" s="22" t="s">
        <v>1</v>
      </c>
      <c r="B49" s="54" t="s">
        <v>56</v>
      </c>
      <c r="C49" s="55">
        <v>0</v>
      </c>
      <c r="D49" s="56">
        <v>0</v>
      </c>
      <c r="E49" s="57">
        <v>0</v>
      </c>
      <c r="F49" s="58">
        <v>0</v>
      </c>
      <c r="G49" s="57">
        <v>0</v>
      </c>
      <c r="H49" s="58">
        <v>0</v>
      </c>
      <c r="I49" s="57">
        <v>0</v>
      </c>
      <c r="J49" s="58">
        <v>0</v>
      </c>
      <c r="K49" s="57">
        <v>0</v>
      </c>
      <c r="L49" s="59">
        <v>0</v>
      </c>
      <c r="M49" s="57">
        <v>0</v>
      </c>
      <c r="N49" s="59">
        <v>0</v>
      </c>
      <c r="O49" s="57">
        <v>0</v>
      </c>
      <c r="P49" s="60">
        <v>0</v>
      </c>
      <c r="Q49" s="61">
        <v>0</v>
      </c>
      <c r="R49" s="64">
        <v>0</v>
      </c>
      <c r="S49" s="66">
        <v>0</v>
      </c>
      <c r="T49" s="64">
        <v>0</v>
      </c>
      <c r="U49" s="61">
        <v>0</v>
      </c>
      <c r="V49" s="64">
        <v>0</v>
      </c>
      <c r="W49" s="61">
        <v>0</v>
      </c>
      <c r="X49" s="67">
        <v>698</v>
      </c>
      <c r="Y49" s="68">
        <v>100</v>
      </c>
    </row>
    <row r="50" spans="1:25" s="24" customFormat="1" ht="15" customHeight="1" x14ac:dyDescent="0.2">
      <c r="A50" s="22" t="s">
        <v>1</v>
      </c>
      <c r="B50" s="53" t="s">
        <v>57</v>
      </c>
      <c r="C50" s="37">
        <v>3765</v>
      </c>
      <c r="D50" s="38">
        <v>4</v>
      </c>
      <c r="E50" s="40">
        <v>0.1074</v>
      </c>
      <c r="F50" s="42">
        <v>6</v>
      </c>
      <c r="G50" s="40">
        <v>0.16112000000000001</v>
      </c>
      <c r="H50" s="41">
        <v>94</v>
      </c>
      <c r="I50" s="40">
        <v>2.5242</v>
      </c>
      <c r="J50" s="42">
        <v>1101</v>
      </c>
      <c r="K50" s="40">
        <v>29.565000000000001</v>
      </c>
      <c r="L50" s="42">
        <v>2472</v>
      </c>
      <c r="M50" s="40">
        <v>66.38</v>
      </c>
      <c r="N50" s="41">
        <v>0</v>
      </c>
      <c r="O50" s="40">
        <v>0</v>
      </c>
      <c r="P50" s="46">
        <v>47</v>
      </c>
      <c r="Q50" s="39">
        <v>1.2621</v>
      </c>
      <c r="R50" s="38">
        <v>660</v>
      </c>
      <c r="S50" s="44">
        <v>17.53</v>
      </c>
      <c r="T50" s="38">
        <v>41</v>
      </c>
      <c r="U50" s="39">
        <v>1.0889800000000001</v>
      </c>
      <c r="V50" s="38">
        <v>38</v>
      </c>
      <c r="W50" s="39">
        <v>1.0093000000000001</v>
      </c>
      <c r="X50" s="25">
        <v>1777</v>
      </c>
      <c r="Y50" s="26">
        <v>100</v>
      </c>
    </row>
    <row r="51" spans="1:25" s="24" customFormat="1" ht="15" customHeight="1" x14ac:dyDescent="0.2">
      <c r="A51" s="22" t="s">
        <v>1</v>
      </c>
      <c r="B51" s="54" t="s">
        <v>58</v>
      </c>
      <c r="C51" s="52">
        <v>13892</v>
      </c>
      <c r="D51" s="56">
        <v>39</v>
      </c>
      <c r="E51" s="57">
        <v>0.30559999999999998</v>
      </c>
      <c r="F51" s="59">
        <v>43</v>
      </c>
      <c r="G51" s="57">
        <v>0.33695999999999998</v>
      </c>
      <c r="H51" s="58">
        <v>3699</v>
      </c>
      <c r="I51" s="57">
        <v>28.986799999999999</v>
      </c>
      <c r="J51" s="58">
        <v>2167</v>
      </c>
      <c r="K51" s="57">
        <v>16.981400000000001</v>
      </c>
      <c r="L51" s="58">
        <v>6405</v>
      </c>
      <c r="M51" s="57">
        <v>50.192</v>
      </c>
      <c r="N51" s="59">
        <v>5</v>
      </c>
      <c r="O51" s="57" t="s">
        <v>78</v>
      </c>
      <c r="P51" s="60">
        <v>403</v>
      </c>
      <c r="Q51" s="61">
        <v>3.1581000000000001</v>
      </c>
      <c r="R51" s="56">
        <v>2032</v>
      </c>
      <c r="S51" s="66">
        <v>14.627000000000001</v>
      </c>
      <c r="T51" s="56">
        <v>1131</v>
      </c>
      <c r="U51" s="61">
        <v>8.1413799999999998</v>
      </c>
      <c r="V51" s="56">
        <v>728</v>
      </c>
      <c r="W51" s="61">
        <v>5.2404000000000002</v>
      </c>
      <c r="X51" s="67">
        <v>8758</v>
      </c>
      <c r="Y51" s="68">
        <v>100</v>
      </c>
    </row>
    <row r="52" spans="1:25" s="24" customFormat="1" ht="15" customHeight="1" x14ac:dyDescent="0.2">
      <c r="A52" s="22" t="s">
        <v>1</v>
      </c>
      <c r="B52" s="53" t="s">
        <v>59</v>
      </c>
      <c r="C52" s="37">
        <v>0</v>
      </c>
      <c r="D52" s="45">
        <v>0</v>
      </c>
      <c r="E52" s="40">
        <v>0</v>
      </c>
      <c r="F52" s="42">
        <v>0</v>
      </c>
      <c r="G52" s="40">
        <v>0</v>
      </c>
      <c r="H52" s="41">
        <v>0</v>
      </c>
      <c r="I52" s="40">
        <v>0</v>
      </c>
      <c r="J52" s="41">
        <v>0</v>
      </c>
      <c r="K52" s="40">
        <v>0</v>
      </c>
      <c r="L52" s="42">
        <v>0</v>
      </c>
      <c r="M52" s="40">
        <v>0</v>
      </c>
      <c r="N52" s="41">
        <v>0</v>
      </c>
      <c r="O52" s="40">
        <v>0</v>
      </c>
      <c r="P52" s="43">
        <v>0</v>
      </c>
      <c r="Q52" s="39">
        <v>0</v>
      </c>
      <c r="R52" s="38">
        <v>0</v>
      </c>
      <c r="S52" s="44">
        <v>0</v>
      </c>
      <c r="T52" s="38">
        <v>0</v>
      </c>
      <c r="U52" s="39">
        <v>0</v>
      </c>
      <c r="V52" s="38">
        <v>0</v>
      </c>
      <c r="W52" s="39">
        <v>0</v>
      </c>
      <c r="X52" s="25">
        <v>1029</v>
      </c>
      <c r="Y52" s="26">
        <v>100</v>
      </c>
    </row>
    <row r="53" spans="1:25" s="24" customFormat="1" ht="15" customHeight="1" x14ac:dyDescent="0.2">
      <c r="A53" s="22" t="s">
        <v>1</v>
      </c>
      <c r="B53" s="54" t="s">
        <v>60</v>
      </c>
      <c r="C53" s="55">
        <v>0</v>
      </c>
      <c r="D53" s="64">
        <v>0</v>
      </c>
      <c r="E53" s="57">
        <v>0</v>
      </c>
      <c r="F53" s="58">
        <v>0</v>
      </c>
      <c r="G53" s="57">
        <v>0</v>
      </c>
      <c r="H53" s="59">
        <v>0</v>
      </c>
      <c r="I53" s="57">
        <v>0</v>
      </c>
      <c r="J53" s="58">
        <v>0</v>
      </c>
      <c r="K53" s="57">
        <v>0</v>
      </c>
      <c r="L53" s="59">
        <v>0</v>
      </c>
      <c r="M53" s="57">
        <v>0</v>
      </c>
      <c r="N53" s="59">
        <v>0</v>
      </c>
      <c r="O53" s="57">
        <v>0</v>
      </c>
      <c r="P53" s="60">
        <v>0</v>
      </c>
      <c r="Q53" s="61">
        <v>0</v>
      </c>
      <c r="R53" s="56">
        <v>0</v>
      </c>
      <c r="S53" s="66">
        <v>0</v>
      </c>
      <c r="T53" s="64">
        <v>0</v>
      </c>
      <c r="U53" s="61">
        <v>0</v>
      </c>
      <c r="V53" s="64">
        <v>0</v>
      </c>
      <c r="W53" s="61">
        <v>0</v>
      </c>
      <c r="X53" s="67">
        <v>302</v>
      </c>
      <c r="Y53" s="68">
        <v>100</v>
      </c>
    </row>
    <row r="54" spans="1:25" s="24" customFormat="1" ht="15" customHeight="1" x14ac:dyDescent="0.2">
      <c r="A54" s="22" t="s">
        <v>1</v>
      </c>
      <c r="B54" s="53" t="s">
        <v>61</v>
      </c>
      <c r="C54" s="37">
        <v>0</v>
      </c>
      <c r="D54" s="45">
        <v>0</v>
      </c>
      <c r="E54" s="40">
        <v>0</v>
      </c>
      <c r="F54" s="42">
        <v>0</v>
      </c>
      <c r="G54" s="65">
        <v>0</v>
      </c>
      <c r="H54" s="41">
        <v>0</v>
      </c>
      <c r="I54" s="65">
        <v>0</v>
      </c>
      <c r="J54" s="42">
        <v>0</v>
      </c>
      <c r="K54" s="40">
        <v>0</v>
      </c>
      <c r="L54" s="42">
        <v>0</v>
      </c>
      <c r="M54" s="40">
        <v>0</v>
      </c>
      <c r="N54" s="42">
        <v>0</v>
      </c>
      <c r="O54" s="40">
        <v>0</v>
      </c>
      <c r="P54" s="46">
        <v>0</v>
      </c>
      <c r="Q54" s="39">
        <v>0</v>
      </c>
      <c r="R54" s="45">
        <v>0</v>
      </c>
      <c r="S54" s="44">
        <v>0</v>
      </c>
      <c r="T54" s="38">
        <v>0</v>
      </c>
      <c r="U54" s="39">
        <v>0</v>
      </c>
      <c r="V54" s="38">
        <v>0</v>
      </c>
      <c r="W54" s="39">
        <v>0</v>
      </c>
      <c r="X54" s="25">
        <v>1982</v>
      </c>
      <c r="Y54" s="26">
        <v>100</v>
      </c>
    </row>
    <row r="55" spans="1:25" s="24" customFormat="1" ht="15" customHeight="1" x14ac:dyDescent="0.2">
      <c r="A55" s="22" t="s">
        <v>1</v>
      </c>
      <c r="B55" s="54" t="s">
        <v>62</v>
      </c>
      <c r="C55" s="52">
        <v>1</v>
      </c>
      <c r="D55" s="56">
        <v>0</v>
      </c>
      <c r="E55" s="57">
        <v>0</v>
      </c>
      <c r="F55" s="58">
        <v>0</v>
      </c>
      <c r="G55" s="57">
        <v>0</v>
      </c>
      <c r="H55" s="59">
        <v>0</v>
      </c>
      <c r="I55" s="57">
        <v>0</v>
      </c>
      <c r="J55" s="59">
        <v>0</v>
      </c>
      <c r="K55" s="57">
        <v>0</v>
      </c>
      <c r="L55" s="58">
        <v>1</v>
      </c>
      <c r="M55" s="57">
        <v>100</v>
      </c>
      <c r="N55" s="58">
        <v>0</v>
      </c>
      <c r="O55" s="57">
        <v>0</v>
      </c>
      <c r="P55" s="63">
        <v>0</v>
      </c>
      <c r="Q55" s="61">
        <v>0</v>
      </c>
      <c r="R55" s="64">
        <v>0</v>
      </c>
      <c r="S55" s="66">
        <v>0</v>
      </c>
      <c r="T55" s="56">
        <v>0</v>
      </c>
      <c r="U55" s="61">
        <v>0</v>
      </c>
      <c r="V55" s="56">
        <v>0</v>
      </c>
      <c r="W55" s="61">
        <v>0</v>
      </c>
      <c r="X55" s="67">
        <v>2339</v>
      </c>
      <c r="Y55" s="68">
        <v>100</v>
      </c>
    </row>
    <row r="56" spans="1:25" s="24" customFormat="1" ht="15" customHeight="1" x14ac:dyDescent="0.2">
      <c r="A56" s="22" t="s">
        <v>1</v>
      </c>
      <c r="B56" s="53" t="s">
        <v>63</v>
      </c>
      <c r="C56" s="37">
        <v>0</v>
      </c>
      <c r="D56" s="38">
        <v>0</v>
      </c>
      <c r="E56" s="40">
        <v>0</v>
      </c>
      <c r="F56" s="42">
        <v>0</v>
      </c>
      <c r="G56" s="40">
        <v>0</v>
      </c>
      <c r="H56" s="42">
        <v>0</v>
      </c>
      <c r="I56" s="40">
        <v>0</v>
      </c>
      <c r="J56" s="41">
        <v>0</v>
      </c>
      <c r="K56" s="40">
        <v>0</v>
      </c>
      <c r="L56" s="42">
        <v>0</v>
      </c>
      <c r="M56" s="40">
        <v>0</v>
      </c>
      <c r="N56" s="41">
        <v>0</v>
      </c>
      <c r="O56" s="40">
        <v>0</v>
      </c>
      <c r="P56" s="43">
        <v>0</v>
      </c>
      <c r="Q56" s="39">
        <v>0</v>
      </c>
      <c r="R56" s="45">
        <v>0</v>
      </c>
      <c r="S56" s="44">
        <v>0</v>
      </c>
      <c r="T56" s="45">
        <v>0</v>
      </c>
      <c r="U56" s="39">
        <v>0</v>
      </c>
      <c r="V56" s="45">
        <v>0</v>
      </c>
      <c r="W56" s="39">
        <v>0</v>
      </c>
      <c r="X56" s="25">
        <v>691</v>
      </c>
      <c r="Y56" s="26">
        <v>100</v>
      </c>
    </row>
    <row r="57" spans="1:25" s="24" customFormat="1" ht="15" customHeight="1" x14ac:dyDescent="0.2">
      <c r="A57" s="22" t="s">
        <v>1</v>
      </c>
      <c r="B57" s="54" t="s">
        <v>64</v>
      </c>
      <c r="C57" s="52">
        <v>26</v>
      </c>
      <c r="D57" s="56">
        <v>0</v>
      </c>
      <c r="E57" s="57">
        <v>0</v>
      </c>
      <c r="F57" s="59">
        <v>0</v>
      </c>
      <c r="G57" s="57">
        <v>0</v>
      </c>
      <c r="H57" s="58">
        <v>1</v>
      </c>
      <c r="I57" s="57">
        <v>3.8462000000000001</v>
      </c>
      <c r="J57" s="58">
        <v>0</v>
      </c>
      <c r="K57" s="57">
        <v>0</v>
      </c>
      <c r="L57" s="58">
        <v>23</v>
      </c>
      <c r="M57" s="57">
        <v>88.462000000000003</v>
      </c>
      <c r="N57" s="58">
        <v>0</v>
      </c>
      <c r="O57" s="57">
        <v>0</v>
      </c>
      <c r="P57" s="63">
        <v>2</v>
      </c>
      <c r="Q57" s="61">
        <v>7.6923000000000004</v>
      </c>
      <c r="R57" s="64">
        <v>10</v>
      </c>
      <c r="S57" s="66">
        <v>38.462000000000003</v>
      </c>
      <c r="T57" s="64">
        <v>0</v>
      </c>
      <c r="U57" s="61">
        <v>0</v>
      </c>
      <c r="V57" s="64">
        <v>0</v>
      </c>
      <c r="W57" s="61">
        <v>0</v>
      </c>
      <c r="X57" s="67">
        <v>2235</v>
      </c>
      <c r="Y57" s="68">
        <v>100</v>
      </c>
    </row>
    <row r="58" spans="1:25" s="24" customFormat="1" ht="15" customHeight="1" x14ac:dyDescent="0.2">
      <c r="A58" s="22" t="s">
        <v>1</v>
      </c>
      <c r="B58" s="53" t="s">
        <v>65</v>
      </c>
      <c r="C58" s="47">
        <v>0</v>
      </c>
      <c r="D58" s="45">
        <v>0</v>
      </c>
      <c r="E58" s="40">
        <v>0</v>
      </c>
      <c r="F58" s="42">
        <v>0</v>
      </c>
      <c r="G58" s="40">
        <v>0</v>
      </c>
      <c r="H58" s="41">
        <v>0</v>
      </c>
      <c r="I58" s="40">
        <v>0</v>
      </c>
      <c r="J58" s="42">
        <v>0</v>
      </c>
      <c r="K58" s="40">
        <v>0</v>
      </c>
      <c r="L58" s="42">
        <v>0</v>
      </c>
      <c r="M58" s="40">
        <v>0</v>
      </c>
      <c r="N58" s="42">
        <v>0</v>
      </c>
      <c r="O58" s="40">
        <v>0</v>
      </c>
      <c r="P58" s="46">
        <v>0</v>
      </c>
      <c r="Q58" s="39">
        <v>0</v>
      </c>
      <c r="R58" s="38">
        <v>0</v>
      </c>
      <c r="S58" s="44">
        <v>0</v>
      </c>
      <c r="T58" s="38">
        <v>0</v>
      </c>
      <c r="U58" s="39">
        <v>0</v>
      </c>
      <c r="V58" s="38">
        <v>0</v>
      </c>
      <c r="W58" s="39">
        <v>0</v>
      </c>
      <c r="X58" s="25">
        <v>366</v>
      </c>
      <c r="Y58" s="26">
        <v>100</v>
      </c>
    </row>
    <row r="59" spans="1:25" s="24" customFormat="1" ht="15" customHeight="1" thickBot="1" x14ac:dyDescent="0.25">
      <c r="A59" s="22" t="s">
        <v>1</v>
      </c>
      <c r="B59" s="71" t="s">
        <v>74</v>
      </c>
      <c r="C59" s="72">
        <v>0</v>
      </c>
      <c r="D59" s="73">
        <v>0</v>
      </c>
      <c r="E59" s="74">
        <v>0</v>
      </c>
      <c r="F59" s="75">
        <v>0</v>
      </c>
      <c r="G59" s="74">
        <v>0</v>
      </c>
      <c r="H59" s="76">
        <v>0</v>
      </c>
      <c r="I59" s="74">
        <v>0</v>
      </c>
      <c r="J59" s="75">
        <v>0</v>
      </c>
      <c r="K59" s="74">
        <v>0</v>
      </c>
      <c r="L59" s="75">
        <v>0</v>
      </c>
      <c r="M59" s="74">
        <v>0</v>
      </c>
      <c r="N59" s="75">
        <v>0</v>
      </c>
      <c r="O59" s="74">
        <v>0</v>
      </c>
      <c r="P59" s="77">
        <v>0</v>
      </c>
      <c r="Q59" s="78">
        <v>0</v>
      </c>
      <c r="R59" s="79">
        <v>0</v>
      </c>
      <c r="S59" s="80">
        <v>0</v>
      </c>
      <c r="T59" s="79">
        <v>0</v>
      </c>
      <c r="U59" s="78">
        <v>0</v>
      </c>
      <c r="V59" s="79">
        <v>0</v>
      </c>
      <c r="W59" s="78">
        <v>0</v>
      </c>
      <c r="X59" s="81">
        <v>1099</v>
      </c>
      <c r="Y59" s="82">
        <v>100</v>
      </c>
    </row>
    <row r="60" spans="1:25" s="24" customFormat="1" ht="15" customHeight="1" x14ac:dyDescent="0.2">
      <c r="A60" s="22"/>
      <c r="B60" s="27" t="s">
        <v>79</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71</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72</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69</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",TEXT(C7,"#,##0")," public school students with and without disabilities who received ",LOWER(A7),", ",TEXT(T7,"#,##0")," (",TEXT(U7,"0.0"),"%) were served solely under Section 504 and ",TEXT(R7,"#,##0")," (",TEXT(S7,"0.0"),"%) were served under IDEA.")</f>
        <v>NOTE: Table reads (for 50 states, District of Columbia, and Puerto Rico totals):  Of all 69,492 public school students with and without disabilities who received corporal punishment, 1,778 (2.6%) were served solely under Section 504 and 11,459 (16.5%)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US Race/Ethnicity):  Of all ",TEXT(C7,"#,##0")," public school students with and without disabilities who received ",LOWER(A7), ", ",TEXT(D7,"#,##0")," (",TEXT(E7,"0.0"),"%) were American Indian or Alaska Native students with or without disabilities served under IDEA.")</f>
        <v xml:space="preserve">            Table reads (for US Race/Ethnicity):  Of all 69,492 public school students with and without disabilities who received corporal punishment, 1,300 (1.9%) were American Indian or Alaska Native students with or without disabilities served under IDEA.</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9" t="s">
        <v>77</v>
      </c>
      <c r="C66" s="69"/>
      <c r="D66" s="69"/>
      <c r="E66" s="69"/>
      <c r="F66" s="69"/>
      <c r="G66" s="69"/>
      <c r="H66" s="69"/>
      <c r="I66" s="69"/>
      <c r="J66" s="69"/>
      <c r="K66" s="69"/>
      <c r="L66" s="69"/>
      <c r="M66" s="69"/>
      <c r="N66" s="69"/>
      <c r="O66" s="69"/>
      <c r="P66" s="69"/>
      <c r="Q66" s="69"/>
      <c r="R66" s="69"/>
      <c r="S66" s="69"/>
      <c r="T66" s="69"/>
      <c r="U66" s="69"/>
      <c r="V66" s="69"/>
      <c r="W66" s="69"/>
      <c r="X66" s="28"/>
      <c r="Y66" s="28"/>
    </row>
    <row r="67" spans="1:26" s="33" customFormat="1" ht="14.1" customHeight="1" x14ac:dyDescent="0.2">
      <c r="A67" s="36"/>
      <c r="B67" s="69" t="s">
        <v>76</v>
      </c>
      <c r="C67" s="69"/>
      <c r="D67" s="69"/>
      <c r="E67" s="69"/>
      <c r="F67" s="69"/>
      <c r="G67" s="69"/>
      <c r="H67" s="69"/>
      <c r="I67" s="69"/>
      <c r="J67" s="69"/>
      <c r="K67" s="69"/>
      <c r="L67" s="69"/>
      <c r="M67" s="69"/>
      <c r="N67" s="69"/>
      <c r="O67" s="69"/>
      <c r="P67" s="69"/>
      <c r="Q67" s="69"/>
      <c r="R67" s="69"/>
      <c r="S67" s="69"/>
      <c r="T67" s="69"/>
      <c r="U67" s="69"/>
      <c r="V67" s="69"/>
      <c r="W67" s="69"/>
      <c r="X67" s="32"/>
      <c r="Y67" s="31"/>
    </row>
    <row r="69" spans="1:26" ht="15" customHeight="1" x14ac:dyDescent="0.2">
      <c r="B69" s="35"/>
      <c r="C69" s="35"/>
      <c r="D69" s="35"/>
      <c r="E69" s="35"/>
      <c r="F69" s="35"/>
      <c r="G69" s="35"/>
      <c r="H69" s="35"/>
      <c r="I69" s="35"/>
      <c r="J69" s="35"/>
      <c r="K69" s="35"/>
      <c r="L69" s="35"/>
      <c r="M69" s="35"/>
      <c r="N69" s="35"/>
      <c r="O69" s="35"/>
      <c r="P69" s="35"/>
      <c r="Q69" s="35"/>
      <c r="R69" s="35"/>
      <c r="S69" s="35"/>
      <c r="T69" s="35"/>
      <c r="U69" s="35"/>
      <c r="V69" s="35"/>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Y70" s="5"/>
      <c r="Z70" s="51"/>
    </row>
    <row r="71" spans="1:26" ht="15" customHeight="1" x14ac:dyDescent="0.2">
      <c r="B71" s="48"/>
      <c r="C71" s="49"/>
      <c r="D71" s="49"/>
      <c r="E71" s="49"/>
      <c r="F71" s="49"/>
      <c r="G71" s="49"/>
      <c r="H71" s="49"/>
      <c r="I71" s="5"/>
      <c r="J71" s="5"/>
      <c r="K71" s="5"/>
      <c r="L71" s="5"/>
      <c r="M71" s="5"/>
      <c r="N71" s="5"/>
      <c r="O71" s="5"/>
      <c r="P71" s="5"/>
      <c r="Q71" s="5"/>
      <c r="R71" s="5"/>
      <c r="S71" s="5"/>
      <c r="T71" s="5"/>
      <c r="U71" s="5"/>
      <c r="V71" s="50"/>
      <c r="W71" s="51"/>
    </row>
    <row r="72" spans="1:26" ht="15" customHeight="1" x14ac:dyDescent="0.2">
      <c r="X72" s="5"/>
    </row>
  </sheetData>
  <sortState xmlns:xlrd2="http://schemas.microsoft.com/office/spreadsheetml/2017/richdata2" ref="A8:Z59">
    <sortCondition ref="B8:B59"/>
  </sortState>
  <mergeCells count="16">
    <mergeCell ref="X4:X5"/>
    <mergeCell ref="Y4:Y5"/>
    <mergeCell ref="D5:E5"/>
    <mergeCell ref="F5:G5"/>
    <mergeCell ref="H5:I5"/>
    <mergeCell ref="J5:K5"/>
    <mergeCell ref="L5:M5"/>
    <mergeCell ref="N5:O5"/>
    <mergeCell ref="P5:Q5"/>
    <mergeCell ref="V4:W5"/>
    <mergeCell ref="B2:W2"/>
    <mergeCell ref="B4:B5"/>
    <mergeCell ref="C4:C5"/>
    <mergeCell ref="T4:U5"/>
    <mergeCell ref="R4:S5"/>
    <mergeCell ref="D4:Q4"/>
  </mergeCells>
  <phoneticPr fontId="16" type="noConversion"/>
  <printOptions horizontalCentered="1"/>
  <pageMargins left="0.25" right="0.25" top="0.75" bottom="0.75" header="0.3" footer="0.3"/>
  <pageSetup scale="47"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72"/>
  <sheetViews>
    <sheetView showGridLines="0" topLeftCell="B1" zoomScale="80" zoomScaleNormal="80" workbookViewId="0">
      <selection activeCell="D5" sqref="D5:E5"/>
    </sheetView>
  </sheetViews>
  <sheetFormatPr defaultColWidth="10.140625" defaultRowHeight="15" customHeight="1" x14ac:dyDescent="0.2"/>
  <cols>
    <col min="1" max="1" width="8.28515625" style="34" customWidth="1"/>
    <col min="2" max="2" width="46.85546875" style="6" customWidth="1"/>
    <col min="3" max="21" width="13.140625" style="6" customWidth="1"/>
    <col min="22" max="22" width="13.140625" style="5" customWidth="1"/>
    <col min="23" max="23" width="13.140625" style="35" customWidth="1"/>
    <col min="24" max="25" width="13.140625" style="6" customWidth="1"/>
    <col min="26" max="16384" width="10.140625" style="36"/>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84" t="str">
        <f>CONCATENATE("Number and percentage of public school male students with and without disabilities receiving ",LOWER(A7), " by race/ethnicity, disability status, and English proficiency, by state: School Year 2017-18")</f>
        <v>Number and percentage of public school male students with and without disabilities receiving corporal punishment by race/ethnicity, disability status, and English proficiency, by state: School Year 2017-18</v>
      </c>
      <c r="C2" s="84"/>
      <c r="D2" s="84"/>
      <c r="E2" s="84"/>
      <c r="F2" s="84"/>
      <c r="G2" s="84"/>
      <c r="H2" s="84"/>
      <c r="I2" s="84"/>
      <c r="J2" s="84"/>
      <c r="K2" s="84"/>
      <c r="L2" s="84"/>
      <c r="M2" s="84"/>
      <c r="N2" s="84"/>
      <c r="O2" s="84"/>
      <c r="P2" s="84"/>
      <c r="Q2" s="84"/>
      <c r="R2" s="84"/>
      <c r="S2" s="84"/>
      <c r="T2" s="84"/>
      <c r="U2" s="84"/>
      <c r="V2" s="84"/>
      <c r="W2" s="84"/>
    </row>
    <row r="3" spans="1:25" s="6" customFormat="1" ht="15" customHeight="1" thickBot="1" x14ac:dyDescent="0.3">
      <c r="A3" s="1"/>
      <c r="B3" s="9"/>
      <c r="C3" s="10"/>
      <c r="D3" s="10"/>
      <c r="E3" s="10"/>
      <c r="F3" s="10"/>
      <c r="G3" s="10"/>
      <c r="H3" s="10"/>
      <c r="I3" s="10"/>
      <c r="J3" s="10"/>
      <c r="K3" s="10"/>
      <c r="L3" s="10"/>
      <c r="M3" s="10"/>
      <c r="N3" s="10"/>
      <c r="O3" s="10"/>
      <c r="P3" s="10"/>
      <c r="Q3" s="10"/>
      <c r="R3" s="10"/>
      <c r="S3" s="10"/>
      <c r="T3" s="10"/>
      <c r="U3" s="10"/>
      <c r="V3" s="10"/>
      <c r="W3" s="5"/>
      <c r="X3" s="10"/>
      <c r="Y3" s="10"/>
    </row>
    <row r="4" spans="1:25" s="12" customFormat="1" ht="25.15" customHeight="1" x14ac:dyDescent="0.2">
      <c r="A4" s="11"/>
      <c r="B4" s="85" t="s">
        <v>0</v>
      </c>
      <c r="C4" s="87" t="s">
        <v>67</v>
      </c>
      <c r="D4" s="93" t="s">
        <v>80</v>
      </c>
      <c r="E4" s="94"/>
      <c r="F4" s="94"/>
      <c r="G4" s="94"/>
      <c r="H4" s="94"/>
      <c r="I4" s="94"/>
      <c r="J4" s="94"/>
      <c r="K4" s="94"/>
      <c r="L4" s="94"/>
      <c r="M4" s="94"/>
      <c r="N4" s="94"/>
      <c r="O4" s="94"/>
      <c r="P4" s="94"/>
      <c r="Q4" s="95"/>
      <c r="R4" s="89" t="s">
        <v>3</v>
      </c>
      <c r="S4" s="90"/>
      <c r="T4" s="89" t="s">
        <v>2</v>
      </c>
      <c r="U4" s="90"/>
      <c r="V4" s="89" t="s">
        <v>68</v>
      </c>
      <c r="W4" s="90"/>
      <c r="X4" s="96" t="s">
        <v>66</v>
      </c>
      <c r="Y4" s="98" t="s">
        <v>5</v>
      </c>
    </row>
    <row r="5" spans="1:25" s="12" customFormat="1" ht="25.15" customHeight="1" x14ac:dyDescent="0.2">
      <c r="A5" s="11"/>
      <c r="B5" s="86"/>
      <c r="C5" s="88"/>
      <c r="D5" s="100" t="s">
        <v>6</v>
      </c>
      <c r="E5" s="101"/>
      <c r="F5" s="102" t="s">
        <v>7</v>
      </c>
      <c r="G5" s="101"/>
      <c r="H5" s="103" t="s">
        <v>8</v>
      </c>
      <c r="I5" s="101"/>
      <c r="J5" s="103" t="s">
        <v>9</v>
      </c>
      <c r="K5" s="101"/>
      <c r="L5" s="103" t="s">
        <v>10</v>
      </c>
      <c r="M5" s="101"/>
      <c r="N5" s="103" t="s">
        <v>11</v>
      </c>
      <c r="O5" s="101"/>
      <c r="P5" s="103" t="s">
        <v>12</v>
      </c>
      <c r="Q5" s="104"/>
      <c r="R5" s="91"/>
      <c r="S5" s="92"/>
      <c r="T5" s="91"/>
      <c r="U5" s="92"/>
      <c r="V5" s="91"/>
      <c r="W5" s="92"/>
      <c r="X5" s="97"/>
      <c r="Y5" s="99"/>
    </row>
    <row r="6" spans="1:25" s="12" customFormat="1" ht="15" customHeight="1" thickBot="1" x14ac:dyDescent="0.25">
      <c r="A6" s="11"/>
      <c r="B6" s="13"/>
      <c r="C6" s="14"/>
      <c r="D6" s="15" t="s">
        <v>13</v>
      </c>
      <c r="E6" s="17" t="s">
        <v>14</v>
      </c>
      <c r="F6" s="18" t="s">
        <v>13</v>
      </c>
      <c r="G6" s="17" t="s">
        <v>14</v>
      </c>
      <c r="H6" s="18" t="s">
        <v>13</v>
      </c>
      <c r="I6" s="17" t="s">
        <v>14</v>
      </c>
      <c r="J6" s="18" t="s">
        <v>13</v>
      </c>
      <c r="K6" s="17" t="s">
        <v>14</v>
      </c>
      <c r="L6" s="18" t="s">
        <v>13</v>
      </c>
      <c r="M6" s="17" t="s">
        <v>14</v>
      </c>
      <c r="N6" s="18" t="s">
        <v>13</v>
      </c>
      <c r="O6" s="17" t="s">
        <v>14</v>
      </c>
      <c r="P6" s="18" t="s">
        <v>13</v>
      </c>
      <c r="Q6" s="19" t="s">
        <v>14</v>
      </c>
      <c r="R6" s="15" t="s">
        <v>13</v>
      </c>
      <c r="S6" s="16" t="s">
        <v>70</v>
      </c>
      <c r="T6" s="15" t="s">
        <v>13</v>
      </c>
      <c r="U6" s="16" t="s">
        <v>70</v>
      </c>
      <c r="V6" s="18" t="s">
        <v>13</v>
      </c>
      <c r="W6" s="16" t="s">
        <v>70</v>
      </c>
      <c r="X6" s="20"/>
      <c r="Y6" s="21"/>
    </row>
    <row r="7" spans="1:25" s="24" customFormat="1" ht="15" customHeight="1" x14ac:dyDescent="0.2">
      <c r="A7" s="22" t="s">
        <v>1</v>
      </c>
      <c r="B7" s="70" t="s">
        <v>73</v>
      </c>
      <c r="C7" s="52">
        <v>56323</v>
      </c>
      <c r="D7" s="56">
        <v>1089</v>
      </c>
      <c r="E7" s="57">
        <v>1.9883</v>
      </c>
      <c r="F7" s="58">
        <v>86</v>
      </c>
      <c r="G7" s="57">
        <v>0.15701999999999999</v>
      </c>
      <c r="H7" s="58">
        <v>4341</v>
      </c>
      <c r="I7" s="57">
        <v>7.9257</v>
      </c>
      <c r="J7" s="58">
        <v>19119</v>
      </c>
      <c r="K7" s="57">
        <v>34.907200000000003</v>
      </c>
      <c r="L7" s="58">
        <v>28866</v>
      </c>
      <c r="M7" s="57">
        <v>52.703000000000003</v>
      </c>
      <c r="N7" s="59">
        <v>39</v>
      </c>
      <c r="O7" s="57">
        <v>7.1209999999999996E-2</v>
      </c>
      <c r="P7" s="60">
        <v>1231</v>
      </c>
      <c r="Q7" s="61">
        <v>2.2475000000000001</v>
      </c>
      <c r="R7" s="62">
        <v>9877</v>
      </c>
      <c r="S7" s="66">
        <v>17.536000000000001</v>
      </c>
      <c r="T7" s="62">
        <v>1552</v>
      </c>
      <c r="U7" s="61">
        <v>2.7555399999999999</v>
      </c>
      <c r="V7" s="62">
        <v>1341</v>
      </c>
      <c r="W7" s="61">
        <v>2.3809</v>
      </c>
      <c r="X7" s="67">
        <v>97632</v>
      </c>
      <c r="Y7" s="68">
        <v>99.99</v>
      </c>
    </row>
    <row r="8" spans="1:25" s="24" customFormat="1" ht="15" customHeight="1" x14ac:dyDescent="0.2">
      <c r="A8" s="22" t="s">
        <v>1</v>
      </c>
      <c r="B8" s="53" t="s">
        <v>16</v>
      </c>
      <c r="C8" s="37">
        <v>7754</v>
      </c>
      <c r="D8" s="38">
        <v>134</v>
      </c>
      <c r="E8" s="40">
        <v>1.738</v>
      </c>
      <c r="F8" s="42">
        <v>14</v>
      </c>
      <c r="G8" s="40">
        <v>0.18157999999999999</v>
      </c>
      <c r="H8" s="41">
        <v>217</v>
      </c>
      <c r="I8" s="40">
        <v>2.8144999999999998</v>
      </c>
      <c r="J8" s="42">
        <v>2292</v>
      </c>
      <c r="K8" s="40">
        <v>29.727599999999999</v>
      </c>
      <c r="L8" s="42">
        <v>4983</v>
      </c>
      <c r="M8" s="40">
        <v>64.63</v>
      </c>
      <c r="N8" s="42">
        <v>6</v>
      </c>
      <c r="O8" s="40">
        <v>7.782E-2</v>
      </c>
      <c r="P8" s="46">
        <v>64</v>
      </c>
      <c r="Q8" s="39">
        <v>0.83009999999999995</v>
      </c>
      <c r="R8" s="45">
        <v>1179</v>
      </c>
      <c r="S8" s="44">
        <v>15.205</v>
      </c>
      <c r="T8" s="38">
        <v>44</v>
      </c>
      <c r="U8" s="39">
        <v>0.56745000000000001</v>
      </c>
      <c r="V8" s="38">
        <v>131</v>
      </c>
      <c r="W8" s="39">
        <v>1.6895</v>
      </c>
      <c r="X8" s="25">
        <v>1390</v>
      </c>
      <c r="Y8" s="26">
        <v>100</v>
      </c>
    </row>
    <row r="9" spans="1:25" s="24" customFormat="1" ht="15" customHeight="1" x14ac:dyDescent="0.2">
      <c r="A9" s="22" t="s">
        <v>1</v>
      </c>
      <c r="B9" s="54" t="s">
        <v>15</v>
      </c>
      <c r="C9" s="52">
        <v>0</v>
      </c>
      <c r="D9" s="56">
        <v>0</v>
      </c>
      <c r="E9" s="57">
        <v>0</v>
      </c>
      <c r="F9" s="58">
        <v>0</v>
      </c>
      <c r="G9" s="57">
        <v>0</v>
      </c>
      <c r="H9" s="58">
        <v>0</v>
      </c>
      <c r="I9" s="57">
        <v>0</v>
      </c>
      <c r="J9" s="59">
        <v>0</v>
      </c>
      <c r="K9" s="57">
        <v>0</v>
      </c>
      <c r="L9" s="59">
        <v>0</v>
      </c>
      <c r="M9" s="57">
        <v>0</v>
      </c>
      <c r="N9" s="58">
        <v>0</v>
      </c>
      <c r="O9" s="57">
        <v>0</v>
      </c>
      <c r="P9" s="63">
        <v>0</v>
      </c>
      <c r="Q9" s="61">
        <v>0</v>
      </c>
      <c r="R9" s="64">
        <v>0</v>
      </c>
      <c r="S9" s="66">
        <v>0</v>
      </c>
      <c r="T9" s="64">
        <v>0</v>
      </c>
      <c r="U9" s="61">
        <v>0</v>
      </c>
      <c r="V9" s="64">
        <v>0</v>
      </c>
      <c r="W9" s="61">
        <v>0</v>
      </c>
      <c r="X9" s="67">
        <v>506</v>
      </c>
      <c r="Y9" s="68">
        <v>100</v>
      </c>
    </row>
    <row r="10" spans="1:25" s="24" customFormat="1" ht="15" customHeight="1" x14ac:dyDescent="0.2">
      <c r="A10" s="22" t="s">
        <v>1</v>
      </c>
      <c r="B10" s="53" t="s">
        <v>18</v>
      </c>
      <c r="C10" s="37">
        <v>59</v>
      </c>
      <c r="D10" s="45">
        <v>1</v>
      </c>
      <c r="E10" s="40">
        <v>1.6949000000000001</v>
      </c>
      <c r="F10" s="42">
        <v>0</v>
      </c>
      <c r="G10" s="40">
        <v>0</v>
      </c>
      <c r="H10" s="41">
        <v>55</v>
      </c>
      <c r="I10" s="40">
        <v>93.220299999999995</v>
      </c>
      <c r="J10" s="42">
        <v>1</v>
      </c>
      <c r="K10" s="40">
        <v>1.6949000000000001</v>
      </c>
      <c r="L10" s="41">
        <v>2</v>
      </c>
      <c r="M10" s="40">
        <v>3.39</v>
      </c>
      <c r="N10" s="41">
        <v>0</v>
      </c>
      <c r="O10" s="40">
        <v>0</v>
      </c>
      <c r="P10" s="43">
        <v>0</v>
      </c>
      <c r="Q10" s="39">
        <v>0</v>
      </c>
      <c r="R10" s="45">
        <v>4</v>
      </c>
      <c r="S10" s="44">
        <v>6.78</v>
      </c>
      <c r="T10" s="45">
        <v>0</v>
      </c>
      <c r="U10" s="39">
        <v>0</v>
      </c>
      <c r="V10" s="45">
        <v>1</v>
      </c>
      <c r="W10" s="39">
        <v>1.6949000000000001</v>
      </c>
      <c r="X10" s="25">
        <v>2000</v>
      </c>
      <c r="Y10" s="26">
        <v>100</v>
      </c>
    </row>
    <row r="11" spans="1:25" s="24" customFormat="1" ht="15" customHeight="1" x14ac:dyDescent="0.2">
      <c r="A11" s="22" t="s">
        <v>1</v>
      </c>
      <c r="B11" s="54" t="s">
        <v>17</v>
      </c>
      <c r="C11" s="52">
        <v>7280</v>
      </c>
      <c r="D11" s="56">
        <v>15</v>
      </c>
      <c r="E11" s="57">
        <v>0.2132</v>
      </c>
      <c r="F11" s="59">
        <v>10</v>
      </c>
      <c r="G11" s="57">
        <v>0.14213000000000001</v>
      </c>
      <c r="H11" s="58">
        <v>263</v>
      </c>
      <c r="I11" s="57">
        <v>3.7378999999999998</v>
      </c>
      <c r="J11" s="58">
        <v>1890</v>
      </c>
      <c r="K11" s="57">
        <v>26.861899999999999</v>
      </c>
      <c r="L11" s="58">
        <v>4667</v>
      </c>
      <c r="M11" s="57">
        <v>66.33</v>
      </c>
      <c r="N11" s="58">
        <v>18</v>
      </c>
      <c r="O11" s="57">
        <v>0.25583</v>
      </c>
      <c r="P11" s="63">
        <v>173</v>
      </c>
      <c r="Q11" s="61">
        <v>2.4588000000000001</v>
      </c>
      <c r="R11" s="56">
        <v>1435</v>
      </c>
      <c r="S11" s="66">
        <v>19.712</v>
      </c>
      <c r="T11" s="64">
        <v>244</v>
      </c>
      <c r="U11" s="61">
        <v>3.3516499999999998</v>
      </c>
      <c r="V11" s="64">
        <v>127</v>
      </c>
      <c r="W11" s="61">
        <v>1.7444999999999999</v>
      </c>
      <c r="X11" s="67">
        <v>1088</v>
      </c>
      <c r="Y11" s="68">
        <v>100</v>
      </c>
    </row>
    <row r="12" spans="1:25" s="24" customFormat="1" ht="15" customHeight="1" x14ac:dyDescent="0.2">
      <c r="A12" s="22" t="s">
        <v>1</v>
      </c>
      <c r="B12" s="53" t="s">
        <v>19</v>
      </c>
      <c r="C12" s="37">
        <v>0</v>
      </c>
      <c r="D12" s="38">
        <v>0</v>
      </c>
      <c r="E12" s="40">
        <v>0</v>
      </c>
      <c r="F12" s="41">
        <v>0</v>
      </c>
      <c r="G12" s="40">
        <v>0</v>
      </c>
      <c r="H12" s="42">
        <v>0</v>
      </c>
      <c r="I12" s="40">
        <v>0</v>
      </c>
      <c r="J12" s="42">
        <v>0</v>
      </c>
      <c r="K12" s="40">
        <v>0</v>
      </c>
      <c r="L12" s="42">
        <v>0</v>
      </c>
      <c r="M12" s="40">
        <v>0</v>
      </c>
      <c r="N12" s="41">
        <v>0</v>
      </c>
      <c r="O12" s="40">
        <v>0</v>
      </c>
      <c r="P12" s="46">
        <v>0</v>
      </c>
      <c r="Q12" s="39">
        <v>0</v>
      </c>
      <c r="R12" s="38">
        <v>0</v>
      </c>
      <c r="S12" s="44">
        <v>0</v>
      </c>
      <c r="T12" s="45">
        <v>0</v>
      </c>
      <c r="U12" s="39">
        <v>0</v>
      </c>
      <c r="V12" s="45">
        <v>0</v>
      </c>
      <c r="W12" s="39">
        <v>0</v>
      </c>
      <c r="X12" s="25">
        <v>10121</v>
      </c>
      <c r="Y12" s="26">
        <v>100</v>
      </c>
    </row>
    <row r="13" spans="1:25" s="24" customFormat="1" ht="15" customHeight="1" x14ac:dyDescent="0.2">
      <c r="A13" s="22" t="s">
        <v>1</v>
      </c>
      <c r="B13" s="54" t="s">
        <v>20</v>
      </c>
      <c r="C13" s="52">
        <v>0</v>
      </c>
      <c r="D13" s="56">
        <v>0</v>
      </c>
      <c r="E13" s="57">
        <v>0</v>
      </c>
      <c r="F13" s="59">
        <v>0</v>
      </c>
      <c r="G13" s="57">
        <v>0</v>
      </c>
      <c r="H13" s="58">
        <v>0</v>
      </c>
      <c r="I13" s="57">
        <v>0</v>
      </c>
      <c r="J13" s="59">
        <v>0</v>
      </c>
      <c r="K13" s="57">
        <v>0</v>
      </c>
      <c r="L13" s="58">
        <v>0</v>
      </c>
      <c r="M13" s="57">
        <v>0</v>
      </c>
      <c r="N13" s="58">
        <v>0</v>
      </c>
      <c r="O13" s="57">
        <v>0</v>
      </c>
      <c r="P13" s="60">
        <v>0</v>
      </c>
      <c r="Q13" s="61">
        <v>0</v>
      </c>
      <c r="R13" s="64">
        <v>0</v>
      </c>
      <c r="S13" s="66">
        <v>0</v>
      </c>
      <c r="T13" s="56">
        <v>0</v>
      </c>
      <c r="U13" s="61">
        <v>0</v>
      </c>
      <c r="V13" s="56">
        <v>0</v>
      </c>
      <c r="W13" s="61">
        <v>0</v>
      </c>
      <c r="X13" s="67">
        <v>1908</v>
      </c>
      <c r="Y13" s="68">
        <v>100</v>
      </c>
    </row>
    <row r="14" spans="1:25" s="24" customFormat="1" ht="15" customHeight="1" x14ac:dyDescent="0.2">
      <c r="A14" s="22" t="s">
        <v>1</v>
      </c>
      <c r="B14" s="53" t="s">
        <v>21</v>
      </c>
      <c r="C14" s="47">
        <v>0</v>
      </c>
      <c r="D14" s="38">
        <v>0</v>
      </c>
      <c r="E14" s="40">
        <v>0</v>
      </c>
      <c r="F14" s="42">
        <v>0</v>
      </c>
      <c r="G14" s="40">
        <v>0</v>
      </c>
      <c r="H14" s="41">
        <v>0</v>
      </c>
      <c r="I14" s="40">
        <v>0</v>
      </c>
      <c r="J14" s="41">
        <v>0</v>
      </c>
      <c r="K14" s="40">
        <v>0</v>
      </c>
      <c r="L14" s="41">
        <v>0</v>
      </c>
      <c r="M14" s="40">
        <v>0</v>
      </c>
      <c r="N14" s="42">
        <v>0</v>
      </c>
      <c r="O14" s="40">
        <v>0</v>
      </c>
      <c r="P14" s="43">
        <v>0</v>
      </c>
      <c r="Q14" s="39">
        <v>0</v>
      </c>
      <c r="R14" s="38">
        <v>0</v>
      </c>
      <c r="S14" s="44">
        <v>0</v>
      </c>
      <c r="T14" s="45">
        <v>0</v>
      </c>
      <c r="U14" s="39">
        <v>0</v>
      </c>
      <c r="V14" s="45">
        <v>0</v>
      </c>
      <c r="W14" s="39">
        <v>0</v>
      </c>
      <c r="X14" s="25">
        <v>1214</v>
      </c>
      <c r="Y14" s="26">
        <v>100</v>
      </c>
    </row>
    <row r="15" spans="1:25" s="24" customFormat="1" ht="15" customHeight="1" x14ac:dyDescent="0.2">
      <c r="A15" s="22" t="s">
        <v>1</v>
      </c>
      <c r="B15" s="54" t="s">
        <v>23</v>
      </c>
      <c r="C15" s="55">
        <v>0</v>
      </c>
      <c r="D15" s="56">
        <v>0</v>
      </c>
      <c r="E15" s="57">
        <v>0</v>
      </c>
      <c r="F15" s="58">
        <v>0</v>
      </c>
      <c r="G15" s="57">
        <v>0</v>
      </c>
      <c r="H15" s="58">
        <v>0</v>
      </c>
      <c r="I15" s="57">
        <v>0</v>
      </c>
      <c r="J15" s="59">
        <v>0</v>
      </c>
      <c r="K15" s="57">
        <v>0</v>
      </c>
      <c r="L15" s="58">
        <v>0</v>
      </c>
      <c r="M15" s="57">
        <v>0</v>
      </c>
      <c r="N15" s="59">
        <v>0</v>
      </c>
      <c r="O15" s="57">
        <v>0</v>
      </c>
      <c r="P15" s="60">
        <v>0</v>
      </c>
      <c r="Q15" s="61">
        <v>0</v>
      </c>
      <c r="R15" s="56">
        <v>0</v>
      </c>
      <c r="S15" s="66">
        <v>0</v>
      </c>
      <c r="T15" s="64">
        <v>0</v>
      </c>
      <c r="U15" s="61">
        <v>0</v>
      </c>
      <c r="V15" s="64">
        <v>0</v>
      </c>
      <c r="W15" s="61">
        <v>0</v>
      </c>
      <c r="X15" s="67">
        <v>231</v>
      </c>
      <c r="Y15" s="68">
        <v>100</v>
      </c>
    </row>
    <row r="16" spans="1:25" s="24" customFormat="1" ht="15" customHeight="1" x14ac:dyDescent="0.2">
      <c r="A16" s="22" t="s">
        <v>1</v>
      </c>
      <c r="B16" s="53" t="s">
        <v>22</v>
      </c>
      <c r="C16" s="47">
        <v>22</v>
      </c>
      <c r="D16" s="45">
        <v>0</v>
      </c>
      <c r="E16" s="40">
        <v>0</v>
      </c>
      <c r="F16" s="41">
        <v>0</v>
      </c>
      <c r="G16" s="40">
        <v>0</v>
      </c>
      <c r="H16" s="42">
        <v>2</v>
      </c>
      <c r="I16" s="40">
        <v>9.0908999999999995</v>
      </c>
      <c r="J16" s="41">
        <v>20</v>
      </c>
      <c r="K16" s="40">
        <v>90.909099999999995</v>
      </c>
      <c r="L16" s="42">
        <v>0</v>
      </c>
      <c r="M16" s="40">
        <v>0</v>
      </c>
      <c r="N16" s="41">
        <v>0</v>
      </c>
      <c r="O16" s="40">
        <v>0</v>
      </c>
      <c r="P16" s="43">
        <v>0</v>
      </c>
      <c r="Q16" s="39">
        <v>0</v>
      </c>
      <c r="R16" s="38">
        <v>9</v>
      </c>
      <c r="S16" s="44">
        <v>40.908999999999999</v>
      </c>
      <c r="T16" s="38">
        <v>0</v>
      </c>
      <c r="U16" s="39">
        <v>0</v>
      </c>
      <c r="V16" s="38">
        <v>3</v>
      </c>
      <c r="W16" s="39">
        <v>13.6364</v>
      </c>
      <c r="X16" s="25">
        <v>228</v>
      </c>
      <c r="Y16" s="26">
        <v>100</v>
      </c>
    </row>
    <row r="17" spans="1:25" s="24" customFormat="1" ht="15" customHeight="1" x14ac:dyDescent="0.2">
      <c r="A17" s="22" t="s">
        <v>1</v>
      </c>
      <c r="B17" s="54" t="s">
        <v>24</v>
      </c>
      <c r="C17" s="52">
        <v>1112</v>
      </c>
      <c r="D17" s="56">
        <v>5</v>
      </c>
      <c r="E17" s="57">
        <v>0.4859</v>
      </c>
      <c r="F17" s="59">
        <v>1</v>
      </c>
      <c r="G17" s="57">
        <v>9.7180000000000002E-2</v>
      </c>
      <c r="H17" s="58">
        <v>77</v>
      </c>
      <c r="I17" s="57">
        <v>7.4829999999999997</v>
      </c>
      <c r="J17" s="59">
        <v>213</v>
      </c>
      <c r="K17" s="57">
        <v>20.6997</v>
      </c>
      <c r="L17" s="59">
        <v>676</v>
      </c>
      <c r="M17" s="57">
        <v>65.694999999999993</v>
      </c>
      <c r="N17" s="59">
        <v>0</v>
      </c>
      <c r="O17" s="57">
        <v>0</v>
      </c>
      <c r="P17" s="63">
        <v>57</v>
      </c>
      <c r="Q17" s="61">
        <v>5.5393999999999997</v>
      </c>
      <c r="R17" s="56">
        <v>269</v>
      </c>
      <c r="S17" s="66">
        <v>24.190999999999999</v>
      </c>
      <c r="T17" s="56">
        <v>83</v>
      </c>
      <c r="U17" s="61">
        <v>7.4640300000000002</v>
      </c>
      <c r="V17" s="56">
        <v>17</v>
      </c>
      <c r="W17" s="61">
        <v>1.5287999999999999</v>
      </c>
      <c r="X17" s="67">
        <v>3976</v>
      </c>
      <c r="Y17" s="68">
        <v>100</v>
      </c>
    </row>
    <row r="18" spans="1:25" s="24" customFormat="1" ht="15" customHeight="1" x14ac:dyDescent="0.2">
      <c r="A18" s="22" t="s">
        <v>1</v>
      </c>
      <c r="B18" s="53" t="s">
        <v>25</v>
      </c>
      <c r="C18" s="37">
        <v>3021</v>
      </c>
      <c r="D18" s="45">
        <v>3</v>
      </c>
      <c r="E18" s="40">
        <v>0.1016</v>
      </c>
      <c r="F18" s="42">
        <v>2</v>
      </c>
      <c r="G18" s="40">
        <v>6.7729999999999999E-2</v>
      </c>
      <c r="H18" s="42">
        <v>115</v>
      </c>
      <c r="I18" s="40">
        <v>3.8942999999999999</v>
      </c>
      <c r="J18" s="42">
        <v>1486</v>
      </c>
      <c r="K18" s="40">
        <v>50.3217</v>
      </c>
      <c r="L18" s="42">
        <v>1204</v>
      </c>
      <c r="M18" s="40">
        <v>40.771999999999998</v>
      </c>
      <c r="N18" s="42">
        <v>0</v>
      </c>
      <c r="O18" s="40">
        <v>0</v>
      </c>
      <c r="P18" s="43">
        <v>143</v>
      </c>
      <c r="Q18" s="39">
        <v>4.8425000000000002</v>
      </c>
      <c r="R18" s="38">
        <v>540</v>
      </c>
      <c r="S18" s="44">
        <v>17.875</v>
      </c>
      <c r="T18" s="45">
        <v>68</v>
      </c>
      <c r="U18" s="39">
        <v>2.2509100000000002</v>
      </c>
      <c r="V18" s="45">
        <v>52</v>
      </c>
      <c r="W18" s="39">
        <v>1.7213000000000001</v>
      </c>
      <c r="X18" s="25">
        <v>2416</v>
      </c>
      <c r="Y18" s="26">
        <v>100</v>
      </c>
    </row>
    <row r="19" spans="1:25" s="24" customFormat="1" ht="15" customHeight="1" x14ac:dyDescent="0.2">
      <c r="A19" s="22" t="s">
        <v>1</v>
      </c>
      <c r="B19" s="54" t="s">
        <v>26</v>
      </c>
      <c r="C19" s="52">
        <v>0</v>
      </c>
      <c r="D19" s="56">
        <v>0</v>
      </c>
      <c r="E19" s="57">
        <v>0</v>
      </c>
      <c r="F19" s="58">
        <v>0</v>
      </c>
      <c r="G19" s="57">
        <v>0</v>
      </c>
      <c r="H19" s="58">
        <v>0</v>
      </c>
      <c r="I19" s="57">
        <v>0</v>
      </c>
      <c r="J19" s="58">
        <v>0</v>
      </c>
      <c r="K19" s="57">
        <v>0</v>
      </c>
      <c r="L19" s="58">
        <v>0</v>
      </c>
      <c r="M19" s="57">
        <v>0</v>
      </c>
      <c r="N19" s="58">
        <v>0</v>
      </c>
      <c r="O19" s="57">
        <v>0</v>
      </c>
      <c r="P19" s="60">
        <v>0</v>
      </c>
      <c r="Q19" s="61">
        <v>0</v>
      </c>
      <c r="R19" s="56">
        <v>0</v>
      </c>
      <c r="S19" s="66">
        <v>0</v>
      </c>
      <c r="T19" s="56">
        <v>0</v>
      </c>
      <c r="U19" s="61">
        <v>0</v>
      </c>
      <c r="V19" s="56">
        <v>0</v>
      </c>
      <c r="W19" s="61">
        <v>0</v>
      </c>
      <c r="X19" s="67">
        <v>292</v>
      </c>
      <c r="Y19" s="68">
        <v>100</v>
      </c>
    </row>
    <row r="20" spans="1:25" s="24" customFormat="1" ht="15" customHeight="1" x14ac:dyDescent="0.2">
      <c r="A20" s="22" t="s">
        <v>1</v>
      </c>
      <c r="B20" s="53" t="s">
        <v>28</v>
      </c>
      <c r="C20" s="47">
        <v>0</v>
      </c>
      <c r="D20" s="45">
        <v>0</v>
      </c>
      <c r="E20" s="40">
        <v>0</v>
      </c>
      <c r="F20" s="41">
        <v>0</v>
      </c>
      <c r="G20" s="40">
        <v>0</v>
      </c>
      <c r="H20" s="42">
        <v>0</v>
      </c>
      <c r="I20" s="40">
        <v>0</v>
      </c>
      <c r="J20" s="41">
        <v>0</v>
      </c>
      <c r="K20" s="40">
        <v>0</v>
      </c>
      <c r="L20" s="41">
        <v>0</v>
      </c>
      <c r="M20" s="40">
        <v>0</v>
      </c>
      <c r="N20" s="41">
        <v>0</v>
      </c>
      <c r="O20" s="40">
        <v>0</v>
      </c>
      <c r="P20" s="43">
        <v>0</v>
      </c>
      <c r="Q20" s="39">
        <v>0</v>
      </c>
      <c r="R20" s="38">
        <v>0</v>
      </c>
      <c r="S20" s="44">
        <v>0</v>
      </c>
      <c r="T20" s="45">
        <v>0</v>
      </c>
      <c r="U20" s="39">
        <v>0</v>
      </c>
      <c r="V20" s="45">
        <v>0</v>
      </c>
      <c r="W20" s="39">
        <v>0</v>
      </c>
      <c r="X20" s="25">
        <v>725</v>
      </c>
      <c r="Y20" s="26">
        <v>100</v>
      </c>
    </row>
    <row r="21" spans="1:25" s="24" customFormat="1" ht="15" customHeight="1" x14ac:dyDescent="0.2">
      <c r="A21" s="22" t="s">
        <v>1</v>
      </c>
      <c r="B21" s="54" t="s">
        <v>29</v>
      </c>
      <c r="C21" s="52">
        <v>110</v>
      </c>
      <c r="D21" s="64">
        <v>0</v>
      </c>
      <c r="E21" s="57">
        <v>0</v>
      </c>
      <c r="F21" s="58">
        <v>0</v>
      </c>
      <c r="G21" s="57">
        <v>0</v>
      </c>
      <c r="H21" s="59">
        <v>22</v>
      </c>
      <c r="I21" s="57">
        <v>20.3704</v>
      </c>
      <c r="J21" s="58">
        <v>83</v>
      </c>
      <c r="K21" s="57">
        <v>76.851900000000001</v>
      </c>
      <c r="L21" s="58">
        <v>2</v>
      </c>
      <c r="M21" s="57">
        <v>1.8520000000000001</v>
      </c>
      <c r="N21" s="58">
        <v>0</v>
      </c>
      <c r="O21" s="57">
        <v>0</v>
      </c>
      <c r="P21" s="63">
        <v>1</v>
      </c>
      <c r="Q21" s="61">
        <v>0.92589999999999995</v>
      </c>
      <c r="R21" s="64">
        <v>33</v>
      </c>
      <c r="S21" s="66">
        <v>30</v>
      </c>
      <c r="T21" s="56">
        <v>2</v>
      </c>
      <c r="U21" s="61">
        <v>1.8181799999999999</v>
      </c>
      <c r="V21" s="56">
        <v>96</v>
      </c>
      <c r="W21" s="61">
        <v>87.2727</v>
      </c>
      <c r="X21" s="67">
        <v>4145</v>
      </c>
      <c r="Y21" s="68">
        <v>100</v>
      </c>
    </row>
    <row r="22" spans="1:25" s="24" customFormat="1" ht="15" customHeight="1" x14ac:dyDescent="0.2">
      <c r="A22" s="22" t="s">
        <v>1</v>
      </c>
      <c r="B22" s="53" t="s">
        <v>30</v>
      </c>
      <c r="C22" s="37">
        <v>12</v>
      </c>
      <c r="D22" s="38">
        <v>0</v>
      </c>
      <c r="E22" s="40">
        <v>0</v>
      </c>
      <c r="F22" s="41">
        <v>0</v>
      </c>
      <c r="G22" s="40">
        <v>0</v>
      </c>
      <c r="H22" s="41">
        <v>1</v>
      </c>
      <c r="I22" s="40">
        <v>8.3332999999999995</v>
      </c>
      <c r="J22" s="42">
        <v>0</v>
      </c>
      <c r="K22" s="40">
        <v>0</v>
      </c>
      <c r="L22" s="42">
        <v>9</v>
      </c>
      <c r="M22" s="40">
        <v>75</v>
      </c>
      <c r="N22" s="42">
        <v>0</v>
      </c>
      <c r="O22" s="40">
        <v>0</v>
      </c>
      <c r="P22" s="46">
        <v>2</v>
      </c>
      <c r="Q22" s="39">
        <v>16.666699999999999</v>
      </c>
      <c r="R22" s="45">
        <v>5</v>
      </c>
      <c r="S22" s="44">
        <v>41.667000000000002</v>
      </c>
      <c r="T22" s="45">
        <v>0</v>
      </c>
      <c r="U22" s="39">
        <v>0</v>
      </c>
      <c r="V22" s="45">
        <v>0</v>
      </c>
      <c r="W22" s="39">
        <v>0</v>
      </c>
      <c r="X22" s="25">
        <v>1886</v>
      </c>
      <c r="Y22" s="26">
        <v>100</v>
      </c>
    </row>
    <row r="23" spans="1:25" s="24" customFormat="1" ht="15" customHeight="1" x14ac:dyDescent="0.2">
      <c r="A23" s="22" t="s">
        <v>1</v>
      </c>
      <c r="B23" s="54" t="s">
        <v>27</v>
      </c>
      <c r="C23" s="52">
        <v>0</v>
      </c>
      <c r="D23" s="56">
        <v>0</v>
      </c>
      <c r="E23" s="57">
        <v>0</v>
      </c>
      <c r="F23" s="58">
        <v>0</v>
      </c>
      <c r="G23" s="57">
        <v>0</v>
      </c>
      <c r="H23" s="58">
        <v>0</v>
      </c>
      <c r="I23" s="57">
        <v>0</v>
      </c>
      <c r="J23" s="58">
        <v>0</v>
      </c>
      <c r="K23" s="57">
        <v>0</v>
      </c>
      <c r="L23" s="58">
        <v>0</v>
      </c>
      <c r="M23" s="57">
        <v>0</v>
      </c>
      <c r="N23" s="58">
        <v>0</v>
      </c>
      <c r="O23" s="57">
        <v>0</v>
      </c>
      <c r="P23" s="63">
        <v>0</v>
      </c>
      <c r="Q23" s="61">
        <v>0</v>
      </c>
      <c r="R23" s="56">
        <v>0</v>
      </c>
      <c r="S23" s="66">
        <v>0</v>
      </c>
      <c r="T23" s="64">
        <v>0</v>
      </c>
      <c r="U23" s="61">
        <v>0</v>
      </c>
      <c r="V23" s="64">
        <v>0</v>
      </c>
      <c r="W23" s="61">
        <v>0</v>
      </c>
      <c r="X23" s="67">
        <v>1343</v>
      </c>
      <c r="Y23" s="68">
        <v>100</v>
      </c>
    </row>
    <row r="24" spans="1:25" s="24" customFormat="1" ht="15" customHeight="1" x14ac:dyDescent="0.2">
      <c r="A24" s="22" t="s">
        <v>1</v>
      </c>
      <c r="B24" s="53" t="s">
        <v>31</v>
      </c>
      <c r="C24" s="37">
        <v>0</v>
      </c>
      <c r="D24" s="45">
        <v>0</v>
      </c>
      <c r="E24" s="40">
        <v>0</v>
      </c>
      <c r="F24" s="42">
        <v>0</v>
      </c>
      <c r="G24" s="40">
        <v>0</v>
      </c>
      <c r="H24" s="41">
        <v>0</v>
      </c>
      <c r="I24" s="40">
        <v>0</v>
      </c>
      <c r="J24" s="42">
        <v>0</v>
      </c>
      <c r="K24" s="40">
        <v>0</v>
      </c>
      <c r="L24" s="42">
        <v>0</v>
      </c>
      <c r="M24" s="40">
        <v>0</v>
      </c>
      <c r="N24" s="42">
        <v>0</v>
      </c>
      <c r="O24" s="40">
        <v>0</v>
      </c>
      <c r="P24" s="46">
        <v>0</v>
      </c>
      <c r="Q24" s="39">
        <v>0</v>
      </c>
      <c r="R24" s="38">
        <v>0</v>
      </c>
      <c r="S24" s="44">
        <v>0</v>
      </c>
      <c r="T24" s="45">
        <v>0</v>
      </c>
      <c r="U24" s="39">
        <v>0</v>
      </c>
      <c r="V24" s="45">
        <v>0</v>
      </c>
      <c r="W24" s="39">
        <v>0</v>
      </c>
      <c r="X24" s="25">
        <v>1350</v>
      </c>
      <c r="Y24" s="26">
        <v>100</v>
      </c>
    </row>
    <row r="25" spans="1:25" s="24" customFormat="1" ht="15" customHeight="1" x14ac:dyDescent="0.2">
      <c r="A25" s="22" t="s">
        <v>1</v>
      </c>
      <c r="B25" s="54" t="s">
        <v>32</v>
      </c>
      <c r="C25" s="55">
        <v>184</v>
      </c>
      <c r="D25" s="56">
        <v>0</v>
      </c>
      <c r="E25" s="57">
        <v>0</v>
      </c>
      <c r="F25" s="58">
        <v>0</v>
      </c>
      <c r="G25" s="57">
        <v>0</v>
      </c>
      <c r="H25" s="58">
        <v>5</v>
      </c>
      <c r="I25" s="57">
        <v>2.7174</v>
      </c>
      <c r="J25" s="58">
        <v>2</v>
      </c>
      <c r="K25" s="57">
        <v>1.087</v>
      </c>
      <c r="L25" s="59">
        <v>175</v>
      </c>
      <c r="M25" s="57">
        <v>95.108999999999995</v>
      </c>
      <c r="N25" s="58">
        <v>0</v>
      </c>
      <c r="O25" s="57">
        <v>0</v>
      </c>
      <c r="P25" s="63">
        <v>2</v>
      </c>
      <c r="Q25" s="61">
        <v>1.087</v>
      </c>
      <c r="R25" s="56">
        <v>46</v>
      </c>
      <c r="S25" s="66">
        <v>25</v>
      </c>
      <c r="T25" s="56">
        <v>0</v>
      </c>
      <c r="U25" s="61">
        <v>0</v>
      </c>
      <c r="V25" s="56">
        <v>2</v>
      </c>
      <c r="W25" s="61">
        <v>1.087</v>
      </c>
      <c r="X25" s="67">
        <v>1401</v>
      </c>
      <c r="Y25" s="68">
        <v>100</v>
      </c>
    </row>
    <row r="26" spans="1:25" s="24" customFormat="1" ht="15" customHeight="1" x14ac:dyDescent="0.2">
      <c r="A26" s="22" t="s">
        <v>1</v>
      </c>
      <c r="B26" s="53" t="s">
        <v>33</v>
      </c>
      <c r="C26" s="37">
        <v>1071</v>
      </c>
      <c r="D26" s="38">
        <v>7</v>
      </c>
      <c r="E26" s="40">
        <v>0.66479999999999995</v>
      </c>
      <c r="F26" s="41">
        <v>1</v>
      </c>
      <c r="G26" s="40">
        <v>9.4969999999999999E-2</v>
      </c>
      <c r="H26" s="41">
        <v>18</v>
      </c>
      <c r="I26" s="40">
        <v>1.7094</v>
      </c>
      <c r="J26" s="42">
        <v>615</v>
      </c>
      <c r="K26" s="40">
        <v>58.404600000000002</v>
      </c>
      <c r="L26" s="42">
        <v>372</v>
      </c>
      <c r="M26" s="40">
        <v>35.328000000000003</v>
      </c>
      <c r="N26" s="41">
        <v>0</v>
      </c>
      <c r="O26" s="40">
        <v>0</v>
      </c>
      <c r="P26" s="46">
        <v>40</v>
      </c>
      <c r="Q26" s="39">
        <v>3.7987000000000002</v>
      </c>
      <c r="R26" s="38">
        <v>50</v>
      </c>
      <c r="S26" s="44">
        <v>4.6689999999999996</v>
      </c>
      <c r="T26" s="38">
        <v>18</v>
      </c>
      <c r="U26" s="39">
        <v>1.6806700000000001</v>
      </c>
      <c r="V26" s="38">
        <v>4</v>
      </c>
      <c r="W26" s="39">
        <v>0.3735</v>
      </c>
      <c r="X26" s="25">
        <v>1365</v>
      </c>
      <c r="Y26" s="26">
        <v>100</v>
      </c>
    </row>
    <row r="27" spans="1:25" s="24" customFormat="1" ht="15" customHeight="1" x14ac:dyDescent="0.2">
      <c r="A27" s="22" t="s">
        <v>1</v>
      </c>
      <c r="B27" s="54" t="s">
        <v>36</v>
      </c>
      <c r="C27" s="55">
        <v>0</v>
      </c>
      <c r="D27" s="64">
        <v>0</v>
      </c>
      <c r="E27" s="57">
        <v>0</v>
      </c>
      <c r="F27" s="58">
        <v>0</v>
      </c>
      <c r="G27" s="57">
        <v>0</v>
      </c>
      <c r="H27" s="58">
        <v>0</v>
      </c>
      <c r="I27" s="57">
        <v>0</v>
      </c>
      <c r="J27" s="58">
        <v>0</v>
      </c>
      <c r="K27" s="57">
        <v>0</v>
      </c>
      <c r="L27" s="59">
        <v>0</v>
      </c>
      <c r="M27" s="57">
        <v>0</v>
      </c>
      <c r="N27" s="58">
        <v>0</v>
      </c>
      <c r="O27" s="57">
        <v>0</v>
      </c>
      <c r="P27" s="63">
        <v>0</v>
      </c>
      <c r="Q27" s="61">
        <v>0</v>
      </c>
      <c r="R27" s="56">
        <v>0</v>
      </c>
      <c r="S27" s="66">
        <v>0</v>
      </c>
      <c r="T27" s="64">
        <v>0</v>
      </c>
      <c r="U27" s="61">
        <v>0</v>
      </c>
      <c r="V27" s="64">
        <v>0</v>
      </c>
      <c r="W27" s="61">
        <v>0</v>
      </c>
      <c r="X27" s="67">
        <v>579</v>
      </c>
      <c r="Y27" s="68">
        <v>100</v>
      </c>
    </row>
    <row r="28" spans="1:25" s="24" customFormat="1" ht="15" customHeight="1" x14ac:dyDescent="0.2">
      <c r="A28" s="22" t="s">
        <v>1</v>
      </c>
      <c r="B28" s="53" t="s">
        <v>35</v>
      </c>
      <c r="C28" s="47">
        <v>0</v>
      </c>
      <c r="D28" s="45">
        <v>0</v>
      </c>
      <c r="E28" s="40">
        <v>0</v>
      </c>
      <c r="F28" s="42">
        <v>0</v>
      </c>
      <c r="G28" s="40">
        <v>0</v>
      </c>
      <c r="H28" s="42">
        <v>0</v>
      </c>
      <c r="I28" s="40">
        <v>0</v>
      </c>
      <c r="J28" s="42">
        <v>0</v>
      </c>
      <c r="K28" s="40">
        <v>0</v>
      </c>
      <c r="L28" s="41">
        <v>0</v>
      </c>
      <c r="M28" s="40">
        <v>0</v>
      </c>
      <c r="N28" s="42">
        <v>0</v>
      </c>
      <c r="O28" s="40">
        <v>0</v>
      </c>
      <c r="P28" s="43">
        <v>0</v>
      </c>
      <c r="Q28" s="39">
        <v>0</v>
      </c>
      <c r="R28" s="45">
        <v>0</v>
      </c>
      <c r="S28" s="44">
        <v>0</v>
      </c>
      <c r="T28" s="38">
        <v>0</v>
      </c>
      <c r="U28" s="39">
        <v>0</v>
      </c>
      <c r="V28" s="38">
        <v>0</v>
      </c>
      <c r="W28" s="39">
        <v>0</v>
      </c>
      <c r="X28" s="25">
        <v>1414</v>
      </c>
      <c r="Y28" s="26">
        <v>100</v>
      </c>
    </row>
    <row r="29" spans="1:25" s="24" customFormat="1" ht="15" customHeight="1" x14ac:dyDescent="0.2">
      <c r="A29" s="22" t="s">
        <v>1</v>
      </c>
      <c r="B29" s="54" t="s">
        <v>34</v>
      </c>
      <c r="C29" s="52">
        <v>0</v>
      </c>
      <c r="D29" s="56">
        <v>0</v>
      </c>
      <c r="E29" s="57">
        <v>0</v>
      </c>
      <c r="F29" s="58">
        <v>0</v>
      </c>
      <c r="G29" s="57">
        <v>0</v>
      </c>
      <c r="H29" s="59">
        <v>0</v>
      </c>
      <c r="I29" s="57">
        <v>0</v>
      </c>
      <c r="J29" s="58">
        <v>0</v>
      </c>
      <c r="K29" s="57">
        <v>0</v>
      </c>
      <c r="L29" s="59">
        <v>0</v>
      </c>
      <c r="M29" s="57">
        <v>0</v>
      </c>
      <c r="N29" s="58">
        <v>0</v>
      </c>
      <c r="O29" s="57">
        <v>0</v>
      </c>
      <c r="P29" s="63">
        <v>0</v>
      </c>
      <c r="Q29" s="61">
        <v>0</v>
      </c>
      <c r="R29" s="56">
        <v>0</v>
      </c>
      <c r="S29" s="66">
        <v>0</v>
      </c>
      <c r="T29" s="56">
        <v>0</v>
      </c>
      <c r="U29" s="61">
        <v>0</v>
      </c>
      <c r="V29" s="56">
        <v>0</v>
      </c>
      <c r="W29" s="61">
        <v>0</v>
      </c>
      <c r="X29" s="67">
        <v>1870</v>
      </c>
      <c r="Y29" s="68">
        <v>99.465000000000003</v>
      </c>
    </row>
    <row r="30" spans="1:25" s="24" customFormat="1" ht="15" customHeight="1" x14ac:dyDescent="0.2">
      <c r="A30" s="22" t="s">
        <v>1</v>
      </c>
      <c r="B30" s="53" t="s">
        <v>37</v>
      </c>
      <c r="C30" s="37">
        <v>0</v>
      </c>
      <c r="D30" s="45">
        <v>0</v>
      </c>
      <c r="E30" s="40">
        <v>0</v>
      </c>
      <c r="F30" s="41">
        <v>0</v>
      </c>
      <c r="G30" s="40">
        <v>0</v>
      </c>
      <c r="H30" s="42">
        <v>0</v>
      </c>
      <c r="I30" s="40">
        <v>0</v>
      </c>
      <c r="J30" s="42">
        <v>0</v>
      </c>
      <c r="K30" s="40">
        <v>0</v>
      </c>
      <c r="L30" s="42">
        <v>0</v>
      </c>
      <c r="M30" s="40">
        <v>0</v>
      </c>
      <c r="N30" s="42">
        <v>0</v>
      </c>
      <c r="O30" s="40">
        <v>0</v>
      </c>
      <c r="P30" s="43">
        <v>0</v>
      </c>
      <c r="Q30" s="39">
        <v>0</v>
      </c>
      <c r="R30" s="45">
        <v>0</v>
      </c>
      <c r="S30" s="44">
        <v>0</v>
      </c>
      <c r="T30" s="38">
        <v>0</v>
      </c>
      <c r="U30" s="39">
        <v>0</v>
      </c>
      <c r="V30" s="38">
        <v>0</v>
      </c>
      <c r="W30" s="39">
        <v>0</v>
      </c>
      <c r="X30" s="25">
        <v>3559</v>
      </c>
      <c r="Y30" s="26">
        <v>100</v>
      </c>
    </row>
    <row r="31" spans="1:25" s="24" customFormat="1" ht="15" customHeight="1" x14ac:dyDescent="0.2">
      <c r="A31" s="22" t="s">
        <v>1</v>
      </c>
      <c r="B31" s="54" t="s">
        <v>38</v>
      </c>
      <c r="C31" s="55">
        <v>0</v>
      </c>
      <c r="D31" s="56">
        <v>0</v>
      </c>
      <c r="E31" s="57">
        <v>0</v>
      </c>
      <c r="F31" s="59">
        <v>0</v>
      </c>
      <c r="G31" s="57">
        <v>0</v>
      </c>
      <c r="H31" s="58">
        <v>0</v>
      </c>
      <c r="I31" s="57">
        <v>0</v>
      </c>
      <c r="J31" s="59">
        <v>0</v>
      </c>
      <c r="K31" s="57">
        <v>0</v>
      </c>
      <c r="L31" s="58">
        <v>0</v>
      </c>
      <c r="M31" s="57">
        <v>0</v>
      </c>
      <c r="N31" s="58">
        <v>0</v>
      </c>
      <c r="O31" s="57">
        <v>0</v>
      </c>
      <c r="P31" s="60">
        <v>0</v>
      </c>
      <c r="Q31" s="61">
        <v>0</v>
      </c>
      <c r="R31" s="64">
        <v>0</v>
      </c>
      <c r="S31" s="66">
        <v>0</v>
      </c>
      <c r="T31" s="56">
        <v>0</v>
      </c>
      <c r="U31" s="61">
        <v>0</v>
      </c>
      <c r="V31" s="56">
        <v>0</v>
      </c>
      <c r="W31" s="61">
        <v>0</v>
      </c>
      <c r="X31" s="67">
        <v>2232</v>
      </c>
      <c r="Y31" s="68">
        <v>100</v>
      </c>
    </row>
    <row r="32" spans="1:25" s="24" customFormat="1" ht="15" customHeight="1" x14ac:dyDescent="0.2">
      <c r="A32" s="22" t="s">
        <v>1</v>
      </c>
      <c r="B32" s="53" t="s">
        <v>40</v>
      </c>
      <c r="C32" s="37">
        <v>15623</v>
      </c>
      <c r="D32" s="38">
        <v>44</v>
      </c>
      <c r="E32" s="40">
        <v>0.28220000000000001</v>
      </c>
      <c r="F32" s="42">
        <v>16</v>
      </c>
      <c r="G32" s="40">
        <v>0.10263</v>
      </c>
      <c r="H32" s="42">
        <v>274</v>
      </c>
      <c r="I32" s="40">
        <v>1.7575000000000001</v>
      </c>
      <c r="J32" s="42">
        <v>9321</v>
      </c>
      <c r="K32" s="40">
        <v>59.7883</v>
      </c>
      <c r="L32" s="41">
        <v>5749</v>
      </c>
      <c r="M32" s="40">
        <v>36.875999999999998</v>
      </c>
      <c r="N32" s="41">
        <v>3</v>
      </c>
      <c r="O32" s="40" t="s">
        <v>78</v>
      </c>
      <c r="P32" s="46">
        <v>183</v>
      </c>
      <c r="Q32" s="39">
        <v>1.1738</v>
      </c>
      <c r="R32" s="38">
        <v>2803</v>
      </c>
      <c r="S32" s="44">
        <v>17.940999999999999</v>
      </c>
      <c r="T32" s="45">
        <v>33</v>
      </c>
      <c r="U32" s="39">
        <v>0.21123</v>
      </c>
      <c r="V32" s="45">
        <v>188</v>
      </c>
      <c r="W32" s="39">
        <v>1.2034</v>
      </c>
      <c r="X32" s="25">
        <v>960</v>
      </c>
      <c r="Y32" s="26">
        <v>100</v>
      </c>
    </row>
    <row r="33" spans="1:25" s="24" customFormat="1" ht="15" customHeight="1" x14ac:dyDescent="0.2">
      <c r="A33" s="22" t="s">
        <v>1</v>
      </c>
      <c r="B33" s="54" t="s">
        <v>39</v>
      </c>
      <c r="C33" s="52">
        <v>2015</v>
      </c>
      <c r="D33" s="64">
        <v>3</v>
      </c>
      <c r="E33" s="57">
        <v>0.14940000000000001</v>
      </c>
      <c r="F33" s="58">
        <v>1</v>
      </c>
      <c r="G33" s="57" t="s">
        <v>78</v>
      </c>
      <c r="H33" s="59">
        <v>73</v>
      </c>
      <c r="I33" s="57">
        <v>3.6355</v>
      </c>
      <c r="J33" s="58">
        <v>441</v>
      </c>
      <c r="K33" s="57">
        <v>21.962199999999999</v>
      </c>
      <c r="L33" s="58">
        <v>1455</v>
      </c>
      <c r="M33" s="57">
        <v>72.459999999999994</v>
      </c>
      <c r="N33" s="59">
        <v>3</v>
      </c>
      <c r="O33" s="57">
        <v>0.14940000000000001</v>
      </c>
      <c r="P33" s="63">
        <v>32</v>
      </c>
      <c r="Q33" s="61">
        <v>1.5935999999999999</v>
      </c>
      <c r="R33" s="64">
        <v>416</v>
      </c>
      <c r="S33" s="66">
        <v>20.645</v>
      </c>
      <c r="T33" s="64">
        <v>7</v>
      </c>
      <c r="U33" s="61">
        <v>0.34738999999999998</v>
      </c>
      <c r="V33" s="64">
        <v>13</v>
      </c>
      <c r="W33" s="61">
        <v>0.6452</v>
      </c>
      <c r="X33" s="67">
        <v>2381</v>
      </c>
      <c r="Y33" s="68">
        <v>100</v>
      </c>
    </row>
    <row r="34" spans="1:25" s="24" customFormat="1" ht="15" customHeight="1" x14ac:dyDescent="0.2">
      <c r="A34" s="22" t="s">
        <v>1</v>
      </c>
      <c r="B34" s="53" t="s">
        <v>41</v>
      </c>
      <c r="C34" s="47">
        <v>0</v>
      </c>
      <c r="D34" s="38">
        <v>0</v>
      </c>
      <c r="E34" s="40">
        <v>0</v>
      </c>
      <c r="F34" s="42">
        <v>0</v>
      </c>
      <c r="G34" s="40">
        <v>0</v>
      </c>
      <c r="H34" s="41">
        <v>0</v>
      </c>
      <c r="I34" s="40">
        <v>0</v>
      </c>
      <c r="J34" s="42">
        <v>0</v>
      </c>
      <c r="K34" s="40">
        <v>0</v>
      </c>
      <c r="L34" s="41">
        <v>0</v>
      </c>
      <c r="M34" s="40">
        <v>0</v>
      </c>
      <c r="N34" s="41">
        <v>0</v>
      </c>
      <c r="O34" s="40">
        <v>0</v>
      </c>
      <c r="P34" s="43">
        <v>0</v>
      </c>
      <c r="Q34" s="39">
        <v>0</v>
      </c>
      <c r="R34" s="45">
        <v>0</v>
      </c>
      <c r="S34" s="44">
        <v>0</v>
      </c>
      <c r="T34" s="45">
        <v>0</v>
      </c>
      <c r="U34" s="39">
        <v>0</v>
      </c>
      <c r="V34" s="45">
        <v>0</v>
      </c>
      <c r="W34" s="39">
        <v>0</v>
      </c>
      <c r="X34" s="25">
        <v>823</v>
      </c>
      <c r="Y34" s="26">
        <v>100</v>
      </c>
    </row>
    <row r="35" spans="1:25" s="24" customFormat="1" ht="15" customHeight="1" x14ac:dyDescent="0.2">
      <c r="A35" s="22" t="s">
        <v>1</v>
      </c>
      <c r="B35" s="54" t="s">
        <v>44</v>
      </c>
      <c r="C35" s="55">
        <v>0</v>
      </c>
      <c r="D35" s="64">
        <v>0</v>
      </c>
      <c r="E35" s="57">
        <v>0</v>
      </c>
      <c r="F35" s="58">
        <v>0</v>
      </c>
      <c r="G35" s="57">
        <v>0</v>
      </c>
      <c r="H35" s="59">
        <v>0</v>
      </c>
      <c r="I35" s="57">
        <v>0</v>
      </c>
      <c r="J35" s="58">
        <v>0</v>
      </c>
      <c r="K35" s="57">
        <v>0</v>
      </c>
      <c r="L35" s="59">
        <v>0</v>
      </c>
      <c r="M35" s="57">
        <v>0</v>
      </c>
      <c r="N35" s="58">
        <v>0</v>
      </c>
      <c r="O35" s="57">
        <v>0</v>
      </c>
      <c r="P35" s="63">
        <v>0</v>
      </c>
      <c r="Q35" s="61">
        <v>0</v>
      </c>
      <c r="R35" s="64">
        <v>0</v>
      </c>
      <c r="S35" s="66">
        <v>0</v>
      </c>
      <c r="T35" s="64">
        <v>0</v>
      </c>
      <c r="U35" s="61">
        <v>0</v>
      </c>
      <c r="V35" s="64">
        <v>0</v>
      </c>
      <c r="W35" s="61">
        <v>0</v>
      </c>
      <c r="X35" s="67">
        <v>1055</v>
      </c>
      <c r="Y35" s="68">
        <v>100</v>
      </c>
    </row>
    <row r="36" spans="1:25" s="24" customFormat="1" ht="15" customHeight="1" x14ac:dyDescent="0.2">
      <c r="A36" s="22" t="s">
        <v>1</v>
      </c>
      <c r="B36" s="53" t="s">
        <v>48</v>
      </c>
      <c r="C36" s="47">
        <v>1</v>
      </c>
      <c r="D36" s="45">
        <v>0</v>
      </c>
      <c r="E36" s="40">
        <v>0</v>
      </c>
      <c r="F36" s="42">
        <v>0</v>
      </c>
      <c r="G36" s="40">
        <v>0</v>
      </c>
      <c r="H36" s="42">
        <v>0</v>
      </c>
      <c r="I36" s="40">
        <v>0</v>
      </c>
      <c r="J36" s="41">
        <v>0</v>
      </c>
      <c r="K36" s="40">
        <v>0</v>
      </c>
      <c r="L36" s="41">
        <v>1</v>
      </c>
      <c r="M36" s="40">
        <v>100</v>
      </c>
      <c r="N36" s="42">
        <v>0</v>
      </c>
      <c r="O36" s="40">
        <v>0</v>
      </c>
      <c r="P36" s="46">
        <v>0</v>
      </c>
      <c r="Q36" s="39">
        <v>0</v>
      </c>
      <c r="R36" s="38">
        <v>1</v>
      </c>
      <c r="S36" s="44">
        <v>100</v>
      </c>
      <c r="T36" s="45">
        <v>0</v>
      </c>
      <c r="U36" s="39">
        <v>0</v>
      </c>
      <c r="V36" s="45">
        <v>0</v>
      </c>
      <c r="W36" s="39">
        <v>0</v>
      </c>
      <c r="X36" s="25">
        <v>704</v>
      </c>
      <c r="Y36" s="26">
        <v>100</v>
      </c>
    </row>
    <row r="37" spans="1:25" s="24" customFormat="1" ht="15" customHeight="1" x14ac:dyDescent="0.2">
      <c r="A37" s="22" t="s">
        <v>1</v>
      </c>
      <c r="B37" s="54" t="s">
        <v>45</v>
      </c>
      <c r="C37" s="52">
        <v>0</v>
      </c>
      <c r="D37" s="56">
        <v>0</v>
      </c>
      <c r="E37" s="57">
        <v>0</v>
      </c>
      <c r="F37" s="58">
        <v>0</v>
      </c>
      <c r="G37" s="57">
        <v>0</v>
      </c>
      <c r="H37" s="58">
        <v>0</v>
      </c>
      <c r="I37" s="57">
        <v>0</v>
      </c>
      <c r="J37" s="58">
        <v>0</v>
      </c>
      <c r="K37" s="57">
        <v>0</v>
      </c>
      <c r="L37" s="58">
        <v>0</v>
      </c>
      <c r="M37" s="57">
        <v>0</v>
      </c>
      <c r="N37" s="59">
        <v>0</v>
      </c>
      <c r="O37" s="57">
        <v>0</v>
      </c>
      <c r="P37" s="63">
        <v>0</v>
      </c>
      <c r="Q37" s="61">
        <v>0</v>
      </c>
      <c r="R37" s="56">
        <v>0</v>
      </c>
      <c r="S37" s="66">
        <v>0</v>
      </c>
      <c r="T37" s="64">
        <v>0</v>
      </c>
      <c r="U37" s="61">
        <v>0</v>
      </c>
      <c r="V37" s="64">
        <v>0</v>
      </c>
      <c r="W37" s="61">
        <v>0</v>
      </c>
      <c r="X37" s="67">
        <v>491</v>
      </c>
      <c r="Y37" s="68">
        <v>100</v>
      </c>
    </row>
    <row r="38" spans="1:25" s="24" customFormat="1" ht="15" customHeight="1" x14ac:dyDescent="0.2">
      <c r="A38" s="22" t="s">
        <v>1</v>
      </c>
      <c r="B38" s="53" t="s">
        <v>46</v>
      </c>
      <c r="C38" s="37">
        <v>0</v>
      </c>
      <c r="D38" s="38">
        <v>0</v>
      </c>
      <c r="E38" s="40">
        <v>0</v>
      </c>
      <c r="F38" s="42">
        <v>0</v>
      </c>
      <c r="G38" s="40">
        <v>0</v>
      </c>
      <c r="H38" s="42">
        <v>0</v>
      </c>
      <c r="I38" s="40">
        <v>0</v>
      </c>
      <c r="J38" s="42">
        <v>0</v>
      </c>
      <c r="K38" s="40">
        <v>0</v>
      </c>
      <c r="L38" s="42">
        <v>0</v>
      </c>
      <c r="M38" s="40">
        <v>0</v>
      </c>
      <c r="N38" s="42">
        <v>0</v>
      </c>
      <c r="O38" s="40">
        <v>0</v>
      </c>
      <c r="P38" s="43">
        <v>0</v>
      </c>
      <c r="Q38" s="39">
        <v>0</v>
      </c>
      <c r="R38" s="38">
        <v>0</v>
      </c>
      <c r="S38" s="44">
        <v>0</v>
      </c>
      <c r="T38" s="45">
        <v>0</v>
      </c>
      <c r="U38" s="39">
        <v>0</v>
      </c>
      <c r="V38" s="45">
        <v>0</v>
      </c>
      <c r="W38" s="39">
        <v>0</v>
      </c>
      <c r="X38" s="25">
        <v>2561</v>
      </c>
      <c r="Y38" s="26">
        <v>100</v>
      </c>
    </row>
    <row r="39" spans="1:25" s="24" customFormat="1" ht="15" customHeight="1" x14ac:dyDescent="0.2">
      <c r="A39" s="22" t="s">
        <v>1</v>
      </c>
      <c r="B39" s="54" t="s">
        <v>47</v>
      </c>
      <c r="C39" s="52">
        <v>0</v>
      </c>
      <c r="D39" s="64">
        <v>0</v>
      </c>
      <c r="E39" s="57">
        <v>0</v>
      </c>
      <c r="F39" s="58">
        <v>0</v>
      </c>
      <c r="G39" s="57">
        <v>0</v>
      </c>
      <c r="H39" s="59">
        <v>0</v>
      </c>
      <c r="I39" s="57">
        <v>0</v>
      </c>
      <c r="J39" s="58">
        <v>0</v>
      </c>
      <c r="K39" s="57">
        <v>0</v>
      </c>
      <c r="L39" s="59">
        <v>0</v>
      </c>
      <c r="M39" s="57">
        <v>0</v>
      </c>
      <c r="N39" s="58">
        <v>0</v>
      </c>
      <c r="O39" s="57">
        <v>0</v>
      </c>
      <c r="P39" s="63">
        <v>0</v>
      </c>
      <c r="Q39" s="61">
        <v>0</v>
      </c>
      <c r="R39" s="56">
        <v>0</v>
      </c>
      <c r="S39" s="66">
        <v>0</v>
      </c>
      <c r="T39" s="56">
        <v>0</v>
      </c>
      <c r="U39" s="61">
        <v>0</v>
      </c>
      <c r="V39" s="56">
        <v>0</v>
      </c>
      <c r="W39" s="61">
        <v>0</v>
      </c>
      <c r="X39" s="67">
        <v>866</v>
      </c>
      <c r="Y39" s="68">
        <v>100</v>
      </c>
    </row>
    <row r="40" spans="1:25" s="24" customFormat="1" ht="15" customHeight="1" x14ac:dyDescent="0.2">
      <c r="A40" s="22" t="s">
        <v>1</v>
      </c>
      <c r="B40" s="53" t="s">
        <v>49</v>
      </c>
      <c r="C40" s="47">
        <v>3</v>
      </c>
      <c r="D40" s="38">
        <v>0</v>
      </c>
      <c r="E40" s="40">
        <v>0</v>
      </c>
      <c r="F40" s="42">
        <v>0</v>
      </c>
      <c r="G40" s="40">
        <v>0</v>
      </c>
      <c r="H40" s="42">
        <v>0</v>
      </c>
      <c r="I40" s="40">
        <v>0</v>
      </c>
      <c r="J40" s="41">
        <v>2</v>
      </c>
      <c r="K40" s="40">
        <v>66.666700000000006</v>
      </c>
      <c r="L40" s="41">
        <v>1</v>
      </c>
      <c r="M40" s="40">
        <v>33.332999999999998</v>
      </c>
      <c r="N40" s="42">
        <v>0</v>
      </c>
      <c r="O40" s="40">
        <v>0</v>
      </c>
      <c r="P40" s="43">
        <v>0</v>
      </c>
      <c r="Q40" s="39">
        <v>0</v>
      </c>
      <c r="R40" s="38">
        <v>3</v>
      </c>
      <c r="S40" s="44">
        <v>100</v>
      </c>
      <c r="T40" s="45">
        <v>0</v>
      </c>
      <c r="U40" s="39">
        <v>0</v>
      </c>
      <c r="V40" s="45">
        <v>0</v>
      </c>
      <c r="W40" s="39">
        <v>0</v>
      </c>
      <c r="X40" s="25">
        <v>4873</v>
      </c>
      <c r="Y40" s="26">
        <v>100</v>
      </c>
    </row>
    <row r="41" spans="1:25" s="24" customFormat="1" ht="15" customHeight="1" x14ac:dyDescent="0.2">
      <c r="A41" s="22" t="s">
        <v>1</v>
      </c>
      <c r="B41" s="54" t="s">
        <v>42</v>
      </c>
      <c r="C41" s="52">
        <v>50</v>
      </c>
      <c r="D41" s="64">
        <v>26</v>
      </c>
      <c r="E41" s="57">
        <v>56.521700000000003</v>
      </c>
      <c r="F41" s="58">
        <v>0</v>
      </c>
      <c r="G41" s="57">
        <v>0</v>
      </c>
      <c r="H41" s="58">
        <v>0</v>
      </c>
      <c r="I41" s="57">
        <v>0</v>
      </c>
      <c r="J41" s="58">
        <v>1</v>
      </c>
      <c r="K41" s="57">
        <v>2.1739000000000002</v>
      </c>
      <c r="L41" s="59">
        <v>19</v>
      </c>
      <c r="M41" s="57">
        <v>41.304000000000002</v>
      </c>
      <c r="N41" s="59">
        <v>0</v>
      </c>
      <c r="O41" s="57">
        <v>0</v>
      </c>
      <c r="P41" s="60">
        <v>0</v>
      </c>
      <c r="Q41" s="61">
        <v>0</v>
      </c>
      <c r="R41" s="64">
        <v>10</v>
      </c>
      <c r="S41" s="66">
        <v>20</v>
      </c>
      <c r="T41" s="56">
        <v>4</v>
      </c>
      <c r="U41" s="61">
        <v>8</v>
      </c>
      <c r="V41" s="56">
        <v>0</v>
      </c>
      <c r="W41" s="61">
        <v>0</v>
      </c>
      <c r="X41" s="67">
        <v>2661</v>
      </c>
      <c r="Y41" s="68">
        <v>100</v>
      </c>
    </row>
    <row r="42" spans="1:25" s="24" customFormat="1" ht="15" customHeight="1" x14ac:dyDescent="0.2">
      <c r="A42" s="22" t="s">
        <v>1</v>
      </c>
      <c r="B42" s="53" t="s">
        <v>43</v>
      </c>
      <c r="C42" s="47">
        <v>0</v>
      </c>
      <c r="D42" s="38">
        <v>0</v>
      </c>
      <c r="E42" s="40">
        <v>0</v>
      </c>
      <c r="F42" s="42">
        <v>0</v>
      </c>
      <c r="G42" s="40">
        <v>0</v>
      </c>
      <c r="H42" s="42">
        <v>0</v>
      </c>
      <c r="I42" s="40">
        <v>0</v>
      </c>
      <c r="J42" s="41">
        <v>0</v>
      </c>
      <c r="K42" s="40">
        <v>0</v>
      </c>
      <c r="L42" s="41">
        <v>0</v>
      </c>
      <c r="M42" s="40">
        <v>0</v>
      </c>
      <c r="N42" s="41">
        <v>0</v>
      </c>
      <c r="O42" s="40">
        <v>0</v>
      </c>
      <c r="P42" s="43">
        <v>0</v>
      </c>
      <c r="Q42" s="39">
        <v>0</v>
      </c>
      <c r="R42" s="38">
        <v>0</v>
      </c>
      <c r="S42" s="44">
        <v>0</v>
      </c>
      <c r="T42" s="45">
        <v>0</v>
      </c>
      <c r="U42" s="39">
        <v>0</v>
      </c>
      <c r="V42" s="45">
        <v>0</v>
      </c>
      <c r="W42" s="39">
        <v>0</v>
      </c>
      <c r="X42" s="25">
        <v>483</v>
      </c>
      <c r="Y42" s="26">
        <v>100</v>
      </c>
    </row>
    <row r="43" spans="1:25" s="24" customFormat="1" ht="15" customHeight="1" x14ac:dyDescent="0.2">
      <c r="A43" s="22" t="s">
        <v>1</v>
      </c>
      <c r="B43" s="54" t="s">
        <v>50</v>
      </c>
      <c r="C43" s="52">
        <v>19</v>
      </c>
      <c r="D43" s="56">
        <v>0</v>
      </c>
      <c r="E43" s="57">
        <v>0</v>
      </c>
      <c r="F43" s="58">
        <v>0</v>
      </c>
      <c r="G43" s="57">
        <v>0</v>
      </c>
      <c r="H43" s="59">
        <v>1</v>
      </c>
      <c r="I43" s="57">
        <v>5.2632000000000003</v>
      </c>
      <c r="J43" s="58">
        <v>2</v>
      </c>
      <c r="K43" s="57">
        <v>10.526300000000001</v>
      </c>
      <c r="L43" s="58">
        <v>14</v>
      </c>
      <c r="M43" s="57">
        <v>73.683999999999997</v>
      </c>
      <c r="N43" s="58">
        <v>0</v>
      </c>
      <c r="O43" s="57">
        <v>0</v>
      </c>
      <c r="P43" s="60">
        <v>2</v>
      </c>
      <c r="Q43" s="61">
        <v>10.526300000000001</v>
      </c>
      <c r="R43" s="64">
        <v>10</v>
      </c>
      <c r="S43" s="66">
        <v>52.631999999999998</v>
      </c>
      <c r="T43" s="64">
        <v>0</v>
      </c>
      <c r="U43" s="61">
        <v>0</v>
      </c>
      <c r="V43" s="64">
        <v>0</v>
      </c>
      <c r="W43" s="61">
        <v>0</v>
      </c>
      <c r="X43" s="67">
        <v>3593</v>
      </c>
      <c r="Y43" s="68">
        <v>100</v>
      </c>
    </row>
    <row r="44" spans="1:25" s="24" customFormat="1" ht="15" customHeight="1" x14ac:dyDescent="0.2">
      <c r="A44" s="22" t="s">
        <v>1</v>
      </c>
      <c r="B44" s="53" t="s">
        <v>51</v>
      </c>
      <c r="C44" s="37">
        <v>3329</v>
      </c>
      <c r="D44" s="38">
        <v>816</v>
      </c>
      <c r="E44" s="40">
        <v>24.66</v>
      </c>
      <c r="F44" s="41">
        <v>2</v>
      </c>
      <c r="G44" s="40">
        <v>6.0440000000000001E-2</v>
      </c>
      <c r="H44" s="42">
        <v>152</v>
      </c>
      <c r="I44" s="40">
        <v>4.5934999999999997</v>
      </c>
      <c r="J44" s="42">
        <v>164</v>
      </c>
      <c r="K44" s="40">
        <v>4.9561999999999999</v>
      </c>
      <c r="L44" s="42">
        <v>1999</v>
      </c>
      <c r="M44" s="40">
        <v>60.411000000000001</v>
      </c>
      <c r="N44" s="41">
        <v>5</v>
      </c>
      <c r="O44" s="40">
        <v>0.15110000000000001</v>
      </c>
      <c r="P44" s="46">
        <v>171</v>
      </c>
      <c r="Q44" s="39">
        <v>5.1677</v>
      </c>
      <c r="R44" s="45">
        <v>720</v>
      </c>
      <c r="S44" s="44">
        <v>21.628</v>
      </c>
      <c r="T44" s="45">
        <v>20</v>
      </c>
      <c r="U44" s="39">
        <v>0.60077999999999998</v>
      </c>
      <c r="V44" s="45">
        <v>45</v>
      </c>
      <c r="W44" s="39">
        <v>1.3517999999999999</v>
      </c>
      <c r="X44" s="25">
        <v>1816</v>
      </c>
      <c r="Y44" s="26">
        <v>100</v>
      </c>
    </row>
    <row r="45" spans="1:25" s="24" customFormat="1" ht="15" customHeight="1" x14ac:dyDescent="0.2">
      <c r="A45" s="22" t="s">
        <v>1</v>
      </c>
      <c r="B45" s="54" t="s">
        <v>52</v>
      </c>
      <c r="C45" s="52">
        <v>0</v>
      </c>
      <c r="D45" s="64">
        <v>0</v>
      </c>
      <c r="E45" s="57">
        <v>0</v>
      </c>
      <c r="F45" s="58">
        <v>0</v>
      </c>
      <c r="G45" s="57">
        <v>0</v>
      </c>
      <c r="H45" s="59">
        <v>0</v>
      </c>
      <c r="I45" s="57">
        <v>0</v>
      </c>
      <c r="J45" s="58">
        <v>0</v>
      </c>
      <c r="K45" s="57">
        <v>0</v>
      </c>
      <c r="L45" s="59">
        <v>0</v>
      </c>
      <c r="M45" s="57">
        <v>0</v>
      </c>
      <c r="N45" s="58">
        <v>0</v>
      </c>
      <c r="O45" s="57">
        <v>0</v>
      </c>
      <c r="P45" s="60">
        <v>0</v>
      </c>
      <c r="Q45" s="61">
        <v>0</v>
      </c>
      <c r="R45" s="64">
        <v>0</v>
      </c>
      <c r="S45" s="66">
        <v>0</v>
      </c>
      <c r="T45" s="56">
        <v>0</v>
      </c>
      <c r="U45" s="61">
        <v>0</v>
      </c>
      <c r="V45" s="56">
        <v>0</v>
      </c>
      <c r="W45" s="61">
        <v>0</v>
      </c>
      <c r="X45" s="67">
        <v>1289</v>
      </c>
      <c r="Y45" s="68">
        <v>100</v>
      </c>
    </row>
    <row r="46" spans="1:25" s="24" customFormat="1" ht="15" customHeight="1" x14ac:dyDescent="0.2">
      <c r="A46" s="22" t="s">
        <v>1</v>
      </c>
      <c r="B46" s="53" t="s">
        <v>53</v>
      </c>
      <c r="C46" s="37">
        <v>0</v>
      </c>
      <c r="D46" s="38">
        <v>0</v>
      </c>
      <c r="E46" s="40">
        <v>0</v>
      </c>
      <c r="F46" s="42">
        <v>0</v>
      </c>
      <c r="G46" s="40">
        <v>0</v>
      </c>
      <c r="H46" s="42">
        <v>0</v>
      </c>
      <c r="I46" s="40">
        <v>0</v>
      </c>
      <c r="J46" s="42">
        <v>0</v>
      </c>
      <c r="K46" s="40">
        <v>0</v>
      </c>
      <c r="L46" s="41">
        <v>0</v>
      </c>
      <c r="M46" s="40">
        <v>0</v>
      </c>
      <c r="N46" s="41">
        <v>0</v>
      </c>
      <c r="O46" s="40">
        <v>0</v>
      </c>
      <c r="P46" s="46">
        <v>0</v>
      </c>
      <c r="Q46" s="39">
        <v>0</v>
      </c>
      <c r="R46" s="38">
        <v>0</v>
      </c>
      <c r="S46" s="44">
        <v>0</v>
      </c>
      <c r="T46" s="38">
        <v>0</v>
      </c>
      <c r="U46" s="39">
        <v>0</v>
      </c>
      <c r="V46" s="38">
        <v>0</v>
      </c>
      <c r="W46" s="39">
        <v>0</v>
      </c>
      <c r="X46" s="25">
        <v>3006</v>
      </c>
      <c r="Y46" s="26">
        <v>100</v>
      </c>
    </row>
    <row r="47" spans="1:25" s="24" customFormat="1" ht="15" customHeight="1" x14ac:dyDescent="0.2">
      <c r="A47" s="22" t="s">
        <v>1</v>
      </c>
      <c r="B47" s="54" t="s">
        <v>54</v>
      </c>
      <c r="C47" s="55">
        <v>0</v>
      </c>
      <c r="D47" s="56">
        <v>0</v>
      </c>
      <c r="E47" s="57">
        <v>0</v>
      </c>
      <c r="F47" s="59">
        <v>0</v>
      </c>
      <c r="G47" s="57">
        <v>0</v>
      </c>
      <c r="H47" s="59">
        <v>0</v>
      </c>
      <c r="I47" s="57">
        <v>0</v>
      </c>
      <c r="J47" s="59">
        <v>0</v>
      </c>
      <c r="K47" s="57">
        <v>0</v>
      </c>
      <c r="L47" s="59">
        <v>0</v>
      </c>
      <c r="M47" s="57">
        <v>0</v>
      </c>
      <c r="N47" s="58">
        <v>0</v>
      </c>
      <c r="O47" s="57">
        <v>0</v>
      </c>
      <c r="P47" s="60">
        <v>0</v>
      </c>
      <c r="Q47" s="61">
        <v>0</v>
      </c>
      <c r="R47" s="56">
        <v>0</v>
      </c>
      <c r="S47" s="66">
        <v>0</v>
      </c>
      <c r="T47" s="64">
        <v>0</v>
      </c>
      <c r="U47" s="61">
        <v>0</v>
      </c>
      <c r="V47" s="64">
        <v>0</v>
      </c>
      <c r="W47" s="61">
        <v>0</v>
      </c>
      <c r="X47" s="67">
        <v>312</v>
      </c>
      <c r="Y47" s="68">
        <v>100</v>
      </c>
    </row>
    <row r="48" spans="1:25" s="24" customFormat="1" ht="15" customHeight="1" x14ac:dyDescent="0.2">
      <c r="A48" s="22" t="s">
        <v>1</v>
      </c>
      <c r="B48" s="53" t="s">
        <v>55</v>
      </c>
      <c r="C48" s="37">
        <v>23</v>
      </c>
      <c r="D48" s="45">
        <v>0</v>
      </c>
      <c r="E48" s="40">
        <v>0</v>
      </c>
      <c r="F48" s="42">
        <v>0</v>
      </c>
      <c r="G48" s="40">
        <v>0</v>
      </c>
      <c r="H48" s="41">
        <v>1</v>
      </c>
      <c r="I48" s="40">
        <v>4.3478000000000003</v>
      </c>
      <c r="J48" s="42">
        <v>9</v>
      </c>
      <c r="K48" s="40">
        <v>39.130400000000002</v>
      </c>
      <c r="L48" s="42">
        <v>12</v>
      </c>
      <c r="M48" s="40">
        <v>52.173999999999999</v>
      </c>
      <c r="N48" s="41">
        <v>0</v>
      </c>
      <c r="O48" s="40">
        <v>0</v>
      </c>
      <c r="P48" s="46">
        <v>1</v>
      </c>
      <c r="Q48" s="39">
        <v>4.3478000000000003</v>
      </c>
      <c r="R48" s="45">
        <v>7</v>
      </c>
      <c r="S48" s="44">
        <v>30.434999999999999</v>
      </c>
      <c r="T48" s="45">
        <v>0</v>
      </c>
      <c r="U48" s="39">
        <v>0</v>
      </c>
      <c r="V48" s="45">
        <v>0</v>
      </c>
      <c r="W48" s="39">
        <v>0</v>
      </c>
      <c r="X48" s="25">
        <v>1243</v>
      </c>
      <c r="Y48" s="26">
        <v>100</v>
      </c>
    </row>
    <row r="49" spans="1:25" s="24" customFormat="1" ht="15" customHeight="1" x14ac:dyDescent="0.2">
      <c r="A49" s="22" t="s">
        <v>1</v>
      </c>
      <c r="B49" s="54" t="s">
        <v>56</v>
      </c>
      <c r="C49" s="55">
        <v>0</v>
      </c>
      <c r="D49" s="56">
        <v>0</v>
      </c>
      <c r="E49" s="57">
        <v>0</v>
      </c>
      <c r="F49" s="58">
        <v>0</v>
      </c>
      <c r="G49" s="57">
        <v>0</v>
      </c>
      <c r="H49" s="58">
        <v>0</v>
      </c>
      <c r="I49" s="57">
        <v>0</v>
      </c>
      <c r="J49" s="58">
        <v>0</v>
      </c>
      <c r="K49" s="57">
        <v>0</v>
      </c>
      <c r="L49" s="59">
        <v>0</v>
      </c>
      <c r="M49" s="57">
        <v>0</v>
      </c>
      <c r="N49" s="59">
        <v>0</v>
      </c>
      <c r="O49" s="57">
        <v>0</v>
      </c>
      <c r="P49" s="60">
        <v>0</v>
      </c>
      <c r="Q49" s="61">
        <v>0</v>
      </c>
      <c r="R49" s="64">
        <v>0</v>
      </c>
      <c r="S49" s="66">
        <v>0</v>
      </c>
      <c r="T49" s="64">
        <v>0</v>
      </c>
      <c r="U49" s="61">
        <v>0</v>
      </c>
      <c r="V49" s="64">
        <v>0</v>
      </c>
      <c r="W49" s="61">
        <v>0</v>
      </c>
      <c r="X49" s="67">
        <v>698</v>
      </c>
      <c r="Y49" s="68">
        <v>100</v>
      </c>
    </row>
    <row r="50" spans="1:25" s="24" customFormat="1" ht="15" customHeight="1" x14ac:dyDescent="0.2">
      <c r="A50" s="22" t="s">
        <v>1</v>
      </c>
      <c r="B50" s="53" t="s">
        <v>57</v>
      </c>
      <c r="C50" s="37">
        <v>3093</v>
      </c>
      <c r="D50" s="38">
        <v>2</v>
      </c>
      <c r="E50" s="40">
        <v>6.54E-2</v>
      </c>
      <c r="F50" s="42">
        <v>4</v>
      </c>
      <c r="G50" s="40">
        <v>0.13084999999999999</v>
      </c>
      <c r="H50" s="41">
        <v>76</v>
      </c>
      <c r="I50" s="40">
        <v>2.4861</v>
      </c>
      <c r="J50" s="42">
        <v>856</v>
      </c>
      <c r="K50" s="40">
        <v>28.001300000000001</v>
      </c>
      <c r="L50" s="42">
        <v>2081</v>
      </c>
      <c r="M50" s="40">
        <v>68.072999999999993</v>
      </c>
      <c r="N50" s="41">
        <v>0</v>
      </c>
      <c r="O50" s="40">
        <v>0</v>
      </c>
      <c r="P50" s="46">
        <v>38</v>
      </c>
      <c r="Q50" s="39">
        <v>1.2430000000000001</v>
      </c>
      <c r="R50" s="38">
        <v>555</v>
      </c>
      <c r="S50" s="44">
        <v>17.943999999999999</v>
      </c>
      <c r="T50" s="38">
        <v>36</v>
      </c>
      <c r="U50" s="39">
        <v>1.1639200000000001</v>
      </c>
      <c r="V50" s="38">
        <v>37</v>
      </c>
      <c r="W50" s="39">
        <v>1.1961999999999999</v>
      </c>
      <c r="X50" s="25">
        <v>1777</v>
      </c>
      <c r="Y50" s="26">
        <v>100</v>
      </c>
    </row>
    <row r="51" spans="1:25" s="24" customFormat="1" ht="15" customHeight="1" x14ac:dyDescent="0.2">
      <c r="A51" s="22" t="s">
        <v>1</v>
      </c>
      <c r="B51" s="54" t="s">
        <v>58</v>
      </c>
      <c r="C51" s="52">
        <v>11518</v>
      </c>
      <c r="D51" s="56">
        <v>33</v>
      </c>
      <c r="E51" s="57">
        <v>0.3135</v>
      </c>
      <c r="F51" s="59">
        <v>35</v>
      </c>
      <c r="G51" s="57">
        <v>0.33254</v>
      </c>
      <c r="H51" s="58">
        <v>2989</v>
      </c>
      <c r="I51" s="57">
        <v>28.399000000000001</v>
      </c>
      <c r="J51" s="58">
        <v>1721</v>
      </c>
      <c r="K51" s="57">
        <v>16.351500000000001</v>
      </c>
      <c r="L51" s="58">
        <v>5423</v>
      </c>
      <c r="M51" s="57">
        <v>51.524999999999999</v>
      </c>
      <c r="N51" s="59">
        <v>4</v>
      </c>
      <c r="O51" s="57" t="s">
        <v>78</v>
      </c>
      <c r="P51" s="60">
        <v>320</v>
      </c>
      <c r="Q51" s="61">
        <v>3.0404</v>
      </c>
      <c r="R51" s="56">
        <v>1772</v>
      </c>
      <c r="S51" s="66">
        <v>15.385</v>
      </c>
      <c r="T51" s="56">
        <v>993</v>
      </c>
      <c r="U51" s="61">
        <v>8.6212900000000001</v>
      </c>
      <c r="V51" s="56">
        <v>625</v>
      </c>
      <c r="W51" s="61">
        <v>5.4263000000000003</v>
      </c>
      <c r="X51" s="67">
        <v>8758</v>
      </c>
      <c r="Y51" s="68">
        <v>100</v>
      </c>
    </row>
    <row r="52" spans="1:25" s="24" customFormat="1" ht="15" customHeight="1" x14ac:dyDescent="0.2">
      <c r="A52" s="22" t="s">
        <v>1</v>
      </c>
      <c r="B52" s="53" t="s">
        <v>59</v>
      </c>
      <c r="C52" s="37">
        <v>0</v>
      </c>
      <c r="D52" s="45">
        <v>0</v>
      </c>
      <c r="E52" s="40">
        <v>0</v>
      </c>
      <c r="F52" s="42">
        <v>0</v>
      </c>
      <c r="G52" s="40">
        <v>0</v>
      </c>
      <c r="H52" s="41">
        <v>0</v>
      </c>
      <c r="I52" s="40">
        <v>0</v>
      </c>
      <c r="J52" s="41">
        <v>0</v>
      </c>
      <c r="K52" s="40">
        <v>0</v>
      </c>
      <c r="L52" s="42">
        <v>0</v>
      </c>
      <c r="M52" s="40">
        <v>0</v>
      </c>
      <c r="N52" s="41">
        <v>0</v>
      </c>
      <c r="O52" s="40">
        <v>0</v>
      </c>
      <c r="P52" s="43">
        <v>0</v>
      </c>
      <c r="Q52" s="39">
        <v>0</v>
      </c>
      <c r="R52" s="38">
        <v>0</v>
      </c>
      <c r="S52" s="44">
        <v>0</v>
      </c>
      <c r="T52" s="38">
        <v>0</v>
      </c>
      <c r="U52" s="39">
        <v>0</v>
      </c>
      <c r="V52" s="38">
        <v>0</v>
      </c>
      <c r="W52" s="39">
        <v>0</v>
      </c>
      <c r="X52" s="25">
        <v>1029</v>
      </c>
      <c r="Y52" s="26">
        <v>100</v>
      </c>
    </row>
    <row r="53" spans="1:25" s="24" customFormat="1" ht="15" customHeight="1" x14ac:dyDescent="0.2">
      <c r="A53" s="22" t="s">
        <v>1</v>
      </c>
      <c r="B53" s="54" t="s">
        <v>60</v>
      </c>
      <c r="C53" s="55">
        <v>0</v>
      </c>
      <c r="D53" s="64">
        <v>0</v>
      </c>
      <c r="E53" s="57">
        <v>0</v>
      </c>
      <c r="F53" s="58">
        <v>0</v>
      </c>
      <c r="G53" s="57">
        <v>0</v>
      </c>
      <c r="H53" s="59">
        <v>0</v>
      </c>
      <c r="I53" s="57">
        <v>0</v>
      </c>
      <c r="J53" s="58">
        <v>0</v>
      </c>
      <c r="K53" s="57">
        <v>0</v>
      </c>
      <c r="L53" s="59">
        <v>0</v>
      </c>
      <c r="M53" s="57">
        <v>0</v>
      </c>
      <c r="N53" s="59">
        <v>0</v>
      </c>
      <c r="O53" s="57">
        <v>0</v>
      </c>
      <c r="P53" s="60">
        <v>0</v>
      </c>
      <c r="Q53" s="61">
        <v>0</v>
      </c>
      <c r="R53" s="56">
        <v>0</v>
      </c>
      <c r="S53" s="66">
        <v>0</v>
      </c>
      <c r="T53" s="64">
        <v>0</v>
      </c>
      <c r="U53" s="61">
        <v>0</v>
      </c>
      <c r="V53" s="64">
        <v>0</v>
      </c>
      <c r="W53" s="61">
        <v>0</v>
      </c>
      <c r="X53" s="67">
        <v>302</v>
      </c>
      <c r="Y53" s="68">
        <v>100</v>
      </c>
    </row>
    <row r="54" spans="1:25" s="24" customFormat="1" ht="15" customHeight="1" x14ac:dyDescent="0.2">
      <c r="A54" s="22" t="s">
        <v>1</v>
      </c>
      <c r="B54" s="53" t="s">
        <v>61</v>
      </c>
      <c r="C54" s="37">
        <v>0</v>
      </c>
      <c r="D54" s="45">
        <v>0</v>
      </c>
      <c r="E54" s="40">
        <v>0</v>
      </c>
      <c r="F54" s="42">
        <v>0</v>
      </c>
      <c r="G54" s="65">
        <v>0</v>
      </c>
      <c r="H54" s="41">
        <v>0</v>
      </c>
      <c r="I54" s="65">
        <v>0</v>
      </c>
      <c r="J54" s="42">
        <v>0</v>
      </c>
      <c r="K54" s="40">
        <v>0</v>
      </c>
      <c r="L54" s="42">
        <v>0</v>
      </c>
      <c r="M54" s="40">
        <v>0</v>
      </c>
      <c r="N54" s="42">
        <v>0</v>
      </c>
      <c r="O54" s="40">
        <v>0</v>
      </c>
      <c r="P54" s="46">
        <v>0</v>
      </c>
      <c r="Q54" s="39">
        <v>0</v>
      </c>
      <c r="R54" s="45">
        <v>0</v>
      </c>
      <c r="S54" s="44">
        <v>0</v>
      </c>
      <c r="T54" s="38">
        <v>0</v>
      </c>
      <c r="U54" s="39">
        <v>0</v>
      </c>
      <c r="V54" s="38">
        <v>0</v>
      </c>
      <c r="W54" s="39">
        <v>0</v>
      </c>
      <c r="X54" s="25">
        <v>1982</v>
      </c>
      <c r="Y54" s="26">
        <v>100</v>
      </c>
    </row>
    <row r="55" spans="1:25" s="24" customFormat="1" ht="15" customHeight="1" x14ac:dyDescent="0.2">
      <c r="A55" s="22" t="s">
        <v>1</v>
      </c>
      <c r="B55" s="54" t="s">
        <v>62</v>
      </c>
      <c r="C55" s="52">
        <v>1</v>
      </c>
      <c r="D55" s="56">
        <v>0</v>
      </c>
      <c r="E55" s="57">
        <v>0</v>
      </c>
      <c r="F55" s="58">
        <v>0</v>
      </c>
      <c r="G55" s="57">
        <v>0</v>
      </c>
      <c r="H55" s="59">
        <v>0</v>
      </c>
      <c r="I55" s="57">
        <v>0</v>
      </c>
      <c r="J55" s="59">
        <v>0</v>
      </c>
      <c r="K55" s="57">
        <v>0</v>
      </c>
      <c r="L55" s="58">
        <v>1</v>
      </c>
      <c r="M55" s="57">
        <v>100</v>
      </c>
      <c r="N55" s="58">
        <v>0</v>
      </c>
      <c r="O55" s="57">
        <v>0</v>
      </c>
      <c r="P55" s="63">
        <v>0</v>
      </c>
      <c r="Q55" s="61">
        <v>0</v>
      </c>
      <c r="R55" s="64">
        <v>0</v>
      </c>
      <c r="S55" s="66">
        <v>0</v>
      </c>
      <c r="T55" s="56">
        <v>0</v>
      </c>
      <c r="U55" s="61">
        <v>0</v>
      </c>
      <c r="V55" s="56">
        <v>0</v>
      </c>
      <c r="W55" s="61">
        <v>0</v>
      </c>
      <c r="X55" s="67">
        <v>2339</v>
      </c>
      <c r="Y55" s="68">
        <v>100</v>
      </c>
    </row>
    <row r="56" spans="1:25" s="24" customFormat="1" ht="15" customHeight="1" x14ac:dyDescent="0.2">
      <c r="A56" s="22" t="s">
        <v>1</v>
      </c>
      <c r="B56" s="53" t="s">
        <v>63</v>
      </c>
      <c r="C56" s="37">
        <v>0</v>
      </c>
      <c r="D56" s="38">
        <v>0</v>
      </c>
      <c r="E56" s="40">
        <v>0</v>
      </c>
      <c r="F56" s="42">
        <v>0</v>
      </c>
      <c r="G56" s="40">
        <v>0</v>
      </c>
      <c r="H56" s="42">
        <v>0</v>
      </c>
      <c r="I56" s="40">
        <v>0</v>
      </c>
      <c r="J56" s="41">
        <v>0</v>
      </c>
      <c r="K56" s="40">
        <v>0</v>
      </c>
      <c r="L56" s="42">
        <v>0</v>
      </c>
      <c r="M56" s="40">
        <v>0</v>
      </c>
      <c r="N56" s="41">
        <v>0</v>
      </c>
      <c r="O56" s="40">
        <v>0</v>
      </c>
      <c r="P56" s="43">
        <v>0</v>
      </c>
      <c r="Q56" s="39">
        <v>0</v>
      </c>
      <c r="R56" s="45">
        <v>0</v>
      </c>
      <c r="S56" s="44">
        <v>0</v>
      </c>
      <c r="T56" s="45">
        <v>0</v>
      </c>
      <c r="U56" s="39">
        <v>0</v>
      </c>
      <c r="V56" s="45">
        <v>0</v>
      </c>
      <c r="W56" s="39">
        <v>0</v>
      </c>
      <c r="X56" s="25">
        <v>691</v>
      </c>
      <c r="Y56" s="26">
        <v>100</v>
      </c>
    </row>
    <row r="57" spans="1:25" s="24" customFormat="1" ht="15" customHeight="1" x14ac:dyDescent="0.2">
      <c r="A57" s="22" t="s">
        <v>1</v>
      </c>
      <c r="B57" s="54" t="s">
        <v>64</v>
      </c>
      <c r="C57" s="52">
        <v>23</v>
      </c>
      <c r="D57" s="56">
        <v>0</v>
      </c>
      <c r="E57" s="57">
        <v>0</v>
      </c>
      <c r="F57" s="59">
        <v>0</v>
      </c>
      <c r="G57" s="57">
        <v>0</v>
      </c>
      <c r="H57" s="58">
        <v>0</v>
      </c>
      <c r="I57" s="57">
        <v>0</v>
      </c>
      <c r="J57" s="58">
        <v>0</v>
      </c>
      <c r="K57" s="57">
        <v>0</v>
      </c>
      <c r="L57" s="58">
        <v>21</v>
      </c>
      <c r="M57" s="57">
        <v>91.304000000000002</v>
      </c>
      <c r="N57" s="58">
        <v>0</v>
      </c>
      <c r="O57" s="57">
        <v>0</v>
      </c>
      <c r="P57" s="63">
        <v>2</v>
      </c>
      <c r="Q57" s="61">
        <v>8.6957000000000004</v>
      </c>
      <c r="R57" s="64">
        <v>10</v>
      </c>
      <c r="S57" s="66">
        <v>43.478000000000002</v>
      </c>
      <c r="T57" s="64">
        <v>0</v>
      </c>
      <c r="U57" s="61">
        <v>0</v>
      </c>
      <c r="V57" s="64">
        <v>0</v>
      </c>
      <c r="W57" s="61">
        <v>0</v>
      </c>
      <c r="X57" s="67">
        <v>2235</v>
      </c>
      <c r="Y57" s="68">
        <v>100</v>
      </c>
    </row>
    <row r="58" spans="1:25" s="24" customFormat="1" ht="15" customHeight="1" x14ac:dyDescent="0.2">
      <c r="A58" s="22" t="s">
        <v>1</v>
      </c>
      <c r="B58" s="53" t="s">
        <v>65</v>
      </c>
      <c r="C58" s="47">
        <v>0</v>
      </c>
      <c r="D58" s="45">
        <v>0</v>
      </c>
      <c r="E58" s="40">
        <v>0</v>
      </c>
      <c r="F58" s="42">
        <v>0</v>
      </c>
      <c r="G58" s="40">
        <v>0</v>
      </c>
      <c r="H58" s="41">
        <v>0</v>
      </c>
      <c r="I58" s="40">
        <v>0</v>
      </c>
      <c r="J58" s="42">
        <v>0</v>
      </c>
      <c r="K58" s="40">
        <v>0</v>
      </c>
      <c r="L58" s="42">
        <v>0</v>
      </c>
      <c r="M58" s="40">
        <v>0</v>
      </c>
      <c r="N58" s="42">
        <v>0</v>
      </c>
      <c r="O58" s="40">
        <v>0</v>
      </c>
      <c r="P58" s="46">
        <v>0</v>
      </c>
      <c r="Q58" s="39">
        <v>0</v>
      </c>
      <c r="R58" s="38">
        <v>0</v>
      </c>
      <c r="S58" s="44">
        <v>0</v>
      </c>
      <c r="T58" s="38">
        <v>0</v>
      </c>
      <c r="U58" s="39">
        <v>0</v>
      </c>
      <c r="V58" s="38">
        <v>0</v>
      </c>
      <c r="W58" s="39">
        <v>0</v>
      </c>
      <c r="X58" s="25">
        <v>366</v>
      </c>
      <c r="Y58" s="26">
        <v>100</v>
      </c>
    </row>
    <row r="59" spans="1:25" s="24" customFormat="1" ht="15" customHeight="1" thickBot="1" x14ac:dyDescent="0.25">
      <c r="A59" s="22" t="s">
        <v>1</v>
      </c>
      <c r="B59" s="71" t="s">
        <v>75</v>
      </c>
      <c r="C59" s="72">
        <v>0</v>
      </c>
      <c r="D59" s="73">
        <v>0</v>
      </c>
      <c r="E59" s="74">
        <v>0</v>
      </c>
      <c r="F59" s="75">
        <v>0</v>
      </c>
      <c r="G59" s="74">
        <v>0</v>
      </c>
      <c r="H59" s="76">
        <v>0</v>
      </c>
      <c r="I59" s="74">
        <v>0</v>
      </c>
      <c r="J59" s="75">
        <v>0</v>
      </c>
      <c r="K59" s="74">
        <v>0</v>
      </c>
      <c r="L59" s="75">
        <v>0</v>
      </c>
      <c r="M59" s="74">
        <v>0</v>
      </c>
      <c r="N59" s="75">
        <v>0</v>
      </c>
      <c r="O59" s="74">
        <v>0</v>
      </c>
      <c r="P59" s="77">
        <v>0</v>
      </c>
      <c r="Q59" s="78">
        <v>0</v>
      </c>
      <c r="R59" s="79">
        <v>0</v>
      </c>
      <c r="S59" s="80">
        <v>0</v>
      </c>
      <c r="T59" s="79">
        <v>0</v>
      </c>
      <c r="U59" s="78">
        <v>0</v>
      </c>
      <c r="V59" s="79">
        <v>0</v>
      </c>
      <c r="W59" s="78">
        <v>0</v>
      </c>
      <c r="X59" s="81">
        <v>1099</v>
      </c>
      <c r="Y59" s="82">
        <v>100</v>
      </c>
    </row>
    <row r="60" spans="1:25" s="24" customFormat="1" ht="15" customHeight="1" x14ac:dyDescent="0.2">
      <c r="A60" s="22"/>
      <c r="B60" s="27" t="s">
        <v>79</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71</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72</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69</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",TEXT(C7,"#,##0")," public school male students with and without disabilities who received ",LOWER(A7),", ",TEXT(T7,"#,##0")," (",TEXT(U7,"0.0"),"%) were served solely under Section 504 and ",TEXT(R7,"#,##0")," (",TEXT(S7,"0.0"),"%) were served under IDEA.")</f>
        <v>NOTE: Table reads (for 50 states, District of Columbia, and Puerto Rico totals):  Of all 56,323 public school male students with and without disabilities who received corporal punishment, 1,552 (2.8%) were served solely under Section 504 and 9,877 (17.5%)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US Race/Ethnicity):  Of all ",TEXT(C7,"#,##0")," public school male students with and without disabilities who received ",LOWER(A7), ", ",TEXT(D7,"#,##0")," (",TEXT(E7,"0.0"),"%) were American Indian or Alaska Native students with or without disabilities served under IDEA.")</f>
        <v xml:space="preserve">            Table reads (for US Race/Ethnicity):  Of all 56,323 public school male students with and without disabilities who received corporal punishment, 1,089 (2.0%) were American Indian or Alaska Native students with or without disabilities served under IDEA.</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9" t="s">
        <v>77</v>
      </c>
      <c r="C66" s="69"/>
      <c r="D66" s="69"/>
      <c r="E66" s="69"/>
      <c r="F66" s="69"/>
      <c r="G66" s="69"/>
      <c r="H66" s="69"/>
      <c r="I66" s="69"/>
      <c r="J66" s="69"/>
      <c r="K66" s="69"/>
      <c r="L66" s="69"/>
      <c r="M66" s="69"/>
      <c r="N66" s="69"/>
      <c r="O66" s="69"/>
      <c r="P66" s="69"/>
      <c r="Q66" s="69"/>
      <c r="R66" s="69"/>
      <c r="S66" s="69"/>
      <c r="T66" s="69"/>
      <c r="U66" s="69"/>
      <c r="V66" s="69"/>
      <c r="W66" s="69"/>
      <c r="X66" s="28"/>
      <c r="Y66" s="28"/>
    </row>
    <row r="67" spans="1:26" s="33" customFormat="1" ht="14.1" customHeight="1" x14ac:dyDescent="0.2">
      <c r="A67" s="36"/>
      <c r="B67" s="69" t="s">
        <v>76</v>
      </c>
      <c r="C67" s="69"/>
      <c r="D67" s="69"/>
      <c r="E67" s="69"/>
      <c r="F67" s="69"/>
      <c r="G67" s="69"/>
      <c r="H67" s="69"/>
      <c r="I67" s="69"/>
      <c r="J67" s="69"/>
      <c r="K67" s="69"/>
      <c r="L67" s="69"/>
      <c r="M67" s="69"/>
      <c r="N67" s="69"/>
      <c r="O67" s="69"/>
      <c r="P67" s="69"/>
      <c r="Q67" s="69"/>
      <c r="R67" s="69"/>
      <c r="S67" s="69"/>
      <c r="T67" s="69"/>
      <c r="U67" s="69"/>
      <c r="V67" s="69"/>
      <c r="W67" s="69"/>
      <c r="X67" s="32"/>
      <c r="Y67" s="31"/>
    </row>
    <row r="69" spans="1:26" ht="15" customHeight="1" x14ac:dyDescent="0.2">
      <c r="B69" s="35"/>
      <c r="C69" s="35"/>
      <c r="D69" s="35"/>
      <c r="E69" s="35"/>
      <c r="F69" s="35"/>
      <c r="G69" s="35"/>
      <c r="H69" s="35"/>
      <c r="I69" s="35"/>
      <c r="J69" s="35"/>
      <c r="K69" s="35"/>
      <c r="L69" s="35"/>
      <c r="M69" s="35"/>
      <c r="N69" s="35"/>
      <c r="O69" s="35"/>
      <c r="P69" s="35"/>
      <c r="Q69" s="35"/>
      <c r="R69" s="35"/>
      <c r="S69" s="35"/>
      <c r="T69" s="35"/>
      <c r="U69" s="35"/>
      <c r="V69" s="35"/>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Y70" s="5"/>
      <c r="Z70" s="51"/>
    </row>
    <row r="71" spans="1:26" ht="15" customHeight="1" x14ac:dyDescent="0.2">
      <c r="B71" s="48"/>
      <c r="C71" s="49"/>
      <c r="D71" s="49"/>
      <c r="E71" s="49"/>
      <c r="F71" s="49"/>
      <c r="G71" s="49"/>
      <c r="H71" s="49"/>
      <c r="I71" s="5"/>
      <c r="J71" s="5"/>
      <c r="K71" s="5"/>
      <c r="L71" s="5"/>
      <c r="M71" s="5"/>
      <c r="N71" s="5"/>
      <c r="O71" s="5"/>
      <c r="P71" s="5"/>
      <c r="Q71" s="5"/>
      <c r="R71" s="5"/>
      <c r="S71" s="5"/>
      <c r="T71" s="5"/>
      <c r="U71" s="5"/>
      <c r="V71" s="50"/>
      <c r="W71" s="51"/>
    </row>
    <row r="72" spans="1:26" ht="15" customHeight="1" x14ac:dyDescent="0.2">
      <c r="X72" s="5"/>
    </row>
  </sheetData>
  <sortState xmlns:xlrd2="http://schemas.microsoft.com/office/spreadsheetml/2017/richdata2" ref="B8:Y59">
    <sortCondition ref="B8:B59"/>
  </sortState>
  <mergeCells count="16">
    <mergeCell ref="X4:X5"/>
    <mergeCell ref="Y4:Y5"/>
    <mergeCell ref="D5:E5"/>
    <mergeCell ref="F5:G5"/>
    <mergeCell ref="H5:I5"/>
    <mergeCell ref="J5:K5"/>
    <mergeCell ref="L5:M5"/>
    <mergeCell ref="N5:O5"/>
    <mergeCell ref="P5:Q5"/>
    <mergeCell ref="B2:W2"/>
    <mergeCell ref="B4:B5"/>
    <mergeCell ref="C4:C5"/>
    <mergeCell ref="T4:U5"/>
    <mergeCell ref="R4:S5"/>
    <mergeCell ref="D4:Q4"/>
    <mergeCell ref="V4:W5"/>
  </mergeCells>
  <printOptions horizontalCentered="1"/>
  <pageMargins left="0.25" right="0.25" top="0.75" bottom="0.75" header="0.3" footer="0.3"/>
  <pageSetup scale="47"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72"/>
  <sheetViews>
    <sheetView showGridLines="0" zoomScale="80" zoomScaleNormal="80" workbookViewId="0">
      <selection activeCell="D4" sqref="D4:Q4"/>
    </sheetView>
  </sheetViews>
  <sheetFormatPr defaultColWidth="10.140625" defaultRowHeight="15" customHeight="1" x14ac:dyDescent="0.2"/>
  <cols>
    <col min="1" max="1" width="8.28515625" style="34" customWidth="1"/>
    <col min="2" max="2" width="46.28515625" style="6" customWidth="1"/>
    <col min="3" max="21" width="13.140625" style="6" customWidth="1"/>
    <col min="22" max="22" width="13.140625" style="5" customWidth="1"/>
    <col min="23" max="23" width="13.140625" style="35" customWidth="1"/>
    <col min="24" max="25" width="13.140625" style="6" customWidth="1"/>
    <col min="26" max="16384" width="10.140625" style="36"/>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8" customFormat="1" ht="15" customHeight="1" x14ac:dyDescent="0.25">
      <c r="A2" s="7"/>
      <c r="B2" s="84" t="str">
        <f>CONCATENATE("Number and percentage of public school female students with and without disabilities receiving ",LOWER(A7), " by race/ethnicity, disability status and by English proficiency, by state: School Year 2017-18")</f>
        <v>Number and percentage of public school female students with and without disabilities receiving corporal punishment by race/ethnicity, disability status and by English proficiency, by state: School Year 2017-18</v>
      </c>
      <c r="C2" s="84"/>
      <c r="D2" s="84"/>
      <c r="E2" s="84"/>
      <c r="F2" s="84"/>
      <c r="G2" s="84"/>
      <c r="H2" s="84"/>
      <c r="I2" s="84"/>
      <c r="J2" s="84"/>
      <c r="K2" s="84"/>
      <c r="L2" s="84"/>
      <c r="M2" s="84"/>
      <c r="N2" s="84"/>
      <c r="O2" s="84"/>
      <c r="P2" s="84"/>
      <c r="Q2" s="84"/>
      <c r="R2" s="84"/>
      <c r="S2" s="84"/>
      <c r="T2" s="84"/>
      <c r="U2" s="84"/>
      <c r="V2" s="84"/>
      <c r="W2" s="84"/>
    </row>
    <row r="3" spans="1:25" s="6" customFormat="1" ht="15" customHeight="1" thickBot="1" x14ac:dyDescent="0.3">
      <c r="A3" s="1"/>
      <c r="B3" s="9"/>
      <c r="C3" s="10"/>
      <c r="D3" s="10"/>
      <c r="E3" s="10"/>
      <c r="F3" s="10"/>
      <c r="G3" s="10"/>
      <c r="H3" s="10"/>
      <c r="I3" s="10"/>
      <c r="J3" s="10"/>
      <c r="K3" s="10"/>
      <c r="L3" s="10"/>
      <c r="M3" s="10"/>
      <c r="N3" s="10"/>
      <c r="O3" s="10"/>
      <c r="P3" s="10"/>
      <c r="Q3" s="10"/>
      <c r="R3" s="10"/>
      <c r="S3" s="10"/>
      <c r="T3" s="10"/>
      <c r="U3" s="10"/>
      <c r="V3" s="10"/>
      <c r="W3" s="5"/>
      <c r="X3" s="10"/>
      <c r="Y3" s="10"/>
    </row>
    <row r="4" spans="1:25" s="12" customFormat="1" ht="25.15" customHeight="1" x14ac:dyDescent="0.2">
      <c r="A4" s="11"/>
      <c r="B4" s="85" t="s">
        <v>0</v>
      </c>
      <c r="C4" s="87" t="s">
        <v>67</v>
      </c>
      <c r="D4" s="93" t="s">
        <v>80</v>
      </c>
      <c r="E4" s="94"/>
      <c r="F4" s="94"/>
      <c r="G4" s="94"/>
      <c r="H4" s="94"/>
      <c r="I4" s="94"/>
      <c r="J4" s="94"/>
      <c r="K4" s="94"/>
      <c r="L4" s="94"/>
      <c r="M4" s="94"/>
      <c r="N4" s="94"/>
      <c r="O4" s="94"/>
      <c r="P4" s="94"/>
      <c r="Q4" s="95"/>
      <c r="R4" s="89" t="s">
        <v>3</v>
      </c>
      <c r="S4" s="90"/>
      <c r="T4" s="89" t="s">
        <v>2</v>
      </c>
      <c r="U4" s="90"/>
      <c r="V4" s="89" t="s">
        <v>68</v>
      </c>
      <c r="W4" s="90"/>
      <c r="X4" s="96" t="s">
        <v>4</v>
      </c>
      <c r="Y4" s="98" t="s">
        <v>5</v>
      </c>
    </row>
    <row r="5" spans="1:25" s="12" customFormat="1" ht="25.15" customHeight="1" x14ac:dyDescent="0.2">
      <c r="A5" s="11"/>
      <c r="B5" s="86"/>
      <c r="C5" s="88"/>
      <c r="D5" s="100" t="s">
        <v>6</v>
      </c>
      <c r="E5" s="101"/>
      <c r="F5" s="102" t="s">
        <v>7</v>
      </c>
      <c r="G5" s="101"/>
      <c r="H5" s="103" t="s">
        <v>8</v>
      </c>
      <c r="I5" s="101"/>
      <c r="J5" s="103" t="s">
        <v>9</v>
      </c>
      <c r="K5" s="101"/>
      <c r="L5" s="103" t="s">
        <v>10</v>
      </c>
      <c r="M5" s="101"/>
      <c r="N5" s="103" t="s">
        <v>11</v>
      </c>
      <c r="O5" s="101"/>
      <c r="P5" s="103" t="s">
        <v>12</v>
      </c>
      <c r="Q5" s="104"/>
      <c r="R5" s="91"/>
      <c r="S5" s="92"/>
      <c r="T5" s="91"/>
      <c r="U5" s="92"/>
      <c r="V5" s="91"/>
      <c r="W5" s="92"/>
      <c r="X5" s="97"/>
      <c r="Y5" s="99"/>
    </row>
    <row r="6" spans="1:25" s="12" customFormat="1" ht="15" customHeight="1" thickBot="1" x14ac:dyDescent="0.25">
      <c r="A6" s="11"/>
      <c r="B6" s="13"/>
      <c r="C6" s="14"/>
      <c r="D6" s="15" t="s">
        <v>13</v>
      </c>
      <c r="E6" s="17" t="s">
        <v>14</v>
      </c>
      <c r="F6" s="18" t="s">
        <v>13</v>
      </c>
      <c r="G6" s="17" t="s">
        <v>14</v>
      </c>
      <c r="H6" s="18" t="s">
        <v>13</v>
      </c>
      <c r="I6" s="17" t="s">
        <v>14</v>
      </c>
      <c r="J6" s="18" t="s">
        <v>13</v>
      </c>
      <c r="K6" s="17" t="s">
        <v>14</v>
      </c>
      <c r="L6" s="18" t="s">
        <v>13</v>
      </c>
      <c r="M6" s="17" t="s">
        <v>14</v>
      </c>
      <c r="N6" s="18" t="s">
        <v>13</v>
      </c>
      <c r="O6" s="17" t="s">
        <v>14</v>
      </c>
      <c r="P6" s="18" t="s">
        <v>13</v>
      </c>
      <c r="Q6" s="19" t="s">
        <v>14</v>
      </c>
      <c r="R6" s="15" t="s">
        <v>13</v>
      </c>
      <c r="S6" s="16" t="s">
        <v>70</v>
      </c>
      <c r="T6" s="15" t="s">
        <v>13</v>
      </c>
      <c r="U6" s="16" t="s">
        <v>70</v>
      </c>
      <c r="V6" s="18" t="s">
        <v>13</v>
      </c>
      <c r="W6" s="16" t="s">
        <v>70</v>
      </c>
      <c r="X6" s="20"/>
      <c r="Y6" s="21"/>
    </row>
    <row r="7" spans="1:25" s="24" customFormat="1" ht="15" customHeight="1" x14ac:dyDescent="0.2">
      <c r="A7" s="22" t="s">
        <v>1</v>
      </c>
      <c r="B7" s="70" t="s">
        <v>73</v>
      </c>
      <c r="C7" s="52">
        <v>13169</v>
      </c>
      <c r="D7" s="56">
        <v>211</v>
      </c>
      <c r="E7" s="57">
        <v>1.6302000000000001</v>
      </c>
      <c r="F7" s="58">
        <v>23</v>
      </c>
      <c r="G7" s="57">
        <v>0.1777</v>
      </c>
      <c r="H7" s="58">
        <v>973</v>
      </c>
      <c r="I7" s="57">
        <v>7.5175999999999998</v>
      </c>
      <c r="J7" s="58">
        <v>6110</v>
      </c>
      <c r="K7" s="57">
        <v>47.207000000000001</v>
      </c>
      <c r="L7" s="58">
        <v>5291</v>
      </c>
      <c r="M7" s="57">
        <v>40.878999999999998</v>
      </c>
      <c r="N7" s="59">
        <v>9</v>
      </c>
      <c r="O7" s="57">
        <v>6.9540000000000005E-2</v>
      </c>
      <c r="P7" s="60">
        <v>326</v>
      </c>
      <c r="Q7" s="61">
        <v>2.5187400000000002</v>
      </c>
      <c r="R7" s="62">
        <v>1582</v>
      </c>
      <c r="S7" s="66">
        <v>12.013</v>
      </c>
      <c r="T7" s="62">
        <v>226</v>
      </c>
      <c r="U7" s="61">
        <v>1.7161999999999999</v>
      </c>
      <c r="V7" s="62">
        <v>271</v>
      </c>
      <c r="W7" s="61">
        <v>2.0579000000000001</v>
      </c>
      <c r="X7" s="67">
        <v>97632</v>
      </c>
      <c r="Y7" s="68">
        <v>99.99</v>
      </c>
    </row>
    <row r="8" spans="1:25" s="24" customFormat="1" ht="15" customHeight="1" x14ac:dyDescent="0.2">
      <c r="A8" s="22" t="s">
        <v>1</v>
      </c>
      <c r="B8" s="53" t="s">
        <v>16</v>
      </c>
      <c r="C8" s="37">
        <v>1414</v>
      </c>
      <c r="D8" s="38">
        <v>17</v>
      </c>
      <c r="E8" s="40">
        <v>1.2091000000000001</v>
      </c>
      <c r="F8" s="42">
        <v>2</v>
      </c>
      <c r="G8" s="40">
        <v>0.14224999999999999</v>
      </c>
      <c r="H8" s="41">
        <v>29</v>
      </c>
      <c r="I8" s="40">
        <v>2.0626000000000002</v>
      </c>
      <c r="J8" s="42">
        <v>534</v>
      </c>
      <c r="K8" s="40">
        <v>37.9801</v>
      </c>
      <c r="L8" s="42">
        <v>818</v>
      </c>
      <c r="M8" s="40">
        <v>58.179000000000002</v>
      </c>
      <c r="N8" s="42">
        <v>0</v>
      </c>
      <c r="O8" s="40">
        <v>0</v>
      </c>
      <c r="P8" s="46">
        <v>6</v>
      </c>
      <c r="Q8" s="39">
        <v>0.42674000000000001</v>
      </c>
      <c r="R8" s="45">
        <v>132</v>
      </c>
      <c r="S8" s="44">
        <v>9.3350000000000009</v>
      </c>
      <c r="T8" s="38">
        <v>8</v>
      </c>
      <c r="U8" s="39">
        <v>0.56579999999999997</v>
      </c>
      <c r="V8" s="38">
        <v>19</v>
      </c>
      <c r="W8" s="39">
        <v>1.3436999999999999</v>
      </c>
      <c r="X8" s="25">
        <v>1390</v>
      </c>
      <c r="Y8" s="26">
        <v>100</v>
      </c>
    </row>
    <row r="9" spans="1:25" s="24" customFormat="1" ht="15" customHeight="1" x14ac:dyDescent="0.2">
      <c r="A9" s="22" t="s">
        <v>1</v>
      </c>
      <c r="B9" s="54" t="s">
        <v>15</v>
      </c>
      <c r="C9" s="52">
        <v>0</v>
      </c>
      <c r="D9" s="56">
        <v>0</v>
      </c>
      <c r="E9" s="57">
        <v>0</v>
      </c>
      <c r="F9" s="58">
        <v>0</v>
      </c>
      <c r="G9" s="57">
        <v>0</v>
      </c>
      <c r="H9" s="58">
        <v>0</v>
      </c>
      <c r="I9" s="57">
        <v>0</v>
      </c>
      <c r="J9" s="59">
        <v>0</v>
      </c>
      <c r="K9" s="57">
        <v>0</v>
      </c>
      <c r="L9" s="59">
        <v>0</v>
      </c>
      <c r="M9" s="57">
        <v>0</v>
      </c>
      <c r="N9" s="58">
        <v>0</v>
      </c>
      <c r="O9" s="57">
        <v>0</v>
      </c>
      <c r="P9" s="63">
        <v>0</v>
      </c>
      <c r="Q9" s="61">
        <v>0</v>
      </c>
      <c r="R9" s="64">
        <v>0</v>
      </c>
      <c r="S9" s="66">
        <v>0</v>
      </c>
      <c r="T9" s="64">
        <v>0</v>
      </c>
      <c r="U9" s="61">
        <v>0</v>
      </c>
      <c r="V9" s="64">
        <v>0</v>
      </c>
      <c r="W9" s="61">
        <v>0</v>
      </c>
      <c r="X9" s="67">
        <v>506</v>
      </c>
      <c r="Y9" s="68">
        <v>100</v>
      </c>
    </row>
    <row r="10" spans="1:25" s="24" customFormat="1" ht="15" customHeight="1" x14ac:dyDescent="0.2">
      <c r="A10" s="22" t="s">
        <v>1</v>
      </c>
      <c r="B10" s="53" t="s">
        <v>18</v>
      </c>
      <c r="C10" s="37">
        <v>12</v>
      </c>
      <c r="D10" s="45">
        <v>0</v>
      </c>
      <c r="E10" s="40">
        <v>0</v>
      </c>
      <c r="F10" s="42">
        <v>0</v>
      </c>
      <c r="G10" s="40">
        <v>0</v>
      </c>
      <c r="H10" s="41">
        <v>11</v>
      </c>
      <c r="I10" s="40">
        <v>91.666700000000006</v>
      </c>
      <c r="J10" s="42">
        <v>0</v>
      </c>
      <c r="K10" s="40">
        <v>0</v>
      </c>
      <c r="L10" s="41">
        <v>0</v>
      </c>
      <c r="M10" s="40">
        <v>0</v>
      </c>
      <c r="N10" s="41">
        <v>0</v>
      </c>
      <c r="O10" s="40">
        <v>0</v>
      </c>
      <c r="P10" s="43">
        <v>1</v>
      </c>
      <c r="Q10" s="39">
        <v>8.3333300000000001</v>
      </c>
      <c r="R10" s="45">
        <v>1</v>
      </c>
      <c r="S10" s="44">
        <v>8.3330000000000002</v>
      </c>
      <c r="T10" s="45">
        <v>0</v>
      </c>
      <c r="U10" s="39">
        <v>0</v>
      </c>
      <c r="V10" s="45">
        <v>0</v>
      </c>
      <c r="W10" s="39">
        <v>0</v>
      </c>
      <c r="X10" s="25">
        <v>2000</v>
      </c>
      <c r="Y10" s="26">
        <v>100</v>
      </c>
    </row>
    <row r="11" spans="1:25" s="24" customFormat="1" ht="15" customHeight="1" x14ac:dyDescent="0.2">
      <c r="A11" s="22" t="s">
        <v>1</v>
      </c>
      <c r="B11" s="54" t="s">
        <v>17</v>
      </c>
      <c r="C11" s="52">
        <v>1652</v>
      </c>
      <c r="D11" s="56">
        <v>10</v>
      </c>
      <c r="E11" s="57">
        <v>0.61880000000000002</v>
      </c>
      <c r="F11" s="59">
        <v>1</v>
      </c>
      <c r="G11" s="57">
        <v>6.1879999999999998E-2</v>
      </c>
      <c r="H11" s="58">
        <v>62</v>
      </c>
      <c r="I11" s="57">
        <v>3.8365999999999998</v>
      </c>
      <c r="J11" s="58">
        <v>555</v>
      </c>
      <c r="K11" s="57">
        <v>34.344099999999997</v>
      </c>
      <c r="L11" s="58">
        <v>916</v>
      </c>
      <c r="M11" s="57">
        <v>56.683</v>
      </c>
      <c r="N11" s="58">
        <v>3</v>
      </c>
      <c r="O11" s="57">
        <v>0.18564</v>
      </c>
      <c r="P11" s="63">
        <v>69</v>
      </c>
      <c r="Q11" s="61">
        <v>4.2698</v>
      </c>
      <c r="R11" s="56">
        <v>254</v>
      </c>
      <c r="S11" s="66">
        <v>15.375</v>
      </c>
      <c r="T11" s="64">
        <v>36</v>
      </c>
      <c r="U11" s="61">
        <v>2.1791999999999998</v>
      </c>
      <c r="V11" s="64">
        <v>27</v>
      </c>
      <c r="W11" s="61">
        <v>1.6344000000000001</v>
      </c>
      <c r="X11" s="67">
        <v>1088</v>
      </c>
      <c r="Y11" s="68">
        <v>100</v>
      </c>
    </row>
    <row r="12" spans="1:25" s="24" customFormat="1" ht="15" customHeight="1" x14ac:dyDescent="0.2">
      <c r="A12" s="22" t="s">
        <v>1</v>
      </c>
      <c r="B12" s="53" t="s">
        <v>19</v>
      </c>
      <c r="C12" s="37">
        <v>0</v>
      </c>
      <c r="D12" s="38">
        <v>0</v>
      </c>
      <c r="E12" s="40">
        <v>0</v>
      </c>
      <c r="F12" s="41">
        <v>0</v>
      </c>
      <c r="G12" s="40">
        <v>0</v>
      </c>
      <c r="H12" s="42">
        <v>0</v>
      </c>
      <c r="I12" s="40">
        <v>0</v>
      </c>
      <c r="J12" s="42">
        <v>0</v>
      </c>
      <c r="K12" s="40">
        <v>0</v>
      </c>
      <c r="L12" s="42">
        <v>0</v>
      </c>
      <c r="M12" s="40">
        <v>0</v>
      </c>
      <c r="N12" s="41">
        <v>0</v>
      </c>
      <c r="O12" s="40">
        <v>0</v>
      </c>
      <c r="P12" s="46">
        <v>0</v>
      </c>
      <c r="Q12" s="39">
        <v>0</v>
      </c>
      <c r="R12" s="38">
        <v>0</v>
      </c>
      <c r="S12" s="44">
        <v>0</v>
      </c>
      <c r="T12" s="45">
        <v>0</v>
      </c>
      <c r="U12" s="39">
        <v>0</v>
      </c>
      <c r="V12" s="45">
        <v>0</v>
      </c>
      <c r="W12" s="39">
        <v>0</v>
      </c>
      <c r="X12" s="25">
        <v>10121</v>
      </c>
      <c r="Y12" s="26">
        <v>100</v>
      </c>
    </row>
    <row r="13" spans="1:25" s="24" customFormat="1" ht="15" customHeight="1" x14ac:dyDescent="0.2">
      <c r="A13" s="22" t="s">
        <v>1</v>
      </c>
      <c r="B13" s="54" t="s">
        <v>20</v>
      </c>
      <c r="C13" s="52">
        <v>0</v>
      </c>
      <c r="D13" s="56">
        <v>0</v>
      </c>
      <c r="E13" s="57">
        <v>0</v>
      </c>
      <c r="F13" s="59">
        <v>0</v>
      </c>
      <c r="G13" s="57">
        <v>0</v>
      </c>
      <c r="H13" s="58">
        <v>0</v>
      </c>
      <c r="I13" s="57">
        <v>0</v>
      </c>
      <c r="J13" s="59">
        <v>0</v>
      </c>
      <c r="K13" s="57">
        <v>0</v>
      </c>
      <c r="L13" s="58">
        <v>0</v>
      </c>
      <c r="M13" s="57">
        <v>0</v>
      </c>
      <c r="N13" s="58">
        <v>0</v>
      </c>
      <c r="O13" s="57">
        <v>0</v>
      </c>
      <c r="P13" s="60">
        <v>0</v>
      </c>
      <c r="Q13" s="61">
        <v>0</v>
      </c>
      <c r="R13" s="64">
        <v>0</v>
      </c>
      <c r="S13" s="66">
        <v>0</v>
      </c>
      <c r="T13" s="56">
        <v>0</v>
      </c>
      <c r="U13" s="61">
        <v>0</v>
      </c>
      <c r="V13" s="56">
        <v>0</v>
      </c>
      <c r="W13" s="61">
        <v>0</v>
      </c>
      <c r="X13" s="67">
        <v>1908</v>
      </c>
      <c r="Y13" s="68">
        <v>100</v>
      </c>
    </row>
    <row r="14" spans="1:25" s="24" customFormat="1" ht="15" customHeight="1" x14ac:dyDescent="0.2">
      <c r="A14" s="22" t="s">
        <v>1</v>
      </c>
      <c r="B14" s="53" t="s">
        <v>21</v>
      </c>
      <c r="C14" s="47">
        <v>0</v>
      </c>
      <c r="D14" s="38">
        <v>0</v>
      </c>
      <c r="E14" s="40">
        <v>0</v>
      </c>
      <c r="F14" s="42">
        <v>0</v>
      </c>
      <c r="G14" s="40">
        <v>0</v>
      </c>
      <c r="H14" s="41">
        <v>0</v>
      </c>
      <c r="I14" s="40">
        <v>0</v>
      </c>
      <c r="J14" s="41">
        <v>0</v>
      </c>
      <c r="K14" s="40">
        <v>0</v>
      </c>
      <c r="L14" s="41">
        <v>0</v>
      </c>
      <c r="M14" s="40">
        <v>0</v>
      </c>
      <c r="N14" s="42">
        <v>0</v>
      </c>
      <c r="O14" s="40">
        <v>0</v>
      </c>
      <c r="P14" s="43">
        <v>0</v>
      </c>
      <c r="Q14" s="39">
        <v>0</v>
      </c>
      <c r="R14" s="38">
        <v>0</v>
      </c>
      <c r="S14" s="44">
        <v>0</v>
      </c>
      <c r="T14" s="45">
        <v>0</v>
      </c>
      <c r="U14" s="39">
        <v>0</v>
      </c>
      <c r="V14" s="45">
        <v>0</v>
      </c>
      <c r="W14" s="39">
        <v>0</v>
      </c>
      <c r="X14" s="25">
        <v>1214</v>
      </c>
      <c r="Y14" s="26">
        <v>100</v>
      </c>
    </row>
    <row r="15" spans="1:25" s="24" customFormat="1" ht="15" customHeight="1" x14ac:dyDescent="0.2">
      <c r="A15" s="22" t="s">
        <v>1</v>
      </c>
      <c r="B15" s="54" t="s">
        <v>23</v>
      </c>
      <c r="C15" s="55">
        <v>0</v>
      </c>
      <c r="D15" s="56">
        <v>0</v>
      </c>
      <c r="E15" s="57">
        <v>0</v>
      </c>
      <c r="F15" s="58">
        <v>0</v>
      </c>
      <c r="G15" s="57">
        <v>0</v>
      </c>
      <c r="H15" s="58">
        <v>0</v>
      </c>
      <c r="I15" s="57">
        <v>0</v>
      </c>
      <c r="J15" s="59">
        <v>0</v>
      </c>
      <c r="K15" s="57">
        <v>0</v>
      </c>
      <c r="L15" s="58">
        <v>0</v>
      </c>
      <c r="M15" s="57">
        <v>0</v>
      </c>
      <c r="N15" s="59">
        <v>0</v>
      </c>
      <c r="O15" s="57">
        <v>0</v>
      </c>
      <c r="P15" s="60">
        <v>0</v>
      </c>
      <c r="Q15" s="61">
        <v>0</v>
      </c>
      <c r="R15" s="56">
        <v>0</v>
      </c>
      <c r="S15" s="66">
        <v>0</v>
      </c>
      <c r="T15" s="64">
        <v>0</v>
      </c>
      <c r="U15" s="61">
        <v>0</v>
      </c>
      <c r="V15" s="64">
        <v>0</v>
      </c>
      <c r="W15" s="61">
        <v>0</v>
      </c>
      <c r="X15" s="67">
        <v>231</v>
      </c>
      <c r="Y15" s="68">
        <v>100</v>
      </c>
    </row>
    <row r="16" spans="1:25" s="24" customFormat="1" ht="15" customHeight="1" x14ac:dyDescent="0.2">
      <c r="A16" s="22" t="s">
        <v>1</v>
      </c>
      <c r="B16" s="53" t="s">
        <v>22</v>
      </c>
      <c r="C16" s="47">
        <v>13</v>
      </c>
      <c r="D16" s="45">
        <v>0</v>
      </c>
      <c r="E16" s="40">
        <v>0</v>
      </c>
      <c r="F16" s="41">
        <v>0</v>
      </c>
      <c r="G16" s="40">
        <v>0</v>
      </c>
      <c r="H16" s="42">
        <v>1</v>
      </c>
      <c r="I16" s="40">
        <v>7.6923000000000004</v>
      </c>
      <c r="J16" s="41">
        <v>12</v>
      </c>
      <c r="K16" s="40">
        <v>92.307699999999997</v>
      </c>
      <c r="L16" s="42">
        <v>0</v>
      </c>
      <c r="M16" s="40">
        <v>0</v>
      </c>
      <c r="N16" s="41">
        <v>0</v>
      </c>
      <c r="O16" s="40">
        <v>0</v>
      </c>
      <c r="P16" s="43">
        <v>0</v>
      </c>
      <c r="Q16" s="39">
        <v>0</v>
      </c>
      <c r="R16" s="38">
        <v>3</v>
      </c>
      <c r="S16" s="44">
        <v>23.077000000000002</v>
      </c>
      <c r="T16" s="38">
        <v>0</v>
      </c>
      <c r="U16" s="39">
        <v>0</v>
      </c>
      <c r="V16" s="38">
        <v>2</v>
      </c>
      <c r="W16" s="39">
        <v>15.384600000000001</v>
      </c>
      <c r="X16" s="25">
        <v>228</v>
      </c>
      <c r="Y16" s="26">
        <v>100</v>
      </c>
    </row>
    <row r="17" spans="1:25" s="24" customFormat="1" ht="15" customHeight="1" x14ac:dyDescent="0.2">
      <c r="A17" s="22" t="s">
        <v>1</v>
      </c>
      <c r="B17" s="54" t="s">
        <v>24</v>
      </c>
      <c r="C17" s="52">
        <v>220</v>
      </c>
      <c r="D17" s="56">
        <v>2</v>
      </c>
      <c r="E17" s="57">
        <v>0.94340000000000002</v>
      </c>
      <c r="F17" s="59">
        <v>1</v>
      </c>
      <c r="G17" s="57">
        <v>0.47170000000000001</v>
      </c>
      <c r="H17" s="58">
        <v>6</v>
      </c>
      <c r="I17" s="57">
        <v>2.8302</v>
      </c>
      <c r="J17" s="59">
        <v>71</v>
      </c>
      <c r="K17" s="57">
        <v>33.490600000000001</v>
      </c>
      <c r="L17" s="59">
        <v>117</v>
      </c>
      <c r="M17" s="57">
        <v>55.189</v>
      </c>
      <c r="N17" s="59">
        <v>1</v>
      </c>
      <c r="O17" s="57">
        <v>0.47170000000000001</v>
      </c>
      <c r="P17" s="63">
        <v>14</v>
      </c>
      <c r="Q17" s="61">
        <v>6.6037699999999999</v>
      </c>
      <c r="R17" s="56">
        <v>28</v>
      </c>
      <c r="S17" s="66">
        <v>12.727</v>
      </c>
      <c r="T17" s="56">
        <v>8</v>
      </c>
      <c r="U17" s="61">
        <v>3.6364000000000001</v>
      </c>
      <c r="V17" s="56">
        <v>1</v>
      </c>
      <c r="W17" s="61">
        <v>0.45450000000000002</v>
      </c>
      <c r="X17" s="67">
        <v>3976</v>
      </c>
      <c r="Y17" s="68">
        <v>100</v>
      </c>
    </row>
    <row r="18" spans="1:25" s="24" customFormat="1" ht="15" customHeight="1" x14ac:dyDescent="0.2">
      <c r="A18" s="22" t="s">
        <v>1</v>
      </c>
      <c r="B18" s="53" t="s">
        <v>25</v>
      </c>
      <c r="C18" s="37">
        <v>676</v>
      </c>
      <c r="D18" s="45">
        <v>1</v>
      </c>
      <c r="E18" s="40">
        <v>0.14949999999999999</v>
      </c>
      <c r="F18" s="42">
        <v>0</v>
      </c>
      <c r="G18" s="40">
        <v>0</v>
      </c>
      <c r="H18" s="42">
        <v>14</v>
      </c>
      <c r="I18" s="40">
        <v>2.0926999999999998</v>
      </c>
      <c r="J18" s="42">
        <v>408</v>
      </c>
      <c r="K18" s="40">
        <v>60.986499999999999</v>
      </c>
      <c r="L18" s="42">
        <v>228</v>
      </c>
      <c r="M18" s="40">
        <v>34.081000000000003</v>
      </c>
      <c r="N18" s="42">
        <v>0</v>
      </c>
      <c r="O18" s="40">
        <v>0</v>
      </c>
      <c r="P18" s="43">
        <v>18</v>
      </c>
      <c r="Q18" s="39">
        <v>2.6905800000000002</v>
      </c>
      <c r="R18" s="38">
        <v>90</v>
      </c>
      <c r="S18" s="44">
        <v>13.314</v>
      </c>
      <c r="T18" s="45">
        <v>7</v>
      </c>
      <c r="U18" s="39">
        <v>1.0355000000000001</v>
      </c>
      <c r="V18" s="45">
        <v>6</v>
      </c>
      <c r="W18" s="39">
        <v>0.88759999999999994</v>
      </c>
      <c r="X18" s="25">
        <v>2416</v>
      </c>
      <c r="Y18" s="26">
        <v>100</v>
      </c>
    </row>
    <row r="19" spans="1:25" s="24" customFormat="1" ht="15" customHeight="1" x14ac:dyDescent="0.2">
      <c r="A19" s="22" t="s">
        <v>1</v>
      </c>
      <c r="B19" s="54" t="s">
        <v>26</v>
      </c>
      <c r="C19" s="52">
        <v>0</v>
      </c>
      <c r="D19" s="56">
        <v>0</v>
      </c>
      <c r="E19" s="57">
        <v>0</v>
      </c>
      <c r="F19" s="58">
        <v>0</v>
      </c>
      <c r="G19" s="57">
        <v>0</v>
      </c>
      <c r="H19" s="58">
        <v>0</v>
      </c>
      <c r="I19" s="57">
        <v>0</v>
      </c>
      <c r="J19" s="58">
        <v>0</v>
      </c>
      <c r="K19" s="57">
        <v>0</v>
      </c>
      <c r="L19" s="58">
        <v>0</v>
      </c>
      <c r="M19" s="57">
        <v>0</v>
      </c>
      <c r="N19" s="58">
        <v>0</v>
      </c>
      <c r="O19" s="57">
        <v>0</v>
      </c>
      <c r="P19" s="60">
        <v>0</v>
      </c>
      <c r="Q19" s="61">
        <v>0</v>
      </c>
      <c r="R19" s="56">
        <v>0</v>
      </c>
      <c r="S19" s="66">
        <v>0</v>
      </c>
      <c r="T19" s="56">
        <v>0</v>
      </c>
      <c r="U19" s="61">
        <v>0</v>
      </c>
      <c r="V19" s="56">
        <v>0</v>
      </c>
      <c r="W19" s="61">
        <v>0</v>
      </c>
      <c r="X19" s="67">
        <v>292</v>
      </c>
      <c r="Y19" s="68">
        <v>100</v>
      </c>
    </row>
    <row r="20" spans="1:25" s="24" customFormat="1" ht="15" customHeight="1" x14ac:dyDescent="0.2">
      <c r="A20" s="22" t="s">
        <v>1</v>
      </c>
      <c r="B20" s="53" t="s">
        <v>28</v>
      </c>
      <c r="C20" s="47">
        <v>0</v>
      </c>
      <c r="D20" s="45">
        <v>0</v>
      </c>
      <c r="E20" s="40">
        <v>0</v>
      </c>
      <c r="F20" s="41">
        <v>0</v>
      </c>
      <c r="G20" s="40">
        <v>0</v>
      </c>
      <c r="H20" s="42">
        <v>0</v>
      </c>
      <c r="I20" s="40">
        <v>0</v>
      </c>
      <c r="J20" s="41">
        <v>0</v>
      </c>
      <c r="K20" s="40">
        <v>0</v>
      </c>
      <c r="L20" s="41">
        <v>0</v>
      </c>
      <c r="M20" s="40">
        <v>0</v>
      </c>
      <c r="N20" s="41">
        <v>0</v>
      </c>
      <c r="O20" s="40">
        <v>0</v>
      </c>
      <c r="P20" s="43">
        <v>0</v>
      </c>
      <c r="Q20" s="39">
        <v>0</v>
      </c>
      <c r="R20" s="38">
        <v>0</v>
      </c>
      <c r="S20" s="44">
        <v>0</v>
      </c>
      <c r="T20" s="45">
        <v>0</v>
      </c>
      <c r="U20" s="39">
        <v>0</v>
      </c>
      <c r="V20" s="45">
        <v>0</v>
      </c>
      <c r="W20" s="39">
        <v>0</v>
      </c>
      <c r="X20" s="25">
        <v>725</v>
      </c>
      <c r="Y20" s="26">
        <v>100</v>
      </c>
    </row>
    <row r="21" spans="1:25" s="24" customFormat="1" ht="15" customHeight="1" x14ac:dyDescent="0.2">
      <c r="A21" s="22" t="s">
        <v>1</v>
      </c>
      <c r="B21" s="54" t="s">
        <v>29</v>
      </c>
      <c r="C21" s="52">
        <v>92</v>
      </c>
      <c r="D21" s="64">
        <v>0</v>
      </c>
      <c r="E21" s="57">
        <v>0</v>
      </c>
      <c r="F21" s="58">
        <v>4</v>
      </c>
      <c r="G21" s="57">
        <v>4.81928</v>
      </c>
      <c r="H21" s="59">
        <v>19</v>
      </c>
      <c r="I21" s="57">
        <v>22.8916</v>
      </c>
      <c r="J21" s="58">
        <v>57</v>
      </c>
      <c r="K21" s="57">
        <v>68.674700000000001</v>
      </c>
      <c r="L21" s="58">
        <v>2</v>
      </c>
      <c r="M21" s="57">
        <v>2.41</v>
      </c>
      <c r="N21" s="58">
        <v>0</v>
      </c>
      <c r="O21" s="57">
        <v>0</v>
      </c>
      <c r="P21" s="63">
        <v>1</v>
      </c>
      <c r="Q21" s="61">
        <v>1.20482</v>
      </c>
      <c r="R21" s="64">
        <v>20</v>
      </c>
      <c r="S21" s="66">
        <v>21.739000000000001</v>
      </c>
      <c r="T21" s="56">
        <v>9</v>
      </c>
      <c r="U21" s="61">
        <v>9.7826000000000004</v>
      </c>
      <c r="V21" s="56">
        <v>66</v>
      </c>
      <c r="W21" s="61">
        <v>71.739099999999993</v>
      </c>
      <c r="X21" s="67">
        <v>4145</v>
      </c>
      <c r="Y21" s="68">
        <v>100</v>
      </c>
    </row>
    <row r="22" spans="1:25" s="24" customFormat="1" ht="15" customHeight="1" x14ac:dyDescent="0.2">
      <c r="A22" s="22" t="s">
        <v>1</v>
      </c>
      <c r="B22" s="53" t="s">
        <v>30</v>
      </c>
      <c r="C22" s="37">
        <v>4</v>
      </c>
      <c r="D22" s="38">
        <v>0</v>
      </c>
      <c r="E22" s="40">
        <v>0</v>
      </c>
      <c r="F22" s="41">
        <v>0</v>
      </c>
      <c r="G22" s="40">
        <v>0</v>
      </c>
      <c r="H22" s="41">
        <v>0</v>
      </c>
      <c r="I22" s="40">
        <v>0</v>
      </c>
      <c r="J22" s="42">
        <v>0</v>
      </c>
      <c r="K22" s="40">
        <v>0</v>
      </c>
      <c r="L22" s="42">
        <v>4</v>
      </c>
      <c r="M22" s="40">
        <v>100</v>
      </c>
      <c r="N22" s="42">
        <v>0</v>
      </c>
      <c r="O22" s="40">
        <v>0</v>
      </c>
      <c r="P22" s="46">
        <v>0</v>
      </c>
      <c r="Q22" s="39">
        <v>0</v>
      </c>
      <c r="R22" s="45">
        <v>2</v>
      </c>
      <c r="S22" s="44">
        <v>50</v>
      </c>
      <c r="T22" s="45">
        <v>0</v>
      </c>
      <c r="U22" s="39">
        <v>0</v>
      </c>
      <c r="V22" s="45">
        <v>0</v>
      </c>
      <c r="W22" s="39">
        <v>0</v>
      </c>
      <c r="X22" s="25">
        <v>1886</v>
      </c>
      <c r="Y22" s="26">
        <v>100</v>
      </c>
    </row>
    <row r="23" spans="1:25" s="24" customFormat="1" ht="15" customHeight="1" x14ac:dyDescent="0.2">
      <c r="A23" s="22" t="s">
        <v>1</v>
      </c>
      <c r="B23" s="54" t="s">
        <v>27</v>
      </c>
      <c r="C23" s="52">
        <v>0</v>
      </c>
      <c r="D23" s="56">
        <v>0</v>
      </c>
      <c r="E23" s="57">
        <v>0</v>
      </c>
      <c r="F23" s="58">
        <v>0</v>
      </c>
      <c r="G23" s="57">
        <v>0</v>
      </c>
      <c r="H23" s="58">
        <v>0</v>
      </c>
      <c r="I23" s="57">
        <v>0</v>
      </c>
      <c r="J23" s="58">
        <v>0</v>
      </c>
      <c r="K23" s="57">
        <v>0</v>
      </c>
      <c r="L23" s="58">
        <v>0</v>
      </c>
      <c r="M23" s="57">
        <v>0</v>
      </c>
      <c r="N23" s="58">
        <v>0</v>
      </c>
      <c r="O23" s="57">
        <v>0</v>
      </c>
      <c r="P23" s="63">
        <v>0</v>
      </c>
      <c r="Q23" s="61">
        <v>0</v>
      </c>
      <c r="R23" s="56">
        <v>0</v>
      </c>
      <c r="S23" s="66">
        <v>0</v>
      </c>
      <c r="T23" s="64">
        <v>0</v>
      </c>
      <c r="U23" s="61">
        <v>0</v>
      </c>
      <c r="V23" s="64">
        <v>0</v>
      </c>
      <c r="W23" s="61">
        <v>0</v>
      </c>
      <c r="X23" s="67">
        <v>1343</v>
      </c>
      <c r="Y23" s="68">
        <v>100</v>
      </c>
    </row>
    <row r="24" spans="1:25" s="24" customFormat="1" ht="15" customHeight="1" x14ac:dyDescent="0.2">
      <c r="A24" s="22" t="s">
        <v>1</v>
      </c>
      <c r="B24" s="53" t="s">
        <v>31</v>
      </c>
      <c r="C24" s="37">
        <v>0</v>
      </c>
      <c r="D24" s="45">
        <v>0</v>
      </c>
      <c r="E24" s="40">
        <v>0</v>
      </c>
      <c r="F24" s="42">
        <v>0</v>
      </c>
      <c r="G24" s="40">
        <v>0</v>
      </c>
      <c r="H24" s="41">
        <v>0</v>
      </c>
      <c r="I24" s="40">
        <v>0</v>
      </c>
      <c r="J24" s="42">
        <v>0</v>
      </c>
      <c r="K24" s="40">
        <v>0</v>
      </c>
      <c r="L24" s="42">
        <v>0</v>
      </c>
      <c r="M24" s="40">
        <v>0</v>
      </c>
      <c r="N24" s="42">
        <v>0</v>
      </c>
      <c r="O24" s="40">
        <v>0</v>
      </c>
      <c r="P24" s="46">
        <v>0</v>
      </c>
      <c r="Q24" s="39">
        <v>0</v>
      </c>
      <c r="R24" s="38">
        <v>0</v>
      </c>
      <c r="S24" s="44">
        <v>0</v>
      </c>
      <c r="T24" s="45">
        <v>0</v>
      </c>
      <c r="U24" s="39">
        <v>0</v>
      </c>
      <c r="V24" s="45">
        <v>0</v>
      </c>
      <c r="W24" s="39">
        <v>0</v>
      </c>
      <c r="X24" s="25">
        <v>1350</v>
      </c>
      <c r="Y24" s="26">
        <v>100</v>
      </c>
    </row>
    <row r="25" spans="1:25" s="24" customFormat="1" ht="15" customHeight="1" x14ac:dyDescent="0.2">
      <c r="A25" s="22" t="s">
        <v>1</v>
      </c>
      <c r="B25" s="54" t="s">
        <v>32</v>
      </c>
      <c r="C25" s="55">
        <v>23</v>
      </c>
      <c r="D25" s="56">
        <v>0</v>
      </c>
      <c r="E25" s="57">
        <v>0</v>
      </c>
      <c r="F25" s="58">
        <v>0</v>
      </c>
      <c r="G25" s="57">
        <v>0</v>
      </c>
      <c r="H25" s="58">
        <v>1</v>
      </c>
      <c r="I25" s="57">
        <v>4.3478000000000003</v>
      </c>
      <c r="J25" s="58">
        <v>0</v>
      </c>
      <c r="K25" s="57">
        <v>0</v>
      </c>
      <c r="L25" s="59">
        <v>22</v>
      </c>
      <c r="M25" s="57">
        <v>95.652000000000001</v>
      </c>
      <c r="N25" s="58">
        <v>0</v>
      </c>
      <c r="O25" s="57">
        <v>0</v>
      </c>
      <c r="P25" s="63">
        <v>0</v>
      </c>
      <c r="Q25" s="61">
        <v>0</v>
      </c>
      <c r="R25" s="56">
        <v>5</v>
      </c>
      <c r="S25" s="66">
        <v>21.739000000000001</v>
      </c>
      <c r="T25" s="56">
        <v>0</v>
      </c>
      <c r="U25" s="61">
        <v>0</v>
      </c>
      <c r="V25" s="56">
        <v>0</v>
      </c>
      <c r="W25" s="61">
        <v>0</v>
      </c>
      <c r="X25" s="67">
        <v>1401</v>
      </c>
      <c r="Y25" s="68">
        <v>100</v>
      </c>
    </row>
    <row r="26" spans="1:25" s="24" customFormat="1" ht="15" customHeight="1" x14ac:dyDescent="0.2">
      <c r="A26" s="22" t="s">
        <v>1</v>
      </c>
      <c r="B26" s="53" t="s">
        <v>33</v>
      </c>
      <c r="C26" s="37">
        <v>230</v>
      </c>
      <c r="D26" s="38">
        <v>2</v>
      </c>
      <c r="E26" s="40">
        <v>0.88109999999999999</v>
      </c>
      <c r="F26" s="41">
        <v>0</v>
      </c>
      <c r="G26" s="40">
        <v>0</v>
      </c>
      <c r="H26" s="41">
        <v>4</v>
      </c>
      <c r="I26" s="40">
        <v>1.7621</v>
      </c>
      <c r="J26" s="42">
        <v>171</v>
      </c>
      <c r="K26" s="40">
        <v>75.330399999999997</v>
      </c>
      <c r="L26" s="42">
        <v>45</v>
      </c>
      <c r="M26" s="40">
        <v>19.824000000000002</v>
      </c>
      <c r="N26" s="41">
        <v>0</v>
      </c>
      <c r="O26" s="40">
        <v>0</v>
      </c>
      <c r="P26" s="46">
        <v>5</v>
      </c>
      <c r="Q26" s="39">
        <v>2.2026400000000002</v>
      </c>
      <c r="R26" s="38">
        <v>7</v>
      </c>
      <c r="S26" s="44">
        <v>3.0430000000000001</v>
      </c>
      <c r="T26" s="38">
        <v>3</v>
      </c>
      <c r="U26" s="39">
        <v>1.3043</v>
      </c>
      <c r="V26" s="38">
        <v>0</v>
      </c>
      <c r="W26" s="39">
        <v>0</v>
      </c>
      <c r="X26" s="25">
        <v>1365</v>
      </c>
      <c r="Y26" s="26">
        <v>100</v>
      </c>
    </row>
    <row r="27" spans="1:25" s="24" customFormat="1" ht="15" customHeight="1" x14ac:dyDescent="0.2">
      <c r="A27" s="22" t="s">
        <v>1</v>
      </c>
      <c r="B27" s="54" t="s">
        <v>36</v>
      </c>
      <c r="C27" s="55">
        <v>0</v>
      </c>
      <c r="D27" s="64">
        <v>0</v>
      </c>
      <c r="E27" s="57">
        <v>0</v>
      </c>
      <c r="F27" s="58">
        <v>0</v>
      </c>
      <c r="G27" s="57">
        <v>0</v>
      </c>
      <c r="H27" s="58">
        <v>0</v>
      </c>
      <c r="I27" s="57">
        <v>0</v>
      </c>
      <c r="J27" s="58">
        <v>0</v>
      </c>
      <c r="K27" s="57">
        <v>0</v>
      </c>
      <c r="L27" s="59">
        <v>0</v>
      </c>
      <c r="M27" s="57">
        <v>0</v>
      </c>
      <c r="N27" s="58">
        <v>0</v>
      </c>
      <c r="O27" s="57">
        <v>0</v>
      </c>
      <c r="P27" s="63">
        <v>0</v>
      </c>
      <c r="Q27" s="61">
        <v>0</v>
      </c>
      <c r="R27" s="56">
        <v>0</v>
      </c>
      <c r="S27" s="66">
        <v>0</v>
      </c>
      <c r="T27" s="64">
        <v>0</v>
      </c>
      <c r="U27" s="61">
        <v>0</v>
      </c>
      <c r="V27" s="64">
        <v>0</v>
      </c>
      <c r="W27" s="61">
        <v>0</v>
      </c>
      <c r="X27" s="67">
        <v>579</v>
      </c>
      <c r="Y27" s="68">
        <v>100</v>
      </c>
    </row>
    <row r="28" spans="1:25" s="24" customFormat="1" ht="15" customHeight="1" x14ac:dyDescent="0.2">
      <c r="A28" s="22" t="s">
        <v>1</v>
      </c>
      <c r="B28" s="53" t="s">
        <v>35</v>
      </c>
      <c r="C28" s="47">
        <v>0</v>
      </c>
      <c r="D28" s="45">
        <v>0</v>
      </c>
      <c r="E28" s="40">
        <v>0</v>
      </c>
      <c r="F28" s="42">
        <v>0</v>
      </c>
      <c r="G28" s="40">
        <v>0</v>
      </c>
      <c r="H28" s="42">
        <v>0</v>
      </c>
      <c r="I28" s="40">
        <v>0</v>
      </c>
      <c r="J28" s="42">
        <v>0</v>
      </c>
      <c r="K28" s="40">
        <v>0</v>
      </c>
      <c r="L28" s="41">
        <v>0</v>
      </c>
      <c r="M28" s="40">
        <v>0</v>
      </c>
      <c r="N28" s="42">
        <v>0</v>
      </c>
      <c r="O28" s="40">
        <v>0</v>
      </c>
      <c r="P28" s="43">
        <v>0</v>
      </c>
      <c r="Q28" s="39">
        <v>0</v>
      </c>
      <c r="R28" s="45">
        <v>0</v>
      </c>
      <c r="S28" s="44">
        <v>0</v>
      </c>
      <c r="T28" s="38">
        <v>0</v>
      </c>
      <c r="U28" s="39">
        <v>0</v>
      </c>
      <c r="V28" s="38">
        <v>0</v>
      </c>
      <c r="W28" s="39">
        <v>0</v>
      </c>
      <c r="X28" s="25">
        <v>1414</v>
      </c>
      <c r="Y28" s="26">
        <v>100</v>
      </c>
    </row>
    <row r="29" spans="1:25" s="24" customFormat="1" ht="15" customHeight="1" x14ac:dyDescent="0.2">
      <c r="A29" s="22" t="s">
        <v>1</v>
      </c>
      <c r="B29" s="54" t="s">
        <v>34</v>
      </c>
      <c r="C29" s="52">
        <v>0</v>
      </c>
      <c r="D29" s="56">
        <v>0</v>
      </c>
      <c r="E29" s="57">
        <v>0</v>
      </c>
      <c r="F29" s="58">
        <v>0</v>
      </c>
      <c r="G29" s="57">
        <v>0</v>
      </c>
      <c r="H29" s="59">
        <v>0</v>
      </c>
      <c r="I29" s="57">
        <v>0</v>
      </c>
      <c r="J29" s="58">
        <v>0</v>
      </c>
      <c r="K29" s="57">
        <v>0</v>
      </c>
      <c r="L29" s="59">
        <v>0</v>
      </c>
      <c r="M29" s="57">
        <v>0</v>
      </c>
      <c r="N29" s="58">
        <v>0</v>
      </c>
      <c r="O29" s="57">
        <v>0</v>
      </c>
      <c r="P29" s="63">
        <v>0</v>
      </c>
      <c r="Q29" s="61">
        <v>0</v>
      </c>
      <c r="R29" s="56">
        <v>0</v>
      </c>
      <c r="S29" s="66">
        <v>0</v>
      </c>
      <c r="T29" s="56">
        <v>0</v>
      </c>
      <c r="U29" s="61">
        <v>0</v>
      </c>
      <c r="V29" s="56">
        <v>0</v>
      </c>
      <c r="W29" s="61">
        <v>0</v>
      </c>
      <c r="X29" s="67">
        <v>1870</v>
      </c>
      <c r="Y29" s="68">
        <v>99.465000000000003</v>
      </c>
    </row>
    <row r="30" spans="1:25" s="24" customFormat="1" ht="15" customHeight="1" x14ac:dyDescent="0.2">
      <c r="A30" s="22" t="s">
        <v>1</v>
      </c>
      <c r="B30" s="53" t="s">
        <v>37</v>
      </c>
      <c r="C30" s="37">
        <v>0</v>
      </c>
      <c r="D30" s="45">
        <v>0</v>
      </c>
      <c r="E30" s="40">
        <v>0</v>
      </c>
      <c r="F30" s="41">
        <v>0</v>
      </c>
      <c r="G30" s="40">
        <v>0</v>
      </c>
      <c r="H30" s="42">
        <v>0</v>
      </c>
      <c r="I30" s="40">
        <v>0</v>
      </c>
      <c r="J30" s="42">
        <v>0</v>
      </c>
      <c r="K30" s="40">
        <v>0</v>
      </c>
      <c r="L30" s="42">
        <v>0</v>
      </c>
      <c r="M30" s="40">
        <v>0</v>
      </c>
      <c r="N30" s="42">
        <v>0</v>
      </c>
      <c r="O30" s="40">
        <v>0</v>
      </c>
      <c r="P30" s="43">
        <v>0</v>
      </c>
      <c r="Q30" s="39">
        <v>0</v>
      </c>
      <c r="R30" s="45">
        <v>0</v>
      </c>
      <c r="S30" s="44">
        <v>0</v>
      </c>
      <c r="T30" s="38">
        <v>0</v>
      </c>
      <c r="U30" s="39">
        <v>0</v>
      </c>
      <c r="V30" s="38">
        <v>0</v>
      </c>
      <c r="W30" s="39">
        <v>0</v>
      </c>
      <c r="X30" s="25">
        <v>3559</v>
      </c>
      <c r="Y30" s="26">
        <v>100</v>
      </c>
    </row>
    <row r="31" spans="1:25" s="24" customFormat="1" ht="15" customHeight="1" x14ac:dyDescent="0.2">
      <c r="A31" s="22" t="s">
        <v>1</v>
      </c>
      <c r="B31" s="54" t="s">
        <v>38</v>
      </c>
      <c r="C31" s="55">
        <v>0</v>
      </c>
      <c r="D31" s="56">
        <v>0</v>
      </c>
      <c r="E31" s="57">
        <v>0</v>
      </c>
      <c r="F31" s="59">
        <v>0</v>
      </c>
      <c r="G31" s="57">
        <v>0</v>
      </c>
      <c r="H31" s="58">
        <v>0</v>
      </c>
      <c r="I31" s="57">
        <v>0</v>
      </c>
      <c r="J31" s="59">
        <v>0</v>
      </c>
      <c r="K31" s="57">
        <v>0</v>
      </c>
      <c r="L31" s="58">
        <v>0</v>
      </c>
      <c r="M31" s="57">
        <v>0</v>
      </c>
      <c r="N31" s="58">
        <v>0</v>
      </c>
      <c r="O31" s="57">
        <v>0</v>
      </c>
      <c r="P31" s="60">
        <v>0</v>
      </c>
      <c r="Q31" s="61">
        <v>0</v>
      </c>
      <c r="R31" s="64">
        <v>0</v>
      </c>
      <c r="S31" s="66">
        <v>0</v>
      </c>
      <c r="T31" s="56">
        <v>0</v>
      </c>
      <c r="U31" s="61">
        <v>0</v>
      </c>
      <c r="V31" s="56">
        <v>0</v>
      </c>
      <c r="W31" s="61">
        <v>0</v>
      </c>
      <c r="X31" s="67">
        <v>2232</v>
      </c>
      <c r="Y31" s="68">
        <v>100</v>
      </c>
    </row>
    <row r="32" spans="1:25" s="24" customFormat="1" ht="15" customHeight="1" x14ac:dyDescent="0.2">
      <c r="A32" s="22" t="s">
        <v>1</v>
      </c>
      <c r="B32" s="53" t="s">
        <v>40</v>
      </c>
      <c r="C32" s="37">
        <v>4686</v>
      </c>
      <c r="D32" s="38">
        <v>18</v>
      </c>
      <c r="E32" s="40">
        <v>0.38500000000000001</v>
      </c>
      <c r="F32" s="42">
        <v>5</v>
      </c>
      <c r="G32" s="40">
        <v>0.10695</v>
      </c>
      <c r="H32" s="42">
        <v>58</v>
      </c>
      <c r="I32" s="40">
        <v>1.2405999999999999</v>
      </c>
      <c r="J32" s="42">
        <v>3419</v>
      </c>
      <c r="K32" s="40">
        <v>73.133700000000005</v>
      </c>
      <c r="L32" s="41">
        <v>1107</v>
      </c>
      <c r="M32" s="40">
        <v>23.678999999999998</v>
      </c>
      <c r="N32" s="41">
        <v>0</v>
      </c>
      <c r="O32" s="40">
        <v>0</v>
      </c>
      <c r="P32" s="46">
        <v>68</v>
      </c>
      <c r="Q32" s="39">
        <v>1.45455</v>
      </c>
      <c r="R32" s="38">
        <v>501</v>
      </c>
      <c r="S32" s="44">
        <v>10.691000000000001</v>
      </c>
      <c r="T32" s="45">
        <v>11</v>
      </c>
      <c r="U32" s="39">
        <v>0.23469999999999999</v>
      </c>
      <c r="V32" s="45">
        <v>38</v>
      </c>
      <c r="W32" s="39">
        <v>0.81089999999999995</v>
      </c>
      <c r="X32" s="25">
        <v>960</v>
      </c>
      <c r="Y32" s="26">
        <v>100</v>
      </c>
    </row>
    <row r="33" spans="1:25" s="24" customFormat="1" ht="15" customHeight="1" x14ac:dyDescent="0.2">
      <c r="A33" s="22" t="s">
        <v>1</v>
      </c>
      <c r="B33" s="54" t="s">
        <v>39</v>
      </c>
      <c r="C33" s="52">
        <v>446</v>
      </c>
      <c r="D33" s="64">
        <v>1</v>
      </c>
      <c r="E33" s="57">
        <v>0.22420000000000001</v>
      </c>
      <c r="F33" s="58">
        <v>0</v>
      </c>
      <c r="G33" s="57">
        <v>0</v>
      </c>
      <c r="H33" s="59">
        <v>19</v>
      </c>
      <c r="I33" s="57">
        <v>4.2601000000000004</v>
      </c>
      <c r="J33" s="58">
        <v>136</v>
      </c>
      <c r="K33" s="57">
        <v>30.493300000000001</v>
      </c>
      <c r="L33" s="58">
        <v>274</v>
      </c>
      <c r="M33" s="57">
        <v>61.435000000000002</v>
      </c>
      <c r="N33" s="59">
        <v>2</v>
      </c>
      <c r="O33" s="57">
        <v>0.44843</v>
      </c>
      <c r="P33" s="63">
        <v>14</v>
      </c>
      <c r="Q33" s="61">
        <v>3.1390099999999999</v>
      </c>
      <c r="R33" s="64">
        <v>59</v>
      </c>
      <c r="S33" s="66">
        <v>13.228999999999999</v>
      </c>
      <c r="T33" s="64">
        <v>0</v>
      </c>
      <c r="U33" s="61">
        <v>0</v>
      </c>
      <c r="V33" s="64">
        <v>4</v>
      </c>
      <c r="W33" s="61">
        <v>0.89690000000000003</v>
      </c>
      <c r="X33" s="67">
        <v>2381</v>
      </c>
      <c r="Y33" s="68">
        <v>100</v>
      </c>
    </row>
    <row r="34" spans="1:25" s="24" customFormat="1" ht="15" customHeight="1" x14ac:dyDescent="0.2">
      <c r="A34" s="22" t="s">
        <v>1</v>
      </c>
      <c r="B34" s="53" t="s">
        <v>41</v>
      </c>
      <c r="C34" s="47">
        <v>0</v>
      </c>
      <c r="D34" s="38">
        <v>0</v>
      </c>
      <c r="E34" s="40">
        <v>0</v>
      </c>
      <c r="F34" s="42">
        <v>0</v>
      </c>
      <c r="G34" s="40">
        <v>0</v>
      </c>
      <c r="H34" s="41">
        <v>0</v>
      </c>
      <c r="I34" s="40">
        <v>0</v>
      </c>
      <c r="J34" s="42">
        <v>0</v>
      </c>
      <c r="K34" s="40">
        <v>0</v>
      </c>
      <c r="L34" s="41">
        <v>0</v>
      </c>
      <c r="M34" s="40">
        <v>0</v>
      </c>
      <c r="N34" s="41">
        <v>0</v>
      </c>
      <c r="O34" s="40">
        <v>0</v>
      </c>
      <c r="P34" s="43">
        <v>0</v>
      </c>
      <c r="Q34" s="39">
        <v>0</v>
      </c>
      <c r="R34" s="45">
        <v>0</v>
      </c>
      <c r="S34" s="44">
        <v>0</v>
      </c>
      <c r="T34" s="45">
        <v>0</v>
      </c>
      <c r="U34" s="39">
        <v>0</v>
      </c>
      <c r="V34" s="45">
        <v>0</v>
      </c>
      <c r="W34" s="39">
        <v>0</v>
      </c>
      <c r="X34" s="25">
        <v>823</v>
      </c>
      <c r="Y34" s="26">
        <v>100</v>
      </c>
    </row>
    <row r="35" spans="1:25" s="24" customFormat="1" ht="15" customHeight="1" x14ac:dyDescent="0.2">
      <c r="A35" s="22" t="s">
        <v>1</v>
      </c>
      <c r="B35" s="54" t="s">
        <v>44</v>
      </c>
      <c r="C35" s="55">
        <v>0</v>
      </c>
      <c r="D35" s="64">
        <v>0</v>
      </c>
      <c r="E35" s="57">
        <v>0</v>
      </c>
      <c r="F35" s="58">
        <v>0</v>
      </c>
      <c r="G35" s="57">
        <v>0</v>
      </c>
      <c r="H35" s="59">
        <v>0</v>
      </c>
      <c r="I35" s="57">
        <v>0</v>
      </c>
      <c r="J35" s="58">
        <v>0</v>
      </c>
      <c r="K35" s="57">
        <v>0</v>
      </c>
      <c r="L35" s="59">
        <v>0</v>
      </c>
      <c r="M35" s="57">
        <v>0</v>
      </c>
      <c r="N35" s="58">
        <v>0</v>
      </c>
      <c r="O35" s="57">
        <v>0</v>
      </c>
      <c r="P35" s="63">
        <v>0</v>
      </c>
      <c r="Q35" s="61">
        <v>0</v>
      </c>
      <c r="R35" s="64">
        <v>0</v>
      </c>
      <c r="S35" s="66">
        <v>0</v>
      </c>
      <c r="T35" s="64">
        <v>0</v>
      </c>
      <c r="U35" s="61">
        <v>0</v>
      </c>
      <c r="V35" s="64">
        <v>0</v>
      </c>
      <c r="W35" s="61">
        <v>0</v>
      </c>
      <c r="X35" s="67">
        <v>1055</v>
      </c>
      <c r="Y35" s="68">
        <v>100</v>
      </c>
    </row>
    <row r="36" spans="1:25" s="24" customFormat="1" ht="15" customHeight="1" x14ac:dyDescent="0.2">
      <c r="A36" s="22" t="s">
        <v>1</v>
      </c>
      <c r="B36" s="53" t="s">
        <v>48</v>
      </c>
      <c r="C36" s="47">
        <v>0</v>
      </c>
      <c r="D36" s="45">
        <v>0</v>
      </c>
      <c r="E36" s="40">
        <v>0</v>
      </c>
      <c r="F36" s="42">
        <v>0</v>
      </c>
      <c r="G36" s="40">
        <v>0</v>
      </c>
      <c r="H36" s="42">
        <v>0</v>
      </c>
      <c r="I36" s="40">
        <v>0</v>
      </c>
      <c r="J36" s="41">
        <v>0</v>
      </c>
      <c r="K36" s="40">
        <v>0</v>
      </c>
      <c r="L36" s="41">
        <v>0</v>
      </c>
      <c r="M36" s="40">
        <v>0</v>
      </c>
      <c r="N36" s="42">
        <v>0</v>
      </c>
      <c r="O36" s="40">
        <v>0</v>
      </c>
      <c r="P36" s="46">
        <v>0</v>
      </c>
      <c r="Q36" s="39">
        <v>0</v>
      </c>
      <c r="R36" s="38">
        <v>0</v>
      </c>
      <c r="S36" s="44">
        <v>0</v>
      </c>
      <c r="T36" s="45">
        <v>0</v>
      </c>
      <c r="U36" s="39">
        <v>0</v>
      </c>
      <c r="V36" s="45">
        <v>0</v>
      </c>
      <c r="W36" s="39">
        <v>0</v>
      </c>
      <c r="X36" s="25">
        <v>704</v>
      </c>
      <c r="Y36" s="26">
        <v>100</v>
      </c>
    </row>
    <row r="37" spans="1:25" s="24" customFormat="1" ht="15" customHeight="1" x14ac:dyDescent="0.2">
      <c r="A37" s="22" t="s">
        <v>1</v>
      </c>
      <c r="B37" s="54" t="s">
        <v>45</v>
      </c>
      <c r="C37" s="52">
        <v>0</v>
      </c>
      <c r="D37" s="56">
        <v>0</v>
      </c>
      <c r="E37" s="57">
        <v>0</v>
      </c>
      <c r="F37" s="58">
        <v>0</v>
      </c>
      <c r="G37" s="57">
        <v>0</v>
      </c>
      <c r="H37" s="58">
        <v>0</v>
      </c>
      <c r="I37" s="57">
        <v>0</v>
      </c>
      <c r="J37" s="58">
        <v>0</v>
      </c>
      <c r="K37" s="57">
        <v>0</v>
      </c>
      <c r="L37" s="58">
        <v>0</v>
      </c>
      <c r="M37" s="57">
        <v>0</v>
      </c>
      <c r="N37" s="59">
        <v>0</v>
      </c>
      <c r="O37" s="57">
        <v>0</v>
      </c>
      <c r="P37" s="63">
        <v>0</v>
      </c>
      <c r="Q37" s="61">
        <v>0</v>
      </c>
      <c r="R37" s="56">
        <v>0</v>
      </c>
      <c r="S37" s="66">
        <v>0</v>
      </c>
      <c r="T37" s="64">
        <v>0</v>
      </c>
      <c r="U37" s="61">
        <v>0</v>
      </c>
      <c r="V37" s="64">
        <v>0</v>
      </c>
      <c r="W37" s="61">
        <v>0</v>
      </c>
      <c r="X37" s="67">
        <v>491</v>
      </c>
      <c r="Y37" s="68">
        <v>100</v>
      </c>
    </row>
    <row r="38" spans="1:25" s="24" customFormat="1" ht="15" customHeight="1" x14ac:dyDescent="0.2">
      <c r="A38" s="22" t="s">
        <v>1</v>
      </c>
      <c r="B38" s="53" t="s">
        <v>46</v>
      </c>
      <c r="C38" s="37">
        <v>0</v>
      </c>
      <c r="D38" s="38">
        <v>0</v>
      </c>
      <c r="E38" s="40">
        <v>0</v>
      </c>
      <c r="F38" s="42">
        <v>0</v>
      </c>
      <c r="G38" s="40">
        <v>0</v>
      </c>
      <c r="H38" s="42">
        <v>0</v>
      </c>
      <c r="I38" s="40">
        <v>0</v>
      </c>
      <c r="J38" s="42">
        <v>0</v>
      </c>
      <c r="K38" s="40">
        <v>0</v>
      </c>
      <c r="L38" s="42">
        <v>0</v>
      </c>
      <c r="M38" s="40">
        <v>0</v>
      </c>
      <c r="N38" s="42">
        <v>0</v>
      </c>
      <c r="O38" s="40">
        <v>0</v>
      </c>
      <c r="P38" s="43">
        <v>0</v>
      </c>
      <c r="Q38" s="39">
        <v>0</v>
      </c>
      <c r="R38" s="38">
        <v>0</v>
      </c>
      <c r="S38" s="44">
        <v>0</v>
      </c>
      <c r="T38" s="45">
        <v>0</v>
      </c>
      <c r="U38" s="39">
        <v>0</v>
      </c>
      <c r="V38" s="45">
        <v>0</v>
      </c>
      <c r="W38" s="39">
        <v>0</v>
      </c>
      <c r="X38" s="25">
        <v>2561</v>
      </c>
      <c r="Y38" s="26">
        <v>100</v>
      </c>
    </row>
    <row r="39" spans="1:25" s="24" customFormat="1" ht="15" customHeight="1" x14ac:dyDescent="0.2">
      <c r="A39" s="22" t="s">
        <v>1</v>
      </c>
      <c r="B39" s="54" t="s">
        <v>47</v>
      </c>
      <c r="C39" s="52">
        <v>0</v>
      </c>
      <c r="D39" s="64">
        <v>0</v>
      </c>
      <c r="E39" s="57">
        <v>0</v>
      </c>
      <c r="F39" s="58">
        <v>0</v>
      </c>
      <c r="G39" s="57">
        <v>0</v>
      </c>
      <c r="H39" s="59">
        <v>0</v>
      </c>
      <c r="I39" s="57">
        <v>0</v>
      </c>
      <c r="J39" s="58">
        <v>0</v>
      </c>
      <c r="K39" s="57">
        <v>0</v>
      </c>
      <c r="L39" s="59">
        <v>0</v>
      </c>
      <c r="M39" s="57">
        <v>0</v>
      </c>
      <c r="N39" s="58">
        <v>0</v>
      </c>
      <c r="O39" s="57">
        <v>0</v>
      </c>
      <c r="P39" s="63">
        <v>0</v>
      </c>
      <c r="Q39" s="61">
        <v>0</v>
      </c>
      <c r="R39" s="56">
        <v>0</v>
      </c>
      <c r="S39" s="66">
        <v>0</v>
      </c>
      <c r="T39" s="56">
        <v>0</v>
      </c>
      <c r="U39" s="61">
        <v>0</v>
      </c>
      <c r="V39" s="56">
        <v>0</v>
      </c>
      <c r="W39" s="61">
        <v>0</v>
      </c>
      <c r="X39" s="67">
        <v>866</v>
      </c>
      <c r="Y39" s="68">
        <v>100</v>
      </c>
    </row>
    <row r="40" spans="1:25" s="24" customFormat="1" ht="15" customHeight="1" x14ac:dyDescent="0.2">
      <c r="A40" s="22" t="s">
        <v>1</v>
      </c>
      <c r="B40" s="53" t="s">
        <v>49</v>
      </c>
      <c r="C40" s="47">
        <v>2</v>
      </c>
      <c r="D40" s="38">
        <v>0</v>
      </c>
      <c r="E40" s="40">
        <v>0</v>
      </c>
      <c r="F40" s="42">
        <v>0</v>
      </c>
      <c r="G40" s="40">
        <v>0</v>
      </c>
      <c r="H40" s="42">
        <v>1</v>
      </c>
      <c r="I40" s="40">
        <v>50</v>
      </c>
      <c r="J40" s="41">
        <v>0</v>
      </c>
      <c r="K40" s="40">
        <v>0</v>
      </c>
      <c r="L40" s="41">
        <v>1</v>
      </c>
      <c r="M40" s="40">
        <v>50</v>
      </c>
      <c r="N40" s="42">
        <v>0</v>
      </c>
      <c r="O40" s="40">
        <v>0</v>
      </c>
      <c r="P40" s="43">
        <v>0</v>
      </c>
      <c r="Q40" s="39">
        <v>0</v>
      </c>
      <c r="R40" s="38">
        <v>2</v>
      </c>
      <c r="S40" s="44">
        <v>100</v>
      </c>
      <c r="T40" s="45">
        <v>0</v>
      </c>
      <c r="U40" s="39">
        <v>0</v>
      </c>
      <c r="V40" s="45">
        <v>0</v>
      </c>
      <c r="W40" s="39">
        <v>0</v>
      </c>
      <c r="X40" s="25">
        <v>4873</v>
      </c>
      <c r="Y40" s="26">
        <v>100</v>
      </c>
    </row>
    <row r="41" spans="1:25" s="24" customFormat="1" ht="15" customHeight="1" x14ac:dyDescent="0.2">
      <c r="A41" s="22" t="s">
        <v>1</v>
      </c>
      <c r="B41" s="54" t="s">
        <v>42</v>
      </c>
      <c r="C41" s="52">
        <v>7</v>
      </c>
      <c r="D41" s="64">
        <v>3</v>
      </c>
      <c r="E41" s="57">
        <v>42.857100000000003</v>
      </c>
      <c r="F41" s="58">
        <v>0</v>
      </c>
      <c r="G41" s="57">
        <v>0</v>
      </c>
      <c r="H41" s="58">
        <v>0</v>
      </c>
      <c r="I41" s="57">
        <v>0</v>
      </c>
      <c r="J41" s="58">
        <v>0</v>
      </c>
      <c r="K41" s="57">
        <v>0</v>
      </c>
      <c r="L41" s="59">
        <v>4</v>
      </c>
      <c r="M41" s="57">
        <v>57.143000000000001</v>
      </c>
      <c r="N41" s="59">
        <v>0</v>
      </c>
      <c r="O41" s="57">
        <v>0</v>
      </c>
      <c r="P41" s="60">
        <v>0</v>
      </c>
      <c r="Q41" s="61">
        <v>0</v>
      </c>
      <c r="R41" s="64">
        <v>0</v>
      </c>
      <c r="S41" s="66">
        <v>0</v>
      </c>
      <c r="T41" s="56">
        <v>0</v>
      </c>
      <c r="U41" s="61">
        <v>0</v>
      </c>
      <c r="V41" s="56">
        <v>0</v>
      </c>
      <c r="W41" s="61">
        <v>0</v>
      </c>
      <c r="X41" s="67">
        <v>2661</v>
      </c>
      <c r="Y41" s="68">
        <v>100</v>
      </c>
    </row>
    <row r="42" spans="1:25" s="24" customFormat="1" ht="15" customHeight="1" x14ac:dyDescent="0.2">
      <c r="A42" s="22" t="s">
        <v>1</v>
      </c>
      <c r="B42" s="53" t="s">
        <v>43</v>
      </c>
      <c r="C42" s="47">
        <v>0</v>
      </c>
      <c r="D42" s="38">
        <v>0</v>
      </c>
      <c r="E42" s="40">
        <v>0</v>
      </c>
      <c r="F42" s="42">
        <v>0</v>
      </c>
      <c r="G42" s="40">
        <v>0</v>
      </c>
      <c r="H42" s="42">
        <v>0</v>
      </c>
      <c r="I42" s="40">
        <v>0</v>
      </c>
      <c r="J42" s="41">
        <v>0</v>
      </c>
      <c r="K42" s="40">
        <v>0</v>
      </c>
      <c r="L42" s="41">
        <v>0</v>
      </c>
      <c r="M42" s="40">
        <v>0</v>
      </c>
      <c r="N42" s="41">
        <v>0</v>
      </c>
      <c r="O42" s="40">
        <v>0</v>
      </c>
      <c r="P42" s="43">
        <v>0</v>
      </c>
      <c r="Q42" s="39">
        <v>0</v>
      </c>
      <c r="R42" s="38">
        <v>0</v>
      </c>
      <c r="S42" s="44">
        <v>0</v>
      </c>
      <c r="T42" s="45">
        <v>0</v>
      </c>
      <c r="U42" s="39">
        <v>0</v>
      </c>
      <c r="V42" s="45">
        <v>0</v>
      </c>
      <c r="W42" s="39">
        <v>0</v>
      </c>
      <c r="X42" s="25">
        <v>483</v>
      </c>
      <c r="Y42" s="26">
        <v>100</v>
      </c>
    </row>
    <row r="43" spans="1:25" s="24" customFormat="1" ht="15" customHeight="1" x14ac:dyDescent="0.2">
      <c r="A43" s="22" t="s">
        <v>1</v>
      </c>
      <c r="B43" s="54" t="s">
        <v>50</v>
      </c>
      <c r="C43" s="52">
        <v>4</v>
      </c>
      <c r="D43" s="56">
        <v>0</v>
      </c>
      <c r="E43" s="57">
        <v>0</v>
      </c>
      <c r="F43" s="58">
        <v>0</v>
      </c>
      <c r="G43" s="57">
        <v>0</v>
      </c>
      <c r="H43" s="59">
        <v>0</v>
      </c>
      <c r="I43" s="57">
        <v>0</v>
      </c>
      <c r="J43" s="58">
        <v>0</v>
      </c>
      <c r="K43" s="57">
        <v>0</v>
      </c>
      <c r="L43" s="58">
        <v>3</v>
      </c>
      <c r="M43" s="57">
        <v>100</v>
      </c>
      <c r="N43" s="58">
        <v>0</v>
      </c>
      <c r="O43" s="57">
        <v>0</v>
      </c>
      <c r="P43" s="60">
        <v>0</v>
      </c>
      <c r="Q43" s="61">
        <v>0</v>
      </c>
      <c r="R43" s="64">
        <v>0</v>
      </c>
      <c r="S43" s="66">
        <v>0</v>
      </c>
      <c r="T43" s="64">
        <v>1</v>
      </c>
      <c r="U43" s="61">
        <v>25</v>
      </c>
      <c r="V43" s="64">
        <v>0</v>
      </c>
      <c r="W43" s="61">
        <v>0</v>
      </c>
      <c r="X43" s="67">
        <v>3593</v>
      </c>
      <c r="Y43" s="68">
        <v>100</v>
      </c>
    </row>
    <row r="44" spans="1:25" s="24" customFormat="1" ht="15" customHeight="1" x14ac:dyDescent="0.2">
      <c r="A44" s="22" t="s">
        <v>1</v>
      </c>
      <c r="B44" s="53" t="s">
        <v>51</v>
      </c>
      <c r="C44" s="37">
        <v>639</v>
      </c>
      <c r="D44" s="38">
        <v>149</v>
      </c>
      <c r="E44" s="40">
        <v>23.317699999999999</v>
      </c>
      <c r="F44" s="41">
        <v>0</v>
      </c>
      <c r="G44" s="40">
        <v>0</v>
      </c>
      <c r="H44" s="42">
        <v>19</v>
      </c>
      <c r="I44" s="40">
        <v>2.9733999999999998</v>
      </c>
      <c r="J44" s="42">
        <v>56</v>
      </c>
      <c r="K44" s="40">
        <v>8.7637</v>
      </c>
      <c r="L44" s="42">
        <v>375</v>
      </c>
      <c r="M44" s="40">
        <v>58.685000000000002</v>
      </c>
      <c r="N44" s="41">
        <v>2</v>
      </c>
      <c r="O44" s="40">
        <v>0.31298999999999999</v>
      </c>
      <c r="P44" s="46">
        <v>38</v>
      </c>
      <c r="Q44" s="39">
        <v>5.94679</v>
      </c>
      <c r="R44" s="45">
        <v>113</v>
      </c>
      <c r="S44" s="44">
        <v>17.684000000000001</v>
      </c>
      <c r="T44" s="45">
        <v>0</v>
      </c>
      <c r="U44" s="39">
        <v>0</v>
      </c>
      <c r="V44" s="45">
        <v>4</v>
      </c>
      <c r="W44" s="39">
        <v>0.626</v>
      </c>
      <c r="X44" s="25">
        <v>1816</v>
      </c>
      <c r="Y44" s="26">
        <v>100</v>
      </c>
    </row>
    <row r="45" spans="1:25" s="24" customFormat="1" ht="15" customHeight="1" x14ac:dyDescent="0.2">
      <c r="A45" s="22" t="s">
        <v>1</v>
      </c>
      <c r="B45" s="54" t="s">
        <v>52</v>
      </c>
      <c r="C45" s="52">
        <v>0</v>
      </c>
      <c r="D45" s="64">
        <v>0</v>
      </c>
      <c r="E45" s="57">
        <v>0</v>
      </c>
      <c r="F45" s="58">
        <v>0</v>
      </c>
      <c r="G45" s="57">
        <v>0</v>
      </c>
      <c r="H45" s="59">
        <v>0</v>
      </c>
      <c r="I45" s="57">
        <v>0</v>
      </c>
      <c r="J45" s="58">
        <v>0</v>
      </c>
      <c r="K45" s="57">
        <v>0</v>
      </c>
      <c r="L45" s="59">
        <v>0</v>
      </c>
      <c r="M45" s="57">
        <v>0</v>
      </c>
      <c r="N45" s="58">
        <v>0</v>
      </c>
      <c r="O45" s="57">
        <v>0</v>
      </c>
      <c r="P45" s="60">
        <v>0</v>
      </c>
      <c r="Q45" s="61">
        <v>0</v>
      </c>
      <c r="R45" s="64">
        <v>0</v>
      </c>
      <c r="S45" s="66">
        <v>0</v>
      </c>
      <c r="T45" s="56">
        <v>0</v>
      </c>
      <c r="U45" s="61">
        <v>0</v>
      </c>
      <c r="V45" s="56">
        <v>0</v>
      </c>
      <c r="W45" s="61">
        <v>0</v>
      </c>
      <c r="X45" s="67">
        <v>1289</v>
      </c>
      <c r="Y45" s="68">
        <v>100</v>
      </c>
    </row>
    <row r="46" spans="1:25" s="24" customFormat="1" ht="15" customHeight="1" x14ac:dyDescent="0.2">
      <c r="A46" s="22" t="s">
        <v>1</v>
      </c>
      <c r="B46" s="53" t="s">
        <v>53</v>
      </c>
      <c r="C46" s="37">
        <v>0</v>
      </c>
      <c r="D46" s="38">
        <v>0</v>
      </c>
      <c r="E46" s="40">
        <v>0</v>
      </c>
      <c r="F46" s="42">
        <v>0</v>
      </c>
      <c r="G46" s="40">
        <v>0</v>
      </c>
      <c r="H46" s="42">
        <v>0</v>
      </c>
      <c r="I46" s="40">
        <v>0</v>
      </c>
      <c r="J46" s="42">
        <v>0</v>
      </c>
      <c r="K46" s="40">
        <v>0</v>
      </c>
      <c r="L46" s="41">
        <v>0</v>
      </c>
      <c r="M46" s="40">
        <v>0</v>
      </c>
      <c r="N46" s="41">
        <v>0</v>
      </c>
      <c r="O46" s="40">
        <v>0</v>
      </c>
      <c r="P46" s="46">
        <v>0</v>
      </c>
      <c r="Q46" s="39">
        <v>0</v>
      </c>
      <c r="R46" s="38">
        <v>0</v>
      </c>
      <c r="S46" s="44">
        <v>0</v>
      </c>
      <c r="T46" s="38">
        <v>0</v>
      </c>
      <c r="U46" s="39">
        <v>0</v>
      </c>
      <c r="V46" s="38">
        <v>0</v>
      </c>
      <c r="W46" s="39">
        <v>0</v>
      </c>
      <c r="X46" s="25">
        <v>3006</v>
      </c>
      <c r="Y46" s="26">
        <v>100</v>
      </c>
    </row>
    <row r="47" spans="1:25" s="24" customFormat="1" ht="15" customHeight="1" x14ac:dyDescent="0.2">
      <c r="A47" s="22" t="s">
        <v>1</v>
      </c>
      <c r="B47" s="54" t="s">
        <v>54</v>
      </c>
      <c r="C47" s="55">
        <v>0</v>
      </c>
      <c r="D47" s="56">
        <v>0</v>
      </c>
      <c r="E47" s="57">
        <v>0</v>
      </c>
      <c r="F47" s="59">
        <v>0</v>
      </c>
      <c r="G47" s="57">
        <v>0</v>
      </c>
      <c r="H47" s="59">
        <v>0</v>
      </c>
      <c r="I47" s="57">
        <v>0</v>
      </c>
      <c r="J47" s="59">
        <v>0</v>
      </c>
      <c r="K47" s="57">
        <v>0</v>
      </c>
      <c r="L47" s="59">
        <v>0</v>
      </c>
      <c r="M47" s="57">
        <v>0</v>
      </c>
      <c r="N47" s="58">
        <v>0</v>
      </c>
      <c r="O47" s="57">
        <v>0</v>
      </c>
      <c r="P47" s="60">
        <v>0</v>
      </c>
      <c r="Q47" s="61">
        <v>0</v>
      </c>
      <c r="R47" s="56">
        <v>0</v>
      </c>
      <c r="S47" s="66">
        <v>0</v>
      </c>
      <c r="T47" s="64">
        <v>0</v>
      </c>
      <c r="U47" s="61">
        <v>0</v>
      </c>
      <c r="V47" s="64">
        <v>0</v>
      </c>
      <c r="W47" s="61">
        <v>0</v>
      </c>
      <c r="X47" s="67">
        <v>312</v>
      </c>
      <c r="Y47" s="68">
        <v>100</v>
      </c>
    </row>
    <row r="48" spans="1:25" s="24" customFormat="1" ht="15" customHeight="1" x14ac:dyDescent="0.2">
      <c r="A48" s="22" t="s">
        <v>1</v>
      </c>
      <c r="B48" s="53" t="s">
        <v>55</v>
      </c>
      <c r="C48" s="37">
        <v>0</v>
      </c>
      <c r="D48" s="45">
        <v>0</v>
      </c>
      <c r="E48" s="40">
        <v>0</v>
      </c>
      <c r="F48" s="42">
        <v>0</v>
      </c>
      <c r="G48" s="40">
        <v>0</v>
      </c>
      <c r="H48" s="41">
        <v>0</v>
      </c>
      <c r="I48" s="40">
        <v>0</v>
      </c>
      <c r="J48" s="42">
        <v>0</v>
      </c>
      <c r="K48" s="40">
        <v>0</v>
      </c>
      <c r="L48" s="42">
        <v>0</v>
      </c>
      <c r="M48" s="40">
        <v>0</v>
      </c>
      <c r="N48" s="41">
        <v>0</v>
      </c>
      <c r="O48" s="40">
        <v>0</v>
      </c>
      <c r="P48" s="46">
        <v>0</v>
      </c>
      <c r="Q48" s="39">
        <v>0</v>
      </c>
      <c r="R48" s="45">
        <v>0</v>
      </c>
      <c r="S48" s="44">
        <v>0</v>
      </c>
      <c r="T48" s="45">
        <v>0</v>
      </c>
      <c r="U48" s="39">
        <v>0</v>
      </c>
      <c r="V48" s="45">
        <v>0</v>
      </c>
      <c r="W48" s="39">
        <v>0</v>
      </c>
      <c r="X48" s="25">
        <v>1243</v>
      </c>
      <c r="Y48" s="26">
        <v>100</v>
      </c>
    </row>
    <row r="49" spans="1:25" s="24" customFormat="1" ht="15" customHeight="1" x14ac:dyDescent="0.2">
      <c r="A49" s="22" t="s">
        <v>1</v>
      </c>
      <c r="B49" s="54" t="s">
        <v>56</v>
      </c>
      <c r="C49" s="55">
        <v>0</v>
      </c>
      <c r="D49" s="56">
        <v>0</v>
      </c>
      <c r="E49" s="57">
        <v>0</v>
      </c>
      <c r="F49" s="58">
        <v>0</v>
      </c>
      <c r="G49" s="57">
        <v>0</v>
      </c>
      <c r="H49" s="58">
        <v>0</v>
      </c>
      <c r="I49" s="57">
        <v>0</v>
      </c>
      <c r="J49" s="58">
        <v>0</v>
      </c>
      <c r="K49" s="57">
        <v>0</v>
      </c>
      <c r="L49" s="59">
        <v>0</v>
      </c>
      <c r="M49" s="57">
        <v>0</v>
      </c>
      <c r="N49" s="59">
        <v>0</v>
      </c>
      <c r="O49" s="57">
        <v>0</v>
      </c>
      <c r="P49" s="60">
        <v>0</v>
      </c>
      <c r="Q49" s="61">
        <v>0</v>
      </c>
      <c r="R49" s="64">
        <v>0</v>
      </c>
      <c r="S49" s="66">
        <v>0</v>
      </c>
      <c r="T49" s="64">
        <v>0</v>
      </c>
      <c r="U49" s="61">
        <v>0</v>
      </c>
      <c r="V49" s="64">
        <v>0</v>
      </c>
      <c r="W49" s="61">
        <v>0</v>
      </c>
      <c r="X49" s="67">
        <v>698</v>
      </c>
      <c r="Y49" s="68">
        <v>100</v>
      </c>
    </row>
    <row r="50" spans="1:25" s="24" customFormat="1" ht="15" customHeight="1" x14ac:dyDescent="0.2">
      <c r="A50" s="22" t="s">
        <v>1</v>
      </c>
      <c r="B50" s="53" t="s">
        <v>57</v>
      </c>
      <c r="C50" s="37">
        <v>672</v>
      </c>
      <c r="D50" s="38">
        <v>2</v>
      </c>
      <c r="E50" s="40">
        <v>0.2999</v>
      </c>
      <c r="F50" s="42">
        <v>2</v>
      </c>
      <c r="G50" s="40">
        <v>0.29985000000000001</v>
      </c>
      <c r="H50" s="41">
        <v>18</v>
      </c>
      <c r="I50" s="40">
        <v>2.6987000000000001</v>
      </c>
      <c r="J50" s="42">
        <v>245</v>
      </c>
      <c r="K50" s="40">
        <v>36.7316</v>
      </c>
      <c r="L50" s="42">
        <v>391</v>
      </c>
      <c r="M50" s="40">
        <v>58.621000000000002</v>
      </c>
      <c r="N50" s="41">
        <v>0</v>
      </c>
      <c r="O50" s="40">
        <v>0</v>
      </c>
      <c r="P50" s="46">
        <v>9</v>
      </c>
      <c r="Q50" s="39">
        <v>1.3493299999999999</v>
      </c>
      <c r="R50" s="38">
        <v>105</v>
      </c>
      <c r="S50" s="44">
        <v>15.625</v>
      </c>
      <c r="T50" s="38">
        <v>5</v>
      </c>
      <c r="U50" s="39">
        <v>0.74399999999999999</v>
      </c>
      <c r="V50" s="38">
        <v>1</v>
      </c>
      <c r="W50" s="39">
        <v>0.14879999999999999</v>
      </c>
      <c r="X50" s="25">
        <v>1777</v>
      </c>
      <c r="Y50" s="26">
        <v>100</v>
      </c>
    </row>
    <row r="51" spans="1:25" s="24" customFormat="1" ht="15" customHeight="1" x14ac:dyDescent="0.2">
      <c r="A51" s="22" t="s">
        <v>1</v>
      </c>
      <c r="B51" s="54" t="s">
        <v>58</v>
      </c>
      <c r="C51" s="52">
        <v>2374</v>
      </c>
      <c r="D51" s="56">
        <v>6</v>
      </c>
      <c r="E51" s="57">
        <v>0.26829999999999998</v>
      </c>
      <c r="F51" s="59">
        <v>8</v>
      </c>
      <c r="G51" s="57">
        <v>0.35777999999999999</v>
      </c>
      <c r="H51" s="58">
        <v>710</v>
      </c>
      <c r="I51" s="57">
        <v>31.7531</v>
      </c>
      <c r="J51" s="58">
        <v>446</v>
      </c>
      <c r="K51" s="57">
        <v>19.946300000000001</v>
      </c>
      <c r="L51" s="58">
        <v>982</v>
      </c>
      <c r="M51" s="57">
        <v>43.917999999999999</v>
      </c>
      <c r="N51" s="59">
        <v>1</v>
      </c>
      <c r="O51" s="57" t="s">
        <v>78</v>
      </c>
      <c r="P51" s="60">
        <v>83</v>
      </c>
      <c r="Q51" s="61">
        <v>3.7119900000000001</v>
      </c>
      <c r="R51" s="56">
        <v>260</v>
      </c>
      <c r="S51" s="66">
        <v>10.952</v>
      </c>
      <c r="T51" s="56">
        <v>138</v>
      </c>
      <c r="U51" s="61">
        <v>5.8129999999999997</v>
      </c>
      <c r="V51" s="56">
        <v>103</v>
      </c>
      <c r="W51" s="61">
        <v>4.3387000000000002</v>
      </c>
      <c r="X51" s="67">
        <v>8758</v>
      </c>
      <c r="Y51" s="68">
        <v>100</v>
      </c>
    </row>
    <row r="52" spans="1:25" s="24" customFormat="1" ht="15" customHeight="1" x14ac:dyDescent="0.2">
      <c r="A52" s="22" t="s">
        <v>1</v>
      </c>
      <c r="B52" s="53" t="s">
        <v>59</v>
      </c>
      <c r="C52" s="37">
        <v>0</v>
      </c>
      <c r="D52" s="45">
        <v>0</v>
      </c>
      <c r="E52" s="40">
        <v>0</v>
      </c>
      <c r="F52" s="42">
        <v>0</v>
      </c>
      <c r="G52" s="40">
        <v>0</v>
      </c>
      <c r="H52" s="41">
        <v>0</v>
      </c>
      <c r="I52" s="40">
        <v>0</v>
      </c>
      <c r="J52" s="41">
        <v>0</v>
      </c>
      <c r="K52" s="40">
        <v>0</v>
      </c>
      <c r="L52" s="42">
        <v>0</v>
      </c>
      <c r="M52" s="40">
        <v>0</v>
      </c>
      <c r="N52" s="41">
        <v>0</v>
      </c>
      <c r="O52" s="40">
        <v>0</v>
      </c>
      <c r="P52" s="43">
        <v>0</v>
      </c>
      <c r="Q52" s="39">
        <v>0</v>
      </c>
      <c r="R52" s="38">
        <v>0</v>
      </c>
      <c r="S52" s="44">
        <v>0</v>
      </c>
      <c r="T52" s="38">
        <v>0</v>
      </c>
      <c r="U52" s="39">
        <v>0</v>
      </c>
      <c r="V52" s="38">
        <v>0</v>
      </c>
      <c r="W52" s="39">
        <v>0</v>
      </c>
      <c r="X52" s="25">
        <v>1029</v>
      </c>
      <c r="Y52" s="26">
        <v>100</v>
      </c>
    </row>
    <row r="53" spans="1:25" s="24" customFormat="1" ht="15" customHeight="1" x14ac:dyDescent="0.2">
      <c r="A53" s="22" t="s">
        <v>1</v>
      </c>
      <c r="B53" s="54" t="s">
        <v>60</v>
      </c>
      <c r="C53" s="55">
        <v>0</v>
      </c>
      <c r="D53" s="64">
        <v>0</v>
      </c>
      <c r="E53" s="57">
        <v>0</v>
      </c>
      <c r="F53" s="58">
        <v>0</v>
      </c>
      <c r="G53" s="57">
        <v>0</v>
      </c>
      <c r="H53" s="59">
        <v>0</v>
      </c>
      <c r="I53" s="57">
        <v>0</v>
      </c>
      <c r="J53" s="58">
        <v>0</v>
      </c>
      <c r="K53" s="57">
        <v>0</v>
      </c>
      <c r="L53" s="59">
        <v>0</v>
      </c>
      <c r="M53" s="57">
        <v>0</v>
      </c>
      <c r="N53" s="59">
        <v>0</v>
      </c>
      <c r="O53" s="57">
        <v>0</v>
      </c>
      <c r="P53" s="60">
        <v>0</v>
      </c>
      <c r="Q53" s="61">
        <v>0</v>
      </c>
      <c r="R53" s="56">
        <v>0</v>
      </c>
      <c r="S53" s="66">
        <v>0</v>
      </c>
      <c r="T53" s="64">
        <v>0</v>
      </c>
      <c r="U53" s="61">
        <v>0</v>
      </c>
      <c r="V53" s="64">
        <v>0</v>
      </c>
      <c r="W53" s="61">
        <v>0</v>
      </c>
      <c r="X53" s="67">
        <v>302</v>
      </c>
      <c r="Y53" s="68">
        <v>100</v>
      </c>
    </row>
    <row r="54" spans="1:25" s="24" customFormat="1" ht="15" customHeight="1" x14ac:dyDescent="0.2">
      <c r="A54" s="22" t="s">
        <v>1</v>
      </c>
      <c r="B54" s="53" t="s">
        <v>61</v>
      </c>
      <c r="C54" s="37">
        <v>0</v>
      </c>
      <c r="D54" s="45">
        <v>0</v>
      </c>
      <c r="E54" s="40">
        <v>0</v>
      </c>
      <c r="F54" s="42">
        <v>0</v>
      </c>
      <c r="G54" s="65">
        <v>0</v>
      </c>
      <c r="H54" s="41">
        <v>0</v>
      </c>
      <c r="I54" s="65">
        <v>0</v>
      </c>
      <c r="J54" s="42">
        <v>0</v>
      </c>
      <c r="K54" s="40">
        <v>0</v>
      </c>
      <c r="L54" s="42">
        <v>0</v>
      </c>
      <c r="M54" s="40">
        <v>0</v>
      </c>
      <c r="N54" s="42">
        <v>0</v>
      </c>
      <c r="O54" s="40">
        <v>0</v>
      </c>
      <c r="P54" s="46">
        <v>0</v>
      </c>
      <c r="Q54" s="39">
        <v>0</v>
      </c>
      <c r="R54" s="45">
        <v>0</v>
      </c>
      <c r="S54" s="44">
        <v>0</v>
      </c>
      <c r="T54" s="38">
        <v>0</v>
      </c>
      <c r="U54" s="39">
        <v>0</v>
      </c>
      <c r="V54" s="38">
        <v>0</v>
      </c>
      <c r="W54" s="39">
        <v>0</v>
      </c>
      <c r="X54" s="25">
        <v>1982</v>
      </c>
      <c r="Y54" s="26">
        <v>100</v>
      </c>
    </row>
    <row r="55" spans="1:25" s="24" customFormat="1" ht="15" customHeight="1" x14ac:dyDescent="0.2">
      <c r="A55" s="22" t="s">
        <v>1</v>
      </c>
      <c r="B55" s="54" t="s">
        <v>62</v>
      </c>
      <c r="C55" s="52">
        <v>0</v>
      </c>
      <c r="D55" s="56">
        <v>0</v>
      </c>
      <c r="E55" s="57">
        <v>0</v>
      </c>
      <c r="F55" s="58">
        <v>0</v>
      </c>
      <c r="G55" s="57">
        <v>0</v>
      </c>
      <c r="H55" s="59">
        <v>0</v>
      </c>
      <c r="I55" s="57">
        <v>0</v>
      </c>
      <c r="J55" s="59">
        <v>0</v>
      </c>
      <c r="K55" s="57">
        <v>0</v>
      </c>
      <c r="L55" s="58">
        <v>0</v>
      </c>
      <c r="M55" s="57">
        <v>0</v>
      </c>
      <c r="N55" s="58">
        <v>0</v>
      </c>
      <c r="O55" s="57">
        <v>0</v>
      </c>
      <c r="P55" s="63">
        <v>0</v>
      </c>
      <c r="Q55" s="61">
        <v>0</v>
      </c>
      <c r="R55" s="64">
        <v>0</v>
      </c>
      <c r="S55" s="66">
        <v>0</v>
      </c>
      <c r="T55" s="56">
        <v>0</v>
      </c>
      <c r="U55" s="61">
        <v>0</v>
      </c>
      <c r="V55" s="56">
        <v>0</v>
      </c>
      <c r="W55" s="61">
        <v>0</v>
      </c>
      <c r="X55" s="67">
        <v>2339</v>
      </c>
      <c r="Y55" s="68">
        <v>100</v>
      </c>
    </row>
    <row r="56" spans="1:25" s="24" customFormat="1" ht="15" customHeight="1" x14ac:dyDescent="0.2">
      <c r="A56" s="22" t="s">
        <v>1</v>
      </c>
      <c r="B56" s="53" t="s">
        <v>63</v>
      </c>
      <c r="C56" s="37">
        <v>0</v>
      </c>
      <c r="D56" s="38">
        <v>0</v>
      </c>
      <c r="E56" s="40">
        <v>0</v>
      </c>
      <c r="F56" s="42">
        <v>0</v>
      </c>
      <c r="G56" s="40">
        <v>0</v>
      </c>
      <c r="H56" s="42">
        <v>0</v>
      </c>
      <c r="I56" s="40">
        <v>0</v>
      </c>
      <c r="J56" s="41">
        <v>0</v>
      </c>
      <c r="K56" s="40">
        <v>0</v>
      </c>
      <c r="L56" s="42">
        <v>0</v>
      </c>
      <c r="M56" s="40">
        <v>0</v>
      </c>
      <c r="N56" s="41">
        <v>0</v>
      </c>
      <c r="O56" s="40">
        <v>0</v>
      </c>
      <c r="P56" s="43">
        <v>0</v>
      </c>
      <c r="Q56" s="39">
        <v>0</v>
      </c>
      <c r="R56" s="45">
        <v>0</v>
      </c>
      <c r="S56" s="44">
        <v>0</v>
      </c>
      <c r="T56" s="45">
        <v>0</v>
      </c>
      <c r="U56" s="39">
        <v>0</v>
      </c>
      <c r="V56" s="45">
        <v>0</v>
      </c>
      <c r="W56" s="39">
        <v>0</v>
      </c>
      <c r="X56" s="25">
        <v>691</v>
      </c>
      <c r="Y56" s="26">
        <v>100</v>
      </c>
    </row>
    <row r="57" spans="1:25" s="24" customFormat="1" ht="15" customHeight="1" x14ac:dyDescent="0.2">
      <c r="A57" s="22" t="s">
        <v>1</v>
      </c>
      <c r="B57" s="54" t="s">
        <v>64</v>
      </c>
      <c r="C57" s="52">
        <v>3</v>
      </c>
      <c r="D57" s="56">
        <v>0</v>
      </c>
      <c r="E57" s="57">
        <v>0</v>
      </c>
      <c r="F57" s="59">
        <v>0</v>
      </c>
      <c r="G57" s="57">
        <v>0</v>
      </c>
      <c r="H57" s="58">
        <v>1</v>
      </c>
      <c r="I57" s="57">
        <v>33.333300000000001</v>
      </c>
      <c r="J57" s="58">
        <v>0</v>
      </c>
      <c r="K57" s="57">
        <v>0</v>
      </c>
      <c r="L57" s="58">
        <v>2</v>
      </c>
      <c r="M57" s="57">
        <v>66.667000000000002</v>
      </c>
      <c r="N57" s="58">
        <v>0</v>
      </c>
      <c r="O57" s="57">
        <v>0</v>
      </c>
      <c r="P57" s="63">
        <v>0</v>
      </c>
      <c r="Q57" s="61">
        <v>0</v>
      </c>
      <c r="R57" s="64">
        <v>0</v>
      </c>
      <c r="S57" s="66">
        <v>0</v>
      </c>
      <c r="T57" s="64">
        <v>0</v>
      </c>
      <c r="U57" s="61">
        <v>0</v>
      </c>
      <c r="V57" s="64">
        <v>0</v>
      </c>
      <c r="W57" s="61">
        <v>0</v>
      </c>
      <c r="X57" s="67">
        <v>2235</v>
      </c>
      <c r="Y57" s="68">
        <v>100</v>
      </c>
    </row>
    <row r="58" spans="1:25" s="24" customFormat="1" ht="15" customHeight="1" x14ac:dyDescent="0.2">
      <c r="A58" s="22" t="s">
        <v>1</v>
      </c>
      <c r="B58" s="53" t="s">
        <v>65</v>
      </c>
      <c r="C58" s="47">
        <v>0</v>
      </c>
      <c r="D58" s="45">
        <v>0</v>
      </c>
      <c r="E58" s="40">
        <v>0</v>
      </c>
      <c r="F58" s="42">
        <v>0</v>
      </c>
      <c r="G58" s="40">
        <v>0</v>
      </c>
      <c r="H58" s="41">
        <v>0</v>
      </c>
      <c r="I58" s="40">
        <v>0</v>
      </c>
      <c r="J58" s="42">
        <v>0</v>
      </c>
      <c r="K58" s="40">
        <v>0</v>
      </c>
      <c r="L58" s="42">
        <v>0</v>
      </c>
      <c r="M58" s="40">
        <v>0</v>
      </c>
      <c r="N58" s="42">
        <v>0</v>
      </c>
      <c r="O58" s="40">
        <v>0</v>
      </c>
      <c r="P58" s="46">
        <v>0</v>
      </c>
      <c r="Q58" s="39">
        <v>0</v>
      </c>
      <c r="R58" s="38">
        <v>0</v>
      </c>
      <c r="S58" s="44">
        <v>0</v>
      </c>
      <c r="T58" s="38">
        <v>0</v>
      </c>
      <c r="U58" s="39">
        <v>0</v>
      </c>
      <c r="V58" s="38">
        <v>0</v>
      </c>
      <c r="W58" s="39">
        <v>0</v>
      </c>
      <c r="X58" s="25">
        <v>366</v>
      </c>
      <c r="Y58" s="26">
        <v>100</v>
      </c>
    </row>
    <row r="59" spans="1:25" s="24" customFormat="1" ht="15" customHeight="1" thickBot="1" x14ac:dyDescent="0.25">
      <c r="A59" s="22" t="s">
        <v>1</v>
      </c>
      <c r="B59" s="71" t="s">
        <v>74</v>
      </c>
      <c r="C59" s="72">
        <v>0</v>
      </c>
      <c r="D59" s="73">
        <v>0</v>
      </c>
      <c r="E59" s="74">
        <v>0</v>
      </c>
      <c r="F59" s="75">
        <v>0</v>
      </c>
      <c r="G59" s="74">
        <v>0</v>
      </c>
      <c r="H59" s="76">
        <v>0</v>
      </c>
      <c r="I59" s="74">
        <v>0</v>
      </c>
      <c r="J59" s="75">
        <v>0</v>
      </c>
      <c r="K59" s="74">
        <v>0</v>
      </c>
      <c r="L59" s="75">
        <v>0</v>
      </c>
      <c r="M59" s="74">
        <v>0</v>
      </c>
      <c r="N59" s="75">
        <v>0</v>
      </c>
      <c r="O59" s="74">
        <v>0</v>
      </c>
      <c r="P59" s="77">
        <v>0</v>
      </c>
      <c r="Q59" s="78">
        <v>0</v>
      </c>
      <c r="R59" s="79">
        <v>0</v>
      </c>
      <c r="S59" s="80">
        <v>0</v>
      </c>
      <c r="T59" s="79">
        <v>0</v>
      </c>
      <c r="U59" s="78">
        <v>0</v>
      </c>
      <c r="V59" s="79">
        <v>0</v>
      </c>
      <c r="W59" s="78">
        <v>0</v>
      </c>
      <c r="X59" s="81">
        <v>1099</v>
      </c>
      <c r="Y59" s="82">
        <v>100</v>
      </c>
    </row>
    <row r="60" spans="1:25" s="24" customFormat="1" ht="15" customHeight="1" x14ac:dyDescent="0.2">
      <c r="A60" s="22"/>
      <c r="B60" s="27" t="s">
        <v>79</v>
      </c>
      <c r="C60" s="28"/>
      <c r="D60" s="28"/>
      <c r="E60" s="28"/>
      <c r="F60" s="28"/>
      <c r="G60" s="28"/>
      <c r="H60" s="28"/>
      <c r="I60" s="28"/>
      <c r="J60" s="28"/>
      <c r="K60" s="28"/>
      <c r="L60" s="28"/>
      <c r="M60" s="28"/>
      <c r="N60" s="28"/>
      <c r="O60" s="28"/>
      <c r="P60" s="28"/>
      <c r="Q60" s="28"/>
      <c r="R60" s="28"/>
      <c r="S60" s="28"/>
      <c r="T60" s="28"/>
      <c r="U60" s="28"/>
      <c r="V60" s="29"/>
      <c r="W60" s="23"/>
      <c r="X60" s="28"/>
      <c r="Y60" s="28"/>
    </row>
    <row r="61" spans="1:25" s="24" customFormat="1" ht="15" customHeight="1" x14ac:dyDescent="0.2">
      <c r="A61" s="22"/>
      <c r="B61" s="27" t="s">
        <v>71</v>
      </c>
      <c r="C61" s="29"/>
      <c r="D61" s="29"/>
      <c r="E61" s="29"/>
      <c r="F61" s="29"/>
      <c r="G61" s="29"/>
      <c r="H61" s="28"/>
      <c r="I61" s="28"/>
      <c r="J61" s="28"/>
      <c r="K61" s="28"/>
      <c r="L61" s="28"/>
      <c r="M61" s="28"/>
      <c r="N61" s="28"/>
      <c r="O61" s="28"/>
      <c r="P61" s="28"/>
      <c r="Q61" s="28"/>
      <c r="R61" s="28"/>
      <c r="S61" s="28"/>
      <c r="T61" s="28"/>
      <c r="U61" s="28"/>
      <c r="V61" s="29"/>
      <c r="W61" s="29"/>
      <c r="X61" s="28"/>
      <c r="Y61" s="28"/>
    </row>
    <row r="62" spans="1:25" s="24" customFormat="1" ht="15" customHeight="1" x14ac:dyDescent="0.2">
      <c r="A62" s="22"/>
      <c r="B62" s="30" t="s">
        <v>72</v>
      </c>
      <c r="C62" s="29"/>
      <c r="D62" s="29"/>
      <c r="E62" s="29"/>
      <c r="F62" s="29"/>
      <c r="G62" s="29"/>
      <c r="H62" s="28"/>
      <c r="I62" s="28"/>
      <c r="J62" s="28"/>
      <c r="K62" s="28"/>
      <c r="L62" s="28"/>
      <c r="M62" s="28"/>
      <c r="N62" s="28"/>
      <c r="O62" s="28"/>
      <c r="P62" s="28"/>
      <c r="Q62" s="28"/>
      <c r="R62" s="28"/>
      <c r="S62" s="28"/>
      <c r="T62" s="28"/>
      <c r="U62" s="28"/>
      <c r="V62" s="29"/>
      <c r="W62" s="29"/>
      <c r="X62" s="28"/>
      <c r="Y62" s="28"/>
    </row>
    <row r="63" spans="1:25" s="24" customFormat="1" ht="15" customHeight="1" x14ac:dyDescent="0.2">
      <c r="A63" s="22"/>
      <c r="B63" s="30" t="s">
        <v>69</v>
      </c>
      <c r="C63" s="29"/>
      <c r="D63" s="29"/>
      <c r="E63" s="29"/>
      <c r="F63" s="29"/>
      <c r="G63" s="29"/>
      <c r="H63" s="28"/>
      <c r="I63" s="28"/>
      <c r="J63" s="28"/>
      <c r="K63" s="28"/>
      <c r="L63" s="28"/>
      <c r="M63" s="28"/>
      <c r="N63" s="28"/>
      <c r="O63" s="28"/>
      <c r="P63" s="28"/>
      <c r="Q63" s="28"/>
      <c r="R63" s="28"/>
      <c r="S63" s="28"/>
      <c r="T63" s="28"/>
      <c r="U63" s="28"/>
      <c r="V63" s="29"/>
      <c r="W63" s="29"/>
      <c r="X63" s="28"/>
      <c r="Y63" s="28"/>
    </row>
    <row r="64" spans="1:25" s="24" customFormat="1" ht="15" customHeight="1" x14ac:dyDescent="0.2">
      <c r="A64" s="22"/>
      <c r="B64" s="30" t="str">
        <f>CONCATENATE("NOTE: Table reads (for 50 states, District of Columbia, and Puerto Rico totals):  Of all ",TEXT(C7,"#,##0")," public school female students with and without disabilities who received ",LOWER(A7),", ",TEXT(T7,"#,##0")," (",TEXT(U7,"0.0"),"%) were served solely under Section 504 and ",TEXT(R7,"#,##0")," (",TEXT(S7,"0.0"),"%) were served under IDEA.")</f>
        <v>NOTE: Table reads (for 50 states, District of Columbia, and Puerto Rico totals):  Of all 13,169 public school female students with and without disabilities who received corporal punishment, 226 (1.7%) were served solely under Section 504 and 1,582 (12.0%) were served under IDEA.</v>
      </c>
      <c r="C64" s="29"/>
      <c r="D64" s="29"/>
      <c r="E64" s="29"/>
      <c r="F64" s="29"/>
      <c r="G64" s="29"/>
      <c r="H64" s="28"/>
      <c r="I64" s="28"/>
      <c r="J64" s="28"/>
      <c r="K64" s="28"/>
      <c r="L64" s="28"/>
      <c r="M64" s="28"/>
      <c r="N64" s="28"/>
      <c r="O64" s="28"/>
      <c r="P64" s="28"/>
      <c r="Q64" s="28"/>
      <c r="R64" s="28"/>
      <c r="S64" s="28"/>
      <c r="T64" s="28"/>
      <c r="U64" s="28"/>
      <c r="V64" s="29"/>
      <c r="W64" s="23"/>
      <c r="X64" s="28"/>
      <c r="Y64" s="28"/>
    </row>
    <row r="65" spans="1:26" s="24" customFormat="1" ht="15" customHeight="1" x14ac:dyDescent="0.2">
      <c r="A65" s="22"/>
      <c r="B65" s="30" t="str">
        <f>CONCATENATE("            Table reads (for US Race/Ethnicity):  Of all ",TEXT(C7,"#,##0")," public school female students with and without disabilities who received ",LOWER(A7), ", ",TEXT(D7,"#,##0")," (",TEXT(E7,"0.0"),"%) were American Indian or Alaska Native students with or without disabilities served under IDEA.")</f>
        <v xml:space="preserve">            Table reads (for US Race/Ethnicity):  Of all 13,169 public school female students with and without disabilities who received corporal punishment, 211 (1.6%) were American Indian or Alaska Native students with or without disabilities served under IDEA.</v>
      </c>
      <c r="C65" s="29"/>
      <c r="D65" s="29"/>
      <c r="E65" s="29"/>
      <c r="F65" s="29"/>
      <c r="G65" s="29"/>
      <c r="H65" s="28"/>
      <c r="I65" s="28"/>
      <c r="J65" s="28"/>
      <c r="K65" s="28"/>
      <c r="L65" s="28"/>
      <c r="M65" s="28"/>
      <c r="N65" s="28"/>
      <c r="O65" s="28"/>
      <c r="P65" s="28"/>
      <c r="Q65" s="28"/>
      <c r="R65" s="28"/>
      <c r="S65" s="28"/>
      <c r="T65" s="28"/>
      <c r="U65" s="28"/>
      <c r="V65" s="29"/>
      <c r="W65" s="29"/>
      <c r="X65" s="28"/>
      <c r="Y65" s="28"/>
    </row>
    <row r="66" spans="1:26" s="24" customFormat="1" ht="15" customHeight="1" x14ac:dyDescent="0.2">
      <c r="A66" s="22"/>
      <c r="B66" s="69" t="s">
        <v>77</v>
      </c>
      <c r="C66" s="69"/>
      <c r="D66" s="69"/>
      <c r="E66" s="69"/>
      <c r="F66" s="69"/>
      <c r="G66" s="69"/>
      <c r="H66" s="69"/>
      <c r="I66" s="69"/>
      <c r="J66" s="69"/>
      <c r="K66" s="69"/>
      <c r="L66" s="69"/>
      <c r="M66" s="69"/>
      <c r="N66" s="69"/>
      <c r="O66" s="69"/>
      <c r="P66" s="69"/>
      <c r="Q66" s="69"/>
      <c r="R66" s="69"/>
      <c r="S66" s="69"/>
      <c r="T66" s="69"/>
      <c r="U66" s="69"/>
      <c r="V66" s="69"/>
      <c r="W66" s="69"/>
      <c r="X66" s="28"/>
      <c r="Y66" s="28"/>
    </row>
    <row r="67" spans="1:26" s="33" customFormat="1" ht="14.1" customHeight="1" x14ac:dyDescent="0.2">
      <c r="A67" s="36"/>
      <c r="B67" s="69" t="s">
        <v>76</v>
      </c>
      <c r="C67" s="69"/>
      <c r="D67" s="69"/>
      <c r="E67" s="69"/>
      <c r="F67" s="69"/>
      <c r="G67" s="69"/>
      <c r="H67" s="69"/>
      <c r="I67" s="69"/>
      <c r="J67" s="69"/>
      <c r="K67" s="69"/>
      <c r="L67" s="69"/>
      <c r="M67" s="69"/>
      <c r="N67" s="69"/>
      <c r="O67" s="69"/>
      <c r="P67" s="69"/>
      <c r="Q67" s="69"/>
      <c r="R67" s="69"/>
      <c r="S67" s="69"/>
      <c r="T67" s="69"/>
      <c r="U67" s="69"/>
      <c r="V67" s="69"/>
      <c r="W67" s="69"/>
      <c r="X67" s="32"/>
      <c r="Y67" s="31"/>
    </row>
    <row r="69" spans="1:26" ht="15" customHeight="1" x14ac:dyDescent="0.2">
      <c r="B69" s="35"/>
      <c r="C69" s="35"/>
      <c r="D69" s="35"/>
      <c r="E69" s="35"/>
      <c r="F69" s="35"/>
      <c r="G69" s="35"/>
      <c r="H69" s="35"/>
      <c r="I69" s="35"/>
      <c r="J69" s="35"/>
      <c r="K69" s="35"/>
      <c r="L69" s="35"/>
      <c r="M69" s="35"/>
      <c r="N69" s="35"/>
      <c r="O69" s="35"/>
      <c r="P69" s="35"/>
      <c r="Q69" s="35"/>
      <c r="R69" s="35"/>
      <c r="S69" s="35"/>
      <c r="T69" s="35"/>
      <c r="U69" s="35"/>
      <c r="V69" s="35"/>
    </row>
    <row r="70" spans="1:26" s="35" customFormat="1" ht="15" customHeight="1" x14ac:dyDescent="0.2">
      <c r="B70" s="6"/>
      <c r="C70" s="6"/>
      <c r="D70" s="6"/>
      <c r="E70" s="6"/>
      <c r="F70" s="6"/>
      <c r="G70" s="6"/>
      <c r="H70" s="6"/>
      <c r="I70" s="6"/>
      <c r="J70" s="6"/>
      <c r="K70" s="6"/>
      <c r="L70" s="6"/>
      <c r="M70" s="6"/>
      <c r="N70" s="6"/>
      <c r="O70" s="6"/>
      <c r="P70" s="6"/>
      <c r="Q70" s="6"/>
      <c r="R70" s="6"/>
      <c r="S70" s="6"/>
      <c r="T70" s="6"/>
      <c r="U70" s="6"/>
      <c r="V70" s="5"/>
      <c r="Y70" s="5"/>
      <c r="Z70" s="51"/>
    </row>
    <row r="71" spans="1:26" ht="15" customHeight="1" x14ac:dyDescent="0.2">
      <c r="B71" s="48"/>
      <c r="C71" s="49"/>
      <c r="D71" s="49"/>
      <c r="E71" s="49"/>
      <c r="F71" s="49"/>
      <c r="G71" s="49"/>
      <c r="H71" s="49"/>
      <c r="I71" s="5"/>
      <c r="J71" s="5"/>
      <c r="K71" s="5"/>
      <c r="L71" s="5"/>
      <c r="M71" s="5"/>
      <c r="N71" s="5"/>
      <c r="O71" s="5"/>
      <c r="P71" s="5"/>
      <c r="Q71" s="5"/>
      <c r="R71" s="5"/>
      <c r="S71" s="5"/>
      <c r="T71" s="5"/>
      <c r="U71" s="5"/>
      <c r="V71" s="50"/>
      <c r="W71" s="51"/>
    </row>
    <row r="72" spans="1:26" ht="15" customHeight="1" x14ac:dyDescent="0.2">
      <c r="X72" s="5"/>
    </row>
  </sheetData>
  <sortState xmlns:xlrd2="http://schemas.microsoft.com/office/spreadsheetml/2017/richdata2" ref="B8:Y59">
    <sortCondition ref="B8:B59"/>
  </sortState>
  <mergeCells count="16">
    <mergeCell ref="X4:X5"/>
    <mergeCell ref="Y4:Y5"/>
    <mergeCell ref="D5:E5"/>
    <mergeCell ref="F5:G5"/>
    <mergeCell ref="H5:I5"/>
    <mergeCell ref="J5:K5"/>
    <mergeCell ref="L5:M5"/>
    <mergeCell ref="N5:O5"/>
    <mergeCell ref="P5:Q5"/>
    <mergeCell ref="B2:W2"/>
    <mergeCell ref="B4:B5"/>
    <mergeCell ref="C4:C5"/>
    <mergeCell ref="T4:U5"/>
    <mergeCell ref="R4:S5"/>
    <mergeCell ref="D4:Q4"/>
    <mergeCell ref="V4:W5"/>
  </mergeCells>
  <printOptions horizontalCentered="1"/>
  <pageMargins left="0.25" right="0.25" top="0.75" bottom="0.75" header="0.3" footer="0.3"/>
  <pageSetup scale="47" orientation="landscape"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ECABCEFB630D488879B269665A48CB" ma:contentTypeVersion="0" ma:contentTypeDescription="Create a new document." ma:contentTypeScope="" ma:versionID="0d6bdbe8712efb551a9ad1752e2d6e46">
  <xsd:schema xmlns:xsd="http://www.w3.org/2001/XMLSchema" xmlns:xs="http://www.w3.org/2001/XMLSchema" xmlns:p="http://schemas.microsoft.com/office/2006/metadata/properties" xmlns:ns2="b7635ab0-52e7-4e33-aa76-893cd120ef45" targetNamespace="http://schemas.microsoft.com/office/2006/metadata/properties" ma:root="true" ma:fieldsID="c571750c5f0ebc31974f90f872357a24" ns2:_="">
    <xsd:import namespace="b7635ab0-52e7-4e33-aa76-893cd120ef4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DNVT47QTA7NQ-1416470464-545</_dlc_DocId>
    <_dlc_DocIdUrl xmlns="b7635ab0-52e7-4e33-aa76-893cd120ef45">
      <Url>https://sharepoint.aemcorp.com/ed/etss/CRDC/collaboration/_layouts/15/DocIdRedir.aspx?ID=DNVT47QTA7NQ-1416470464-545</Url>
      <Description>DNVT47QTA7NQ-1416470464-545</Description>
    </_dlc_DocIdUrl>
  </documentManagement>
</p:properties>
</file>

<file path=customXml/itemProps1.xml><?xml version="1.0" encoding="utf-8"?>
<ds:datastoreItem xmlns:ds="http://schemas.openxmlformats.org/officeDocument/2006/customXml" ds:itemID="{5F491BE7-FC8B-4897-948B-A1BB69F944F7}"/>
</file>

<file path=customXml/itemProps2.xml><?xml version="1.0" encoding="utf-8"?>
<ds:datastoreItem xmlns:ds="http://schemas.openxmlformats.org/officeDocument/2006/customXml" ds:itemID="{6750E151-8877-4555-85A4-68EEB8A13934}"/>
</file>

<file path=customXml/itemProps3.xml><?xml version="1.0" encoding="utf-8"?>
<ds:datastoreItem xmlns:ds="http://schemas.openxmlformats.org/officeDocument/2006/customXml" ds:itemID="{95926712-02EA-4E66-8CC3-900CD2591866}"/>
</file>

<file path=customXml/itemProps4.xml><?xml version="1.0" encoding="utf-8"?>
<ds:datastoreItem xmlns:ds="http://schemas.openxmlformats.org/officeDocument/2006/customXml" ds:itemID="{7D5DA4CC-3CD5-4248-92E7-90050AC870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Total</vt:lpstr>
      <vt:lpstr>Male</vt:lpstr>
      <vt:lpstr>Female</vt:lpstr>
      <vt:lpstr>Female!SCH_361_Total</vt:lpstr>
      <vt:lpstr>Male!SCH_361_Total</vt:lpstr>
      <vt:lpstr>SCH_361_Total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McDonald, Stefanie</cp:lastModifiedBy>
  <cp:lastPrinted>2015-07-10T21:01:24Z</cp:lastPrinted>
  <dcterms:created xsi:type="dcterms:W3CDTF">2014-09-05T20:10:01Z</dcterms:created>
  <dcterms:modified xsi:type="dcterms:W3CDTF">2021-05-21T20:20:58Z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92b32211-ba12-4409-9743-6ff2fc60de94</vt:lpwstr>
  </property>
  <property fmtid="{D5CDD505-2E9C-101B-9397-08002B2CF9AE}" pid="3" name="_dlc_DocIdItemGuid">
    <vt:lpwstr>03abbcff-c364-481a-b63e-6ebef7ceea3a</vt:lpwstr>
  </property>
  <property fmtid="{D5CDD505-2E9C-101B-9397-08002B2CF9AE}" pid="4" name="ContentTypeId">
    <vt:lpwstr>0x010100C2ECABCEFB630D488879B269665A48CB</vt:lpwstr>
  </property>
</Properties>
</file>