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showInkAnnotation="0" autoCompressPictures="0" defaultThemeVersion="166925"/>
  <xr:revisionPtr revIDLastSave="0" documentId="8_{6C00E6C3-65B2-4A25-A09C-A887CDA62637}" xr6:coauthVersionLast="47" xr6:coauthVersionMax="47" xr10:uidLastSave="{00000000-0000-0000-0000-000000000000}"/>
  <bookViews>
    <workbookView xWindow="0" yWindow="0" windowWidth="0" windowHeight="0" firstSheet="3" activeTab="1" xr2:uid="{00000000-000D-0000-FFFF-FFFF00000000}"/>
  </bookViews>
  <sheets>
    <sheet name="Export" sheetId="1" r:id="rId1"/>
    <sheet name="Sheet1" sheetId="2" r:id="rId2"/>
    <sheet name="TopTier Q1" sheetId="6" r:id="rId3"/>
    <sheet name="Key GB Q1+Q2 " sheetId="8" r:id="rId4"/>
    <sheet name="Close Won Q1 + Q2" sheetId="7" r:id="rId5"/>
    <sheet name="SMB Detail" sheetId="9" r:id="rId6"/>
    <sheet name="Digital Detail" sheetId="10" r:id="rId7"/>
    <sheet name="Sheet2" sheetId="12" r:id="rId8"/>
    <sheet name="Mid Detail" sheetId="11" r:id="rId9"/>
  </sheets>
  <definedNames>
    <definedName name="_xlnm._FilterDatabase" localSheetId="0" hidden="1">Export!$A$1:$AP$374</definedName>
  </definedNames>
  <calcPr calcId="191028" refMode="R1C1" iterateCount="0" calcOnSave="0" concurrentCalc="0"/>
  <pivotCaches>
    <pivotCache cacheId="6457" r:id="rId10"/>
    <pivotCache cacheId="6458" r:id="rId11"/>
    <pivotCache cacheId="6459" r:id="rId12"/>
    <pivotCache cacheId="6460" r:id="rId13"/>
    <pivotCache cacheId="720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C5" i="12"/>
  <c r="C6" i="12"/>
  <c r="C4" i="12"/>
  <c r="H47" i="7"/>
  <c r="F43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50" i="6"/>
  <c r="J13" i="6"/>
  <c r="K13" i="6" s="1"/>
  <c r="J38" i="6"/>
  <c r="J39" i="6"/>
  <c r="J40" i="6"/>
  <c r="I39" i="6"/>
  <c r="I40" i="6"/>
  <c r="I38" i="6"/>
  <c r="J37" i="6"/>
  <c r="J41" i="6" s="1"/>
  <c r="K41" i="6" s="1"/>
  <c r="I37" i="6"/>
  <c r="K40" i="6"/>
  <c r="K39" i="6"/>
  <c r="K38" i="6"/>
  <c r="K37" i="6"/>
  <c r="E1" i="8"/>
  <c r="E2" i="8"/>
  <c r="E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K12" i="6"/>
  <c r="K11" i="6"/>
  <c r="K10" i="6"/>
  <c r="K9" i="6"/>
  <c r="K8" i="6"/>
  <c r="K7" i="6"/>
  <c r="K6" i="6"/>
  <c r="K5" i="6"/>
  <c r="K4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D377" i="1"/>
  <c r="D375" i="1"/>
</calcChain>
</file>

<file path=xl/sharedStrings.xml><?xml version="1.0" encoding="utf-8"?>
<sst xmlns="http://schemas.openxmlformats.org/spreadsheetml/2006/main" count="26974" uniqueCount="1988">
  <si>
    <t>Deal Name</t>
  </si>
  <si>
    <t>Account Name</t>
  </si>
  <si>
    <t>Deal Product Name</t>
  </si>
  <si>
    <t>ARR($)</t>
  </si>
  <si>
    <t>Closed Date</t>
  </si>
  <si>
    <t>Tier</t>
  </si>
  <si>
    <t>Reseller Company</t>
  </si>
  <si>
    <t>Reseller Region</t>
  </si>
  <si>
    <t>Reseller Team Segment L0</t>
  </si>
  <si>
    <t>Reseller Team Segment L2</t>
  </si>
  <si>
    <t>Reseller Team Segment L3</t>
  </si>
  <si>
    <t>Reseller Domain</t>
  </si>
  <si>
    <t>Farm Flag</t>
  </si>
  <si>
    <t>DM Flag</t>
  </si>
  <si>
    <t>Primary Deal Source</t>
  </si>
  <si>
    <t>Partner Collaboration</t>
  </si>
  <si>
    <t>Deal Collaboration</t>
  </si>
  <si>
    <t>Field Channel Manager Email ID</t>
  </si>
  <si>
    <t>SMB Channel Manager</t>
  </si>
  <si>
    <t>Team</t>
  </si>
  <si>
    <t>Team Segment L0</t>
  </si>
  <si>
    <t>Deal Owner Email</t>
  </si>
  <si>
    <t>Deal ID</t>
  </si>
  <si>
    <t>Account Key</t>
  </si>
  <si>
    <t>Instance ID</t>
  </si>
  <si>
    <t>Sales Account ID</t>
  </si>
  <si>
    <t>FME ID 2</t>
  </si>
  <si>
    <t>Website</t>
  </si>
  <si>
    <t>Account Country</t>
  </si>
  <si>
    <t>Deal Source</t>
  </si>
  <si>
    <t>Business Unit</t>
  </si>
  <si>
    <t>Segment</t>
  </si>
  <si>
    <t>Customer Employee Size</t>
  </si>
  <si>
    <t>Customer Segment</t>
  </si>
  <si>
    <t>Deal Created At</t>
  </si>
  <si>
    <t>Presales Contact</t>
  </si>
  <si>
    <t>GMRR LMRR FME 2</t>
  </si>
  <si>
    <t>Deal Type Name</t>
  </si>
  <si>
    <t>Customer Industry Type</t>
  </si>
  <si>
    <t>System Integrator Domain</t>
  </si>
  <si>
    <t>System Integrator Name</t>
  </si>
  <si>
    <t>Customer Level Status</t>
  </si>
  <si>
    <t>Abarca Health_PR // FS // 0 (UP) // Enterprise Annual</t>
  </si>
  <si>
    <t>Abarca Health_PR</t>
  </si>
  <si>
    <t>Freshservice</t>
  </si>
  <si>
    <t>Top Tier</t>
  </si>
  <si>
    <t>GB Advisors - Central America</t>
  </si>
  <si>
    <t>LATAM</t>
  </si>
  <si>
    <t>MEXCAM</t>
  </si>
  <si>
    <t>gb-advisors.com</t>
  </si>
  <si>
    <t>Farming</t>
  </si>
  <si>
    <t>Expansion</t>
  </si>
  <si>
    <t>Unidentified</t>
  </si>
  <si>
    <t>Partner Led Customer</t>
  </si>
  <si>
    <t>Partner Led</t>
  </si>
  <si>
    <t>mahesh.ravindran@freshworks.com</t>
  </si>
  <si>
    <t>gokul.murugesan@freshworks.com</t>
  </si>
  <si>
    <t>Partnerships</t>
  </si>
  <si>
    <t>javier.ojeda@freshworks.com</t>
  </si>
  <si>
    <t>Freshservice~200539</t>
  </si>
  <si>
    <t>200539</t>
  </si>
  <si>
    <t>A-82001334654</t>
  </si>
  <si>
    <t>www.abarcahealth.com</t>
  </si>
  <si>
    <t>Puerto Rico</t>
  </si>
  <si>
    <t>Other</t>
  </si>
  <si>
    <t>IT</t>
  </si>
  <si>
    <t>501-1000</t>
  </si>
  <si>
    <t>Mid Market</t>
  </si>
  <si>
    <t>None</t>
  </si>
  <si>
    <t>Gross Bookings</t>
  </si>
  <si>
    <t>Upgrade</t>
  </si>
  <si>
    <t>IT Infrastructure &amp; services</t>
  </si>
  <si>
    <t>jorge.dacosta@gb-advisors.com</t>
  </si>
  <si>
    <t>Upsell</t>
  </si>
  <si>
    <t>Complaints // FS // 0 (UP) // Enterprise Annual</t>
  </si>
  <si>
    <t>Complaints</t>
  </si>
  <si>
    <t>Mid Tier</t>
  </si>
  <si>
    <t>Sales</t>
  </si>
  <si>
    <t>Americas</t>
  </si>
  <si>
    <t>navin.abraham@freshworks.com</t>
  </si>
  <si>
    <t>Freshservice~229685</t>
  </si>
  <si>
    <t>229685</t>
  </si>
  <si>
    <t>A-82000108871</t>
  </si>
  <si>
    <t>www.bma.bm</t>
  </si>
  <si>
    <t>Bermuda</t>
  </si>
  <si>
    <t>Email</t>
  </si>
  <si>
    <t>251-500</t>
  </si>
  <si>
    <t>Commercial</t>
  </si>
  <si>
    <t>Sabarish Nandakumar</t>
  </si>
  <si>
    <t>Financial Services</t>
  </si>
  <si>
    <t>abel.mendoza@gb-advisors.com</t>
  </si>
  <si>
    <t>Government of the Bahamas // FS // 60 (NB) // Pro Annual</t>
  </si>
  <si>
    <t>Government of the Bahamas</t>
  </si>
  <si>
    <t>Marketing</t>
  </si>
  <si>
    <t>Freshservice~711151</t>
  </si>
  <si>
    <t>711151</t>
  </si>
  <si>
    <t>A-82000323538</t>
  </si>
  <si>
    <t>www.bahamas.gov.bs</t>
  </si>
  <si>
    <t>Bahamas</t>
  </si>
  <si>
    <t>Trial Signup</t>
  </si>
  <si>
    <t>1001-5000</t>
  </si>
  <si>
    <t>Yuly Virviescas</t>
  </si>
  <si>
    <t>New Business</t>
  </si>
  <si>
    <t>Government/Non-Profit</t>
  </si>
  <si>
    <t>fdcrm@gb-advisors.com</t>
  </si>
  <si>
    <t>alexander@gb-advisors.com</t>
  </si>
  <si>
    <t>Potosi // FS // 37 (NB) // Enterprise Annual</t>
  </si>
  <si>
    <t>Potosi</t>
  </si>
  <si>
    <t>GB Advisors - Mexico</t>
  </si>
  <si>
    <t>Hunting</t>
  </si>
  <si>
    <t>Outbound</t>
  </si>
  <si>
    <t>Partner</t>
  </si>
  <si>
    <t>Commercial - Americas</t>
  </si>
  <si>
    <t>kishore.dayalan@freshworks.com</t>
  </si>
  <si>
    <t>Freshservice~717947</t>
  </si>
  <si>
    <t>717947</t>
  </si>
  <si>
    <t>A-82002638445</t>
  </si>
  <si>
    <t>www.elpotosi.com.mx</t>
  </si>
  <si>
    <t>Mexico</t>
  </si>
  <si>
    <t>carlos.colmenares@gb-advisors.com</t>
  </si>
  <si>
    <t>MXIT Global, S. de R.L. de C.V. // FS // 18 (NB) // Pro Annual</t>
  </si>
  <si>
    <t>MXIT Global, S. de R.L. de C.V.</t>
  </si>
  <si>
    <t>arjun.sukumaran1@freshworks.com</t>
  </si>
  <si>
    <t>Freshservice~703870</t>
  </si>
  <si>
    <t>703870</t>
  </si>
  <si>
    <t>A-82001727712</t>
  </si>
  <si>
    <t>www.mxit.mx</t>
  </si>
  <si>
    <t>1-10</t>
  </si>
  <si>
    <t>SMB</t>
  </si>
  <si>
    <t>Teledolar Costa Rica // FDO // 0 (UP) // Freshdesk Omnichannel - Pro Quarterly USD</t>
  </si>
  <si>
    <t>Teledolar Costa Rica</t>
  </si>
  <si>
    <t>Freshdesk</t>
  </si>
  <si>
    <t>adhi.kumaravel@freshworks.com</t>
  </si>
  <si>
    <t>Freshdesk~642342</t>
  </si>
  <si>
    <t>642342</t>
  </si>
  <si>
    <t>A-82000096667</t>
  </si>
  <si>
    <t>www.teledolar.net</t>
  </si>
  <si>
    <t>Costa Rica</t>
  </si>
  <si>
    <t>CS</t>
  </si>
  <si>
    <t>51-250</t>
  </si>
  <si>
    <t>freshdesk@gb-advisors.com</t>
  </si>
  <si>
    <t>Centro de convenciones Costa Rica (Grupo Heroica) // FSAS // 40 (UP) // Freshsales Suite - Pro Annual USD</t>
  </si>
  <si>
    <t>Centro de convenciones Costa Rica (Grupo Heroica)</t>
  </si>
  <si>
    <t>Freshworks CRM</t>
  </si>
  <si>
    <t>Freshworks CRM~905181</t>
  </si>
  <si>
    <t>905181</t>
  </si>
  <si>
    <t>A-82001572750</t>
  </si>
  <si>
    <t>www.costaricacc.com</t>
  </si>
  <si>
    <t>S&amp;M</t>
  </si>
  <si>
    <t>Business Services</t>
  </si>
  <si>
    <t>No Change</t>
  </si>
  <si>
    <t>Liberty PR // FDSD // 0 (UP) // Freshdesk - Pro Monthly USD</t>
  </si>
  <si>
    <t>Liberty PR</t>
  </si>
  <si>
    <t>Freshdesk~232349</t>
  </si>
  <si>
    <t>232349</t>
  </si>
  <si>
    <t>A-82001334673</t>
  </si>
  <si>
    <t>www.libertypr.com</t>
  </si>
  <si>
    <t>Telecommunications</t>
  </si>
  <si>
    <t>Rocketship Courier Services Limited // FDSD // 0 (UP) // Freshdesk - Pro Monthly USD</t>
  </si>
  <si>
    <t>Rocketship Courier Services Limited</t>
  </si>
  <si>
    <t>Inbound</t>
  </si>
  <si>
    <t>SMB - Partner</t>
  </si>
  <si>
    <t>Freshdesk~3630266</t>
  </si>
  <si>
    <t>3630266</t>
  </si>
  <si>
    <t>A-82000359943</t>
  </si>
  <si>
    <t>www.rocketshipja.com</t>
  </si>
  <si>
    <t>Jamaica</t>
  </si>
  <si>
    <t>11-50</t>
  </si>
  <si>
    <t>Transportation &amp; Storage</t>
  </si>
  <si>
    <t>Omnex Group // FDO // 0 (UP) // Freshdesk Omnichannel - Pro Monthly USD</t>
  </si>
  <si>
    <t>Omnex Group</t>
  </si>
  <si>
    <t>Freshdesk~297903</t>
  </si>
  <si>
    <t>297903</t>
  </si>
  <si>
    <t>A-82000082409</t>
  </si>
  <si>
    <t>www.omnexgroup.com</t>
  </si>
  <si>
    <t>United States</t>
  </si>
  <si>
    <t>cbnco.com // FD Omni // 6 (NB) // Freshdesk Omni - Enterprise Quarterly USD</t>
  </si>
  <si>
    <t>cbnco.com</t>
  </si>
  <si>
    <t>Freshdesk Omni</t>
  </si>
  <si>
    <t>Freshdesk Omni~1434381</t>
  </si>
  <si>
    <t>1434381</t>
  </si>
  <si>
    <t>A-82001537290</t>
  </si>
  <si>
    <t>www.cbnco.com</t>
  </si>
  <si>
    <t>Canada</t>
  </si>
  <si>
    <t>Vikram Naval</t>
  </si>
  <si>
    <t>Bryden Pi // FS // 14 (NB) // Growth Quarterly</t>
  </si>
  <si>
    <t>Bryden Pi</t>
  </si>
  <si>
    <t>Freshservice~718872</t>
  </si>
  <si>
    <t>718872</t>
  </si>
  <si>
    <t>A-82000400125</t>
  </si>
  <si>
    <t>www.brydenpi.com</t>
  </si>
  <si>
    <t>Trinidad and Tobago</t>
  </si>
  <si>
    <t>Vivek Vengatesh</t>
  </si>
  <si>
    <t>Healthcare, Pharmaceuticals, &amp; Biotech</t>
  </si>
  <si>
    <t>Ubeenet SA de CV // FS // 10 (NB) // Pro Annual</t>
  </si>
  <si>
    <t>Ubeenet SA de CV</t>
  </si>
  <si>
    <t>Digital Tier</t>
  </si>
  <si>
    <t>North America</t>
  </si>
  <si>
    <t>poojith.kumar@freshworks.com</t>
  </si>
  <si>
    <t>Freshservice~717267</t>
  </si>
  <si>
    <t>717267</t>
  </si>
  <si>
    <t>A-82000115903</t>
  </si>
  <si>
    <t>www.ubeenet.com</t>
  </si>
  <si>
    <t>Bermuda Hospitals Board // FS // 0 (UP) // Enterprise Annual</t>
  </si>
  <si>
    <t>Bermuda Hospitals Board</t>
  </si>
  <si>
    <t>Freshservice~229496</t>
  </si>
  <si>
    <t>229496</t>
  </si>
  <si>
    <t>A-82000310668</t>
  </si>
  <si>
    <t>www.bermudahospitals.bm</t>
  </si>
  <si>
    <t>Complaints // FS // 5 (NB) // Enterprise Annual</t>
  </si>
  <si>
    <t>Freshservice~698541</t>
  </si>
  <si>
    <t>698541</t>
  </si>
  <si>
    <t>Uni Trade Brokers // FS // 10 (NB) // Pro Annual</t>
  </si>
  <si>
    <t>Uni Trade Brokers</t>
  </si>
  <si>
    <t>Freshservice~722671</t>
  </si>
  <si>
    <t>722671</t>
  </si>
  <si>
    <t>A-82002640418</t>
  </si>
  <si>
    <t>www.gdl.uni-trade.com</t>
  </si>
  <si>
    <t>Venezuela</t>
  </si>
  <si>
    <t>Not Mapped</t>
  </si>
  <si>
    <t>Others</t>
  </si>
  <si>
    <t>WORLDPASS TRAVEL SERVICES // FDSD // 0 (UP) // Freshdesk - Pro Monthly USD</t>
  </si>
  <si>
    <t>WORLDPASS TRAVEL SERVICES</t>
  </si>
  <si>
    <t>Freshdesk~1053150</t>
  </si>
  <si>
    <t>1053150</t>
  </si>
  <si>
    <t>A-82000107326</t>
  </si>
  <si>
    <t>www.world-pass.com</t>
  </si>
  <si>
    <t>Travel, Recreation, and Leisure</t>
  </si>
  <si>
    <t>peggy.romero@gb-advisors.com</t>
  </si>
  <si>
    <t>Require Technology (ABC CORP Puerto Rico) // FDSD // 0 (UP) // Freshdesk - Enterprise Monthly USD</t>
  </si>
  <si>
    <t>Require Technology (ABC CORP Puerto Rico)</t>
  </si>
  <si>
    <t>Freshdesk~3830774</t>
  </si>
  <si>
    <t>3830774</t>
  </si>
  <si>
    <t>A-82001578111</t>
  </si>
  <si>
    <t>www.requiretechnology.com</t>
  </si>
  <si>
    <t>Credisoluciones - Corporativo Chihuahua // FS // 11 (NB) // Growth Annual</t>
  </si>
  <si>
    <t>Credisoluciones - Corporativo Chihuahua</t>
  </si>
  <si>
    <t>Freshservice~710890</t>
  </si>
  <si>
    <t>710890</t>
  </si>
  <si>
    <t>A-82002634190</t>
  </si>
  <si>
    <t>www.credisoluciones.com</t>
  </si>
  <si>
    <t>Telesis S.A. // FDSD // 0 (UP) // Freshdesk - Pro Monthly USD</t>
  </si>
  <si>
    <t>Telesis S.A.</t>
  </si>
  <si>
    <t>Freshdesk~1432630</t>
  </si>
  <si>
    <t>1432630</t>
  </si>
  <si>
    <t>A-82000121210</t>
  </si>
  <si>
    <t>www.telesis.hn</t>
  </si>
  <si>
    <t>Honduras</t>
  </si>
  <si>
    <t>armando.rojas@gb-advisors.com</t>
  </si>
  <si>
    <t>Promotora CaribeÃƒÆ’Ã†â€™Ãƒâ€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Ã¢â‚¬â„¢ÃƒÆ’Ã‚Â¢ÃƒÂ¢Ã¢â‚¬Å¡Ã‚Â¬Ãƒâ€¦Ã‚Â¡ÃƒÆ’Ã†â€™ÃƒÂ¢Ã¢â€šÂ¬Ã…Â¡ÃƒÆ’Ã¢â‚¬Å¡Ãƒâ€šÃ‚Â±a, S.A. de C.V. // FS // 0 (</t>
  </si>
  <si>
    <t>Promotora CaribeÃƒÆ’Ã†â€™Ãƒâ€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Ã¢â‚¬â„¢ÃƒÆ’Ã‚Â¢ÃƒÂ¢Ã¢â‚¬Å¡Ã‚Â¬Ãƒâ€¦Ã‚Â¡ÃƒÆ’Ã†â€™ÃƒÂ¢Ã¢â€šÂ¬Ã…Â¡ÃƒÆ’Ã¢â‚¬Å¡Ãƒâ€šÃ‚Â±a, S.A. de C.V.</t>
  </si>
  <si>
    <t>Field NB</t>
  </si>
  <si>
    <t>Freshservice~701996</t>
  </si>
  <si>
    <t>701996</t>
  </si>
  <si>
    <t>A-82002628702</t>
  </si>
  <si>
    <t>www.europcar.com.mx</t>
  </si>
  <si>
    <t>Field Hunting</t>
  </si>
  <si>
    <t>Manufacturing</t>
  </si>
  <si>
    <t>Helados Bon // FS // 8 (NB) // Growth Monthly</t>
  </si>
  <si>
    <t>Gobaira SRL</t>
  </si>
  <si>
    <t>Freshservice~711754</t>
  </si>
  <si>
    <t>711754</t>
  </si>
  <si>
    <t>A-82001783412</t>
  </si>
  <si>
    <t>www.gobaira.com</t>
  </si>
  <si>
    <t>Dominican Republic</t>
  </si>
  <si>
    <t>Computers &amp; Electronics</t>
  </si>
  <si>
    <t>cps // FCH // 10 (NB) // Freshchat - Pro Annual USD</t>
  </si>
  <si>
    <t>cps</t>
  </si>
  <si>
    <t>Freshchat</t>
  </si>
  <si>
    <t>FW Sourced - Partner Cosell</t>
  </si>
  <si>
    <t>Freshchat~1427788</t>
  </si>
  <si>
    <t>1427788</t>
  </si>
  <si>
    <t>A-82000790875</t>
  </si>
  <si>
    <t>www.cpslogistics.com</t>
  </si>
  <si>
    <t>Zoom International Services CA // FDO // 0 (UP) // Freshdesk Omnichannel - Pro Annual USD</t>
  </si>
  <si>
    <t>Zoom International Services CA</t>
  </si>
  <si>
    <t>Freshdesk~1961572</t>
  </si>
  <si>
    <t>1961572</t>
  </si>
  <si>
    <t>A-82000948764</t>
  </si>
  <si>
    <t>www.zoom.red</t>
  </si>
  <si>
    <t>carlos.gonzalez@gb-advisors.com</t>
  </si>
  <si>
    <t>Government of the Bahamas // FCH // 10 (NB) // Freshchat - Pro Annual USD</t>
  </si>
  <si>
    <t>Freshchat~1432766</t>
  </si>
  <si>
    <t>1432766</t>
  </si>
  <si>
    <t>seidor_Venezuela // FDSD // 10 (NB) // Freshdesk - Pro Annual USD</t>
  </si>
  <si>
    <t>seidor_Venezuela</t>
  </si>
  <si>
    <t>Freshdesk~3712592</t>
  </si>
  <si>
    <t>3712592</t>
  </si>
  <si>
    <t>A-82002630354</t>
  </si>
  <si>
    <t>www.seidor.com</t>
  </si>
  <si>
    <t>Reseller-Outbound</t>
  </si>
  <si>
    <t>OpSec Security // FS // 0 (UP) // Enterprise Annual</t>
  </si>
  <si>
    <t>OpSec Security</t>
  </si>
  <si>
    <t>Field - NA</t>
  </si>
  <si>
    <t>kevin.murray1@freshworks.com</t>
  </si>
  <si>
    <t>Freshservice~313583</t>
  </si>
  <si>
    <t>313583</t>
  </si>
  <si>
    <t>A-82000103335</t>
  </si>
  <si>
    <t>www.opsecsecurity.com</t>
  </si>
  <si>
    <t>Government of the Bahamas // FCA // 10 (NB) // Freshcaller - Pro Annual USD</t>
  </si>
  <si>
    <t>Freshcaller</t>
  </si>
  <si>
    <t>Freshcaller~1428633</t>
  </si>
  <si>
    <t>1428633</t>
  </si>
  <si>
    <t>Vitae Beneficios // FDSD // 0 (UP) // Freshdesk - Pro Monthly USD</t>
  </si>
  <si>
    <t>Vitae Beneficios</t>
  </si>
  <si>
    <t>Freshdesk~1505364</t>
  </si>
  <si>
    <t>1505364</t>
  </si>
  <si>
    <t>A-82000122859</t>
  </si>
  <si>
    <t>www.vitaebeneficios.com</t>
  </si>
  <si>
    <t>Promotora CaribeÃƒÆ’Ã†â€™Ãƒâ€ Ã¢â‚¬â„¢ÃƒÆ’Ã¢â‚¬Â ÃƒÂ¢Ã¢â€šÂ¬Ã¢â€žÂ¢ÃƒÆ’Ã†â€™ÃƒÂ¢Ã¢â€šÂ¬Ã…Â¡ÃƒÆ’Ã¢â‚¬Å¡Ãƒâ€šÃ‚Â±a, S.A. de C.V. // FS // 3 (NB) // Pro Annual</t>
  </si>
  <si>
    <t>British Virgin Islands Electricity Corporation // FD Omni // 0 (UP) // Freshdesk Omni - Pro Annual USD</t>
  </si>
  <si>
    <t>British Virgin Islands Electricity Corporation</t>
  </si>
  <si>
    <t>Freshdesk Omni~972462</t>
  </si>
  <si>
    <t>972462</t>
  </si>
  <si>
    <t>A-82001769057</t>
  </si>
  <si>
    <t>www.bvielectricity.com</t>
  </si>
  <si>
    <t>Entertainment</t>
  </si>
  <si>
    <t>Empresa Avicola El Cortijo // FDSD // 7 (NB) // Freshdesk - Pro Annual USD</t>
  </si>
  <si>
    <t>Empresa Avicola El Cortijo</t>
  </si>
  <si>
    <t>gabriel.rincon@freshworks.com</t>
  </si>
  <si>
    <t>Freshdesk~4073180</t>
  </si>
  <si>
    <t>4073180</t>
  </si>
  <si>
    <t>A-82002639975</t>
  </si>
  <si>
    <t>www.polloscortijo.com</t>
  </si>
  <si>
    <t>Galanet // FDSD // 15 (NB) // Freshdesk - Growth Monthly USD</t>
  </si>
  <si>
    <t>Galanet</t>
  </si>
  <si>
    <t>Freshdesk~2246181</t>
  </si>
  <si>
    <t>2246181</t>
  </si>
  <si>
    <t>A-82002629853</t>
  </si>
  <si>
    <t>www.galanet.com.ve</t>
  </si>
  <si>
    <t>grupo kasto // FS // 0 (UP) // Pro Annual</t>
  </si>
  <si>
    <t>grupo kasto</t>
  </si>
  <si>
    <t>Freshservice~146604</t>
  </si>
  <si>
    <t>146604</t>
  </si>
  <si>
    <t>A-82000099803</t>
  </si>
  <si>
    <t>www.grupokasto.com</t>
  </si>
  <si>
    <t>Agriculture &amp; Mining</t>
  </si>
  <si>
    <t>Cubo Pago // FSAS // 10 (NB) // Freshsales Suite - Pro Annual USD</t>
  </si>
  <si>
    <t>Cubo Pago</t>
  </si>
  <si>
    <t>Freshworks CRM~1430705</t>
  </si>
  <si>
    <t>1430705</t>
  </si>
  <si>
    <t>A-82002635613</t>
  </si>
  <si>
    <t>www.cubopago.com</t>
  </si>
  <si>
    <t>Avitsol // FS // 0 (UP) // Pro Monthly</t>
  </si>
  <si>
    <t>Avitsol</t>
  </si>
  <si>
    <t>Freshservice~601331</t>
  </si>
  <si>
    <t>601331</t>
  </si>
  <si>
    <t>A-82002061398</t>
  </si>
  <si>
    <t>www.avitsol.com</t>
  </si>
  <si>
    <t>cbnco.com // FCA // 3 (NB) // Freshcaller - Enterprise Quarterly USD</t>
  </si>
  <si>
    <t>Freshcaller~1431536</t>
  </si>
  <si>
    <t>1431536</t>
  </si>
  <si>
    <t>Web</t>
  </si>
  <si>
    <t>cbnco.com // FD Omni // 0 (UP) // Freshdesk Omni - Enterprise Quarterly USD</t>
  </si>
  <si>
    <t>NHF // FS // 0 (UP) // Pro Annual</t>
  </si>
  <si>
    <t>NHF</t>
  </si>
  <si>
    <t>Freshservice~636565</t>
  </si>
  <si>
    <t>636565</t>
  </si>
  <si>
    <t>A-82000116759</t>
  </si>
  <si>
    <t>www.nhf.org.jm</t>
  </si>
  <si>
    <t>CIMA GROUP // FS // 13 (UP) // Growth Annual</t>
  </si>
  <si>
    <t>CIMA GROUP</t>
  </si>
  <si>
    <t>Freshservice~531460</t>
  </si>
  <si>
    <t>531460</t>
  </si>
  <si>
    <t>A-82001804749</t>
  </si>
  <si>
    <t>www.cimagroup.com.mx</t>
  </si>
  <si>
    <t>andreina.martinez@gb-advisors.com</t>
  </si>
  <si>
    <t>Xynergie US LLC // FDSD // 0 (UP) // Freshdesk - Pro Monthly USD</t>
  </si>
  <si>
    <t>Xynergie US LLC</t>
  </si>
  <si>
    <t>Freshdesk~3497562</t>
  </si>
  <si>
    <t>3497562</t>
  </si>
  <si>
    <t>A-82002613984</t>
  </si>
  <si>
    <t>www.xynergie.us</t>
  </si>
  <si>
    <t>Soft-Soulware.Com.Mx Mexico // FDSD // 13 (NB) // Freshdesk - Growth Semi-Annual USD</t>
  </si>
  <si>
    <t>Soft-Soulware.Com.Mx Mexico</t>
  </si>
  <si>
    <t>Freshdesk~1538113</t>
  </si>
  <si>
    <t>1538113</t>
  </si>
  <si>
    <t>A-82002630634</t>
  </si>
  <si>
    <t>www.soft-soulware.com.mx</t>
  </si>
  <si>
    <t>Conwaste // FDSD // 0 (UP) // Freshdesk - Pro Annual USD</t>
  </si>
  <si>
    <t>Conwaste</t>
  </si>
  <si>
    <t>Freshdesk~97697</t>
  </si>
  <si>
    <t>97697</t>
  </si>
  <si>
    <t>A-82000085481</t>
  </si>
  <si>
    <t>www.landfillpr.com</t>
  </si>
  <si>
    <t>HlioStarMetals // FS // 5 (NB) // Growth Annual</t>
  </si>
  <si>
    <t>HlioStarMetals</t>
  </si>
  <si>
    <t>Freshservice~715163</t>
  </si>
  <si>
    <t>715163</t>
  </si>
  <si>
    <t>A-82002635587</t>
  </si>
  <si>
    <t>www.heliostarmetals.com</t>
  </si>
  <si>
    <t>Universidad TecnolÃƒÆ’Ã‚Â³gica de Santiago // FDSD // 0 (UP) // Estate Monthly plan 2020</t>
  </si>
  <si>
    <t>Universidad TecnolÃƒÆ’Ã‚Â³gica de Santiago</t>
  </si>
  <si>
    <t>Freshdesk~1539537</t>
  </si>
  <si>
    <t>1539537</t>
  </si>
  <si>
    <t>A-82000121945</t>
  </si>
  <si>
    <t>www.utesa.edu</t>
  </si>
  <si>
    <t>Education</t>
  </si>
  <si>
    <t>Jamaica Broilers // FDSD // 0 (UP) // Freshdesk - Pro Annual USD</t>
  </si>
  <si>
    <t>Jamaica Broilers</t>
  </si>
  <si>
    <t>Freshdesk~1230672</t>
  </si>
  <si>
    <t>1230672</t>
  </si>
  <si>
    <t>A-82000106296</t>
  </si>
  <si>
    <t>www.jabgl.com</t>
  </si>
  <si>
    <t>nomar.norono@gb-advisors.com</t>
  </si>
  <si>
    <t>Oxirent // FDSD // 16 (NB) // Freshdesk - Growth Annual USD</t>
  </si>
  <si>
    <t>stsol.biz</t>
  </si>
  <si>
    <t>Freshdesk~1293077</t>
  </si>
  <si>
    <t>1293077</t>
  </si>
  <si>
    <t>A-82002631929</t>
  </si>
  <si>
    <t>www.stsol.biz</t>
  </si>
  <si>
    <t>Guatemala</t>
  </si>
  <si>
    <t>Condo Solutions // FDSD // 0 (UP) // Garden Monthly plan 2020</t>
  </si>
  <si>
    <t>Condo Solutions</t>
  </si>
  <si>
    <t>Freshdesk~672923</t>
  </si>
  <si>
    <t>672923</t>
  </si>
  <si>
    <t>A-82000096986</t>
  </si>
  <si>
    <t>www.condosolutionscr.com</t>
  </si>
  <si>
    <t>Consumer Services</t>
  </si>
  <si>
    <t>Era y Relmo // FDSD // 0 (UP) // Freshdesk - Growth Monthly USD</t>
  </si>
  <si>
    <t>Era y Relmo</t>
  </si>
  <si>
    <t>Freshdesk~680439</t>
  </si>
  <si>
    <t>680439</t>
  </si>
  <si>
    <t>A-82000092226</t>
  </si>
  <si>
    <t>www.erarelmo.com</t>
  </si>
  <si>
    <t>Evertec Group LLC // FS // 4 (NB) // Growth Annual</t>
  </si>
  <si>
    <t>Evertec Group LLC</t>
  </si>
  <si>
    <t>Freshservice~715966</t>
  </si>
  <si>
    <t>715966</t>
  </si>
  <si>
    <t>A-82000942578</t>
  </si>
  <si>
    <t>www.evertecinc.com</t>
  </si>
  <si>
    <t>SJS Commercial // FDO // 0 (UP) // Freshdesk Omnichannel - Enterprise Monthly USD</t>
  </si>
  <si>
    <t>SJS Commercial</t>
  </si>
  <si>
    <t>Freshdesk~395325</t>
  </si>
  <si>
    <t>395325</t>
  </si>
  <si>
    <t>A-82000092204</t>
  </si>
  <si>
    <t>www.maxwarehouse.com</t>
  </si>
  <si>
    <t>Require Technology (ABC CORP Puerto Rico) // FDSD // 2 (NB) // Freshdesk - Enterprise Monthly USD</t>
  </si>
  <si>
    <t>CASAVISION NICARAGUA // FCH // 4 (UP) // Freshchat - Pro Monthly USD</t>
  </si>
  <si>
    <t>CASAVISION NICARAGUA</t>
  </si>
  <si>
    <t>Freshchat~238162521320230</t>
  </si>
  <si>
    <t>238162521320230</t>
  </si>
  <si>
    <t>A-82000716901</t>
  </si>
  <si>
    <t>www.casavision.com</t>
  </si>
  <si>
    <t>Nicaragua</t>
  </si>
  <si>
    <t>Civil Engineering &amp; Construction &amp; Real Estate</t>
  </si>
  <si>
    <t>New Agent Maxi MS // FS // 0 (UP) // Growth Annual</t>
  </si>
  <si>
    <t>New Agent Maxi MS</t>
  </si>
  <si>
    <t>Freshservice~377714</t>
  </si>
  <si>
    <t>377714</t>
  </si>
  <si>
    <t>A-82000096227</t>
  </si>
  <si>
    <t>www.maxi-ms.com</t>
  </si>
  <si>
    <t>delia.zapata@gb-advisors.com</t>
  </si>
  <si>
    <t>Gcv.Com.Mx Mexico // FDSD // 10 (NB) // Freshdesk - Growth Monthly USD</t>
  </si>
  <si>
    <t>Gcv.Com.Mx Mexico</t>
  </si>
  <si>
    <t>Freshdesk~1178615</t>
  </si>
  <si>
    <t>1178615</t>
  </si>
  <si>
    <t>A-82002630689</t>
  </si>
  <si>
    <t>www.gcv.com.mx</t>
  </si>
  <si>
    <t>Gcv.Com.Mx Mexico // FDSD // 10 (UP) // Freshdesk - Growth Monthly USD</t>
  </si>
  <si>
    <t>Playdoit_Cleaned // FCH // 0 (UP) // Estate Monthly Plan 2020 (USD)</t>
  </si>
  <si>
    <t>Playdoit_Cleaned</t>
  </si>
  <si>
    <t>Freshchat~332612128222313</t>
  </si>
  <si>
    <t>332612128222313</t>
  </si>
  <si>
    <t>A-82000119408</t>
  </si>
  <si>
    <t>www.playdoit.mx</t>
  </si>
  <si>
    <t>angelina.sarabia@gb-advisors.com</t>
  </si>
  <si>
    <t>PAGGO // FD Omni // 0 (UP) // Freshdesk Omni - Pro Monthly USD</t>
  </si>
  <si>
    <t>PAGGO</t>
  </si>
  <si>
    <t>Freshdesk Omni~985683</t>
  </si>
  <si>
    <t>985683</t>
  </si>
  <si>
    <t>A-82001751692</t>
  </si>
  <si>
    <t>www.paggoapp.com</t>
  </si>
  <si>
    <t>USIC // FS // 0 (UP) // Pro Annual</t>
  </si>
  <si>
    <t>USIC</t>
  </si>
  <si>
    <t>Freshservice~273922</t>
  </si>
  <si>
    <t>273922</t>
  </si>
  <si>
    <t>A-82001334628</t>
  </si>
  <si>
    <t>www.usicllc.com</t>
  </si>
  <si>
    <t>Ubeenet SA de CV // FCA // 4 (NB) // Freshcaller - Pro Annual USD</t>
  </si>
  <si>
    <t>Freshcaller~1415654</t>
  </si>
  <si>
    <t>1415654</t>
  </si>
  <si>
    <t>Shalki Divakaran</t>
  </si>
  <si>
    <t>CIMA GROUP // FS // 0 (UP) // Growth Annual</t>
  </si>
  <si>
    <t>Alphaig // FDSD // 2 (NB) // Freshdesk - Pro Monthly USD</t>
  </si>
  <si>
    <t>Alphaig</t>
  </si>
  <si>
    <t>Freshdesk~3691176</t>
  </si>
  <si>
    <t>3691176</t>
  </si>
  <si>
    <t>A-82002628165</t>
  </si>
  <si>
    <t>www.alphaig.com</t>
  </si>
  <si>
    <t>CRG Solutions Costa Rica // FS // 0 (UP) // Growth Monthly</t>
  </si>
  <si>
    <t>CRG Solutions Costa Rica</t>
  </si>
  <si>
    <t>Freshservice~593953</t>
  </si>
  <si>
    <t>593953</t>
  </si>
  <si>
    <t>A-82001731312</t>
  </si>
  <si>
    <t>www.getcrgsolutions.com</t>
  </si>
  <si>
    <t>ii5 Hong Kong Limited // FS // 0 (UP) // Enterprise Monthly</t>
  </si>
  <si>
    <t>ii5 Hong Kong Limited</t>
  </si>
  <si>
    <t>Freshservice~173584</t>
  </si>
  <si>
    <t>173584</t>
  </si>
  <si>
    <t>A-82000104851</t>
  </si>
  <si>
    <t>www.block.one</t>
  </si>
  <si>
    <t>Hong Kong</t>
  </si>
  <si>
    <t>Express Group // FDSD // 8 (NB) // Freshdesk - Growth Monthly USD</t>
  </si>
  <si>
    <t>Express Group</t>
  </si>
  <si>
    <t>Freshdesk~1301992</t>
  </si>
  <si>
    <t>1301992</t>
  </si>
  <si>
    <t>A-82002629948</t>
  </si>
  <si>
    <t>www.expressgoc.com</t>
  </si>
  <si>
    <t>Algoryt // FDSD // 10 (NB) // Freshdesk - Growth Annual USD</t>
  </si>
  <si>
    <t>Algoryt</t>
  </si>
  <si>
    <t>Freshdesk~3775497</t>
  </si>
  <si>
    <t>3775497</t>
  </si>
  <si>
    <t>A-82002631836</t>
  </si>
  <si>
    <t>www.algoryt.com</t>
  </si>
  <si>
    <t>Gustazos // FSA // 3 (NB) // Freshsales - Pro Monthly USD</t>
  </si>
  <si>
    <t>Gustazos</t>
  </si>
  <si>
    <t>Freshworks CRM~1435412</t>
  </si>
  <si>
    <t>1435412</t>
  </si>
  <si>
    <t>A-82000417865</t>
  </si>
  <si>
    <t>www.gustazos.com</t>
  </si>
  <si>
    <t>Freshdesk~1588414</t>
  </si>
  <si>
    <t>1588414</t>
  </si>
  <si>
    <t>COMERCIALIZADORA CADER, S.A. DE C.V // FDSD // 10 (NB) // Freshdesk - Growth Monthly INR</t>
  </si>
  <si>
    <t>COMERCIALIZADORA CADER, S.A. DE C.V</t>
  </si>
  <si>
    <t>Freshdesk~3114833</t>
  </si>
  <si>
    <t>3114833</t>
  </si>
  <si>
    <t>A-82002630189</t>
  </si>
  <si>
    <t>www.colectivomoda.com</t>
  </si>
  <si>
    <t>Canela Media // FS // 1 (NB) // Growth Monthly</t>
  </si>
  <si>
    <t>Canela Media</t>
  </si>
  <si>
    <t>Freshservice~691448</t>
  </si>
  <si>
    <t>691448</t>
  </si>
  <si>
    <t>A-82002638914</t>
  </si>
  <si>
    <t>www.canelamedia.com</t>
  </si>
  <si>
    <t>FUN88 // FD Omni // 1 (NB) // Freshdesk Omni - Enterprise Monthly USD</t>
  </si>
  <si>
    <t>FUN88</t>
  </si>
  <si>
    <t>Freshdesk Omni~1412751</t>
  </si>
  <si>
    <t>1412751</t>
  </si>
  <si>
    <t>A-82002574081</t>
  </si>
  <si>
    <t>www.yuebet100.info</t>
  </si>
  <si>
    <t>Cubo Pago // FDSD // 4 (NB) // Freshdesk - Pro Annual USD</t>
  </si>
  <si>
    <t>Freshdesk~3966552</t>
  </si>
  <si>
    <t>3966552</t>
  </si>
  <si>
    <t>Punta Leona // FDSD // 7 (NB) // Freshdesk - Growth Monthly USD</t>
  </si>
  <si>
    <t>Punta Leona</t>
  </si>
  <si>
    <t>Freshdesk~3112655</t>
  </si>
  <si>
    <t>3112655</t>
  </si>
  <si>
    <t>A-82002628272</t>
  </si>
  <si>
    <t>www.puntaleona.com</t>
  </si>
  <si>
    <t>HCB // FDSD // 0 (UP) // Freshdesk - Pro Annual USD</t>
  </si>
  <si>
    <t>HCB</t>
  </si>
  <si>
    <t>Freshdesk~1842776</t>
  </si>
  <si>
    <t>1842776</t>
  </si>
  <si>
    <t>A-82000891597</t>
  </si>
  <si>
    <t>www.clinicabiblica.com</t>
  </si>
  <si>
    <t>carlos.martinez@gb-advisors.com</t>
  </si>
  <si>
    <t>Braxem // FDSD // 0 (UP) // Freshdesk - Pro Annual USD</t>
  </si>
  <si>
    <t>Braxem</t>
  </si>
  <si>
    <t>Freshdesk~738331</t>
  </si>
  <si>
    <t>738331</t>
  </si>
  <si>
    <t>A-82000099379</t>
  </si>
  <si>
    <t>www.braxem.com</t>
  </si>
  <si>
    <t>Sistema de Solicitudes de Clientes - IFS // FDSD // 8 (NB) // Freshdesk - Growth Annual USD</t>
  </si>
  <si>
    <t>Sistema de Solicitudes de Clientes - IFS</t>
  </si>
  <si>
    <t>Freshdesk~3935981</t>
  </si>
  <si>
    <t>3935981</t>
  </si>
  <si>
    <t>A-82001549900</t>
  </si>
  <si>
    <t>www.ifs.com.pa</t>
  </si>
  <si>
    <t>Panama</t>
  </si>
  <si>
    <t>HiDexter // FDSD // 0 (UP) // Freshdesk - Pro Monthly USD</t>
  </si>
  <si>
    <t>HiDexter</t>
  </si>
  <si>
    <t>Freshdesk~435655</t>
  </si>
  <si>
    <t>435655</t>
  </si>
  <si>
    <t>A-82000093124</t>
  </si>
  <si>
    <t>www.osigu.com</t>
  </si>
  <si>
    <t>PlayBros // FCH // 5 (NB) // Freshchat - Growth Monthly USD</t>
  </si>
  <si>
    <t>PlayBros</t>
  </si>
  <si>
    <t>Freshchat~1413458</t>
  </si>
  <si>
    <t>1413458</t>
  </si>
  <si>
    <t>A-82002632278</t>
  </si>
  <si>
    <t>www.playbros.mx</t>
  </si>
  <si>
    <t>Aseguradora Del Istmo // FDSD // 0 (UP) // Freshdesk - Pro Quarterly USD</t>
  </si>
  <si>
    <t>Aseguradora Del Istmo</t>
  </si>
  <si>
    <t>Freshdesk~268570</t>
  </si>
  <si>
    <t>268570</t>
  </si>
  <si>
    <t>A-82000082757</t>
  </si>
  <si>
    <t>www.delistmo.com.pa</t>
  </si>
  <si>
    <t>Empresas Villamil // FS // 0 (UP) // Pro Monthly</t>
  </si>
  <si>
    <t>Empresas Villamil</t>
  </si>
  <si>
    <t>Freshservice~377410</t>
  </si>
  <si>
    <t>377410</t>
  </si>
  <si>
    <t>A-82000890925</t>
  </si>
  <si>
    <t>www.villamil.net</t>
  </si>
  <si>
    <t>EVAMIND ServiÃƒÆ’Ã‚Â§os de Tecnologia da InformaÃƒÆ’Ã‚Â§ÃƒÆ’Ã‚Â£o Ltda // FS // 1 (UP) // Pro Monthly</t>
  </si>
  <si>
    <t>EVAMIND Servios de Tecnologia da Informa Ltda</t>
  </si>
  <si>
    <t>Freshservice~348010</t>
  </si>
  <si>
    <t>348010</t>
  </si>
  <si>
    <t>A-82000948540</t>
  </si>
  <si>
    <t>www.evamind.com</t>
  </si>
  <si>
    <t>Brazil</t>
  </si>
  <si>
    <t>Grupo ATIC // FDSD // 6 (UP) // Freshdesk - Growth Monthly USD</t>
  </si>
  <si>
    <t>Grupo ATIC</t>
  </si>
  <si>
    <t>Freshdesk~1310403</t>
  </si>
  <si>
    <t>1310403</t>
  </si>
  <si>
    <t>A-82001505984</t>
  </si>
  <si>
    <t>www.grupoatic.com.mx</t>
  </si>
  <si>
    <t>1heart JOurneys // FSAS // 0 (UP) // Freshsales Suite - Pro Monthly USD</t>
  </si>
  <si>
    <t>1heart JOurneys</t>
  </si>
  <si>
    <t>Freshworks CRM~1295315</t>
  </si>
  <si>
    <t>1295315</t>
  </si>
  <si>
    <t>A-82002606799</t>
  </si>
  <si>
    <t>www.1heart.com</t>
  </si>
  <si>
    <t>Advantage Creative Marketing S.A.P.I DE CV // FDO // 0 (UP) // Freshdesk Omnichannel - Pro Monthly USD</t>
  </si>
  <si>
    <t>Advantage Creative Marketing S.A.P.I DE CV</t>
  </si>
  <si>
    <t>Freshdesk~2727469</t>
  </si>
  <si>
    <t>2727469</t>
  </si>
  <si>
    <t>A-82000940584</t>
  </si>
  <si>
    <t>www.advantagemarketing.mx</t>
  </si>
  <si>
    <t>FlooberSupportGT // FD Omni // 0 (UP) // Freshdesk Omni - Pro Monthly USD</t>
  </si>
  <si>
    <t>FlooberSupportGT</t>
  </si>
  <si>
    <t>Freshdesk Omni~1257822</t>
  </si>
  <si>
    <t>1257822</t>
  </si>
  <si>
    <t>A-82002575301</t>
  </si>
  <si>
    <t>www.hendaya.tech</t>
  </si>
  <si>
    <t>stadiobet // FD Omni // 0 (UP) // Freshdesk Omni - Growth Monthly USD</t>
  </si>
  <si>
    <t>stadiobet</t>
  </si>
  <si>
    <t>Freshdesk Omni~1301742</t>
  </si>
  <si>
    <t>1301742</t>
  </si>
  <si>
    <t>A-82002598203</t>
  </si>
  <si>
    <t>www.stadiobet.com</t>
  </si>
  <si>
    <t>Ximple // FD Omni // 0 (UP) // Freshdesk Omni - Pro Annual USD</t>
  </si>
  <si>
    <t>Ximple</t>
  </si>
  <si>
    <t>Freshdesk Omni~1288315</t>
  </si>
  <si>
    <t>1288315</t>
  </si>
  <si>
    <t>A-82002579003</t>
  </si>
  <si>
    <t>www.ximple.co</t>
  </si>
  <si>
    <t>OpSec Security // FDSD // 0 (UP) // Freshdesk - Pro Monthly USD</t>
  </si>
  <si>
    <t>Freshdesk~929024</t>
  </si>
  <si>
    <t>929024</t>
  </si>
  <si>
    <t>albert.morales@gb-advisors.com</t>
  </si>
  <si>
    <t>Kira Technologies // FSAS // 0 (UP) // Freshsales Suite - Pro Annual USD</t>
  </si>
  <si>
    <t>Kira Technologies</t>
  </si>
  <si>
    <t>Freshworks CRM~1343024</t>
  </si>
  <si>
    <t>1343024</t>
  </si>
  <si>
    <t>A-82002612172</t>
  </si>
  <si>
    <t>www.kiratech.com.mx</t>
  </si>
  <si>
    <t>Enestas // FS // 0 (UP) // Growth Annual</t>
  </si>
  <si>
    <t>Enestas</t>
  </si>
  <si>
    <t>Freshservice~514654</t>
  </si>
  <si>
    <t>514654</t>
  </si>
  <si>
    <t>A-82001612724</t>
  </si>
  <si>
    <t>www.enestas.com.mx</t>
  </si>
  <si>
    <t>FUN88 // FDSD // 1 (NB) // Freshdesk - Enterprise Monthly USD</t>
  </si>
  <si>
    <t>Freshdesk~3798096</t>
  </si>
  <si>
    <t>3798096</t>
  </si>
  <si>
    <t>Rocketship Courier Services Limited // FDSD // 1 (NB) // Freshdesk - Pro Monthly USD</t>
  </si>
  <si>
    <t>Team Mexico // FCH // 0 (UP) // Freshchat - Pro Monthly USD</t>
  </si>
  <si>
    <t>Team Mexico</t>
  </si>
  <si>
    <t>Freshchat~1154299</t>
  </si>
  <si>
    <t>1154299</t>
  </si>
  <si>
    <t>A-82001503005</t>
  </si>
  <si>
    <t>www.teammexico.mx</t>
  </si>
  <si>
    <t>ABIA // FDSD // 0 (UP) // Freshdesk - Pro Monthly USD</t>
  </si>
  <si>
    <t>ABIA</t>
  </si>
  <si>
    <t>Freshdesk~347944</t>
  </si>
  <si>
    <t>347944</t>
  </si>
  <si>
    <t>A-82000392565</t>
  </si>
  <si>
    <t>localpooltablemovers-gmail.com</t>
  </si>
  <si>
    <t>ECCA // FDSD // 5 (UP) // Freshdesk - Growth Monthly USD</t>
  </si>
  <si>
    <t>ECCA</t>
  </si>
  <si>
    <t>Freshdesk~3282448</t>
  </si>
  <si>
    <t>3282448</t>
  </si>
  <si>
    <t>A-82000783540</t>
  </si>
  <si>
    <t>www.goecca.com</t>
  </si>
  <si>
    <t>Solinsa G.C. SAS // FDSD // 5 (NB) // Freshdesk - Growth Monthly USD</t>
  </si>
  <si>
    <t>Solinsa G.C. SAS</t>
  </si>
  <si>
    <t>Freshdesk~3342627</t>
  </si>
  <si>
    <t>3342627</t>
  </si>
  <si>
    <t>A-82000095377</t>
  </si>
  <si>
    <t>www.disfarma.com.co</t>
  </si>
  <si>
    <t>Colombia</t>
  </si>
  <si>
    <t>Emergencias Medicas // FS // 0 (UP) // Pro Annual</t>
  </si>
  <si>
    <t>Emergencias Medicas</t>
  </si>
  <si>
    <t>Freshservice~397201</t>
  </si>
  <si>
    <t>397201</t>
  </si>
  <si>
    <t>A-82001103748</t>
  </si>
  <si>
    <t>www.emergenciasmedicas.com</t>
  </si>
  <si>
    <t>Ubeenet SA de CV // FDSD // 3 (UP) // Freshdesk - Pro Annual USD</t>
  </si>
  <si>
    <t>Freshdesk~1118953</t>
  </si>
  <si>
    <t>1118953</t>
  </si>
  <si>
    <t>GRUPO CELEOS S.A. DE C.V. // FD Omni // 0 (UP) // Freshdesk Omni - Pro Quarterly USD</t>
  </si>
  <si>
    <t>GRUPO CELEOS S.A. DE C.V.</t>
  </si>
  <si>
    <t>Freshdesk Omni~1111096</t>
  </si>
  <si>
    <t>1111096</t>
  </si>
  <si>
    <t>A-82001804908</t>
  </si>
  <si>
    <t>www.fiasconaronatalia-gmail.com</t>
  </si>
  <si>
    <t>Petroleos Delta SA // FS // 0 (UP) // Growth Annual</t>
  </si>
  <si>
    <t>Petroleos Delta SA</t>
  </si>
  <si>
    <t>Freshservice~553152</t>
  </si>
  <si>
    <t>553152</t>
  </si>
  <si>
    <t>A-82001681808</t>
  </si>
  <si>
    <t>www.petrodelta.com</t>
  </si>
  <si>
    <t>Require Technology (ABC CORP Puerto Rico) // FS // 0 (UP) // Pro Annual</t>
  </si>
  <si>
    <t>Freshservice~514308</t>
  </si>
  <si>
    <t>514308</t>
  </si>
  <si>
    <t>Skyline Windows // FS // 0 (UP) // Pro Annual</t>
  </si>
  <si>
    <t>Skyline Windows</t>
  </si>
  <si>
    <t>Freshservice~250172</t>
  </si>
  <si>
    <t>250172</t>
  </si>
  <si>
    <t>A-82001334585</t>
  </si>
  <si>
    <t>www.skylinewindows.com</t>
  </si>
  <si>
    <t>Bon Dominican Republic 3 // FD Omni // 0 (UP) // Freshdesk Omni - Pro Quarterly USD</t>
  </si>
  <si>
    <t>Bon Dominican Republic 3</t>
  </si>
  <si>
    <t>Freshdesk Omni~1265828</t>
  </si>
  <si>
    <t>1265828</t>
  </si>
  <si>
    <t>A-82002578623</t>
  </si>
  <si>
    <t>www.bon.com.do</t>
  </si>
  <si>
    <t>Retail</t>
  </si>
  <si>
    <t>Deurope Mexico // FCH // 0 (UP) // Freshchat - Pro Monthly USD</t>
  </si>
  <si>
    <t>Deurope Mexico</t>
  </si>
  <si>
    <t>Freshchat~447579072936830</t>
  </si>
  <si>
    <t>447579072936830</t>
  </si>
  <si>
    <t>A-82000309721</t>
  </si>
  <si>
    <t>www.deurope.com.mx</t>
  </si>
  <si>
    <t>Eficsa on behalf of Inmobiliaria La Roca, S.A. // FD Omni // 0 (UP) // Freshdesk Omni - Pro Annual USD</t>
  </si>
  <si>
    <t>Eficsa on behalf of Inmobiliaria La Roca, S.A.</t>
  </si>
  <si>
    <t>zubein.khan@freshworks.com</t>
  </si>
  <si>
    <t>Freshdesk Omni~1345207</t>
  </si>
  <si>
    <t>1345207</t>
  </si>
  <si>
    <t>A-82001756800</t>
  </si>
  <si>
    <t>www.laroca.com.gt</t>
  </si>
  <si>
    <t>eficsa.com</t>
  </si>
  <si>
    <t>pablo@eficsa.com</t>
  </si>
  <si>
    <t>EVoting Chile S.p.A // FCA // 0 (UP) // Freshcaller - Pro Monthly USD</t>
  </si>
  <si>
    <t>EVoting Chile S.p.A</t>
  </si>
  <si>
    <t>Freshcaller~39203</t>
  </si>
  <si>
    <t>39203</t>
  </si>
  <si>
    <t>A-82000111160</t>
  </si>
  <si>
    <t>www.evoting.cl</t>
  </si>
  <si>
    <t>Chile</t>
  </si>
  <si>
    <t>Jamaica Broilers // FS // 0 (UP) // Pro Annual</t>
  </si>
  <si>
    <t>Freshservice~209747</t>
  </si>
  <si>
    <t>209747</t>
  </si>
  <si>
    <t>Alupar // FS // 0 (UP) // Pro Annual</t>
  </si>
  <si>
    <t>Alupar</t>
  </si>
  <si>
    <t>Freshservice~126817</t>
  </si>
  <si>
    <t>126817</t>
  </si>
  <si>
    <t>A-82000097225</t>
  </si>
  <si>
    <t>www.alupar.com.co</t>
  </si>
  <si>
    <t>aro // FDSD // 5 (NB) // Freshdesk - Growth Annual USD</t>
  </si>
  <si>
    <t>aro</t>
  </si>
  <si>
    <t>Freshdesk~1133664</t>
  </si>
  <si>
    <t>1133664</t>
  </si>
  <si>
    <t>A-82002635703</t>
  </si>
  <si>
    <t>www.iscjuanmendez-gmail.com</t>
  </si>
  <si>
    <t>Seidor // FDSD // 5 (NB) // Freshdesk - Growth Annual USD</t>
  </si>
  <si>
    <t>Seidor</t>
  </si>
  <si>
    <t>brooke.mulcahy@freshworks.com</t>
  </si>
  <si>
    <t>Freshdesk~1984413</t>
  </si>
  <si>
    <t>1984413</t>
  </si>
  <si>
    <t>A-82002634142</t>
  </si>
  <si>
    <t>www.seidor.us</t>
  </si>
  <si>
    <t>5001-10000</t>
  </si>
  <si>
    <t>Enterprise</t>
  </si>
  <si>
    <t>teclogica_Venezuela // FDSD // 5 (NB) // Freshdesk - Growth Annual USD</t>
  </si>
  <si>
    <t>teclogica_Venezuela</t>
  </si>
  <si>
    <t>Freshdesk~3642967</t>
  </si>
  <si>
    <t>3642967</t>
  </si>
  <si>
    <t>A-82002632659</t>
  </si>
  <si>
    <t>www.teclogica.mx</t>
  </si>
  <si>
    <t>infra del sur // FS // 0 (UP) // Pro Annual</t>
  </si>
  <si>
    <t>infra del sur</t>
  </si>
  <si>
    <t>Freshservice~574760</t>
  </si>
  <si>
    <t>574760</t>
  </si>
  <si>
    <t>A-82001719120</t>
  </si>
  <si>
    <t>www.infrasur.com.mx</t>
  </si>
  <si>
    <t>aar // FDSD // 4 (NB) // Freshdesk - Growth Monthly USD</t>
  </si>
  <si>
    <t>aar</t>
  </si>
  <si>
    <t>Freshdesk~1085612</t>
  </si>
  <si>
    <t>1085612</t>
  </si>
  <si>
    <t>A-82002631633</t>
  </si>
  <si>
    <t>www.autoaccidentrecovery-yahoo.com</t>
  </si>
  <si>
    <t>Alquimia // FDSD // 2 (UP) // Freshdesk - Growth Monthly USD</t>
  </si>
  <si>
    <t>Alquimia</t>
  </si>
  <si>
    <t>Freshdesk~3008334</t>
  </si>
  <si>
    <t>3008334</t>
  </si>
  <si>
    <t>A-82002614114</t>
  </si>
  <si>
    <t>www.alquimiadevops.com.mx</t>
  </si>
  <si>
    <t>Bahia Motors S.A. // FDSD // 0 (UP) // Freshdesk - Growth Monthly USD</t>
  </si>
  <si>
    <t>Bahia Motors S.A.</t>
  </si>
  <si>
    <t>Freshdesk~2913535</t>
  </si>
  <si>
    <t>2913535</t>
  </si>
  <si>
    <t>A-82001738095</t>
  </si>
  <si>
    <t>www.bahiamotors.com</t>
  </si>
  <si>
    <t>EMS Caribbean // FDSD // 4 (NB) // Freshdesk - Growth Monthly USD</t>
  </si>
  <si>
    <t>EMS Caribbean</t>
  </si>
  <si>
    <t>Freshdesk~2934141</t>
  </si>
  <si>
    <t>2934141</t>
  </si>
  <si>
    <t>A-82002629859</t>
  </si>
  <si>
    <t>www.emscaribbean.com</t>
  </si>
  <si>
    <t>Dominica</t>
  </si>
  <si>
    <t>FlipTech // FDSD // 4 (NB) // Freshdesk - Growth Monthly USD</t>
  </si>
  <si>
    <t>FlipTech</t>
  </si>
  <si>
    <t>Freshdesk~922222</t>
  </si>
  <si>
    <t>922222</t>
  </si>
  <si>
    <t>A-82002630752</t>
  </si>
  <si>
    <t>www.fliptech.mx</t>
  </si>
  <si>
    <t>GrupoCGarnier // FDSD // 0 (UP) // Freshdesk - Growth Monthly USD</t>
  </si>
  <si>
    <t>GrupoCGarnier</t>
  </si>
  <si>
    <t>Freshdesk~851525</t>
  </si>
  <si>
    <t>851525</t>
  </si>
  <si>
    <t>A-82002615790</t>
  </si>
  <si>
    <t>www.grupogarnier.com</t>
  </si>
  <si>
    <t>Solinsa G.C. SAS // FDSD // 4 (NB) // Freshdesk - Growth Monthly USD</t>
  </si>
  <si>
    <t>Freshdesk~2114621</t>
  </si>
  <si>
    <t>2114621</t>
  </si>
  <si>
    <t>CODE Exitos // FDSD // 0 (UP) // Estate Monthly plan 2020</t>
  </si>
  <si>
    <t>CODE Exitos</t>
  </si>
  <si>
    <t>Freshdesk~1879422</t>
  </si>
  <si>
    <t>1879422</t>
  </si>
  <si>
    <t>A-82000807298</t>
  </si>
  <si>
    <t>www.codexitos.com</t>
  </si>
  <si>
    <t>Solinsa G.C. SAS // FDSD // 0 (UP) // Freshdesk - Pro Monthly USD</t>
  </si>
  <si>
    <t>Freshdesk~2164040</t>
  </si>
  <si>
    <t>2164040</t>
  </si>
  <si>
    <t>Flux Europe // FDSD // 0 (UP) // Freshdesk - Pro Annual EUR</t>
  </si>
  <si>
    <t>Flux Europe</t>
  </si>
  <si>
    <t>EU</t>
  </si>
  <si>
    <t>mohammed.synvon@freshworks.com</t>
  </si>
  <si>
    <t>Freshdesk~1403259</t>
  </si>
  <si>
    <t>1403259</t>
  </si>
  <si>
    <t>A-82000948269</t>
  </si>
  <si>
    <t>www.fluxlasers.com</t>
  </si>
  <si>
    <t>Belgium</t>
  </si>
  <si>
    <t>Teledolar Costa Rica // FDO // 0 (UP) // Freshdesk Omnichannel - Pro Annual USD</t>
  </si>
  <si>
    <t>Bay Island Petroleum // FS // 0 (UP) // Pro Annual</t>
  </si>
  <si>
    <t>Bay Island Petroleum</t>
  </si>
  <si>
    <t>Freshservice~687632</t>
  </si>
  <si>
    <t>687632</t>
  </si>
  <si>
    <t>A-82001712197</t>
  </si>
  <si>
    <t>www.biproatan.com</t>
  </si>
  <si>
    <t>SJS Commercial // FSAS // 0 (UP) // Freshsales Suite - Enterprise Monthly USD</t>
  </si>
  <si>
    <t>Freshworks CRM~1337228</t>
  </si>
  <si>
    <t>1337228</t>
  </si>
  <si>
    <t>Partesyservicio.Mx Mexico // FDSD // 0 (UP) // Freshdesk - Growth Annual USD</t>
  </si>
  <si>
    <t>Partesyservicio.Mx Mexico</t>
  </si>
  <si>
    <t>Freshdesk~993235</t>
  </si>
  <si>
    <t>993235</t>
  </si>
  <si>
    <t>A-82002627874</t>
  </si>
  <si>
    <t>www.partesyservicio.mx</t>
  </si>
  <si>
    <t>adissa // FDSD // 0 (UP) // Freshdesk - Pro Monthly USD</t>
  </si>
  <si>
    <t>adissa</t>
  </si>
  <si>
    <t>Freshdesk~2568879</t>
  </si>
  <si>
    <t>2568879</t>
  </si>
  <si>
    <t>A-82001617380</t>
  </si>
  <si>
    <t>www.adissa.mx</t>
  </si>
  <si>
    <t>Arcus // FDSD // 1 (UP) // Freshdesk - Pro Monthly USD</t>
  </si>
  <si>
    <t>Arcus</t>
  </si>
  <si>
    <t>Freshdesk~958679</t>
  </si>
  <si>
    <t>958679</t>
  </si>
  <si>
    <t>A-82000104148</t>
  </si>
  <si>
    <t>www.arcus.mx</t>
  </si>
  <si>
    <t>Arroba Computer // FDSD // 1 (UP) // Freshdesk - Free Annual USD</t>
  </si>
  <si>
    <t>Arroba Computer</t>
  </si>
  <si>
    <t>Partner Co-Sell</t>
  </si>
  <si>
    <t>SMB - CS</t>
  </si>
  <si>
    <t>vishnu.murugesan@freshworks.com</t>
  </si>
  <si>
    <t>Freshdesk~2867783</t>
  </si>
  <si>
    <t>2867783</t>
  </si>
  <si>
    <t>A-82001820972</t>
  </si>
  <si>
    <t>www.arrobacomputermx-gmail.com</t>
  </si>
  <si>
    <t>Wholesale &amp; Distribution</t>
  </si>
  <si>
    <t>Business Intelligence // FDSD // 0 (UP) // Freshdesk - Pro Monthly USD</t>
  </si>
  <si>
    <t>Business Intelligence</t>
  </si>
  <si>
    <t>Freshdesk~974780</t>
  </si>
  <si>
    <t>974780</t>
  </si>
  <si>
    <t>A-82000107197</t>
  </si>
  <si>
    <t>www.bicorppr.com</t>
  </si>
  <si>
    <t>CallCentered // FS // 0 (UP) // Growth Monthly</t>
  </si>
  <si>
    <t>CallCentered</t>
  </si>
  <si>
    <t>Freshservice~416002</t>
  </si>
  <si>
    <t>416002</t>
  </si>
  <si>
    <t>A-82001184565</t>
  </si>
  <si>
    <t>www.callcentered.com</t>
  </si>
  <si>
    <t>freshfunding // FCH // 1 (UP) // Freshchat - Pro Monthly USD</t>
  </si>
  <si>
    <t>freshfunding</t>
  </si>
  <si>
    <t>Freshchat~1296059</t>
  </si>
  <si>
    <t>1296059</t>
  </si>
  <si>
    <t>A-82002597908</t>
  </si>
  <si>
    <t>www.freshfunding.us</t>
  </si>
  <si>
    <t>JV-SOLUCIONES DE NEGOCIOS CORP // FDSD // 1 (UP) // Freshdesk - Pro Monthly USD</t>
  </si>
  <si>
    <t>JV-SOLUCIONES DE NEGOCIOS CORP</t>
  </si>
  <si>
    <t>Freshdesk~844845</t>
  </si>
  <si>
    <t>844845</t>
  </si>
  <si>
    <t>A-82000101426</t>
  </si>
  <si>
    <t>www.panama-ds.com</t>
  </si>
  <si>
    <t>Multisoluciones Tecnologicas // FS // 1 (UP) // Growth Monthly</t>
  </si>
  <si>
    <t>Multisoluciones Tecnologicas</t>
  </si>
  <si>
    <t>Freshservice~643001</t>
  </si>
  <si>
    <t>643001</t>
  </si>
  <si>
    <t>A-82000088852</t>
  </si>
  <si>
    <t>www.mst.net.co</t>
  </si>
  <si>
    <t>RocketGate Merchant Support // FDSD // 0 (UP) // Freshdesk - Pro Annual USD</t>
  </si>
  <si>
    <t>RocketGate Merchant Support</t>
  </si>
  <si>
    <t>Freshdesk~596325</t>
  </si>
  <si>
    <t>596325</t>
  </si>
  <si>
    <t>A-82000096312</t>
  </si>
  <si>
    <t>www.rocketgate.com</t>
  </si>
  <si>
    <t>Travel NBS // FD Omni // 2 (NB) // Freshdesk Omni - Growth Annual USD</t>
  </si>
  <si>
    <t>Travel NBS</t>
  </si>
  <si>
    <t>Freshdesk Omni~1417078</t>
  </si>
  <si>
    <t>1417078</t>
  </si>
  <si>
    <t>A-82002627925</t>
  </si>
  <si>
    <t>www.travelnbs.com</t>
  </si>
  <si>
    <t>Ferra // FDSD // 0 (UP) // Freshdesk - Pro Quarterly USD</t>
  </si>
  <si>
    <t>Ferra</t>
  </si>
  <si>
    <t>Freshdesk~1993444</t>
  </si>
  <si>
    <t>1993444</t>
  </si>
  <si>
    <t>A-82001386699</t>
  </si>
  <si>
    <t>lcuevasmx-outlook.com</t>
  </si>
  <si>
    <t>HM CONSULTORES // FS // 0 (UP) // Starter Annual</t>
  </si>
  <si>
    <t>HM CONSULTORES</t>
  </si>
  <si>
    <t>Freshservice~345844</t>
  </si>
  <si>
    <t>345844</t>
  </si>
  <si>
    <t>A-82000428032</t>
  </si>
  <si>
    <t>www.hm-consultores.com.mx</t>
  </si>
  <si>
    <t>HM CONSULTORES // FS // 3 (UP) // Starter Annual</t>
  </si>
  <si>
    <t>Invu POS // FDO // 0 (UP) // Freshdesk Omnichannel - Pro Monthly USD</t>
  </si>
  <si>
    <t>Invu POS</t>
  </si>
  <si>
    <t>Freshdesk~2799134</t>
  </si>
  <si>
    <t>2799134</t>
  </si>
  <si>
    <t>A-82001728945</t>
  </si>
  <si>
    <t>www.rafiturgman-gmail.com</t>
  </si>
  <si>
    <t>Cashflowy.ai // FDSD // 3 (NB) // Freshdesk - Growth Monthly USD</t>
  </si>
  <si>
    <t>Cashflowy.ai</t>
  </si>
  <si>
    <t>Freshdesk~3244366</t>
  </si>
  <si>
    <t>3244366</t>
  </si>
  <si>
    <t>A-82002631462</t>
  </si>
  <si>
    <t>www.cashflowy.ai</t>
  </si>
  <si>
    <t>Haken // FDSD // 1 (UP) // Freshdesk - Growth Monthly USD</t>
  </si>
  <si>
    <t>Haken</t>
  </si>
  <si>
    <t>Freshdesk~2693939</t>
  </si>
  <si>
    <t>2693939</t>
  </si>
  <si>
    <t>A-82001738364</t>
  </si>
  <si>
    <t>www.haken.mx</t>
  </si>
  <si>
    <t>ipsec_Mexico // FDSD // 3 (NB) // Freshdesk - Growth Monthly USD</t>
  </si>
  <si>
    <t>ipsec_Mexico</t>
  </si>
  <si>
    <t>Freshdesk~3388135</t>
  </si>
  <si>
    <t>3388135</t>
  </si>
  <si>
    <t>A-82002629978</t>
  </si>
  <si>
    <t>www.ipsec.mx</t>
  </si>
  <si>
    <t>Resonancecaribbean.Com Trinidad and Tobago // FDSD // 3 (NB) // Freshdesk - Growth Monthly USD</t>
  </si>
  <si>
    <t>Resonancecaribbean.Com Trinidad and Tobago</t>
  </si>
  <si>
    <t>Freshdesk~1909366</t>
  </si>
  <si>
    <t>1909366</t>
  </si>
  <si>
    <t>A-82002630279</t>
  </si>
  <si>
    <t>www.resonancecaribbean.com</t>
  </si>
  <si>
    <t>Solucines y Sistemas Solysis // FDSD // 0 (UP) // Freshdesk - Growth Monthly USD</t>
  </si>
  <si>
    <t>Solucines y Sistemas Solysis</t>
  </si>
  <si>
    <t>Freshdesk~468504</t>
  </si>
  <si>
    <t>468504</t>
  </si>
  <si>
    <t>A-82001649035</t>
  </si>
  <si>
    <t>www.gosolucionesysistemas.com</t>
  </si>
  <si>
    <t>Urbania // FDSD // 3 (NB) // Freshdesk - Growth Monthly USD</t>
  </si>
  <si>
    <t>Urbania</t>
  </si>
  <si>
    <t>fayaz.ahmed@freshworks.com</t>
  </si>
  <si>
    <t>Freshdesk~2054693</t>
  </si>
  <si>
    <t>2054693</t>
  </si>
  <si>
    <t>A-82002613111</t>
  </si>
  <si>
    <t>www.urbania.ca</t>
  </si>
  <si>
    <t>VIP Medical Group // FS // 0 (UP) // Enterprise Monthly</t>
  </si>
  <si>
    <t>VIP Medical Group</t>
  </si>
  <si>
    <t>Freshservice~373765</t>
  </si>
  <si>
    <t>373765</t>
  </si>
  <si>
    <t>A-82000912438</t>
  </si>
  <si>
    <t>www.medwork.io</t>
  </si>
  <si>
    <t>coco // FDSD // 0 (UP) // Freshdesk - Enterprise Monthly USD</t>
  </si>
  <si>
    <t>coco</t>
  </si>
  <si>
    <t>Freshdesk~1681553</t>
  </si>
  <si>
    <t>1681553</t>
  </si>
  <si>
    <t>A-82000815020</t>
  </si>
  <si>
    <t>www.cocobook.it</t>
  </si>
  <si>
    <t>BCNETWORK // FDSD // 0 (UP) // Freshdesk - Pro Monthly USD</t>
  </si>
  <si>
    <t>BCNETWORK</t>
  </si>
  <si>
    <t>Freshdesk~586425</t>
  </si>
  <si>
    <t>586425</t>
  </si>
  <si>
    <t>A-82000094929</t>
  </si>
  <si>
    <t>www.bcnetwork.co.cr</t>
  </si>
  <si>
    <t>Avna // FS // 1 (NB) // Growth Annual</t>
  </si>
  <si>
    <t>Avna</t>
  </si>
  <si>
    <t>Freshservice~698221</t>
  </si>
  <si>
    <t>698221</t>
  </si>
  <si>
    <t>A-82002632975</t>
  </si>
  <si>
    <t>www.avna.com</t>
  </si>
  <si>
    <t>EyeC // FDSD // 0 (UP) // Freshdesk - Pro Annual USD</t>
  </si>
  <si>
    <t>EyeC</t>
  </si>
  <si>
    <t>Freshdesk~2688991</t>
  </si>
  <si>
    <t>2688991</t>
  </si>
  <si>
    <t>A-82001726958</t>
  </si>
  <si>
    <t>danielmarquez178-gmail.com</t>
  </si>
  <si>
    <t>HCB // FDSD // 1 (NB) // Freshdesk - Pro Annual USD</t>
  </si>
  <si>
    <t>Freshdesk~3800875</t>
  </si>
  <si>
    <t>3800875</t>
  </si>
  <si>
    <t>Infasa // FS // 1 (NB) // Growth Annual</t>
  </si>
  <si>
    <t>Infasa</t>
  </si>
  <si>
    <t>Freshservice~691637</t>
  </si>
  <si>
    <t>691637</t>
  </si>
  <si>
    <t>A-82002631566</t>
  </si>
  <si>
    <t>www.infasa.com.mx</t>
  </si>
  <si>
    <t>Lobe // FS // 0 (UP) // Growth Annual</t>
  </si>
  <si>
    <t>Lobe</t>
  </si>
  <si>
    <t>Freshservice~124560</t>
  </si>
  <si>
    <t>124560</t>
  </si>
  <si>
    <t>A-82000096456</t>
  </si>
  <si>
    <t>www.lobe.ca</t>
  </si>
  <si>
    <t>One Great Studio // FDSD // 1 (NB) // Freshdesk - Pro Annual USD</t>
  </si>
  <si>
    <t>One Great Studio</t>
  </si>
  <si>
    <t>Freshdesk~3875609</t>
  </si>
  <si>
    <t>3875609</t>
  </si>
  <si>
    <t>A-82002606225</t>
  </si>
  <si>
    <t>www.onegreatstudio.com</t>
  </si>
  <si>
    <t>Testing IT // FS // 1 (NB) // Growth Annual</t>
  </si>
  <si>
    <t>Testing IT</t>
  </si>
  <si>
    <t>Freshservice~713832</t>
  </si>
  <si>
    <t>713832</t>
  </si>
  <si>
    <t>A-82002636457</t>
  </si>
  <si>
    <t>www.testingit.com.mx</t>
  </si>
  <si>
    <t>Todash // FDSD // 0 (UP) // Freshdesk - Pro Annual USD</t>
  </si>
  <si>
    <t>Todash</t>
  </si>
  <si>
    <t>Freshdesk~862098</t>
  </si>
  <si>
    <t>862098</t>
  </si>
  <si>
    <t>A-82000100962</t>
  </si>
  <si>
    <t>www.todash.com.mx</t>
  </si>
  <si>
    <t>Uni Trade Brokers // FCH // 1 (NB) // Freshchat - Pro Annual USD</t>
  </si>
  <si>
    <t>Freshchat~1430029</t>
  </si>
  <si>
    <t>1430029</t>
  </si>
  <si>
    <t>Insight Communications // FDSD // 0 (UP) // Freshdesk - Pro Annual USD</t>
  </si>
  <si>
    <t>Insight Communications</t>
  </si>
  <si>
    <t>Freshdesk~320068</t>
  </si>
  <si>
    <t>320068</t>
  </si>
  <si>
    <t>A-82000191009</t>
  </si>
  <si>
    <t>www.insightcontact.com</t>
  </si>
  <si>
    <t>Ubeenet SA de CV // FDSD // 0 (UP) // Freshdesk - Pro Annual USD</t>
  </si>
  <si>
    <t>New Agent Maxi MS // FDSD // 0 (UP) // Blossom Annual plan 2019</t>
  </si>
  <si>
    <t>Freshdesk~1073617</t>
  </si>
  <si>
    <t>1073617</t>
  </si>
  <si>
    <t>instacredit // FS // 0 (UP) // Growth Monthly</t>
  </si>
  <si>
    <t>instacredit</t>
  </si>
  <si>
    <t>Freshservice~337643</t>
  </si>
  <si>
    <t>337643</t>
  </si>
  <si>
    <t>A-82000368436</t>
  </si>
  <si>
    <t>www.instacredit.com</t>
  </si>
  <si>
    <t>AGFA Healthcare (LATAM) // FCA // 0 (UP) // Freshcaller - Pro Monthly USD</t>
  </si>
  <si>
    <t>AGFA Healthcare (LATAM)</t>
  </si>
  <si>
    <t>Freshcaller~40918</t>
  </si>
  <si>
    <t>40918</t>
  </si>
  <si>
    <t>A-82001629857</t>
  </si>
  <si>
    <t>www.agfa.com</t>
  </si>
  <si>
    <t>freshworks.com</t>
  </si>
  <si>
    <t>nocommissions@freshworks.com</t>
  </si>
  <si>
    <t>CASAVISION NICARAGUA // FCH // 1 (UP) // Freshchat - Pro Monthly USD</t>
  </si>
  <si>
    <t>Continue IT SRL // FSAS // 0 (UP) // Freshsales Suite - Pro Monthly USD</t>
  </si>
  <si>
    <t>Continue IT SRL</t>
  </si>
  <si>
    <t>Freshworks CRM~551599</t>
  </si>
  <si>
    <t>551599</t>
  </si>
  <si>
    <t>A-82000106648</t>
  </si>
  <si>
    <t>www.continueit.mx</t>
  </si>
  <si>
    <t>lae-edu_Mexico // FSAS // 1 (NB) // Freshsales Suite - Pro Monthly USD</t>
  </si>
  <si>
    <t>lae-edu_Mexico</t>
  </si>
  <si>
    <t>Freshworks CRM~1410288</t>
  </si>
  <si>
    <t>1410288</t>
  </si>
  <si>
    <t>A-82002630341</t>
  </si>
  <si>
    <t>www.lae-edu.com</t>
  </si>
  <si>
    <t>ofertasimple // FSA // 0 (UP) // Freshsales - Pro Monthly USD</t>
  </si>
  <si>
    <t>ofertasimple</t>
  </si>
  <si>
    <t>Freshworks CRM~1084134</t>
  </si>
  <si>
    <t>1084134</t>
  </si>
  <si>
    <t>A-82001806714</t>
  </si>
  <si>
    <t>www.ofertasimple.com</t>
  </si>
  <si>
    <t>You Work Here // FSAS // 1 (UP) // Freshsales Suite - Pro Monthly USD</t>
  </si>
  <si>
    <t>You Work Here</t>
  </si>
  <si>
    <t>Freshworks CRM~640476</t>
  </si>
  <si>
    <t>640476</t>
  </si>
  <si>
    <t>A-82001614209</t>
  </si>
  <si>
    <t>www.youworkhere.biz</t>
  </si>
  <si>
    <t>France</t>
  </si>
  <si>
    <t>UX Pilot // FCH // 2 (NB) // Freshchat - Growth Monthly USD</t>
  </si>
  <si>
    <t>UX Pilot</t>
  </si>
  <si>
    <t>Freshchat~1400562</t>
  </si>
  <si>
    <t>1400562</t>
  </si>
  <si>
    <t>A-82002639090</t>
  </si>
  <si>
    <t>www.uxpilot.ai</t>
  </si>
  <si>
    <t>Farma FÃƒÂ¡cil // FS // 0 (UP) // Growth Annual</t>
  </si>
  <si>
    <t>Farma FÃƒÂ¡cil</t>
  </si>
  <si>
    <t>Freshservice~556350</t>
  </si>
  <si>
    <t>556350</t>
  </si>
  <si>
    <t>A-82001690732</t>
  </si>
  <si>
    <t>www.farmafacilhn.com</t>
  </si>
  <si>
    <t>alumbrados // FDSD // 3 (NB) // Freshdesk - Growth Annual USD</t>
  </si>
  <si>
    <t>alumbrados</t>
  </si>
  <si>
    <t>Freshdesk~2754398</t>
  </si>
  <si>
    <t>2754398</t>
  </si>
  <si>
    <t>A-82002630846</t>
  </si>
  <si>
    <t>www.alumbrados.co</t>
  </si>
  <si>
    <t>Legal Grupo QCI // FDSD // 3 (NB) // Freshdesk - Growth Annual USD</t>
  </si>
  <si>
    <t>Legal Grupo QCI</t>
  </si>
  <si>
    <t>Freshdesk~2561346</t>
  </si>
  <si>
    <t>2561346</t>
  </si>
  <si>
    <t>A-82002631109</t>
  </si>
  <si>
    <t>www.grupoqci.com</t>
  </si>
  <si>
    <t>Mega Distribuidora AvÃ­cola // FDSD // 3 (NB) // Freshdesk - Growth Annual USD</t>
  </si>
  <si>
    <t>Mega Distribuidora AvÃƒÂ­cola</t>
  </si>
  <si>
    <t>Freshdesk~1957248</t>
  </si>
  <si>
    <t>1957248</t>
  </si>
  <si>
    <t>A-82002636262</t>
  </si>
  <si>
    <t>www.mdavicola.com</t>
  </si>
  <si>
    <t>Pimpi // FDSD // 3 (NB) // Freshdesk - Growth Annual USD</t>
  </si>
  <si>
    <t>Pimpi</t>
  </si>
  <si>
    <t>Freshdesk~3449036</t>
  </si>
  <si>
    <t>3449036</t>
  </si>
  <si>
    <t>A-82002628260</t>
  </si>
  <si>
    <t>www.pimpinachatbot-gmail.com</t>
  </si>
  <si>
    <t>Sipnology, S.A. de C.V. // FDSD // 3 (NB) // Freshdesk - Growth Annual USD</t>
  </si>
  <si>
    <t>Sipnology, S.A. de C.V.</t>
  </si>
  <si>
    <t>Freshdesk~497530</t>
  </si>
  <si>
    <t>497530</t>
  </si>
  <si>
    <t>A-82002628279</t>
  </si>
  <si>
    <t>www.sipnology.com.mx</t>
  </si>
  <si>
    <t>Sistema de Solicitudes de Clientes - IFS // FDSD // 3 (NB) // Freshdesk - Growth Annual USD</t>
  </si>
  <si>
    <t>Freshdesk~3936845</t>
  </si>
  <si>
    <t>3936845</t>
  </si>
  <si>
    <t>Freshdesk~3936945</t>
  </si>
  <si>
    <t>3936945</t>
  </si>
  <si>
    <t>Grupo Romo Sistemas // FDSD // 0 (UP) // Freshdesk - Pro Monthly USD</t>
  </si>
  <si>
    <t>Grupo Romo Sistemas</t>
  </si>
  <si>
    <t>Freshdesk~1105144</t>
  </si>
  <si>
    <t>1105144</t>
  </si>
  <si>
    <t>A-82000326555</t>
  </si>
  <si>
    <t>www.gruporomo.com</t>
  </si>
  <si>
    <t>Tojume // FDSD // 0 (UP) // Freshdesk - Pro Monthly USD</t>
  </si>
  <si>
    <t>Tojume</t>
  </si>
  <si>
    <t>Freshdesk~1577159</t>
  </si>
  <si>
    <t>1577159</t>
  </si>
  <si>
    <t>A-82000371447</t>
  </si>
  <si>
    <t>www.tergum.com.mx</t>
  </si>
  <si>
    <t>Teknei // FS // 0 (UP) // Pro Monthly</t>
  </si>
  <si>
    <t>Teknei</t>
  </si>
  <si>
    <t>Freshservice~390945</t>
  </si>
  <si>
    <t>390945</t>
  </si>
  <si>
    <t>A-82001334546</t>
  </si>
  <si>
    <t>www.teknei.com</t>
  </si>
  <si>
    <t>daniel.pili // FSAS // 0 (UP) // Freshsales Suite - Pro Annual USD</t>
  </si>
  <si>
    <t>daniel.pili</t>
  </si>
  <si>
    <t>Freshworks CRM~289550</t>
  </si>
  <si>
    <t>289550</t>
  </si>
  <si>
    <t>A-82000988999</t>
  </si>
  <si>
    <t>www.facturante.com</t>
  </si>
  <si>
    <t>New Agent Maxi MS // FDSD // 0 (UP) // Freshdesk - Growth Annual USD</t>
  </si>
  <si>
    <t>Freshdesk~542738</t>
  </si>
  <si>
    <t>542738</t>
  </si>
  <si>
    <t>CICSA Co-Operative Credit Union Ltd // FDSD // 0 (UP) // Freshdesk - Pro Annual USD</t>
  </si>
  <si>
    <t>CICSA Co-Operative Credit Union Ltd</t>
  </si>
  <si>
    <t>Freshdesk~1497113</t>
  </si>
  <si>
    <t>1497113</t>
  </si>
  <si>
    <t>A-82000114676</t>
  </si>
  <si>
    <t>www.cicsacu.com.ky</t>
  </si>
  <si>
    <t>Cayman Islands</t>
  </si>
  <si>
    <t>ASFM // FS // 0 (UP) // Pro Annual</t>
  </si>
  <si>
    <t>ASFM</t>
  </si>
  <si>
    <t>Freshservice~518186</t>
  </si>
  <si>
    <t>518186</t>
  </si>
  <si>
    <t>A-82001615240</t>
  </si>
  <si>
    <t>www.asfm.edu.mx</t>
  </si>
  <si>
    <t>yasmin.vasquez@gb-advisors.com</t>
  </si>
  <si>
    <t>Neogen Corporation // FS // 0 (UP) // Enterprise Annual</t>
  </si>
  <si>
    <t>Neogen Corporation</t>
  </si>
  <si>
    <t>izaak.herrmann@freshworks.com</t>
  </si>
  <si>
    <t>Freshservice~371616</t>
  </si>
  <si>
    <t>371616</t>
  </si>
  <si>
    <t>A-82000346522</t>
  </si>
  <si>
    <t>www.neogen.com</t>
  </si>
  <si>
    <t>ITOTAL // FDSD // 2 (UP) // Freshdesk - Pro Monthly USD</t>
  </si>
  <si>
    <t>ITOTAL</t>
  </si>
  <si>
    <t>Freshdesk~1905550</t>
  </si>
  <si>
    <t>1905550</t>
  </si>
  <si>
    <t>A-82000948662</t>
  </si>
  <si>
    <t>www.itotal.cloud</t>
  </si>
  <si>
    <t>Radiosity // FDSD // 2 (UP) // Freshdesk - Pro Monthly USD</t>
  </si>
  <si>
    <t>Radiosity</t>
  </si>
  <si>
    <t>Freshdesk~1799703</t>
  </si>
  <si>
    <t>1799703</t>
  </si>
  <si>
    <t>A-82000428045</t>
  </si>
  <si>
    <t>www.radiosity.sx</t>
  </si>
  <si>
    <t>nixblix // FD Omni // 0 (UP) // Freshdesk Omni - Growth Quarterly USD</t>
  </si>
  <si>
    <t>nixblix</t>
  </si>
  <si>
    <t>Freshdesk Omni~1291968</t>
  </si>
  <si>
    <t>1291968</t>
  </si>
  <si>
    <t>A-82002598404</t>
  </si>
  <si>
    <t>www.nixblix.com</t>
  </si>
  <si>
    <t>Santo Domingo Motors // FS // 0 (UP) // Growth Monthly</t>
  </si>
  <si>
    <t>Santo Domingo Motors</t>
  </si>
  <si>
    <t>Freshservice~100685</t>
  </si>
  <si>
    <t>100685</t>
  </si>
  <si>
    <t>A-82000093781</t>
  </si>
  <si>
    <t>www.santodomingomotors.com.do</t>
  </si>
  <si>
    <t>GRUPO KREA // FDSD // 0 (UP) // Freshdesk - Growth Monthly USD</t>
  </si>
  <si>
    <t>GRUPO KREA</t>
  </si>
  <si>
    <t>Freshdesk~3275947</t>
  </si>
  <si>
    <t>3275947</t>
  </si>
  <si>
    <t>A-82002618434</t>
  </si>
  <si>
    <t>www.casaskrea.com.mx</t>
  </si>
  <si>
    <t>NAVTECGlobal // FDSD // 2 (NB) // Freshdesk - Growth Monthly USD</t>
  </si>
  <si>
    <t>NAVTECGlobal</t>
  </si>
  <si>
    <t>Freshdesk~1068135</t>
  </si>
  <si>
    <t>1068135</t>
  </si>
  <si>
    <t>A-82002630754</t>
  </si>
  <si>
    <t>www.navtecglobal.com</t>
  </si>
  <si>
    <t>One Channel Group // FDSD // 0 (UP) // Freshdesk - Growth Monthly USD</t>
  </si>
  <si>
    <t>One Channel Group</t>
  </si>
  <si>
    <t>Freshdesk~2719075</t>
  </si>
  <si>
    <t>2719075</t>
  </si>
  <si>
    <t>A-82001697875</t>
  </si>
  <si>
    <t>www.onechannelgroup.com</t>
  </si>
  <si>
    <t>OperGob // FDSD // 0 (UP) // Freshdesk - Growth Monthly USD</t>
  </si>
  <si>
    <t>OperGob</t>
  </si>
  <si>
    <t>Freshdesk~3171617</t>
  </si>
  <si>
    <t>3171617</t>
  </si>
  <si>
    <t>A-82001939160</t>
  </si>
  <si>
    <t>www.avocadoblock.com</t>
  </si>
  <si>
    <t>Require Technology (ABC CORP Puerto Rico) // FCA // 1 (UP) // Freshcaller - Pro Annual USD</t>
  </si>
  <si>
    <t>Freshcaller~1032591</t>
  </si>
  <si>
    <t>1032591</t>
  </si>
  <si>
    <t>roberto@dyshez.com // FD Omni // 0 (UP) // Freshdesk Omni - Growth Monthly USD</t>
  </si>
  <si>
    <t>roberto@dyshez.com</t>
  </si>
  <si>
    <t>Freshdesk Omni~943115</t>
  </si>
  <si>
    <t>943115</t>
  </si>
  <si>
    <t>A-82001750118</t>
  </si>
  <si>
    <t>www.dyshez.com</t>
  </si>
  <si>
    <t>Sube // FD Omni // 0 (UP) // Freshdesk Omni - Growth Monthly USD</t>
  </si>
  <si>
    <t>Sube</t>
  </si>
  <si>
    <t>Freshdesk Omni~1362577</t>
  </si>
  <si>
    <t>1362577</t>
  </si>
  <si>
    <t>A-82001338816</t>
  </si>
  <si>
    <t>www.sube.la</t>
  </si>
  <si>
    <t>Emarketing // FDSD // 0 (UP) // Freshdesk - Pro Monthly USD</t>
  </si>
  <si>
    <t>Emarketing</t>
  </si>
  <si>
    <t>Freshdesk~989657</t>
  </si>
  <si>
    <t>989657</t>
  </si>
  <si>
    <t>A-82000387221</t>
  </si>
  <si>
    <t>www.modebylieke.com</t>
  </si>
  <si>
    <t>Netherlands</t>
  </si>
  <si>
    <t>nestor.contreras@gb-advisors.com</t>
  </si>
  <si>
    <t>Group Tuxla Gutierrez // FSAS // 0 (UP) // Freshsales Suite - Pro Quarterly USD</t>
  </si>
  <si>
    <t>Group Tuxla Gutierrez</t>
  </si>
  <si>
    <t>Freshworks CRM~1373642</t>
  </si>
  <si>
    <t>1373642</t>
  </si>
  <si>
    <t>A-82002624095</t>
  </si>
  <si>
    <t>www.cchgroup.com.mx</t>
  </si>
  <si>
    <t>Blife // FDSD // 2 (NB) // Freshdesk - Growth Annual USD</t>
  </si>
  <si>
    <t>Blife</t>
  </si>
  <si>
    <t>edgar.martinez@ctr.freshworks.com</t>
  </si>
  <si>
    <t>Freshdesk~3388392</t>
  </si>
  <si>
    <t>3388392</t>
  </si>
  <si>
    <t>A-82002639682</t>
  </si>
  <si>
    <t>www.blife.mx</t>
  </si>
  <si>
    <t>Bluetrace Caribbean // FDSD // 0 (UP) // Freshdesk - Growth Annual USD</t>
  </si>
  <si>
    <t>Bluetrace Caribbean</t>
  </si>
  <si>
    <t>Freshdesk~3159061</t>
  </si>
  <si>
    <t>3159061</t>
  </si>
  <si>
    <t>A-82002614827</t>
  </si>
  <si>
    <t>www.bluetracecaribbean.com</t>
  </si>
  <si>
    <t>Curacao</t>
  </si>
  <si>
    <t>Census // FSA // 2 (UP) // Freshsales - Growth Annual USD</t>
  </si>
  <si>
    <t>Census</t>
  </si>
  <si>
    <t>Freshworks CRM~469740</t>
  </si>
  <si>
    <t>469740</t>
  </si>
  <si>
    <t>A-82001162634</t>
  </si>
  <si>
    <t>www.census.nl</t>
  </si>
  <si>
    <t>Herzog Foundation // FDSD // 2 (NB) // Freshdesk - Growth Annual USD</t>
  </si>
  <si>
    <t>Herzog Foundation</t>
  </si>
  <si>
    <t>Freshdesk~2388932</t>
  </si>
  <si>
    <t>2388932</t>
  </si>
  <si>
    <t>A-82002632415</t>
  </si>
  <si>
    <t>www.herzogfoundation.com</t>
  </si>
  <si>
    <t>Ingeurbe // FDSD // 0 (UP) // Freshdesk - Growth Annual USD</t>
  </si>
  <si>
    <t>Ingeurbe</t>
  </si>
  <si>
    <t>Freshdesk~94164</t>
  </si>
  <si>
    <t>94164</t>
  </si>
  <si>
    <t>A-82000085617</t>
  </si>
  <si>
    <t>www.ingeurbe.com</t>
  </si>
  <si>
    <t>Sygnus Group // FDSD // 2 (NB) // Freshdesk - Growth Annual USD</t>
  </si>
  <si>
    <t>Sygnus Group</t>
  </si>
  <si>
    <t>Freshdesk~3704973</t>
  </si>
  <si>
    <t>3704973</t>
  </si>
  <si>
    <t>A-82002628318</t>
  </si>
  <si>
    <t>www.sygnusgroup.com</t>
  </si>
  <si>
    <t>Disfarma // FS // 0 (UP) // Starter Monthly</t>
  </si>
  <si>
    <t>Disfarma</t>
  </si>
  <si>
    <t>Field - International</t>
  </si>
  <si>
    <t>bhagyashree.bherwani@freshworks.com</t>
  </si>
  <si>
    <t>Freshservice~663123</t>
  </si>
  <si>
    <t>663123</t>
  </si>
  <si>
    <t>A-82002576638</t>
  </si>
  <si>
    <t>United Kingdom</t>
  </si>
  <si>
    <t>Foly // FDSD // 0 (UP) // Freshdesk - Pro Annual USD</t>
  </si>
  <si>
    <t>Foly</t>
  </si>
  <si>
    <t>Freshdesk~1312248</t>
  </si>
  <si>
    <t>1312248</t>
  </si>
  <si>
    <t>A-82000117485</t>
  </si>
  <si>
    <t>www.folymuebles.com</t>
  </si>
  <si>
    <t>Marival Group // FDSD // 0 (UP) // Freshdesk - Growth Annual USD</t>
  </si>
  <si>
    <t>Marival Group</t>
  </si>
  <si>
    <t>Freshdesk~3067998</t>
  </si>
  <si>
    <t>3067998</t>
  </si>
  <si>
    <t>A-82001812302</t>
  </si>
  <si>
    <t>www.marivalgroup.com</t>
  </si>
  <si>
    <t>Yadatex // FDSD // 0 (UP) // Freshdesk - Pro Monthly USD</t>
  </si>
  <si>
    <t>Yadatex</t>
  </si>
  <si>
    <t>Freshdesk~1062303</t>
  </si>
  <si>
    <t>1062303</t>
  </si>
  <si>
    <t>A-82000107561</t>
  </si>
  <si>
    <t>www.yadatex.com.mx</t>
  </si>
  <si>
    <t>Francachela Pizzeria // FCH // 1 (UP) // Freshchat - Growth Monthly USD</t>
  </si>
  <si>
    <t>Francachela Pizzeria</t>
  </si>
  <si>
    <t>Freshchat~1109681</t>
  </si>
  <si>
    <t>1109681</t>
  </si>
  <si>
    <t>A-82000119876</t>
  </si>
  <si>
    <t>www.francachela.com.mx</t>
  </si>
  <si>
    <t>guerrero_Mexico // FCH // 1 (NB) // Freshchat - Growth Monthly USD</t>
  </si>
  <si>
    <t>guerrero_Mexico</t>
  </si>
  <si>
    <t>Freshchat~1403521</t>
  </si>
  <si>
    <t>1403521</t>
  </si>
  <si>
    <t>A-82002628254</t>
  </si>
  <si>
    <t>www.guerrero.digital</t>
  </si>
  <si>
    <t>InadwareSoft // FCH // 1 (NB) // Freshchat - Growth Monthly USD</t>
  </si>
  <si>
    <t>InadwareSoft</t>
  </si>
  <si>
    <t>Freshchat~1396668</t>
  </si>
  <si>
    <t>1396668</t>
  </si>
  <si>
    <t>A-82002630994</t>
  </si>
  <si>
    <t>www.inadware.com.mx</t>
  </si>
  <si>
    <t>Intelligenza // FCH // 0 (UP) // Freshchat - Growth Monthly USD</t>
  </si>
  <si>
    <t>Intelligenza</t>
  </si>
  <si>
    <t>Freshchat~1252323</t>
  </si>
  <si>
    <t>1252323</t>
  </si>
  <si>
    <t>A-82002599475</t>
  </si>
  <si>
    <t>www.intelligenza.com.mx</t>
  </si>
  <si>
    <t>jonathan@tensordock.com // FCH // 0 (UP) // Freshchat - Growth Monthly USD</t>
  </si>
  <si>
    <t>jonathan@tensordock.com</t>
  </si>
  <si>
    <t>Freshchat~1198237</t>
  </si>
  <si>
    <t>1198237</t>
  </si>
  <si>
    <t>A-82001617562</t>
  </si>
  <si>
    <t>www.tensordock.com</t>
  </si>
  <si>
    <t>neoethicals_Guatemala // FCH // 1 (NB) // Freshchat - Growth Monthly USD</t>
  </si>
  <si>
    <t>neoethicals_Guatemala</t>
  </si>
  <si>
    <t>Freshchat~1414467</t>
  </si>
  <si>
    <t>1414467</t>
  </si>
  <si>
    <t>A-82002631788</t>
  </si>
  <si>
    <t>www.neoethicals.com</t>
  </si>
  <si>
    <t>quotanda // FCH // 0 (UP) // Freshchat - Growth Monthly USD</t>
  </si>
  <si>
    <t>quotanda</t>
  </si>
  <si>
    <t>Freshchat~1248019</t>
  </si>
  <si>
    <t>1248019</t>
  </si>
  <si>
    <t>A-82002574269</t>
  </si>
  <si>
    <t>www.quotanda.com</t>
  </si>
  <si>
    <t>global--english_Venezuela // FSAS // 0 (UP) // Freshsales Suite - Growth Monthly USD</t>
  </si>
  <si>
    <t>global--english_Venezuela</t>
  </si>
  <si>
    <t>Freshworks CRM~1355229</t>
  </si>
  <si>
    <t>1355229</t>
  </si>
  <si>
    <t>A-82002619507</t>
  </si>
  <si>
    <t>www.global--english.com</t>
  </si>
  <si>
    <t>Sunshine Transport LLC // FCH // 0 (UP) // Freshchat - Growth Quarterly USD</t>
  </si>
  <si>
    <t>Sunshine Transport LLC</t>
  </si>
  <si>
    <t>Freshchat~877223</t>
  </si>
  <si>
    <t>877223</t>
  </si>
  <si>
    <t>A-82001731157</t>
  </si>
  <si>
    <t>www.sunshine-transport-pr.com</t>
  </si>
  <si>
    <t>NVEST Estates // FSAS // 0 (UP) // Freshsales Suite - Growth Monthly GBP</t>
  </si>
  <si>
    <t>NVEST Estates</t>
  </si>
  <si>
    <t>Freshworks CRM~497799</t>
  </si>
  <si>
    <t>497799</t>
  </si>
  <si>
    <t>A-82000379942</t>
  </si>
  <si>
    <t>www.nvestestates-gmail.com</t>
  </si>
  <si>
    <t>Barbados</t>
  </si>
  <si>
    <t>Creciendo // FCH // 1 (NB) // Freshchat - Growth Annual USD</t>
  </si>
  <si>
    <t>Creciendo</t>
  </si>
  <si>
    <t>Freshchat~1432896</t>
  </si>
  <si>
    <t>1432896</t>
  </si>
  <si>
    <t>A-82002606159</t>
  </si>
  <si>
    <t>www.creciendo.com.mx</t>
  </si>
  <si>
    <t>Digital Media Visionary // FDSD // 0 (UP) // Freshdesk - Pro Monthly USD</t>
  </si>
  <si>
    <t>Digital Media Visionary</t>
  </si>
  <si>
    <t>Freshdesk~885932</t>
  </si>
  <si>
    <t>885932</t>
  </si>
  <si>
    <t>A-82001095502</t>
  </si>
  <si>
    <t>www.visionary.team</t>
  </si>
  <si>
    <t>ND-nocommissions@freshworks.com</t>
  </si>
  <si>
    <t>Panel 13 // FDSD // 1 (UP) // Freshdesk - Pro Monthly USD</t>
  </si>
  <si>
    <t>Panel 13</t>
  </si>
  <si>
    <t>Freshdesk~1978336</t>
  </si>
  <si>
    <t>1978336</t>
  </si>
  <si>
    <t>A-82001098094</t>
  </si>
  <si>
    <t>allanext-live.com</t>
  </si>
  <si>
    <t>Touchpoint Hospitality // FDSD // 0 (UP) // Freshdesk - Pro Annual USD</t>
  </si>
  <si>
    <t>Touchpoint Hospitality</t>
  </si>
  <si>
    <t>Freshdesk~264602</t>
  </si>
  <si>
    <t>264602</t>
  </si>
  <si>
    <t>A-82000082811</t>
  </si>
  <si>
    <t>www.touchpointja.com</t>
  </si>
  <si>
    <t>Abacomm // FDSD // 1 (UP) // Freshdesk - Growth Monthly USD</t>
  </si>
  <si>
    <t>Abacomm</t>
  </si>
  <si>
    <t>Freshdesk~1242471</t>
  </si>
  <si>
    <t>1242471</t>
  </si>
  <si>
    <t>A-82000117849</t>
  </si>
  <si>
    <t>www.abacomm.com.br</t>
  </si>
  <si>
    <t>Beratecno // FDSD // 1 (NB) // Freshdesk - Growth Monthly USD</t>
  </si>
  <si>
    <t>Beratecno</t>
  </si>
  <si>
    <t>Freshdesk~3791588</t>
  </si>
  <si>
    <t>3791588</t>
  </si>
  <si>
    <t>A-82002628968</t>
  </si>
  <si>
    <t>www.veratekno.com</t>
  </si>
  <si>
    <t>Electrical Works &amp; Infrastructure Limited // FM // 1 (NB) // Freshmarketer - Enterprise Monthly USD</t>
  </si>
  <si>
    <t>Electrical Works &amp; Infrastructure Limited</t>
  </si>
  <si>
    <t>Freshworks CRM~1398947</t>
  </si>
  <si>
    <t>1398947</t>
  </si>
  <si>
    <t>A-82002631868</t>
  </si>
  <si>
    <t>www.electricalworkstt-gmail.com</t>
  </si>
  <si>
    <t>E'Lu Clinic &amp; Spa // FDSD // 1 (UP) // Freshdesk - Growth Monthly USD</t>
  </si>
  <si>
    <t>E'Lu Clinic &amp; Spa</t>
  </si>
  <si>
    <t>Freshdesk~3208013</t>
  </si>
  <si>
    <t>3208013</t>
  </si>
  <si>
    <t>A-82002573962</t>
  </si>
  <si>
    <t>www.eluspa.mx</t>
  </si>
  <si>
    <t>Grace TestAccount // FDSD // 0 (UP) // Freshdesk - Growth Monthly USD</t>
  </si>
  <si>
    <t>Grace TestAccount</t>
  </si>
  <si>
    <t>Freshdesk~1999291</t>
  </si>
  <si>
    <t>1999291</t>
  </si>
  <si>
    <t>A-82001112134</t>
  </si>
  <si>
    <t>www.krglobaldev.com</t>
  </si>
  <si>
    <t>Grupo CTA // FDSD // 1 (UP) // Freshdesk - Growth Monthly USD</t>
  </si>
  <si>
    <t>Grupo CTA</t>
  </si>
  <si>
    <t>Freshdesk~2382632</t>
  </si>
  <si>
    <t>2382632</t>
  </si>
  <si>
    <t>A-82002618973</t>
  </si>
  <si>
    <t>www.grupocta.com</t>
  </si>
  <si>
    <t>horusit // FDSD // 1 (UP) // Freshdesk - Growth Monthly USD</t>
  </si>
  <si>
    <t>horusit</t>
  </si>
  <si>
    <t>Freshdesk~443348</t>
  </si>
  <si>
    <t>443348</t>
  </si>
  <si>
    <t>A-82000103677</t>
  </si>
  <si>
    <t>www.horusit.com.br</t>
  </si>
  <si>
    <t>ieduca_Venezuela // FSAS // 0 (UP) // Freshsales Suite - Growth Annual USD</t>
  </si>
  <si>
    <t>ieduca_Venezuela</t>
  </si>
  <si>
    <t>Freshworks CRM~1345941</t>
  </si>
  <si>
    <t>1345941</t>
  </si>
  <si>
    <t>A-82002617369</t>
  </si>
  <si>
    <t>www.ieduca.com</t>
  </si>
  <si>
    <t>Intelnova // FDSD // 0 (UP) // Freshdesk - Growth Monthly USD</t>
  </si>
  <si>
    <t>Intelnova</t>
  </si>
  <si>
    <t>Freshdesk~2746965</t>
  </si>
  <si>
    <t>2746965</t>
  </si>
  <si>
    <t>A-82001696463</t>
  </si>
  <si>
    <t>www.intelnova.co</t>
  </si>
  <si>
    <t>Mirlo // FDSD // 1 (UP) // Freshdesk - Growth Monthly USD</t>
  </si>
  <si>
    <t>Mirlo</t>
  </si>
  <si>
    <t>Freshdesk~3093472</t>
  </si>
  <si>
    <t>3093472</t>
  </si>
  <si>
    <t>A-82002597351</t>
  </si>
  <si>
    <t>www.mirlo.mx</t>
  </si>
  <si>
    <t>Muney App // FDSD // 1 (UP) // Freshdesk - Growth Monthly USD</t>
  </si>
  <si>
    <t>Muney App</t>
  </si>
  <si>
    <t>Freshdesk~3315881</t>
  </si>
  <si>
    <t>3315881</t>
  </si>
  <si>
    <t>A-82002609975</t>
  </si>
  <si>
    <t>www.muney.app</t>
  </si>
  <si>
    <t>NVEST Estates // FSAS // 0 (UP) // Freshsales Suite - Growth Monthly USD</t>
  </si>
  <si>
    <t>Freshworks CRM~611339</t>
  </si>
  <si>
    <t>611339</t>
  </si>
  <si>
    <t>Ordaz Express // FCH // 1 (UP) // Freshchat - Growth Monthly USD</t>
  </si>
  <si>
    <t>Ordaz Express</t>
  </si>
  <si>
    <t>Freshchat~886525</t>
  </si>
  <si>
    <t>886525</t>
  </si>
  <si>
    <t>A-82001830275</t>
  </si>
  <si>
    <t>www.ordazexpressja.com</t>
  </si>
  <si>
    <t>Pawa // FCH // 1 (UP) // Freshchat - Growth Monthly USD</t>
  </si>
  <si>
    <t>Pawa</t>
  </si>
  <si>
    <t>Freshchat~653258</t>
  </si>
  <si>
    <t>653258</t>
  </si>
  <si>
    <t>A-82001619024</t>
  </si>
  <si>
    <t>www.pawaperu.com</t>
  </si>
  <si>
    <t>servisystemspty // FDSD // 0 (UP) // Freshdesk - Growth Quarterly USD</t>
  </si>
  <si>
    <t>servisystemspty</t>
  </si>
  <si>
    <t>Freshdesk~2190175</t>
  </si>
  <si>
    <t>2190175</t>
  </si>
  <si>
    <t>A-82001582070</t>
  </si>
  <si>
    <t>www.servisystemspty.com</t>
  </si>
  <si>
    <t>solutionlabs // FCA // 0 (UP) // Freshcaller - Growth Monthly USD</t>
  </si>
  <si>
    <t>solutionlabs</t>
  </si>
  <si>
    <t>Freshcaller~969611</t>
  </si>
  <si>
    <t>969611</t>
  </si>
  <si>
    <t>A-82001650296</t>
  </si>
  <si>
    <t>www.solutionlabs.io</t>
  </si>
  <si>
    <t>Support SCISA // FDSD // 0 (UP) // Freshdesk - Growth Monthly USD</t>
  </si>
  <si>
    <t>Support SCISA</t>
  </si>
  <si>
    <t>Freshdesk~2922523</t>
  </si>
  <si>
    <t>2922523</t>
  </si>
  <si>
    <t>A-82001751745</t>
  </si>
  <si>
    <t>www.scisa.com.mx</t>
  </si>
  <si>
    <t>wasolutions // FDSD // 0 (UP) // Freshdesk - Growth Monthly USD</t>
  </si>
  <si>
    <t>wasolutions</t>
  </si>
  <si>
    <t>Freshdesk~1217311</t>
  </si>
  <si>
    <t>1217311</t>
  </si>
  <si>
    <t>A-82000113801</t>
  </si>
  <si>
    <t>www.wasolutions.co</t>
  </si>
  <si>
    <t>E&amp;I Movilidad MÃƒÆ’Ã†â€™Ãƒâ€šÃ‚Â©xico S.A.P.I DE C.V. // FDO // 0 (UP) // Freshdesk Omnichannel - Pro Annual USD</t>
  </si>
  <si>
    <t>E&amp;I Movilidad MÃƒÆ’Ã†â€™Ãƒâ€šÃ‚Â©xico S.A.P.I DE C.V.</t>
  </si>
  <si>
    <t>Freshdesk~1865443</t>
  </si>
  <si>
    <t>1865443</t>
  </si>
  <si>
    <t>A-82000821500</t>
  </si>
  <si>
    <t>www.easytrip.mx</t>
  </si>
  <si>
    <t>Kleinanzeigen-Enhanced // FDSD // 1 (NB) // Freshdesk - Growth Annual EUR</t>
  </si>
  <si>
    <t>Kleinanzeigen-Enhanced</t>
  </si>
  <si>
    <t>Freshdesk~3427424</t>
  </si>
  <si>
    <t>3427424</t>
  </si>
  <si>
    <t>A-82002630171</t>
  </si>
  <si>
    <t>www.kleinanzeigen-enhanced.de</t>
  </si>
  <si>
    <t>New Agent Maxi MS // FDSD // 0 (UP) // Blossom Annual plan 2017</t>
  </si>
  <si>
    <t>Freshdesk~606272</t>
  </si>
  <si>
    <t>606272</t>
  </si>
  <si>
    <t>Contrasys // FDSD // 0 (UP) // Freshdesk - Growth Annual USD</t>
  </si>
  <si>
    <t>Contrasys</t>
  </si>
  <si>
    <t>Freshdesk~969639</t>
  </si>
  <si>
    <t>969639</t>
  </si>
  <si>
    <t>A-82000104320</t>
  </si>
  <si>
    <t>www.contrasys.net</t>
  </si>
  <si>
    <t>FBSUNASITUN // FDSD // 0 (UP) // Freshdesk - Growth Annual USD</t>
  </si>
  <si>
    <t>FBSUNASITUN</t>
  </si>
  <si>
    <t>Freshdesk~890502</t>
  </si>
  <si>
    <t>890502</t>
  </si>
  <si>
    <t>A-82001580597</t>
  </si>
  <si>
    <t>www.fobeso.com</t>
  </si>
  <si>
    <t>Grupo TOF // FDSD // 0 (UP) // Freshdesk - Growth Annual USD</t>
  </si>
  <si>
    <t>Grupo TOF</t>
  </si>
  <si>
    <t>Freshdesk~1202879</t>
  </si>
  <si>
    <t>1202879</t>
  </si>
  <si>
    <t>A-82001626992</t>
  </si>
  <si>
    <t>www.odisaequipa.com.mx</t>
  </si>
  <si>
    <t>Legal Grupo QCI // FDSD // 0 (UP) // Freshdesk - Growth Annual USD</t>
  </si>
  <si>
    <t>ObsidianGirlInc // FCA // 1 (NB) // Freshcaller - Growth Annual USD</t>
  </si>
  <si>
    <t>ObsidianGirlInc</t>
  </si>
  <si>
    <t>Freshcaller~1431484</t>
  </si>
  <si>
    <t>1431484</t>
  </si>
  <si>
    <t>A-82002636667</t>
  </si>
  <si>
    <t>www.obsidiangirlinc.com</t>
  </si>
  <si>
    <t>PCL Holdings // FDSD // 0 (UP) // Freshdesk - Growth Annual USD</t>
  </si>
  <si>
    <t>PCL Holdings</t>
  </si>
  <si>
    <t>Freshdesk~3232292</t>
  </si>
  <si>
    <t>3232292</t>
  </si>
  <si>
    <t>A-82002614940</t>
  </si>
  <si>
    <t>www.coffeebean.com.pa</t>
  </si>
  <si>
    <t>Productos B&amp;B // FDSD // 0 (UP) // Freshdesk - Growth Annual USD</t>
  </si>
  <si>
    <t>Productos B&amp;B</t>
  </si>
  <si>
    <t>Freshdesk~1072602</t>
  </si>
  <si>
    <t>1072602</t>
  </si>
  <si>
    <t>A-82001628409</t>
  </si>
  <si>
    <t>www.productosbyb.com</t>
  </si>
  <si>
    <t>Retail Solutions // FDSD // 1 (NB) // Freshdesk - Growth Annual USD</t>
  </si>
  <si>
    <t>Retail Solutions</t>
  </si>
  <si>
    <t>Freshdesk~2036798</t>
  </si>
  <si>
    <t>2036798</t>
  </si>
  <si>
    <t>A-82002628993</t>
  </si>
  <si>
    <t>www.retailsolutionsre.com</t>
  </si>
  <si>
    <t>Seidor // FDSD // 0 (UP) // Freshdesk - Growth Annual USD</t>
  </si>
  <si>
    <t>Urucosta de America S.A // FDSD // 0 (UP) // Freshdesk - Growth Annual USD</t>
  </si>
  <si>
    <t>Urucosta de America S.A</t>
  </si>
  <si>
    <t>Freshdesk~2655504</t>
  </si>
  <si>
    <t>2655504</t>
  </si>
  <si>
    <t>A-82001651577</t>
  </si>
  <si>
    <t>www.remsoluciones.com</t>
  </si>
  <si>
    <t>guedez barefield advisors mexico sa de cv on behalf of autopartes y mÃƒÆ’Ã†â€™Ãƒâ€šÃ‚Â¡s sa de cv // FCH // 0 (UP) // Freshchat - Pro Annual USD</t>
  </si>
  <si>
    <t>guedez barefield advisors mexico sa de cv on behalf of autopartes y mÃƒÆ’Ã†â€™Ãƒâ€šÃ‚Â¡s sa de cv</t>
  </si>
  <si>
    <t>Freshchat~565117480362448</t>
  </si>
  <si>
    <t>565117480362448</t>
  </si>
  <si>
    <t>A-82001130190</t>
  </si>
  <si>
    <t>www.apymsa.com.mx</t>
  </si>
  <si>
    <t>Visual K // FDSD // 0 (UP) // Freshdesk - Growth Annual USD</t>
  </si>
  <si>
    <t>Visual K</t>
  </si>
  <si>
    <t>Freshdesk~1905757</t>
  </si>
  <si>
    <t>1905757</t>
  </si>
  <si>
    <t>A-82001689899</t>
  </si>
  <si>
    <t>www.visualk.com</t>
  </si>
  <si>
    <t>Incognito CyberSecurity // FSA // 1 (NB) // Freshsales - Growth Quarterly USD</t>
  </si>
  <si>
    <t>Incognito CyberSecurity</t>
  </si>
  <si>
    <t>Freshworks CRM~1430454</t>
  </si>
  <si>
    <t>1430454</t>
  </si>
  <si>
    <t>A-82002633024</t>
  </si>
  <si>
    <t>www.incognitocybersecurity.com</t>
  </si>
  <si>
    <t>personal // FSA // 1 (NB) // Freshsales - Growth Monthly USD</t>
  </si>
  <si>
    <t>personal</t>
  </si>
  <si>
    <t>rose.wahlberg@freshworks.com</t>
  </si>
  <si>
    <t>Freshworks CRM~1447203</t>
  </si>
  <si>
    <t>1447203</t>
  </si>
  <si>
    <t>A-82000311418</t>
  </si>
  <si>
    <t>www.momatt.com</t>
  </si>
  <si>
    <t>Sinconta // FSAS // 1 (NB) // Freshsales Suite - Growth Monthly USD</t>
  </si>
  <si>
    <t>Sinconta</t>
  </si>
  <si>
    <t>Freshworks CRM~705764</t>
  </si>
  <si>
    <t>705764</t>
  </si>
  <si>
    <t>A-82002632088</t>
  </si>
  <si>
    <t>www.aceron86-gmail.com</t>
  </si>
  <si>
    <t>Sinconta // FSAS // 1 (UP) // Freshsales Suite - Growth Monthly USD</t>
  </si>
  <si>
    <t>Bonnus // FS // 0 (UP) // Pro Annual</t>
  </si>
  <si>
    <t>Bonnus</t>
  </si>
  <si>
    <t>Freshservice~659532</t>
  </si>
  <si>
    <t>659532</t>
  </si>
  <si>
    <t>A-82002579266</t>
  </si>
  <si>
    <t>www.bonnus.me</t>
  </si>
  <si>
    <t>Spain</t>
  </si>
  <si>
    <t>Travel NBS // FSA // 1 (NB) // Freshsales - Growth Annual USD</t>
  </si>
  <si>
    <t>Freshworks CRM~1391845</t>
  </si>
  <si>
    <t>1391845</t>
  </si>
  <si>
    <t>Vacation World LLC // FDSD // 0 (UP) // Freshdesk - Growth Annual USD</t>
  </si>
  <si>
    <t>Vacation World LLC</t>
  </si>
  <si>
    <t>Freshdesk~1361696</t>
  </si>
  <si>
    <t>1361696</t>
  </si>
  <si>
    <t>A-82000822314</t>
  </si>
  <si>
    <t>www.topbachelorparty.com</t>
  </si>
  <si>
    <t>SPAKIO // FD Omni // 0 (UP) // Freshdesk Omni - Pro Annual USD</t>
  </si>
  <si>
    <t>SPAKIO</t>
  </si>
  <si>
    <t>Freshdesk Omni~1195415</t>
  </si>
  <si>
    <t>1195415</t>
  </si>
  <si>
    <t>A-82001828051</t>
  </si>
  <si>
    <t>www.spakio.com</t>
  </si>
  <si>
    <t>Financiera Cualli SAPI de CV // FS // 0 (UP) // Growth Annual</t>
  </si>
  <si>
    <t>Financiera Cualli SAPI de CV</t>
  </si>
  <si>
    <t>Freshservice~701625</t>
  </si>
  <si>
    <t>701625</t>
  </si>
  <si>
    <t>A-82000371230</t>
  </si>
  <si>
    <t>www.cualli.mx</t>
  </si>
  <si>
    <t>PodemosProgresar // FD Omni // 0 (UP) // Freshdesk Omni - Pro Annual USD</t>
  </si>
  <si>
    <t>PodemosProgresar</t>
  </si>
  <si>
    <t>Freshdesk Omni~1366185</t>
  </si>
  <si>
    <t>1366185</t>
  </si>
  <si>
    <t>A-82001392691</t>
  </si>
  <si>
    <t>www.podemos.mx</t>
  </si>
  <si>
    <t>loupenlatam.com</t>
  </si>
  <si>
    <t>jessica.silva@loupenlatam.com</t>
  </si>
  <si>
    <t>Excent Capital // FT // 0 (UP) // Freshteam Employee  - Pro Monthly USD</t>
  </si>
  <si>
    <t>Excent Capital</t>
  </si>
  <si>
    <t>Freshteam</t>
  </si>
  <si>
    <t>Freshteam~152072</t>
  </si>
  <si>
    <t>152072</t>
  </si>
  <si>
    <t>A-82001550770</t>
  </si>
  <si>
    <t>www.excent.capital</t>
  </si>
  <si>
    <t>PodemosProgresar // FDSD // 0 (UP) // Freshdesk - Pro Annual USD</t>
  </si>
  <si>
    <t>Freshdesk~2232010</t>
  </si>
  <si>
    <t>2232010</t>
  </si>
  <si>
    <t>IMPACTO TALENT // FT // 0 (UP) // Freshteam Employee  - Growth Annual USD</t>
  </si>
  <si>
    <t>IMPACTO TALENT</t>
  </si>
  <si>
    <t>Freshteam~147470</t>
  </si>
  <si>
    <t>147470</t>
  </si>
  <si>
    <t>A-82001573576</t>
  </si>
  <si>
    <t>www.stechs.io</t>
  </si>
  <si>
    <t>Argentina</t>
  </si>
  <si>
    <t>actantigua_Antigua and Barbuda // FD Omni // 0 (UP) // Freshdesk Omni - Pro Annual USD</t>
  </si>
  <si>
    <t>actantigua_Antigua and Barbuda</t>
  </si>
  <si>
    <t>Freshdesk Omni~1349481</t>
  </si>
  <si>
    <t>1349481</t>
  </si>
  <si>
    <t>A-82002611766</t>
  </si>
  <si>
    <t>www.actantigua.com</t>
  </si>
  <si>
    <t>Antigua and Barbuda</t>
  </si>
  <si>
    <t>Vacation World LLC // FDSD // 0 (DN) // Freshdesk - Growth Annual USD</t>
  </si>
  <si>
    <t>Downgrade</t>
  </si>
  <si>
    <t>Sinconta // FSAS // 0 (DN) // Freshsales Suite - Growth Monthly USD</t>
  </si>
  <si>
    <t>Cancellation</t>
  </si>
  <si>
    <t>Creciendo // FDSD // 0 (DN) // Freshdesk - Growth Annual USD</t>
  </si>
  <si>
    <t>Freshdesk~2747686</t>
  </si>
  <si>
    <t>2747686</t>
  </si>
  <si>
    <t>Abacomm // FDSD // 0 (DN) // Freshdesk - Growth Monthly USD</t>
  </si>
  <si>
    <t>E'Lu Clinic &amp; Spa // FDSD // 0 (DN) // Freshdesk - Growth Monthly USD</t>
  </si>
  <si>
    <t>horusit // FDSD // 0 (DN) // Freshdesk - Growth Monthly USD</t>
  </si>
  <si>
    <t>Muney App // FDSD // 0 (DN) // Freshdesk - Growth Monthly USD</t>
  </si>
  <si>
    <t>Pawa // FCH // 0 (DN) // Freshchat - Growth Monthly USD</t>
  </si>
  <si>
    <t>Panel 13 // FDSD // 0 (DN) // Freshdesk - Pro Monthly USD</t>
  </si>
  <si>
    <t>New Agent Maxi MS // FDSD // 0 (DN) // Freshdesk - Growth Annual USD</t>
  </si>
  <si>
    <t>Emarketing // FDSD // 0 (DN) // Freshdesk - Pro Monthly USD</t>
  </si>
  <si>
    <t>Census // FSA // 0 (DN) // Freshsales - Growth Annual USD</t>
  </si>
  <si>
    <t>Tojume // FDSD // 0 (DN) // Freshdesk - Pro Monthly USD</t>
  </si>
  <si>
    <t>coco // FDSD // 0 (DN) // Freshdesk - Enterprise Monthly USD</t>
  </si>
  <si>
    <t>ITOTAL // FDSD // 0 (DN) // Freshdesk - Pro Monthly USD</t>
  </si>
  <si>
    <t>Radiosity // FDSD // 0 (DN) // Freshdesk - Pro Monthly USD</t>
  </si>
  <si>
    <t>Todash // FDSD // 0 (DN) // Freshdesk - Pro Annual USD</t>
  </si>
  <si>
    <t>Teknei // FS // 0 (DN) // Pro Monthly</t>
  </si>
  <si>
    <t>Flux Europe // FDSD // 0 (DN) // Freshdesk - Pro Annual EUR</t>
  </si>
  <si>
    <t>Haken // FDSD // 0 (DN) // Freshdesk - Free Monthly USD</t>
  </si>
  <si>
    <t>VIP Medical Group // FS // 0 (DN) // Enterprise Monthly</t>
  </si>
  <si>
    <t>HM CONSULTORES // FS // 0 (DN) // Starter Annual</t>
  </si>
  <si>
    <t>Arcus // FDSD // 0 (DN) // Freshdesk - Pro Monthly USD</t>
  </si>
  <si>
    <t>Arroba Computer // FDSD // 1 (DN) // Freshdesk - Free Monthly USD</t>
  </si>
  <si>
    <t>freshfunding // FCH // 0 (DN) // Freshchat - Pro Monthly USD</t>
  </si>
  <si>
    <t>JV-SOLUCIONES DE NEGOCIOS CORP // FDSD // 0 (DN) // Freshdesk - Pro Monthly USD</t>
  </si>
  <si>
    <t>Multisoluciones Tecnologicas // FS // 0 (DN) // Growth Monthly</t>
  </si>
  <si>
    <t>Alquimia // FDSD // 2 (DN) // Freshdesk - Growth Monthly USD</t>
  </si>
  <si>
    <t>Aseguradora Del Istmo // FDSD // 0 (DN) // Freshdesk - Pro Quarterly USD</t>
  </si>
  <si>
    <t>Braxem // FDSD // 0 (DN) // Freshdesk - Pro Annual USD</t>
  </si>
  <si>
    <t>ECCA // FDSD // 0 (DN) // Freshdesk - Growth Monthly USD</t>
  </si>
  <si>
    <t>1heart JOurneys // FSAS // 0 (DN) // Freshsales Suite - Pro Monthly USD</t>
  </si>
  <si>
    <t>Grupo ATIC // FDSD // 0 (DN) // Freshdesk - Growth Monthly USD</t>
  </si>
  <si>
    <t>EVAMIND ServiÃƒÆ’Ã‚Â§os de Tecnologia da InformaÃƒÆ’Ã‚Â§ÃƒÆ’Ã‚Â£o Ltda // FS // 0 (DN) // Pro Monthly</t>
  </si>
  <si>
    <t>Playdoit_Cleaned // FCH // 0 (DN) // Estate Monthly Plan 2020 (USD)</t>
  </si>
  <si>
    <t>Gobaira SRL // FD Omni // 0 (DN) // Freshdesk Omni - Pro Monthly USD</t>
  </si>
  <si>
    <t>Freshdesk Omni~1244313</t>
  </si>
  <si>
    <t>1244313</t>
  </si>
  <si>
    <t>Gcv.Com.Mx Mexico // FDSD // 0 (DN) // Freshdesk - Growth Monthly USD</t>
  </si>
  <si>
    <t>CASAVISION NICARAGUA // FCH // 0 (DN) // Freshchat - Pro Monthly USD</t>
  </si>
  <si>
    <t>Avitsol // FS // 0 (DN) // Pro Monthly</t>
  </si>
  <si>
    <t>Jamaica Broilers // FDSD // 0 (DN) // Freshdesk - Pro Annual USD</t>
  </si>
  <si>
    <t>Vitae Beneficios // FDSD // 0 (DN) // Garden Monthly plan 2020</t>
  </si>
  <si>
    <t>Conwaste // FDSD // 0 (DN) // Freshdesk - Pro Annual USD</t>
  </si>
  <si>
    <t>cbnco.com // FCA // 0 (DN) // Freshcaller - Enterprise Quarterly USD</t>
  </si>
  <si>
    <t>Telesis S.A. // FDSD // 0 (DN) // Freshdesk - Pro Monthly USD</t>
  </si>
  <si>
    <t>WORLDPASS TRAVEL SERVICES // FDSD // 0 (DN) // Freshdesk - Pro Monthly USD</t>
  </si>
  <si>
    <t>Liberty PR // FDSD // 0 (DN) // Freshdesk - Pro Monthly USD</t>
  </si>
  <si>
    <t>Centro de convenciones Costa Rica (Grupo Heroica) // FSAS // 0 (DN) // Freshsales Suite - Pro Annual USD</t>
  </si>
  <si>
    <t>MXIT Global, S. de R.L. de C.V. // FS // 0 (DN) // Pro Annual</t>
  </si>
  <si>
    <t>Freshservice~591800</t>
  </si>
  <si>
    <t>591800</t>
  </si>
  <si>
    <t>Complaints // FS // 0 (DN) // Enterprise Annual</t>
  </si>
  <si>
    <t>Abarca Health_PR // FS // 0 (DN) // Enterprise Annual</t>
  </si>
  <si>
    <t>Total</t>
  </si>
  <si>
    <t>Applied filters:
DATE is on or after Wednesday, January 01, 2025 and is before Tuesday, April 01, 2025
RESELLER COMPANY is GB Advisors - Central America or GB Advisors - Mexico</t>
  </si>
  <si>
    <t>Sum of ARR($)</t>
  </si>
  <si>
    <t>MRR</t>
  </si>
  <si>
    <t>GB Q1</t>
  </si>
  <si>
    <t>DIFERENCIA</t>
  </si>
  <si>
    <t>Field New business refers to the NB - MM/ENT </t>
  </si>
  <si>
    <t>Grand Total</t>
  </si>
  <si>
    <t>Account Name Top Tier</t>
  </si>
  <si>
    <t>Sum of MRR($)</t>
  </si>
  <si>
    <t>AM</t>
  </si>
  <si>
    <t>Deal Check</t>
  </si>
  <si>
    <t>Nota</t>
  </si>
  <si>
    <t>Account Name (Crecimiento Organico Q1 Top Tier)</t>
  </si>
  <si>
    <t>Laureen Nuñez</t>
  </si>
  <si>
    <t>Deal</t>
  </si>
  <si>
    <t>Andreina Caballero</t>
  </si>
  <si>
    <t>Crecimiento organico</t>
  </si>
  <si>
    <t>Carlos Loaiza</t>
  </si>
  <si>
    <t>Universidad Tecnologica de Santiago</t>
  </si>
  <si>
    <t>Deal + Crecimiento Org</t>
  </si>
  <si>
    <t>Account Name Digital</t>
  </si>
  <si>
    <t>Account Name (Crecimiento Organico Q1 Digital Tier)</t>
  </si>
  <si>
    <t>Deal de Andreina Caballero</t>
  </si>
  <si>
    <t>Deal de Carlos Loaiza</t>
  </si>
  <si>
    <t>Account Name Mid Tier</t>
  </si>
  <si>
    <t>Deals Sales Stage</t>
  </si>
  <si>
    <t>(All)</t>
  </si>
  <si>
    <t>Deals Assigned To</t>
  </si>
  <si>
    <t>Deals Organization Name</t>
  </si>
  <si>
    <t>Organizations Freshworks Tier</t>
  </si>
  <si>
    <t>Sum of Deals Amount</t>
  </si>
  <si>
    <t>ARR</t>
  </si>
  <si>
    <t>Asesoria Digital MA SA de CV (Team Mexico)</t>
  </si>
  <si>
    <t>Digital-tier</t>
  </si>
  <si>
    <t>Asociacion de Servicios Medicos Costarricenses</t>
  </si>
  <si>
    <t>High-tier</t>
  </si>
  <si>
    <t>Clínica Médica Internacional de Juarez SA de CV</t>
  </si>
  <si>
    <t>Consultora Seidor</t>
  </si>
  <si>
    <t>Infra del Sur</t>
  </si>
  <si>
    <t>Mid-tier</t>
  </si>
  <si>
    <t>ITM Group MX - FW</t>
  </si>
  <si>
    <t>Playdoit</t>
  </si>
  <si>
    <t>Sagos Software</t>
  </si>
  <si>
    <t>UTESA Universidad Tecnológica de Santiago Estrella Sadhala Santiago</t>
  </si>
  <si>
    <t>Auto Partes y mas SA de CV</t>
  </si>
  <si>
    <t>BUMP A DIVISION OF CBN</t>
  </si>
  <si>
    <t>CASANOVA RENT VOLKS SA DE CV</t>
  </si>
  <si>
    <t>Centro de Servicios Integrados SA</t>
  </si>
  <si>
    <t>Corporativo Corvi SA de CV</t>
  </si>
  <si>
    <t>CRG</t>
  </si>
  <si>
    <t>EPI USE Mexico SA de CV</t>
  </si>
  <si>
    <t>FLEET CAR COMPANY MX SA de CV</t>
  </si>
  <si>
    <t>Grupo Kasto</t>
  </si>
  <si>
    <t>Jamaica Broilers Group Limited</t>
  </si>
  <si>
    <t>McDougall Energy Inc</t>
  </si>
  <si>
    <t>Store Management System LLC</t>
  </si>
  <si>
    <t>Abarca Health Services LLC</t>
  </si>
  <si>
    <t>Alimentos Corporativos Coralsa SA</t>
  </si>
  <si>
    <t>Desarrollos Especializados y Digitales SA de CV</t>
  </si>
  <si>
    <t>Evertec Inc</t>
  </si>
  <si>
    <t>Ishop SA</t>
  </si>
  <si>
    <t>Momatt SA de CV</t>
  </si>
  <si>
    <t>Plesa Anahuac Tul</t>
  </si>
  <si>
    <t>Teledolar SA</t>
  </si>
  <si>
    <t>WOLKIT SOLUCIONES DE TI SA de CV</t>
  </si>
  <si>
    <t xml:space="preserve">FW </t>
  </si>
  <si>
    <t>Deal Won GB</t>
  </si>
  <si>
    <t>Deals Created Time - Year</t>
  </si>
  <si>
    <t>Deals Created Time - Quarter</t>
  </si>
  <si>
    <t>Deals Created Time - Month</t>
  </si>
  <si>
    <t>Deals Created Time - Day</t>
  </si>
  <si>
    <t>Deals Deal ID</t>
  </si>
  <si>
    <t>Deals Deal Name</t>
  </si>
  <si>
    <t>Deals Amount</t>
  </si>
  <si>
    <t>Deals Estimated Licensing Size</t>
  </si>
  <si>
    <t>Deals Expected Close Date - Year</t>
  </si>
  <si>
    <t>Deals Expected Close Date - Quarter</t>
  </si>
  <si>
    <t>Deals Expected Close Date - Month</t>
  </si>
  <si>
    <t>Deals Expected Close Date - Day</t>
  </si>
  <si>
    <t>Deals New/Renew/ProServ</t>
  </si>
  <si>
    <t>Deals Next Step</t>
  </si>
  <si>
    <t>Deals Payment Received Date - Year</t>
  </si>
  <si>
    <t>Deals Payment Received Date - Quarter</t>
  </si>
  <si>
    <t>Deals Payment Received Date - Month</t>
  </si>
  <si>
    <t>Deals Payment Received Date - Day</t>
  </si>
  <si>
    <t>Organizations Assigned To</t>
  </si>
  <si>
    <t>Organizations Billing Country</t>
  </si>
  <si>
    <t>Organizations Ranking</t>
  </si>
  <si>
    <t>Products Manufacturer</t>
  </si>
  <si>
    <t>Products Product Name</t>
  </si>
  <si>
    <t>Qtr 2</t>
  </si>
  <si>
    <t>abril</t>
  </si>
  <si>
    <t>OPT23086</t>
  </si>
  <si>
    <t>New FD -  Consultora Seidor</t>
  </si>
  <si>
    <t>mayo</t>
  </si>
  <si>
    <t>New</t>
  </si>
  <si>
    <t>Waiting for quote confirmation from customer</t>
  </si>
  <si>
    <t>Closed Won</t>
  </si>
  <si>
    <t>Key</t>
  </si>
  <si>
    <t>Freshworks</t>
  </si>
  <si>
    <t>Freshdesk Messaging Pro</t>
  </si>
  <si>
    <t>Qtr 4</t>
  </si>
  <si>
    <t>noviembre</t>
  </si>
  <si>
    <t>OPT22237</t>
  </si>
  <si>
    <t>New FD Omni - Clínica Médica Internacional de Juarez</t>
  </si>
  <si>
    <t xml:space="preserve">
</t>
  </si>
  <si>
    <t>Qtr 1</t>
  </si>
  <si>
    <t>enero</t>
  </si>
  <si>
    <t>Requesting discounts from Poojith of FW</t>
  </si>
  <si>
    <t>Antonio Morales</t>
  </si>
  <si>
    <t>Digital</t>
  </si>
  <si>
    <t>Freshdesk Omnichannel Pro</t>
  </si>
  <si>
    <t>marzo</t>
  </si>
  <si>
    <t>OPT22897</t>
  </si>
  <si>
    <t>Add on FS -  ITM Group MX</t>
  </si>
  <si>
    <t>New-Add-On</t>
  </si>
  <si>
    <t>Follow-up of approval signature Wed. 26</t>
  </si>
  <si>
    <t>febrero</t>
  </si>
  <si>
    <t>OPT22726</t>
  </si>
  <si>
    <t>New Add on FD -  Asociacion de Servicios Medicos Costarricenses</t>
  </si>
  <si>
    <t>Quote</t>
  </si>
  <si>
    <t>Freshdesk Support Desk Pro</t>
  </si>
  <si>
    <t>OPT22567</t>
  </si>
  <si>
    <t>New add on FS - Infra del Sur</t>
  </si>
  <si>
    <t>SOF FW</t>
  </si>
  <si>
    <t>Maria D'Amico</t>
  </si>
  <si>
    <t>Nurturing</t>
  </si>
  <si>
    <t>Freshservice - Pro</t>
  </si>
  <si>
    <t>OPT22346</t>
  </si>
  <si>
    <t>New Upgrade FDO Pro - Zoom International Services CA</t>
  </si>
  <si>
    <t>Waiting payment</t>
  </si>
  <si>
    <t>OPT22527</t>
  </si>
  <si>
    <t>New FS Pro - Sagos Software</t>
  </si>
  <si>
    <t>Francisco Mendoza</t>
  </si>
  <si>
    <t>México</t>
  </si>
  <si>
    <t>OPT22519</t>
  </si>
  <si>
    <t>New FD -  Asociacion de Servicios Medicos Costarricenses</t>
  </si>
  <si>
    <t>diciembre</t>
  </si>
  <si>
    <t>OPT22358</t>
  </si>
  <si>
    <t>New add on Fchat - Playdoit</t>
  </si>
  <si>
    <t>Fares Rivas</t>
  </si>
  <si>
    <t>Freshchat Estate</t>
  </si>
  <si>
    <t>OPT22515</t>
  </si>
  <si>
    <t>New add on Fchat - Asesoria Digital MA SA de CV</t>
  </si>
  <si>
    <t>2 agents to buy trought platform</t>
  </si>
  <si>
    <t>Freshchat Pro</t>
  </si>
  <si>
    <t>OPT22513</t>
  </si>
  <si>
    <t>New add on FD - UTESA</t>
  </si>
  <si>
    <t>FreshDesk Estate</t>
  </si>
  <si>
    <t>OPT22512</t>
  </si>
  <si>
    <t>OPT22962</t>
  </si>
  <si>
    <t>New Add on FS Enterprise- Bermuda Hospitals</t>
  </si>
  <si>
    <t>junio</t>
  </si>
  <si>
    <t>Follow up payment;06/19/2025</t>
  </si>
  <si>
    <t>Freshservice - Enterprise</t>
  </si>
  <si>
    <t>OPT22945</t>
  </si>
  <si>
    <t>New Add on FCH - Auto Partes y mas</t>
  </si>
  <si>
    <t>Follow up daily passes number;05/05/2025.</t>
  </si>
  <si>
    <t>Freshbot</t>
  </si>
  <si>
    <t>OPT22905</t>
  </si>
  <si>
    <t>New Add on FS - Store Management System LLC</t>
  </si>
  <si>
    <t>Demo(to reschedule);05/14/2025;</t>
  </si>
  <si>
    <t>OPT22902</t>
  </si>
  <si>
    <t>New Add on - GRUPO KASTO</t>
  </si>
  <si>
    <t>Send new quote;04/22/2025;</t>
  </si>
  <si>
    <t>OPT22896</t>
  </si>
  <si>
    <t>New Add on - CENTRO DE SERVICIOS INTEGRADOS</t>
  </si>
  <si>
    <t>Follow up PAYMENT;05/20/2025</t>
  </si>
  <si>
    <t>OPT22772</t>
  </si>
  <si>
    <t>New Add on FS Enterprise- McDougall Energy Inc</t>
  </si>
  <si>
    <t>Follow up payment;05/02/2025.</t>
  </si>
  <si>
    <t>OPT22746</t>
  </si>
  <si>
    <t>On hold until further instructions.</t>
  </si>
  <si>
    <t>OPT22727</t>
  </si>
  <si>
    <t>New Add-on FS- Jamaica Broilers Group</t>
  </si>
  <si>
    <t>Discovery meeting;03/26/2025; 11 am Ven</t>
  </si>
  <si>
    <t>OPT22695</t>
  </si>
  <si>
    <t>New FS - CASANOVA RENT VOLKS SA DE CV</t>
  </si>
  <si>
    <t>Call to follow up invoice;05/06/2025</t>
  </si>
  <si>
    <t>Freshservice - Asset Pack</t>
  </si>
  <si>
    <t>OPT22687</t>
  </si>
  <si>
    <t>New Add on FCaller - Bump A Division</t>
  </si>
  <si>
    <t>Follow up;04/02/2025</t>
  </si>
  <si>
    <t>Freshcaller Enterprise</t>
  </si>
  <si>
    <t>OPT22684</t>
  </si>
  <si>
    <t>New Freshdesk Omni- Bump A Division of CBN</t>
  </si>
  <si>
    <t>Follow up payment.;034/02/2025</t>
  </si>
  <si>
    <t>Freshdesk Omnichannel Enterprise</t>
  </si>
  <si>
    <t>OPT22597</t>
  </si>
  <si>
    <t>New Add on - FLEET CAR COMPANY MX SA de CV</t>
  </si>
  <si>
    <t>Out of the office until march 10</t>
  </si>
  <si>
    <t>OPT22574</t>
  </si>
  <si>
    <t>Follow up close won;03/31/2025</t>
  </si>
  <si>
    <t>OPT22520</t>
  </si>
  <si>
    <t>New Add on FSA STE - Continue IT</t>
  </si>
  <si>
    <t>Deliver COF;01/08/2025</t>
  </si>
  <si>
    <t>Dorany Soto</t>
  </si>
  <si>
    <t>Qtr 3</t>
  </si>
  <si>
    <t>septiembre</t>
  </si>
  <si>
    <t>OPT21970</t>
  </si>
  <si>
    <t>New FS - CRG</t>
  </si>
  <si>
    <t>Deliver quote with discount;03/28/2025</t>
  </si>
  <si>
    <t>USA</t>
  </si>
  <si>
    <t>agosto</t>
  </si>
  <si>
    <t>OPT21819</t>
  </si>
  <si>
    <t>New Add on FS - Corporativo Corvi SA de CV</t>
  </si>
  <si>
    <t>Follow up deal closure;05/22/2025.</t>
  </si>
  <si>
    <t>Freshservice - Starter</t>
  </si>
  <si>
    <t>OPT20972</t>
  </si>
  <si>
    <t>New Add on FD pro - EPI USE Mexico SA de CV</t>
  </si>
  <si>
    <t>Follow up closure; 01/16/2025.</t>
  </si>
  <si>
    <t>OPT20944</t>
  </si>
  <si>
    <t>New Add on FDO - CENTRO DE SERVICIOS INTEGRADOS</t>
  </si>
  <si>
    <t>SIP Gathering ;01/24/2025;11 AM Ven</t>
  </si>
  <si>
    <t>OPT23340</t>
  </si>
  <si>
    <t>New add-on - CSS - Ishop SA</t>
  </si>
  <si>
    <t>send SOF to customer</t>
  </si>
  <si>
    <t>Customer Service Suite - Growth</t>
  </si>
  <si>
    <t>OPT23156</t>
  </si>
  <si>
    <t>New add-on - FS - Alimentos Corporativos Coralsa SA</t>
  </si>
  <si>
    <t>Send SOF</t>
  </si>
  <si>
    <t>OPT23104</t>
  </si>
  <si>
    <t>SOF requested</t>
  </si>
  <si>
    <t>OPT23039</t>
  </si>
  <si>
    <t>New add-on - FS - WOLKIT SOLUCIONES DE TI SA de CV</t>
  </si>
  <si>
    <t>F/U to payment</t>
  </si>
  <si>
    <t>OPT22987</t>
  </si>
  <si>
    <t>New add-on - FD - EPI USE Mexico SA de CV</t>
  </si>
  <si>
    <t>Waiting for payment</t>
  </si>
  <si>
    <t>OPT22843</t>
  </si>
  <si>
    <t>New add-on - FS - Momatt SA de CV</t>
  </si>
  <si>
    <t>Call; (04/29/25)</t>
  </si>
  <si>
    <t>Freshservice - Growth</t>
  </si>
  <si>
    <t>OPT22810</t>
  </si>
  <si>
    <t>New FS - Plesa Anahuac Tul</t>
  </si>
  <si>
    <t>Call; (06/10/25)</t>
  </si>
  <si>
    <t>OPT22651</t>
  </si>
  <si>
    <t>New add-on - FS - Abarca Health Services LLC</t>
  </si>
  <si>
    <t>Call; (02/13/25)</t>
  </si>
  <si>
    <t>OPT22610</t>
  </si>
  <si>
    <t>New add-on - FDO - Teledolar SA</t>
  </si>
  <si>
    <t>F/U to SOF</t>
  </si>
  <si>
    <t>OPT22578</t>
  </si>
  <si>
    <t>Send SOF to the client</t>
  </si>
  <si>
    <t>OPT22506</t>
  </si>
  <si>
    <t>f/u to activation</t>
  </si>
  <si>
    <t>OPT22418</t>
  </si>
  <si>
    <t>New add-on - FDO - Desarrollos Especializados y Digitales SA de CV</t>
  </si>
  <si>
    <t>Close won</t>
  </si>
  <si>
    <t>OPT22229</t>
  </si>
  <si>
    <t>octubre</t>
  </si>
  <si>
    <t>OPT22137</t>
  </si>
  <si>
    <t>New FS - Evertec Inc</t>
  </si>
  <si>
    <t>Call ; (04/01/25)</t>
  </si>
  <si>
    <t>OPT22078</t>
  </si>
  <si>
    <t>Details for Sum of ARR($) - Tier: SMB</t>
  </si>
  <si>
    <t>Details for Sum of ARR($) - Tier: Digital Tier</t>
  </si>
  <si>
    <t>Details for Sum of ARR($) - Tier: Mid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</si>
</sst>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$#,##0.00;\(\$#,##0.00\);\$#,##0.00"/>
    <numFmt numFmtId="165" formatCode="[$-F800]dddd\,\ mmmm\ dd\,\ yyyy"/>
    <numFmt numFmtId="166" formatCode="_([$$-409]* #,##0.00_);_([$$-409]* \(#,##0.00\);_([$$-409]* &quot;-&quot;??_);_(@_)"/>
  </numFmts>
  <fonts count="4">
    <font>
      <sz val="11"/>
      <name val="Calibri"/>
    </font>
    <font>
      <b/>
      <sz val="11"/>
      <name val="Calibri"/>
    </font>
    <font>
      <b/>
      <sz val="11"/>
      <color theme="1"/>
      <name val="Calibri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64" fontId="0" fillId="0" borderId="0" xfId="0" applyNumberFormat="1" applyAlignment="1">
      <alignment wrapText="1"/>
    </xf>
    <xf numFmtId="14" fontId="0" fillId="0" borderId="1" xfId="0" applyNumberFormat="1" applyBorder="1"/>
    <xf numFmtId="14" fontId="0" fillId="0" borderId="0" xfId="0" applyNumberFormat="1"/>
    <xf numFmtId="14" fontId="1" fillId="0" borderId="0" xfId="0" applyNumberFormat="1" applyFont="1"/>
    <xf numFmtId="0" fontId="0" fillId="0" borderId="0" xfId="0" pivotButton="1"/>
    <xf numFmtId="166" fontId="0" fillId="0" borderId="0" xfId="0" applyNumberFormat="1"/>
    <xf numFmtId="0" fontId="0" fillId="2" borderId="0" xfId="0" applyFill="1"/>
    <xf numFmtId="0" fontId="0" fillId="2" borderId="1" xfId="0" applyFill="1" applyBorder="1"/>
    <xf numFmtId="164" fontId="0" fillId="2" borderId="0" xfId="0" applyNumberFormat="1" applyFill="1"/>
    <xf numFmtId="14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43" fontId="0" fillId="0" borderId="0" xfId="0" applyNumberFormat="1"/>
    <xf numFmtId="43" fontId="2" fillId="3" borderId="2" xfId="0" applyNumberFormat="1" applyFont="1" applyFill="1" applyBorder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43" fontId="2" fillId="3" borderId="4" xfId="0" applyNumberFormat="1" applyFont="1" applyFill="1" applyBorder="1"/>
    <xf numFmtId="43" fontId="2" fillId="3" borderId="4" xfId="0" applyNumberFormat="1" applyFont="1" applyFill="1" applyBorder="1" applyAlignment="1">
      <alignment horizontal="center"/>
    </xf>
    <xf numFmtId="0" fontId="0" fillId="4" borderId="4" xfId="0" applyFill="1" applyBorder="1"/>
    <xf numFmtId="43" fontId="0" fillId="4" borderId="4" xfId="0" applyNumberFormat="1" applyFill="1" applyBorder="1"/>
    <xf numFmtId="43" fontId="2" fillId="3" borderId="5" xfId="0" applyNumberFormat="1" applyFont="1" applyFill="1" applyBorder="1" applyAlignment="1">
      <alignment horizontal="center"/>
    </xf>
    <xf numFmtId="0" fontId="0" fillId="4" borderId="6" xfId="0" applyFill="1" applyBorder="1"/>
    <xf numFmtId="43" fontId="0" fillId="2" borderId="0" xfId="0" applyNumberForma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43" fontId="2" fillId="3" borderId="2" xfId="0" applyNumberFormat="1" applyFont="1" applyFill="1" applyBorder="1" applyAlignment="1">
      <alignment horizontal="center"/>
    </xf>
    <xf numFmtId="43" fontId="0" fillId="0" borderId="4" xfId="0" applyNumberFormat="1" applyBorder="1"/>
    <xf numFmtId="0" fontId="0" fillId="4" borderId="7" xfId="0" applyFill="1" applyBorder="1"/>
    <xf numFmtId="43" fontId="0" fillId="4" borderId="7" xfId="0" applyNumberFormat="1" applyFill="1" applyBorder="1"/>
    <xf numFmtId="0" fontId="0" fillId="0" borderId="7" xfId="0" applyBorder="1"/>
    <xf numFmtId="0" fontId="0" fillId="0" borderId="8" xfId="0" applyBorder="1"/>
    <xf numFmtId="43" fontId="0" fillId="0" borderId="0" xfId="0" applyNumberFormat="1" applyAlignment="1">
      <alignment wrapText="1"/>
    </xf>
    <xf numFmtId="0" fontId="0" fillId="4" borderId="0" xfId="0" applyFill="1"/>
    <xf numFmtId="43" fontId="0" fillId="4" borderId="0" xfId="0" applyNumberFormat="1" applyFill="1"/>
    <xf numFmtId="0" fontId="0" fillId="2" borderId="0" xfId="0" applyFill="1" applyAlignment="1">
      <alignment wrapText="1"/>
    </xf>
    <xf numFmtId="43" fontId="0" fillId="2" borderId="0" xfId="0" applyNumberFormat="1" applyFill="1" applyAlignment="1">
      <alignment wrapText="1"/>
    </xf>
    <xf numFmtId="0" fontId="3" fillId="5" borderId="2" xfId="0" applyFont="1" applyFill="1" applyBorder="1"/>
    <xf numFmtId="0" fontId="0" fillId="3" borderId="9" xfId="0" applyFill="1" applyBorder="1"/>
    <xf numFmtId="43" fontId="3" fillId="5" borderId="2" xfId="0" applyNumberFormat="1" applyFont="1" applyFill="1" applyBorder="1"/>
    <xf numFmtId="0" fontId="0" fillId="4" borderId="3" xfId="0" applyFill="1" applyBorder="1"/>
    <xf numFmtId="43" fontId="0" fillId="4" borderId="3" xfId="0" applyNumberFormat="1" applyFill="1" applyBorder="1"/>
    <xf numFmtId="0" fontId="0" fillId="4" borderId="3" xfId="0" applyFill="1" applyBorder="1" applyAlignment="1">
      <alignment wrapText="1"/>
    </xf>
    <xf numFmtId="0" fontId="0" fillId="4" borderId="9" xfId="0" applyFill="1" applyBorder="1"/>
    <xf numFmtId="43" fontId="0" fillId="4" borderId="9" xfId="0" applyNumberFormat="1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3" borderId="2" xfId="0" applyFont="1" applyFill="1" applyBorder="1"/>
    <xf numFmtId="43" fontId="2" fillId="3" borderId="9" xfId="0" applyNumberFormat="1" applyFont="1" applyFill="1" applyBorder="1"/>
  </cellXfs>
  <cellStyles count="1">
    <cellStyle name="Normal" xfId="0" builtinId="0"/>
  </cellStyles>
  <dxfs count="98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wrapText="1"/>
    </dxf>
    <dxf>
      <alignment wrapText="1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6" formatCode="_([$$-409]* #,##0.00_);_([$$-409]* \(#,##0.00\);_([$$-409]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1.618388888892" createdVersion="8" refreshedVersion="8" minRefreshableVersion="3" recordCount="377" xr:uid="{BA2C11AA-2235-455C-9514-552351954C91}">
  <cacheSource type="worksheet">
    <worksheetSource ref="A1:AP1048576" sheet="Export"/>
  </cacheSource>
  <cacheFields count="42">
    <cacheField name="Deal Name" numFmtId="0">
      <sharedItems containsBlank="1"/>
    </cacheField>
    <cacheField name="Account Name" numFmtId="0">
      <sharedItems containsBlank="1" count="231">
        <s v="Abarca Health_PR"/>
        <s v="Complaints"/>
        <s v="Government of the Bahamas"/>
        <s v="Potosi"/>
        <s v="MXIT Global, S. de R.L. de C.V."/>
        <s v="Teledolar Costa Rica"/>
        <s v="Centro de convenciones Costa Rica (Grupo Heroica)"/>
        <s v="Liberty PR"/>
        <s v="Rocketship Courier Services Limited"/>
        <s v="Omnex Group"/>
        <s v="cbnco.com"/>
        <s v="Bryden Pi"/>
        <s v="Ubeenet SA de CV"/>
        <s v="Bermuda Hospitals Board"/>
        <s v="Uni Trade Brokers"/>
        <s v="WORLDPASS TRAVEL SERVICES"/>
        <s v="Require Technology (ABC CORP Puerto Rico)"/>
        <s v="Credisoluciones - Corporativo Chihuahua"/>
        <s v="Telesis S.A."/>
        <s v="Promotora Caribe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‚Â¢ÃƒÂ¢Ã¢â‚¬Å¡Ã‚Â¬Ãƒâ€¦Ã‚Â¡ÃƒÆ’Ã†â€™ÃƒÂ¢Ã¢â€šÂ¬Ã…Â¡ÃƒÆ’Ã¢â‚¬Å¡Ãƒâ€šÃ‚Â±a, S.A. de C.V."/>
        <s v="Gobaira SRL"/>
        <s v="cps"/>
        <s v="Zoom International Services CA"/>
        <s v="seidor_Venezuela"/>
        <s v="OpSec Security"/>
        <s v="Vitae Beneficios"/>
        <s v="British Virgin Islands Electricity Corporation"/>
        <s v="Empresa Avicola El Cortijo"/>
        <s v="Galanet"/>
        <s v="grupo kasto"/>
        <s v="Cubo Pago"/>
        <s v="Avitsol"/>
        <s v="NHF"/>
        <s v="CIMA GROUP"/>
        <s v="Xynergie US LLC"/>
        <s v="Soft-Soulware.Com.Mx Mexico"/>
        <s v="Conwaste"/>
        <s v="HlioStarMetals"/>
        <s v="Universidad TecnolÃƒÆ’Ã‚Â³gica de Santiago"/>
        <s v="Jamaica Broilers"/>
        <s v="stsol.biz"/>
        <s v="Condo Solutions"/>
        <s v="Era y Relmo"/>
        <s v="Evertec Group LLC"/>
        <s v="SJS Commercial"/>
        <s v="CASAVISION NICARAGUA"/>
        <s v="New Agent Maxi MS"/>
        <s v="Gcv.Com.Mx Mexico"/>
        <s v="Playdoit_Cleaned"/>
        <s v="PAGGO"/>
        <s v="USIC"/>
        <s v="Alphaig"/>
        <s v="CRG Solutions Costa Rica"/>
        <s v="ii5 Hong Kong Limited"/>
        <s v="Express Group"/>
        <s v="Algoryt"/>
        <s v="Gustazos"/>
        <s v="COMERCIALIZADORA CADER, S.A. DE C.V"/>
        <s v="Canela Media"/>
        <s v="FUN88"/>
        <s v="Punta Leona"/>
        <s v="HCB"/>
        <s v="Braxem"/>
        <s v="Sistema de Solicitudes de Clientes - IFS"/>
        <s v="HiDexter"/>
        <s v="PlayBros"/>
        <s v="Aseguradora Del Istmo"/>
        <s v="Empresas Villamil"/>
        <s v="EVAMIND Servios de Tecnologia da Informa Ltda"/>
        <s v="Grupo ATIC"/>
        <s v="1heart JOurneys"/>
        <s v="Advantage Creative Marketing S.A.P.I DE CV"/>
        <s v="FlooberSupportGT"/>
        <s v="stadiobet"/>
        <s v="Ximple"/>
        <s v="Kira Technologies"/>
        <s v="Enestas"/>
        <s v="Team Mexico"/>
        <s v="ABIA"/>
        <s v="ECCA"/>
        <s v="Solinsa G.C. SAS"/>
        <s v="Emergencias Medicas"/>
        <s v="GRUPO CELEOS S.A. DE C.V."/>
        <s v="Petroleos Delta SA"/>
        <s v="Skyline Windows"/>
        <s v="Bon Dominican Republic 3"/>
        <s v="Deurope Mexico"/>
        <s v="Eficsa on behalf of Inmobiliaria La Roca, S.A."/>
        <s v="EVoting Chile S.p.A"/>
        <s v="Alupar"/>
        <s v="aro"/>
        <s v="Seidor"/>
        <s v="teclogica_Venezuela"/>
        <s v="infra del sur"/>
        <s v="aar"/>
        <s v="Alquimia"/>
        <s v="Bahia Motors S.A."/>
        <s v="EMS Caribbean"/>
        <s v="FlipTech"/>
        <s v="GrupoCGarnier"/>
        <s v="CODE Exitos"/>
        <s v="Flux Europe"/>
        <s v="Bay Island Petroleum"/>
        <s v="Partesyservicio.Mx Mexico"/>
        <s v="adissa"/>
        <s v="Arcus"/>
        <s v="Arroba Computer"/>
        <s v="Business Intelligence"/>
        <s v="CallCentered"/>
        <s v="freshfunding"/>
        <s v="JV-SOLUCIONES DE NEGOCIOS CORP"/>
        <s v="Multisoluciones Tecnologicas"/>
        <s v="RocketGate Merchant Support"/>
        <s v="Travel NBS"/>
        <s v="Ferra"/>
        <s v="HM CONSULTORES"/>
        <s v="Invu POS"/>
        <s v="Cashflowy.ai"/>
        <s v="Haken"/>
        <s v="ipsec_Mexico"/>
        <s v="Resonancecaribbean.Com Trinidad and Tobago"/>
        <s v="Solucines y Sistemas Solysis"/>
        <s v="Urbania"/>
        <s v="VIP Medical Group"/>
        <s v="coco"/>
        <s v="BCNETWORK"/>
        <s v="Avna"/>
        <s v="EyeC"/>
        <s v="Infasa"/>
        <s v="Lobe"/>
        <s v="One Great Studio"/>
        <s v="Testing IT"/>
        <s v="Todash"/>
        <s v="Insight Communications"/>
        <s v="instacredit"/>
        <s v="AGFA Healthcare (LATAM)"/>
        <s v="Continue IT SRL"/>
        <s v="lae-edu_Mexico"/>
        <s v="ofertasimple"/>
        <s v="You Work Here"/>
        <s v="UX Pilot"/>
        <s v="Farma FÃƒÂ¡cil"/>
        <s v="alumbrados"/>
        <s v="Legal Grupo QCI"/>
        <s v="Mega Distribuidora AvÃƒÂ­cola"/>
        <s v="Pimpi"/>
        <s v="Sipnology, S.A. de C.V."/>
        <s v="Grupo Romo Sistemas"/>
        <s v="Tojume"/>
        <s v="Teknei"/>
        <s v="daniel.pili"/>
        <s v="CICSA Co-Operative Credit Union Ltd"/>
        <s v="ASFM"/>
        <s v="Neogen Corporation"/>
        <s v="ITOTAL"/>
        <s v="Radiosity"/>
        <s v="nixblix"/>
        <s v="Santo Domingo Motors"/>
        <s v="GRUPO KREA"/>
        <s v="NAVTECGlobal"/>
        <s v="One Channel Group"/>
        <s v="OperGob"/>
        <s v="roberto@dyshez.com"/>
        <s v="Sube"/>
        <s v="Emarketing"/>
        <s v="Group Tuxla Gutierrez"/>
        <s v="Blife"/>
        <s v="Bluetrace Caribbean"/>
        <s v="Census"/>
        <s v="Herzog Foundation"/>
        <s v="Ingeurbe"/>
        <s v="Sygnus Group"/>
        <s v="Disfarma"/>
        <s v="Foly"/>
        <s v="Marival Group"/>
        <s v="Yadatex"/>
        <s v="Francachela Pizzeria"/>
        <s v="guerrero_Mexico"/>
        <s v="InadwareSoft"/>
        <s v="Intelligenza"/>
        <s v="jonathan@tensordock.com"/>
        <s v="neoethicals_Guatemala"/>
        <s v="quotanda"/>
        <s v="global--english_Venezuela"/>
        <s v="Sunshine Transport LLC"/>
        <s v="NVEST Estates"/>
        <s v="Creciendo"/>
        <s v="Digital Media Visionary"/>
        <s v="Panel 13"/>
        <s v="Touchpoint Hospitality"/>
        <s v="Abacomm"/>
        <s v="Beratecno"/>
        <s v="Electrical Works &amp; Infrastructure Limited"/>
        <s v="E'Lu Clinic &amp; Spa"/>
        <s v="Grace TestAccount"/>
        <s v="Grupo CTA"/>
        <s v="horusit"/>
        <s v="ieduca_Venezuela"/>
        <s v="Intelnova"/>
        <s v="Mirlo"/>
        <s v="Muney App"/>
        <s v="Ordaz Express"/>
        <s v="Pawa"/>
        <s v="servisystemspty"/>
        <s v="solutionlabs"/>
        <s v="Support SCISA"/>
        <s v="wasolutions"/>
        <s v="E&amp;I Movilidad MÃƒÆ’Ã†â€™Ãƒâ€šÃ‚Â©xico S.A.P.I DE C.V."/>
        <s v="Kleinanzeigen-Enhanced"/>
        <s v="Contrasys"/>
        <s v="FBSUNASITUN"/>
        <s v="Grupo TOF"/>
        <s v="ObsidianGirlInc"/>
        <s v="PCL Holdings"/>
        <s v="Productos B&amp;B"/>
        <s v="Retail Solutions"/>
        <s v="Urucosta de America S.A"/>
        <s v="guedez barefield advisors mexico sa de cv on behalf of autopartes y mÃƒÆ’Ã†â€™Ãƒâ€šÃ‚Â¡s sa de cv"/>
        <s v="Visual K"/>
        <s v="Incognito CyberSecurity"/>
        <s v="personal"/>
        <s v="Sinconta"/>
        <s v="Bonnus"/>
        <s v="Vacation World LLC"/>
        <s v="SPAKIO"/>
        <s v="Financiera Cualli SAPI de CV"/>
        <s v="PodemosProgresar"/>
        <s v="Excent Capital"/>
        <s v="IMPACTO TALENT"/>
        <s v="actantigua_Antigua and Barbuda"/>
        <m/>
      </sharedItems>
    </cacheField>
    <cacheField name="Deal Product Name" numFmtId="0">
      <sharedItems containsBlank="1"/>
    </cacheField>
    <cacheField name="ARR($)" numFmtId="0">
      <sharedItems containsString="0" containsBlank="1" containsNumber="1" minValue="-758873.76" maxValue="758651.28"/>
    </cacheField>
    <cacheField name="Closed Date" numFmtId="14">
      <sharedItems containsNonDate="0" containsDate="1" containsString="0" containsBlank="1" minDate="2025-01-02T00:00:00" maxDate="2025-04-01T00:00:00"/>
    </cacheField>
    <cacheField name="Tier" numFmtId="0">
      <sharedItems containsBlank="1" count="7">
        <s v="Top Tier"/>
        <s v="Mid Tier"/>
        <s v="Commercial"/>
        <s v="SMB"/>
        <s v="Digital Tier"/>
        <s v="Field NB"/>
        <m/>
      </sharedItems>
    </cacheField>
    <cacheField name="Reseller Company" numFmtId="0">
      <sharedItems containsBlank="1"/>
    </cacheField>
    <cacheField name="Reseller Region" numFmtId="0">
      <sharedItems containsBlank="1"/>
    </cacheField>
    <cacheField name="Reseller Team Segment L0" numFmtId="0">
      <sharedItems containsBlank="1"/>
    </cacheField>
    <cacheField name="Reseller Team Segment L2" numFmtId="0">
      <sharedItems containsBlank="1"/>
    </cacheField>
    <cacheField name="Reseller Team Segment L3" numFmtId="0">
      <sharedItems containsBlank="1"/>
    </cacheField>
    <cacheField name="Reseller Domain" numFmtId="0">
      <sharedItems containsBlank="1"/>
    </cacheField>
    <cacheField name="Farm Flag" numFmtId="0">
      <sharedItems containsBlank="1"/>
    </cacheField>
    <cacheField name="DM Flag" numFmtId="0">
      <sharedItems containsBlank="1"/>
    </cacheField>
    <cacheField name="Primary Deal Source" numFmtId="0">
      <sharedItems containsBlank="1"/>
    </cacheField>
    <cacheField name="Partner Collaboration" numFmtId="0">
      <sharedItems containsBlank="1"/>
    </cacheField>
    <cacheField name="Deal Collaboration" numFmtId="0">
      <sharedItems containsBlank="1"/>
    </cacheField>
    <cacheField name="Field Channel Manager Email ID" numFmtId="0">
      <sharedItems containsBlank="1"/>
    </cacheField>
    <cacheField name="SMB Channel Manager" numFmtId="0">
      <sharedItems containsBlank="1"/>
    </cacheField>
    <cacheField name="Team" numFmtId="0">
      <sharedItems containsBlank="1"/>
    </cacheField>
    <cacheField name="Team Segment L0" numFmtId="0">
      <sharedItems containsBlank="1"/>
    </cacheField>
    <cacheField name="Deal Owner Email" numFmtId="0">
      <sharedItems containsBlank="1"/>
    </cacheField>
    <cacheField name="Deal ID" numFmtId="0">
      <sharedItems containsString="0" containsBlank="1" containsNumber="1" containsInteger="1" minValue="126000304281" maxValue="126000512939"/>
    </cacheField>
    <cacheField name="Account Key" numFmtId="0">
      <sharedItems containsBlank="1"/>
    </cacheField>
    <cacheField name="Instance ID" numFmtId="0">
      <sharedItems containsBlank="1"/>
    </cacheField>
    <cacheField name="Sales Account ID" numFmtId="0">
      <sharedItems containsString="0" containsBlank="1" containsNumber="1" containsInteger="1" minValue="1000000132" maxValue="126003293679"/>
    </cacheField>
    <cacheField name="FME ID 2" numFmtId="0">
      <sharedItems containsBlank="1"/>
    </cacheField>
    <cacheField name="Website" numFmtId="0">
      <sharedItems containsBlank="1"/>
    </cacheField>
    <cacheField name="Account Country" numFmtId="0">
      <sharedItems containsBlank="1"/>
    </cacheField>
    <cacheField name="Deal Source" numFmtId="0">
      <sharedItems containsBlank="1"/>
    </cacheField>
    <cacheField name="Business Unit" numFmtId="0">
      <sharedItems containsBlank="1"/>
    </cacheField>
    <cacheField name="Segment" numFmtId="0">
      <sharedItems containsBlank="1"/>
    </cacheField>
    <cacheField name="Customer Employee Size" numFmtId="0">
      <sharedItems containsBlank="1"/>
    </cacheField>
    <cacheField name="Customer Segment" numFmtId="0">
      <sharedItems containsBlank="1"/>
    </cacheField>
    <cacheField name="Deal Created At" numFmtId="0">
      <sharedItems containsNonDate="0" containsDate="1" containsString="0" containsBlank="1" minDate="2024-04-29T00:00:00" maxDate="2025-04-02T00:00:00"/>
    </cacheField>
    <cacheField name="Presales Contact" numFmtId="0">
      <sharedItems containsBlank="1"/>
    </cacheField>
    <cacheField name="GMRR LMRR FME 2" numFmtId="0">
      <sharedItems containsBlank="1"/>
    </cacheField>
    <cacheField name="Deal Type Name" numFmtId="0">
      <sharedItems containsBlank="1"/>
    </cacheField>
    <cacheField name="Customer Industry Type" numFmtId="0">
      <sharedItems containsBlank="1"/>
    </cacheField>
    <cacheField name="System Integrator Domain" numFmtId="0">
      <sharedItems containsBlank="1"/>
    </cacheField>
    <cacheField name="System Integrator Name" numFmtId="0">
      <sharedItems containsBlank="1"/>
    </cacheField>
    <cacheField name="Customer Level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7.329765393515" createdVersion="8" refreshedVersion="8" minRefreshableVersion="3" recordCount="45" xr:uid="{36ADB26E-CB9F-4610-9B34-1E16D1677E6E}">
  <cacheSource type="worksheet">
    <worksheetSource name="Table1"/>
  </cacheSource>
  <cacheFields count="42">
    <cacheField name="Deal Name" numFmtId="0">
      <sharedItems count="36">
        <s v="Abarca Health_PR // FS // 0 (UP) // Enterprise Annual"/>
        <s v="Abarca Health_PR // FS // 0 (DN) // Enterprise Annual"/>
        <s v="AGFA Healthcare (LATAM) // FCA // 0 (UP) // Freshcaller - Pro Monthly USD"/>
        <s v="Bermuda Hospitals Board // FS // 0 (UP) // Enterprise Annual"/>
        <s v="Bon Dominican Republic 3 // FD Omni // 0 (UP) // Freshdesk Omni - Pro Quarterly USD"/>
        <s v="Conwaste // FDSD // 0 (DN) // Freshdesk - Pro Annual USD"/>
        <s v="Conwaste // FDSD // 0 (UP) // Freshdesk - Pro Annual USD"/>
        <s v="Disfarma // FS // 0 (UP) // Starter Monthly"/>
        <s v="Evertec Group LLC // FS // 4 (NB) // Growth Annual"/>
        <s v="Government of the Bahamas // FS // 60 (NB) // Pro Annual"/>
        <s v="Government of the Bahamas // FCH // 10 (NB) // Freshchat - Pro Annual USD"/>
        <s v="Government of the Bahamas // FCA // 10 (NB) // Freshcaller - Pro Annual USD"/>
        <s v="GrupoCGarnier // FDSD // 0 (UP) // Freshdesk - Growth Monthly USD"/>
        <s v="guedez barefield advisors mexico sa de cv on behalf of autopartes y mÃƒÆ’Ã†â€™Ãƒâ€šÃ‚Â¡s sa de cv // FCH // 0 (UP) // Freshchat - Pro Annual USD"/>
        <s v="HCB // FDSD // 1 (NB) // Freshdesk - Pro Annual USD"/>
        <s v="HCB // FDSD // 0 (UP) // Freshdesk - Pro Annual USD"/>
        <s v="instacredit // FS // 0 (UP) // Growth Monthly"/>
        <s v="Jamaica Broilers // FDSD // 0 (DN) // Freshdesk - Pro Annual USD"/>
        <s v="Jamaica Broilers // FS // 0 (UP) // Pro Annual"/>
        <s v="Jamaica Broilers // FDSD // 0 (UP) // Freshdesk - Pro Annual USD"/>
        <s v="Liberty PR // FDSD // 0 (DN) // Freshdesk - Pro Monthly USD"/>
        <s v="Liberty PR // FDSD // 0 (UP) // Freshdesk - Pro Monthly USD"/>
        <s v="Neogen Corporation // FS // 0 (UP) // Enterprise Annual"/>
        <s v="OpSec Security // FS // 0 (UP) // Enterprise Annual"/>
        <s v="OpSec Security // FDSD // 0 (UP) // Freshdesk - Pro Monthly USD"/>
        <s v="personal // FSA // 1 (NB) // Freshsales - Growth Monthly USD"/>
        <s v="PodemosProgresar // FDSD // 0 (UP) // Freshdesk - Pro Annual USD"/>
        <s v="PodemosProgresar // FD Omni // 0 (UP) // Freshdesk Omni - Pro Annual USD"/>
        <s v="Santo Domingo Motors // FS // 0 (UP) // Growth Monthly"/>
        <s v="Teknei // FS // 0 (DN) // Pro Monthly"/>
        <s v="Teknei // FS // 0 (UP) // Pro Monthly"/>
        <s v="Tojume // FDSD // 0 (DN) // Freshdesk - Pro Monthly USD"/>
        <s v="Tojume // FDSD // 0 (UP) // Freshdesk - Pro Monthly USD"/>
        <s v="Universidad TecnolÃƒÆ’Ã‚Â³gica de Santiago // FDSD // 0 (UP) // Estate Monthly plan 2020"/>
        <s v="Urucosta de America S.A // FDSD // 0 (UP) // Freshdesk - Growth Annual USD"/>
        <s v="USIC // FS // 0 (UP) // Pro Annual"/>
      </sharedItems>
    </cacheField>
    <cacheField name="Account Name" numFmtId="0">
      <sharedItems count="24">
        <s v="Abarca Health_PR"/>
        <s v="AGFA Healthcare (LATAM)"/>
        <s v="Bermuda Hospitals Board"/>
        <s v="Bon Dominican Republic 3"/>
        <s v="Conwaste"/>
        <s v="Disfarma"/>
        <s v="Evertec Group LLC"/>
        <s v="Government of the Bahamas"/>
        <s v="GrupoCGarnier"/>
        <s v="guedez barefield advisors mexico sa de cv on behalf of autopartes y mÃƒÆ’Ã†â€™Ãƒâ€šÃ‚Â¡s sa de cv"/>
        <s v="HCB"/>
        <s v="instacredit"/>
        <s v="Jamaica Broilers"/>
        <s v="Liberty PR"/>
        <s v="Neogen Corporation"/>
        <s v="OpSec Security"/>
        <s v="personal"/>
        <s v="PodemosProgresar"/>
        <s v="Santo Domingo Motors"/>
        <s v="Teknei"/>
        <s v="Tojume"/>
        <s v="Universidad TecnolÃƒÆ’Ã‚Â³gica de Santiago"/>
        <s v="Urucosta de America S.A"/>
        <s v="USIC"/>
      </sharedItems>
    </cacheField>
    <cacheField name="Deal Product Name" numFmtId="0">
      <sharedItems/>
    </cacheField>
    <cacheField name="ARR($)" numFmtId="43">
      <sharedItems containsSemiMixedTypes="0" containsString="0" containsNumber="1" minValue="-758873.76" maxValue="758651.28"/>
    </cacheField>
    <cacheField name="Closed Date" numFmtId="14">
      <sharedItems containsSemiMixedTypes="0" containsNonDate="0" containsDate="1" containsString="0" minDate="2025-01-02T00:00:00" maxDate="2025-04-01T00:00:00"/>
    </cacheField>
    <cacheField name="Tier" numFmtId="0">
      <sharedItems count="1">
        <s v="Top Tier"/>
      </sharedItems>
    </cacheField>
    <cacheField name="Reseller Company" numFmtId="0">
      <sharedItems/>
    </cacheField>
    <cacheField name="Reseller Region" numFmtId="0">
      <sharedItems/>
    </cacheField>
    <cacheField name="Reseller Team Segment L0" numFmtId="0">
      <sharedItems/>
    </cacheField>
    <cacheField name="Reseller Team Segment L2" numFmtId="0">
      <sharedItems/>
    </cacheField>
    <cacheField name="Reseller Team Segment L3" numFmtId="0">
      <sharedItems/>
    </cacheField>
    <cacheField name="Reseller Domain" numFmtId="0">
      <sharedItems/>
    </cacheField>
    <cacheField name="Farm Flag" numFmtId="0">
      <sharedItems/>
    </cacheField>
    <cacheField name="DM Flag" numFmtId="0">
      <sharedItems/>
    </cacheField>
    <cacheField name="Primary Deal Source" numFmtId="0">
      <sharedItems/>
    </cacheField>
    <cacheField name="Partner Collaboration" numFmtId="0">
      <sharedItems/>
    </cacheField>
    <cacheField name="Deal Collaboration" numFmtId="0">
      <sharedItems/>
    </cacheField>
    <cacheField name="Field Channel Manager Email ID" numFmtId="0">
      <sharedItems/>
    </cacheField>
    <cacheField name="SMB Channel Manager" numFmtId="0">
      <sharedItems/>
    </cacheField>
    <cacheField name="Team" numFmtId="0">
      <sharedItems/>
    </cacheField>
    <cacheField name="Team Segment L0" numFmtId="0">
      <sharedItems/>
    </cacheField>
    <cacheField name="Deal Owner Email" numFmtId="0">
      <sharedItems/>
    </cacheField>
    <cacheField name="Deal ID" numFmtId="0">
      <sharedItems containsSemiMixedTypes="0" containsString="0" containsNumber="1" containsInteger="1" minValue="126000304281" maxValue="126000512477"/>
    </cacheField>
    <cacheField name="Account Key" numFmtId="0">
      <sharedItems/>
    </cacheField>
    <cacheField name="Instance ID" numFmtId="0">
      <sharedItems/>
    </cacheField>
    <cacheField name="Sales Account ID" numFmtId="0">
      <sharedItems containsSemiMixedTypes="0" containsString="0" containsNumber="1" containsInteger="1" minValue="1000002850" maxValue="126002739175"/>
    </cacheField>
    <cacheField name="FME ID 2" numFmtId="0">
      <sharedItems/>
    </cacheField>
    <cacheField name="Website" numFmtId="0">
      <sharedItems/>
    </cacheField>
    <cacheField name="Account Country" numFmtId="0">
      <sharedItems/>
    </cacheField>
    <cacheField name="Deal Source" numFmtId="0">
      <sharedItems/>
    </cacheField>
    <cacheField name="Business Unit" numFmtId="0">
      <sharedItems/>
    </cacheField>
    <cacheField name="Segment" numFmtId="0">
      <sharedItems/>
    </cacheField>
    <cacheField name="Customer Employee Size" numFmtId="0">
      <sharedItems/>
    </cacheField>
    <cacheField name="Customer Segment" numFmtId="0">
      <sharedItems/>
    </cacheField>
    <cacheField name="Deal Created At" numFmtId="14">
      <sharedItems containsSemiMixedTypes="0" containsNonDate="0" containsDate="1" containsString="0" minDate="2024-04-29T00:00:00" maxDate="2025-04-01T00:00:00"/>
    </cacheField>
    <cacheField name="Presales Contact" numFmtId="0">
      <sharedItems/>
    </cacheField>
    <cacheField name="GMRR LMRR FME 2" numFmtId="0">
      <sharedItems/>
    </cacheField>
    <cacheField name="Deal Type Name" numFmtId="0">
      <sharedItems/>
    </cacheField>
    <cacheField name="Customer Industry Type" numFmtId="0">
      <sharedItems/>
    </cacheField>
    <cacheField name="System Integrator Domain" numFmtId="0">
      <sharedItems/>
    </cacheField>
    <cacheField name="System Integrator Name" numFmtId="0">
      <sharedItems/>
    </cacheField>
    <cacheField name="Customer Level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7.454573495372" createdVersion="8" refreshedVersion="8" minRefreshableVersion="3" recordCount="176" xr:uid="{1974E387-085F-4AA2-84FE-80AEB4ACD9DD}">
  <cacheSource type="worksheet">
    <worksheetSource name="Table5"/>
  </cacheSource>
  <cacheFields count="42">
    <cacheField name="Deal Name" numFmtId="0">
      <sharedItems/>
    </cacheField>
    <cacheField name="Account Name" numFmtId="0">
      <sharedItems count="107">
        <s v="WORLDPASS TRAVEL SERVICES"/>
        <s v="Telesis S.A."/>
        <s v="Vitae Beneficios"/>
        <s v="Avitsol"/>
        <s v="CASAVISION NICARAGUA"/>
        <s v="Gobaira SRL"/>
        <s v="EVAMIND Servios de Tecnologia da Informa Ltda"/>
        <s v="Grupo ATIC"/>
        <s v="1heart JOurneys"/>
        <s v="ECCA"/>
        <s v="Braxem"/>
        <s v="Aseguradora Del Istmo"/>
        <s v="Ubeenet SA de CV"/>
        <s v="Multisoluciones Tecnologicas"/>
        <s v="JV-SOLUCIONES DE NEGOCIOS CORP"/>
        <s v="freshfunding"/>
        <s v="Arcus"/>
        <s v="HM CONSULTORES"/>
        <s v="Haken"/>
        <s v="cps"/>
        <s v="Flux Europe"/>
        <s v="Todash"/>
        <s v="Radiosity"/>
        <s v="ITOTAL"/>
        <s v="coco"/>
        <s v="Census"/>
        <s v="Emarketing"/>
        <s v="Panel 13"/>
        <s v="Pawa"/>
        <s v="Muney App"/>
        <s v="horusit"/>
        <s v="E'Lu Clinic &amp; Spa"/>
        <s v="Abacomm"/>
        <s v="CIMA GROUP"/>
        <s v="Creciendo"/>
        <s v="Vacation World LLC"/>
        <s v="actantigua_Antigua and Barbuda"/>
        <s v="IMPACTO TALENT"/>
        <s v="Excent Capital"/>
        <s v="Ximple"/>
        <s v="Condo Solutions"/>
        <s v="Era y Relmo"/>
        <s v="SPAKIO"/>
        <s v="E&amp;I Movilidad MÃƒÆ’Ã†â€™Ãƒâ€šÃ‚Â©xico S.A.P.I DE C.V."/>
        <s v="Bonnus"/>
        <s v="Visual K"/>
        <s v="Productos B&amp;B"/>
        <s v="PCL Holdings"/>
        <s v="Grupo TOF"/>
        <s v="FBSUNASITUN"/>
        <s v="ii5 Hong Kong Limited"/>
        <s v="Contrasys"/>
        <s v="Gustazos"/>
        <s v="wasolutions"/>
        <s v="Support SCISA"/>
        <s v="quotanda"/>
        <s v="Ordaz Express"/>
        <s v="NVEST Estates"/>
        <s v="Sistema de Solicitudes de Clientes - IFS"/>
        <s v="Mirlo"/>
        <s v="Intelnova"/>
        <s v="Empresas Villamil"/>
        <s v="Advantage Creative Marketing S.A.P.I DE CV"/>
        <s v="FlooberSupportGT"/>
        <s v="stadiobet"/>
        <s v="Grace TestAccount"/>
        <s v="Kira Technologies"/>
        <s v="Enestas"/>
        <s v="Team Mexico"/>
        <s v="Touchpoint Hospitality"/>
        <s v="Digital Media Visionary"/>
        <s v="GRUPO CELEOS S.A. DE C.V."/>
        <s v="Petroleos Delta SA"/>
        <s v="Skyline Windows"/>
        <s v="Sunshine Transport LLC"/>
        <s v="Intelligenza"/>
        <s v="Yadatex"/>
        <s v="Deurope Mexico"/>
        <s v="EVoting Chile S.p.A"/>
        <s v="Marival Group"/>
        <s v="Foly"/>
        <s v="Ingeurbe"/>
        <s v="Bluetrace Caribbean"/>
        <s v="infra del sur"/>
        <s v="nixblix"/>
        <s v="Bahia Motors S.A."/>
        <s v="Sube"/>
        <s v="roberto@dyshez.com"/>
        <s v="OperGob"/>
        <s v="CODE Exitos"/>
        <s v="One Channel Group"/>
        <s v="GRUPO KREA"/>
        <s v="Bay Island Petroleum"/>
        <s v="adissa"/>
        <s v="Business Intelligence"/>
        <s v="CallCentered"/>
        <s v="ASFM"/>
        <s v="daniel.pili"/>
        <s v="Grupo Romo Sistemas"/>
        <s v="Invu POS"/>
        <s v="Farma FÃƒÂ¡cil"/>
        <s v="ofertasimple"/>
        <s v="Continue IT SRL"/>
        <s v="BCNETWORK"/>
        <s v="EyeC"/>
        <s v="Insight Communications"/>
        <s v="One Great Studio"/>
      </sharedItems>
    </cacheField>
    <cacheField name="Deal Product Name" numFmtId="0">
      <sharedItems/>
    </cacheField>
    <cacheField name="ARR($)" numFmtId="0">
      <sharedItems containsSemiMixedTypes="0" containsString="0" containsNumber="1" minValue="-5107.7999999999993" maxValue="8905.2000000000007"/>
    </cacheField>
    <cacheField name="Closed Date" numFmtId="14">
      <sharedItems containsSemiMixedTypes="0" containsNonDate="0" containsDate="1" containsString="0" minDate="2025-01-04T00:00:00" maxDate="2025-04-01T00:00:00"/>
    </cacheField>
    <cacheField name="Tier" numFmtId="0">
      <sharedItems/>
    </cacheField>
    <cacheField name="Reseller Company" numFmtId="0">
      <sharedItems/>
    </cacheField>
    <cacheField name="Reseller Region" numFmtId="0">
      <sharedItems/>
    </cacheField>
    <cacheField name="Reseller Team Segment L0" numFmtId="0">
      <sharedItems/>
    </cacheField>
    <cacheField name="Reseller Team Segment L2" numFmtId="0">
      <sharedItems/>
    </cacheField>
    <cacheField name="Reseller Team Segment L3" numFmtId="0">
      <sharedItems/>
    </cacheField>
    <cacheField name="Reseller Domain" numFmtId="0">
      <sharedItems/>
    </cacheField>
    <cacheField name="Farm Flag" numFmtId="0">
      <sharedItems/>
    </cacheField>
    <cacheField name="DM Flag" numFmtId="0">
      <sharedItems/>
    </cacheField>
    <cacheField name="Primary Deal Source" numFmtId="0">
      <sharedItems/>
    </cacheField>
    <cacheField name="Partner Collaboration" numFmtId="0">
      <sharedItems/>
    </cacheField>
    <cacheField name="Deal Collaboration" numFmtId="0">
      <sharedItems/>
    </cacheField>
    <cacheField name="Field Channel Manager Email ID" numFmtId="0">
      <sharedItems/>
    </cacheField>
    <cacheField name="SMB Channel Manager" numFmtId="0">
      <sharedItems/>
    </cacheField>
    <cacheField name="Team" numFmtId="0">
      <sharedItems/>
    </cacheField>
    <cacheField name="Team Segment L0" numFmtId="0">
      <sharedItems/>
    </cacheField>
    <cacheField name="Deal Owner Email" numFmtId="0">
      <sharedItems/>
    </cacheField>
    <cacheField name="Deal ID" numFmtId="0">
      <sharedItems containsSemiMixedTypes="0" containsString="0" containsNumber="1" containsInteger="1" minValue="126000452974" maxValue="126000512939"/>
    </cacheField>
    <cacheField name="Account Key" numFmtId="0">
      <sharedItems/>
    </cacheField>
    <cacheField name="Instance ID" numFmtId="0">
      <sharedItems/>
    </cacheField>
    <cacheField name="Sales Account ID" numFmtId="0">
      <sharedItems containsSemiMixedTypes="0" containsString="0" containsNumber="1" containsInteger="1" minValue="1000000132" maxValue="126002878803"/>
    </cacheField>
    <cacheField name="FME ID 2" numFmtId="0">
      <sharedItems/>
    </cacheField>
    <cacheField name="Website" numFmtId="0">
      <sharedItems/>
    </cacheField>
    <cacheField name="Account Country" numFmtId="0">
      <sharedItems/>
    </cacheField>
    <cacheField name="Deal Source" numFmtId="0">
      <sharedItems/>
    </cacheField>
    <cacheField name="Business Unit" numFmtId="0">
      <sharedItems/>
    </cacheField>
    <cacheField name="Segment" numFmtId="0">
      <sharedItems/>
    </cacheField>
    <cacheField name="Customer Employee Size" numFmtId="0">
      <sharedItems/>
    </cacheField>
    <cacheField name="Customer Segment" numFmtId="0">
      <sharedItems/>
    </cacheField>
    <cacheField name="Deal Created At" numFmtId="14">
      <sharedItems containsSemiMixedTypes="0" containsNonDate="0" containsDate="1" containsString="0" minDate="2024-12-26T00:00:00" maxDate="2025-04-02T00:00:00"/>
    </cacheField>
    <cacheField name="Presales Contact" numFmtId="0">
      <sharedItems/>
    </cacheField>
    <cacheField name="GMRR LMRR FME 2" numFmtId="0">
      <sharedItems/>
    </cacheField>
    <cacheField name="Deal Type Name" numFmtId="0">
      <sharedItems/>
    </cacheField>
    <cacheField name="Customer Industry Type" numFmtId="0">
      <sharedItems/>
    </cacheField>
    <cacheField name="System Integrator Domain" numFmtId="0">
      <sharedItems/>
    </cacheField>
    <cacheField name="System Integrator Name" numFmtId="0">
      <sharedItems/>
    </cacheField>
    <cacheField name="Customer Level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8.459892245373" createdVersion="8" refreshedVersion="8" minRefreshableVersion="3" recordCount="63" xr:uid="{F5CDCDD2-E1EC-4298-968A-B78B2D327D47}">
  <cacheSource type="worksheet">
    <worksheetSource name="Table2"/>
  </cacheSource>
  <cacheFields count="42">
    <cacheField name="Deal Name" numFmtId="0">
      <sharedItems/>
    </cacheField>
    <cacheField name="Account Name" numFmtId="0">
      <sharedItems count="29">
        <s v="Complaints"/>
        <s v="MXIT Global, S. de R.L. de C.V."/>
        <s v="Centro de convenciones Costa Rica (Grupo Heroica)"/>
        <s v="cbnco.com"/>
        <s v="Teledolar Costa Rica"/>
        <s v="Playdoit_Cleaned"/>
        <s v="VIP Medical Group"/>
        <s v="Omnex Group"/>
        <s v="Bryden Pi"/>
        <s v="New Agent Maxi MS"/>
        <s v="solutionlabs"/>
        <s v="Require Technology (ABC CORP Puerto Rico)"/>
        <s v="CICSA Co-Operative Credit Union Ltd"/>
        <s v="Lobe"/>
        <s v="Zoom International Services CA"/>
        <s v="Ferra"/>
        <s v="RocketGate Merchant Support"/>
        <s v="HiDexter"/>
        <s v="British Virgin Islands Electricity Corporation"/>
        <s v="SJS Commercial"/>
        <s v="grupo kasto"/>
        <s v="Solinsa G.C. SAS"/>
        <s v="NHF"/>
        <s v="Alupar"/>
        <s v="Eficsa on behalf of Inmobiliaria La Roca, S.A."/>
        <s v="PAGGO"/>
        <s v="Emergencias Medicas"/>
        <s v="ABIA"/>
        <s v="CRG Solutions Costa Rica"/>
      </sharedItems>
    </cacheField>
    <cacheField name="Deal Product Name" numFmtId="0">
      <sharedItems/>
    </cacheField>
    <cacheField name="ARR($)" numFmtId="0">
      <sharedItems containsSemiMixedTypes="0" containsString="0" containsNumber="1" minValue="-35328" maxValue="56557.919999999998"/>
    </cacheField>
    <cacheField name="Closed Date" numFmtId="14">
      <sharedItems containsSemiMixedTypes="0" containsNonDate="0" containsDate="1" containsString="0" minDate="2025-01-07T00:00:00" maxDate="2025-04-01T00:00:00"/>
    </cacheField>
    <cacheField name="Tier" numFmtId="0">
      <sharedItems/>
    </cacheField>
    <cacheField name="Reseller Company" numFmtId="0">
      <sharedItems/>
    </cacheField>
    <cacheField name="Reseller Region" numFmtId="0">
      <sharedItems/>
    </cacheField>
    <cacheField name="Reseller Team Segment L0" numFmtId="0">
      <sharedItems/>
    </cacheField>
    <cacheField name="Reseller Team Segment L2" numFmtId="0">
      <sharedItems/>
    </cacheField>
    <cacheField name="Reseller Team Segment L3" numFmtId="0">
      <sharedItems/>
    </cacheField>
    <cacheField name="Reseller Domain" numFmtId="0">
      <sharedItems/>
    </cacheField>
    <cacheField name="Farm Flag" numFmtId="0">
      <sharedItems/>
    </cacheField>
    <cacheField name="DM Flag" numFmtId="0">
      <sharedItems/>
    </cacheField>
    <cacheField name="Primary Deal Source" numFmtId="0">
      <sharedItems/>
    </cacheField>
    <cacheField name="Partner Collaboration" numFmtId="0">
      <sharedItems/>
    </cacheField>
    <cacheField name="Deal Collaboration" numFmtId="0">
      <sharedItems/>
    </cacheField>
    <cacheField name="Field Channel Manager Email ID" numFmtId="0">
      <sharedItems/>
    </cacheField>
    <cacheField name="SMB Channel Manager" numFmtId="0">
      <sharedItems/>
    </cacheField>
    <cacheField name="Team" numFmtId="0">
      <sharedItems/>
    </cacheField>
    <cacheField name="Team Segment L0" numFmtId="0">
      <sharedItems/>
    </cacheField>
    <cacheField name="Deal Owner Email" numFmtId="0">
      <sharedItems/>
    </cacheField>
    <cacheField name="Deal ID" numFmtId="0">
      <sharedItems containsSemiMixedTypes="0" containsString="0" containsNumber="1" containsInteger="1" minValue="126000458518" maxValue="126000512663"/>
    </cacheField>
    <cacheField name="Account Key" numFmtId="0">
      <sharedItems/>
    </cacheField>
    <cacheField name="Instance ID" numFmtId="0">
      <sharedItems/>
    </cacheField>
    <cacheField name="Sales Account ID" numFmtId="0">
      <sharedItems containsSemiMixedTypes="0" containsString="0" containsNumber="1" containsInteger="1" minValue="1000000712" maxValue="126000722058"/>
    </cacheField>
    <cacheField name="FME ID 2" numFmtId="0">
      <sharedItems/>
    </cacheField>
    <cacheField name="Website" numFmtId="0">
      <sharedItems/>
    </cacheField>
    <cacheField name="Account Country" numFmtId="0">
      <sharedItems/>
    </cacheField>
    <cacheField name="Deal Source" numFmtId="0">
      <sharedItems/>
    </cacheField>
    <cacheField name="Business Unit" numFmtId="0">
      <sharedItems/>
    </cacheField>
    <cacheField name="Segment" numFmtId="0">
      <sharedItems/>
    </cacheField>
    <cacheField name="Customer Employee Size" numFmtId="0">
      <sharedItems/>
    </cacheField>
    <cacheField name="Customer Segment" numFmtId="0">
      <sharedItems/>
    </cacheField>
    <cacheField name="Deal Created At" numFmtId="14">
      <sharedItems containsSemiMixedTypes="0" containsNonDate="0" containsDate="1" containsString="0" minDate="2025-01-07T00:00:00" maxDate="2025-04-01T00:00:00"/>
    </cacheField>
    <cacheField name="Presales Contact" numFmtId="0">
      <sharedItems/>
    </cacheField>
    <cacheField name="GMRR LMRR FME 2" numFmtId="0">
      <sharedItems/>
    </cacheField>
    <cacheField name="Deal Type Name" numFmtId="0">
      <sharedItems/>
    </cacheField>
    <cacheField name="Customer Industry Type" numFmtId="0">
      <sharedItems/>
    </cacheField>
    <cacheField name="System Integrator Domain" numFmtId="0">
      <sharedItems/>
    </cacheField>
    <cacheField name="System Integrator Name" numFmtId="0">
      <sharedItems/>
    </cacheField>
    <cacheField name="Customer Level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8.513089004628" createdVersion="8" refreshedVersion="8" minRefreshableVersion="3" recordCount="45" xr:uid="{2CDFF214-097E-42AF-96BD-7122C75B3ABD}">
  <cacheSource type="worksheet">
    <worksheetSource name="Table6"/>
  </cacheSource>
  <cacheFields count="27">
    <cacheField name="Deals Assigned To" numFmtId="0">
      <sharedItems count="3">
        <s v="Andreina Caballero"/>
        <s v="Carlos Loaiza"/>
        <s v="Laureen Nuñez"/>
      </sharedItems>
    </cacheField>
    <cacheField name="Deals Created Time - Year" numFmtId="0">
      <sharedItems containsSemiMixedTypes="0" containsString="0" containsNumber="1" containsInteger="1" minValue="2024" maxValue="2025"/>
    </cacheField>
    <cacheField name="Deals Created Time - Quarter" numFmtId="0">
      <sharedItems/>
    </cacheField>
    <cacheField name="Deals Created Time - Month" numFmtId="0">
      <sharedItems/>
    </cacheField>
    <cacheField name="Deals Created Time - Day" numFmtId="0">
      <sharedItems containsSemiMixedTypes="0" containsString="0" containsNumber="1" containsInteger="1" minValue="1" maxValue="30"/>
    </cacheField>
    <cacheField name="Deals Deal ID" numFmtId="0">
      <sharedItems/>
    </cacheField>
    <cacheField name="Deals Deal Name" numFmtId="0">
      <sharedItems count="37">
        <s v="New FD -  Consultora Seidor"/>
        <s v="New FD Omni - Clínica Médica Internacional de Juarez"/>
        <s v="Add on FS -  ITM Group MX"/>
        <s v="New Add on FD -  Asociacion de Servicios Medicos Costarricenses"/>
        <s v="New add on FS - Infra del Sur"/>
        <s v="New Upgrade FDO Pro - Zoom International Services CA"/>
        <s v="New FS Pro - Sagos Software"/>
        <s v="New FD -  Asociacion de Servicios Medicos Costarricenses"/>
        <s v="New add on Fchat - Playdoit"/>
        <s v="New add on Fchat - Asesoria Digital MA SA de CV"/>
        <s v="New add on FD - UTESA"/>
        <s v="New Add on FS Enterprise- Bermuda Hospitals"/>
        <s v="New Add on FCH - Auto Partes y mas"/>
        <s v="New Add on FS - Store Management System LLC"/>
        <s v="New Add on - GRUPO KASTO"/>
        <s v="New Add on - CENTRO DE SERVICIOS INTEGRADOS"/>
        <s v="New Add on FS Enterprise- McDougall Energy Inc"/>
        <s v="New Add-on FS- Jamaica Broilers Group"/>
        <s v="New FS - CASANOVA RENT VOLKS SA DE CV"/>
        <s v="New Add on FCaller - Bump A Division"/>
        <s v="New Freshdesk Omni- Bump A Division of CBN"/>
        <s v="New Add on - FLEET CAR COMPANY MX SA de CV"/>
        <s v="New Add on FSA STE - Continue IT"/>
        <s v="New FS - CRG"/>
        <s v="New Add on FS - Corporativo Corvi SA de CV"/>
        <s v="New Add on FD pro - EPI USE Mexico SA de CV"/>
        <s v="New Add on FDO - CENTRO DE SERVICIOS INTEGRADOS"/>
        <s v="New add-on - CSS - Ishop SA"/>
        <s v="New add-on - FS - Alimentos Corporativos Coralsa SA"/>
        <s v="New add-on - FS - WOLKIT SOLUCIONES DE TI SA de CV"/>
        <s v="New add-on - FD - EPI USE Mexico SA de CV"/>
        <s v="New add-on - FS - Momatt SA de CV"/>
        <s v="New FS - Plesa Anahuac Tul"/>
        <s v="New add-on - FS - Abarca Health Services LLC"/>
        <s v="New add-on - FDO - Teledolar SA"/>
        <s v="New add-on - FDO - Desarrollos Especializados y Digitales SA de CV"/>
        <s v="New FS - Evertec Inc"/>
      </sharedItems>
    </cacheField>
    <cacheField name="Deals Amount" numFmtId="43">
      <sharedItems containsSemiMixedTypes="0" containsString="0" containsNumber="1" minValue="6.25" maxValue="4964.7"/>
    </cacheField>
    <cacheField name="Deals Estimated Licensing Size" numFmtId="0">
      <sharedItems containsMixedTypes="1" containsNumber="1" containsInteger="1" minValue="1" maxValue="100"/>
    </cacheField>
    <cacheField name="Deals Expected Close Date - Year" numFmtId="0">
      <sharedItems containsSemiMixedTypes="0" containsString="0" containsNumber="1" containsInteger="1" minValue="2025" maxValue="2025"/>
    </cacheField>
    <cacheField name="Deals Expected Close Date - Quarter" numFmtId="0">
      <sharedItems/>
    </cacheField>
    <cacheField name="Deals Expected Close Date - Month" numFmtId="0">
      <sharedItems/>
    </cacheField>
    <cacheField name="Deals Expected Close Date - Day" numFmtId="0">
      <sharedItems containsSemiMixedTypes="0" containsString="0" containsNumber="1" containsInteger="1" minValue="1" maxValue="30"/>
    </cacheField>
    <cacheField name="Deals New/Renew/ProServ" numFmtId="0">
      <sharedItems/>
    </cacheField>
    <cacheField name="Deals Next Step" numFmtId="0">
      <sharedItems/>
    </cacheField>
    <cacheField name="Deals Organization Name" numFmtId="0">
      <sharedItems count="33">
        <s v="Consultora Seidor"/>
        <s v="Clínica Médica Internacional de Juarez SA de CV"/>
        <s v="ITM Group MX - FW"/>
        <s v="Asociacion de Servicios Medicos Costarricenses"/>
        <s v="Infra del Sur"/>
        <s v="Zoom International Services CA"/>
        <s v="Sagos Software"/>
        <s v="Playdoit"/>
        <s v="Asesoria Digital MA SA de CV (Team Mexico)"/>
        <s v="UTESA Universidad Tecnológica de Santiago Estrella Sadhala Santiago"/>
        <s v="Bermuda Hospitals Board"/>
        <s v="Auto Partes y mas SA de CV"/>
        <s v="Store Management System LLC"/>
        <s v="Grupo Kasto"/>
        <s v="Centro de Servicios Integrados SA"/>
        <s v="McDougall Energy Inc"/>
        <s v="Jamaica Broilers Group Limited"/>
        <s v="CASANOVA RENT VOLKS SA DE CV"/>
        <s v="BUMP A DIVISION OF CBN"/>
        <s v="FLEET CAR COMPANY MX SA de CV"/>
        <s v="Continue IT SRL"/>
        <s v="CRG"/>
        <s v="Corporativo Corvi SA de CV"/>
        <s v="EPI USE Mexico SA de CV"/>
        <s v="Ishop SA"/>
        <s v="Alimentos Corporativos Coralsa SA"/>
        <s v="WOLKIT SOLUCIONES DE TI SA de CV"/>
        <s v="Momatt SA de CV"/>
        <s v="Plesa Anahuac Tul"/>
        <s v="Abarca Health Services LLC"/>
        <s v="Teledolar SA"/>
        <s v="Desarrollos Especializados y Digitales SA de CV"/>
        <s v="Evertec Inc"/>
      </sharedItems>
    </cacheField>
    <cacheField name="Deals Payment Received Date - Year" numFmtId="0">
      <sharedItems containsSemiMixedTypes="0" containsString="0" containsNumber="1" containsInteger="1" minValue="2025" maxValue="2025"/>
    </cacheField>
    <cacheField name="Deals Payment Received Date - Quarter" numFmtId="0">
      <sharedItems/>
    </cacheField>
    <cacheField name="Deals Payment Received Date - Month" numFmtId="0">
      <sharedItems/>
    </cacheField>
    <cacheField name="Deals Payment Received Date - Day" numFmtId="0">
      <sharedItems containsSemiMixedTypes="0" containsString="0" containsNumber="1" containsInteger="1" minValue="1" maxValue="30"/>
    </cacheField>
    <cacheField name="Deals Sales Stage" numFmtId="0">
      <sharedItems count="1">
        <s v="Closed Won"/>
      </sharedItems>
    </cacheField>
    <cacheField name="Organizations Assigned To" numFmtId="0">
      <sharedItems/>
    </cacheField>
    <cacheField name="Organizations Billing Country" numFmtId="0">
      <sharedItems/>
    </cacheField>
    <cacheField name="Organizations Freshworks Tier" numFmtId="0">
      <sharedItems count="3">
        <s v="High-tier"/>
        <s v="Digital-tier"/>
        <s v="Mid-tier"/>
      </sharedItems>
    </cacheField>
    <cacheField name="Organizations Ranking" numFmtId="0">
      <sharedItems/>
    </cacheField>
    <cacheField name="Products Manufacturer" numFmtId="0">
      <sharedItems/>
    </cacheField>
    <cacheField name="Products Product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s v="Abarca Health_PR // FS // 0 (UP) // Enterprise Annual"/>
    <x v="0"/>
    <s v="Freshservice"/>
    <n v="758651.28"/>
    <d v="2025-02-0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7846"/>
    <s v="Freshservice~200539"/>
    <s v="200539"/>
    <n v="1000299655"/>
    <s v="A-82001334654"/>
    <s v="www.abarcahealth.com"/>
    <s v="Puerto Rico"/>
    <s v="Other"/>
    <s v="IT"/>
    <s v="Top Tier"/>
    <s v="501-1000"/>
    <s v="Mid Market"/>
    <d v="2025-02-06T00:00:00"/>
    <s v="None"/>
    <s v="Gross Bookings"/>
    <s v="Upgrade"/>
    <s v="IT Infrastructure &amp; services"/>
    <s v="gb-advisors.com"/>
    <s v="jorge.dacosta@gb-advisors.com"/>
    <s v="Upsell"/>
  </r>
  <r>
    <s v="Complaints // FS // 0 (UP) // Enterprise Annual"/>
    <x v="1"/>
    <s v="Freshservice"/>
    <n v="56557.919999999998"/>
    <d v="2025-03-29T00:00:00"/>
    <x v="1"/>
    <s v="GB Advisors - Central America"/>
    <s v="LATAM"/>
    <s v="LATAM"/>
    <s v="LATAM"/>
    <s v="MEXCAM"/>
    <s v="gb-advisors.com"/>
    <s v="Farming"/>
    <s v="Expansion"/>
    <s v="Sales"/>
    <s v="Partner Led Customer"/>
    <s v="Partner Led"/>
    <s v="mahesh.ravindran@freshworks.com"/>
    <s v="gokul.murugesan@freshworks.com"/>
    <s v="Mid Tier"/>
    <s v="Americas"/>
    <s v="navin.abraham@freshworks.com"/>
    <n v="126000508081"/>
    <s v="Freshservice~229685"/>
    <s v="229685"/>
    <n v="126000484482"/>
    <s v="A-82000108871"/>
    <s v="www.bma.bm"/>
    <s v="Bermuda"/>
    <s v="Email"/>
    <s v="IT"/>
    <s v="Mid Tier"/>
    <s v="251-500"/>
    <s v="Commercial"/>
    <d v="2025-03-24T00:00:00"/>
    <s v="Sabarish Nandakumar"/>
    <s v="Gross Bookings"/>
    <s v="Upgrade"/>
    <s v="Financial Services"/>
    <s v="gb-advisors.com"/>
    <s v="abel.mendoza@gb-advisors.com"/>
    <s v="Upsell"/>
  </r>
  <r>
    <s v="Government of the Bahamas // FS // 60 (NB) // Pro Annual"/>
    <x v="2"/>
    <s v="Freshservice"/>
    <n v="54408.240000000005"/>
    <d v="2025-03-05T00:00:00"/>
    <x v="0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Partnerships"/>
    <s v="LATAM"/>
    <s v="javier.ojeda@freshworks.com"/>
    <n v="126000496236"/>
    <s v="Freshservice~711151"/>
    <s v="711151"/>
    <n v="1001261666"/>
    <s v="A-82000323538"/>
    <s v="www.bahamas.gov.bs"/>
    <s v="Bahamas"/>
    <s v="Trial Signup"/>
    <s v="IT"/>
    <s v="Top Tier"/>
    <s v="1001-5000"/>
    <s v="Mid Market"/>
    <d v="2025-03-05T00:00:00"/>
    <s v="Yuly Virviescas"/>
    <s v="Gross Bookings"/>
    <s v="New Business"/>
    <s v="Government/Non-Profit"/>
    <s v="gb-advisors.com"/>
    <s v="fdcrm@gb-advisors.com"/>
    <s v="Upsell"/>
  </r>
  <r>
    <s v="Abarca Health_PR // FS // 0 (UP) // Enterprise Annual"/>
    <x v="0"/>
    <s v="Freshservice"/>
    <n v="35700"/>
    <d v="2025-03-18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4708"/>
    <s v="Freshservice~200539"/>
    <s v="200539"/>
    <n v="1000299655"/>
    <s v="A-82001334654"/>
    <s v="www.abarcahealth.com"/>
    <s v="Puerto Rico"/>
    <s v="Other"/>
    <s v="IT"/>
    <s v="Top Tier"/>
    <s v="501-1000"/>
    <s v="Mid Market"/>
    <d v="2025-03-18T00:00:00"/>
    <s v="None"/>
    <s v="Gross Bookings"/>
    <s v="Upgrade"/>
    <s v="IT Infrastructure &amp; services"/>
    <s v="gb-advisors.com"/>
    <s v="alexander@gb-advisors.com"/>
    <s v="Upsell"/>
  </r>
  <r>
    <s v="Potosi // FS // 37 (NB) // Enterprise Annual"/>
    <x v="3"/>
    <s v="Freshservice"/>
    <n v="32601.72"/>
    <d v="2025-03-13T00:00:00"/>
    <x v="2"/>
    <s v="GB Advisors - Mexico"/>
    <s v="LATAM"/>
    <s v="LATAM"/>
    <s v="LATAM"/>
    <s v="MEXCAM"/>
    <s v="gb-advisors.com"/>
    <s v="Hunting"/>
    <s v="Outbound"/>
    <s v="Partner"/>
    <s v="Partner Led Customer"/>
    <s v="Partner Led"/>
    <s v="mahesh.ravindran@freshworks.com"/>
    <s v="gokul.murugesan@freshworks.com"/>
    <s v="Commercial"/>
    <s v="Commercial - Americas"/>
    <s v="kishore.dayalan@freshworks.com"/>
    <n v="126000497640"/>
    <s v="Freshservice~717947"/>
    <s v="717947"/>
    <n v="1000263757"/>
    <s v="A-82002638445"/>
    <s v="www.elpotosi.com.mx"/>
    <s v="Mexico"/>
    <s v="Partner"/>
    <s v="IT"/>
    <s v="Commercial"/>
    <s v="251-500"/>
    <s v="Commercial"/>
    <d v="2025-03-07T00:00:00"/>
    <s v="None"/>
    <s v="Gross Bookings"/>
    <s v="New Business"/>
    <s v="Financial Services"/>
    <s v="gb-advisors.com"/>
    <s v="carlos.colmenares@gb-advisors.com"/>
    <s v="New Business"/>
  </r>
  <r>
    <s v="MXIT Global, S. de R.L. de C.V. // FS // 18 (NB) // Pro Annual"/>
    <x v="4"/>
    <s v="Freshservice"/>
    <n v="18176.400000000001"/>
    <d v="2025-01-09T00:00:00"/>
    <x v="1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Mid Tier"/>
    <s v="Americas"/>
    <s v="arjun.sukumaran1@freshworks.com"/>
    <n v="126000459185"/>
    <s v="Freshservice~703870"/>
    <s v="703870"/>
    <n v="1001653905"/>
    <s v="A-82001727712"/>
    <s v="www.mxit.mx"/>
    <s v="Mexico"/>
    <s v="Partner"/>
    <s v="IT"/>
    <s v="Mid Tier"/>
    <s v="1-10"/>
    <s v="SMB"/>
    <d v="2025-01-08T00:00:00"/>
    <s v="None"/>
    <s v="Gross Bookings"/>
    <s v="New Business"/>
    <s v="IT Infrastructure &amp; services"/>
    <s v="gb-advisors.com"/>
    <s v="carlos.colmenares@gb-advisors.com"/>
    <s v="Upsell"/>
  </r>
  <r>
    <s v="Teledolar Costa Rica // FDO // 0 (UP) // Freshdesk Omnichannel - Pro Quarterly USD"/>
    <x v="5"/>
    <s v="Freshdesk"/>
    <n v="17890.439999999999"/>
    <d v="2025-03-27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10492"/>
    <s v="Freshdesk~642342"/>
    <s v="642342"/>
    <n v="1000306528"/>
    <s v="A-82000096667"/>
    <s v="www.teledolar.net"/>
    <s v="Costa Rica"/>
    <s v="Other"/>
    <s v="CS"/>
    <s v="Mid Tier"/>
    <s v="51-250"/>
    <s v="SMB"/>
    <d v="2025-03-27T00:00:00"/>
    <s v="None"/>
    <s v="Gross Bookings"/>
    <s v="Upgrade"/>
    <s v="Financial Services"/>
    <s v="gb-advisors.com"/>
    <s v="freshdesk@gb-advisors.com"/>
    <s v="Upsell"/>
  </r>
  <r>
    <s v="Centro de convenciones Costa Rica (Grupo Heroica) // FSAS // 40 (UP) // Freshsales Suite - Pro Annual USD"/>
    <x v="6"/>
    <s v="Freshworks CRM"/>
    <n v="15350.400000000001"/>
    <d v="2025-01-16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4093"/>
    <s v="Freshworks CRM~905181"/>
    <s v="905181"/>
    <n v="1000446787"/>
    <s v="A-82001572750"/>
    <s v="www.costaricacc.com"/>
    <s v="Costa Rica"/>
    <s v="Other"/>
    <s v="S&amp;M"/>
    <s v="Mid Tier"/>
    <s v="51-250"/>
    <s v="SMB"/>
    <d v="2025-01-16T00:00:00"/>
    <s v="None"/>
    <s v="Gross Bookings"/>
    <s v="Upgrade"/>
    <s v="Business Services"/>
    <s v="gb-advisors.com"/>
    <s v="fdcrm@gb-advisors.com"/>
    <s v="No Change"/>
  </r>
  <r>
    <s v="Liberty PR // FDSD // 0 (UP) // Freshdesk - Pro Monthly USD"/>
    <x v="7"/>
    <s v="Freshdesk"/>
    <n v="14999.880000000001"/>
    <d v="2025-03-05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96620"/>
    <s v="Freshdesk~232349"/>
    <s v="232349"/>
    <n v="1000002850"/>
    <s v="A-82001334673"/>
    <s v="www.libertypr.com"/>
    <s v="Puerto Rico"/>
    <s v="Other"/>
    <s v="CS"/>
    <s v="Top Tier"/>
    <s v="1001-5000"/>
    <s v="Mid Market"/>
    <d v="2025-03-06T00:00:00"/>
    <s v="None"/>
    <s v="Gross Bookings"/>
    <s v="Upgrade"/>
    <s v="Telecommunications"/>
    <s v="gb-advisors.com"/>
    <s v="fdcrm@gb-advisors.com"/>
    <s v="Upsell"/>
  </r>
  <r>
    <s v="Rocketship Courier Services Limited // FDSD // 0 (UP) // Freshdesk - Pro Monthly USD"/>
    <x v="8"/>
    <s v="Freshdesk"/>
    <n v="13452"/>
    <d v="2025-01-19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5720"/>
    <s v="Freshdesk~3630266"/>
    <s v="3630266"/>
    <n v="1000689141"/>
    <s v="A-82000359943"/>
    <s v="www.rocketshipja.com"/>
    <s v="Jamaica"/>
    <s v="Inbound"/>
    <s v="CS"/>
    <s v="SMB"/>
    <s v="11-50"/>
    <s v="SMB"/>
    <d v="2025-01-20T00:00:00"/>
    <s v="None"/>
    <s v="Gross Bookings"/>
    <s v="Upgrade"/>
    <s v="Transportation &amp; Storage"/>
    <s v="gb-advisors.com"/>
    <s v="fdcrm@gb-advisors.com"/>
    <s v="New Business"/>
  </r>
  <r>
    <s v="Omnex Group // FDO // 0 (UP) // Freshdesk Omnichannel - Pro Monthly USD"/>
    <x v="9"/>
    <s v="Freshdesk"/>
    <n v="9473.2800000000007"/>
    <d v="2025-02-07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78767"/>
    <s v="Freshdesk~297903"/>
    <s v="297903"/>
    <n v="1000000712"/>
    <s v="A-82000082409"/>
    <s v="www.omnexgroup.com"/>
    <s v="United States"/>
    <s v="Other"/>
    <s v="CS"/>
    <s v="Mid Tier"/>
    <s v="1-10"/>
    <s v="SMB"/>
    <d v="2025-02-07T00:00:00"/>
    <s v="None"/>
    <s v="Gross Bookings"/>
    <s v="Upgrade"/>
    <s v="Financial Services"/>
    <s v="gb-advisors.com"/>
    <s v="fdcrm@gb-advisors.com"/>
    <s v="Upsell"/>
  </r>
  <r>
    <s v="cbnco.com // FD Omni // 6 (NB) // Freshdesk Omni - Enterprise Quarterly USD"/>
    <x v="10"/>
    <s v="Freshdesk Omni"/>
    <n v="8999.880000000001"/>
    <d v="2025-03-07T00:00:00"/>
    <x v="1"/>
    <s v="GB Advisors - Central America"/>
    <s v="LATAM"/>
    <s v="LATAM"/>
    <s v="LATAM"/>
    <s v="MEXCAM"/>
    <s v="gb-advisors.com"/>
    <s v="Farming"/>
    <s v="Expansion"/>
    <s v="Sales"/>
    <s v="Partner Led Customer"/>
    <s v="Partner Led"/>
    <s v="mahesh.ravindran@freshworks.com"/>
    <s v="gokul.murugesan@freshworks.com"/>
    <s v="Mid Tier"/>
    <s v="Americas"/>
    <s v="adhi.kumaravel@freshworks.com"/>
    <n v="126000495009"/>
    <s v="Freshdesk Omni~1434381"/>
    <s v="1434381"/>
    <n v="1000937450"/>
    <s v="A-82001537290"/>
    <s v="www.cbnco.com"/>
    <s v="Canada"/>
    <s v="Email"/>
    <s v="CS"/>
    <s v="Mid Tier"/>
    <s v="1001-5000"/>
    <s v="Mid Market"/>
    <d v="2025-03-03T00:00:00"/>
    <s v="Vikram Naval"/>
    <s v="Gross Bookings"/>
    <s v="New Business"/>
    <s v="Business Services"/>
    <s v="gb-advisors.com"/>
    <s v="fdcrm@gb-advisors.com"/>
    <s v="Upsell"/>
  </r>
  <r>
    <s v="Bryden Pi // FS // 14 (NB) // Growth Quarterly"/>
    <x v="11"/>
    <s v="Freshservice"/>
    <n v="8920.7999999999993"/>
    <d v="2025-03-31T00:00:00"/>
    <x v="1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Mid Tier"/>
    <s v="Americas"/>
    <s v="adhi.kumaravel@freshworks.com"/>
    <n v="126000488057"/>
    <s v="Freshservice~718872"/>
    <s v="718872"/>
    <n v="126000415838"/>
    <s v="A-82000400125"/>
    <s v="www.brydenpi.com"/>
    <s v="Trinidad and Tobago"/>
    <s v="Partner"/>
    <s v="IT"/>
    <s v="Mid Tier"/>
    <s v="251-500"/>
    <s v="Commercial"/>
    <d v="2025-02-21T00:00:00"/>
    <s v="Vivek Vengatesh"/>
    <s v="Gross Bookings"/>
    <s v="New Business"/>
    <s v="Healthcare, Pharmaceuticals, &amp; Biotech"/>
    <s v="gb-advisors.com"/>
    <s v="fdcrm@gb-advisors.com"/>
    <s v="Upsell"/>
  </r>
  <r>
    <s v="Ubeenet SA de CV // FS // 10 (NB) // Pro Annual"/>
    <x v="12"/>
    <s v="Freshservice"/>
    <n v="8905.2000000000007"/>
    <d v="2025-03-31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508843"/>
    <s v="Freshservice~717267"/>
    <s v="717267"/>
    <n v="1000420259"/>
    <s v="A-82000115903"/>
    <s v="www.ubeenet.com"/>
    <s v="Mexico"/>
    <s v="Partner"/>
    <s v="IT"/>
    <s v="Digital Tier"/>
    <s v="1-10"/>
    <s v="SMB"/>
    <d v="2025-03-25T00:00:00"/>
    <s v="None"/>
    <s v="Gross Bookings"/>
    <s v="New Business"/>
    <s v="IT Infrastructure &amp; services"/>
    <s v="gb-advisors.com"/>
    <s v="carlos.colmenares@gb-advisors.com"/>
    <s v="Upsell"/>
  </r>
  <r>
    <s v="Bermuda Hospitals Board // FS // 0 (UP) // Enterprise Annual"/>
    <x v="13"/>
    <s v="Freshservice"/>
    <n v="8406.5999999999985"/>
    <d v="2025-02-27T00:00:00"/>
    <x v="0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Partnerships"/>
    <s v="LATAM"/>
    <s v="javier.ojeda@freshworks.com"/>
    <n v="126000483561"/>
    <s v="Freshservice~229496"/>
    <s v="229496"/>
    <n v="1000334656"/>
    <s v="A-82000310668"/>
    <s v="www.bermudahospitals.bm"/>
    <s v="Bermuda"/>
    <s v="Partner"/>
    <s v="IT"/>
    <s v="Top Tier"/>
    <s v="1001-5000"/>
    <s v="Mid Market"/>
    <d v="2025-02-14T00:00:00"/>
    <s v="None"/>
    <s v="Gross Bookings"/>
    <s v="Upgrade"/>
    <s v="Healthcare, Pharmaceuticals, &amp; Biotech"/>
    <s v="gb-advisors.com"/>
    <s v="fdcrm@gb-advisors.com"/>
    <s v="Upsell"/>
  </r>
  <r>
    <s v="Complaints // FS // 5 (NB) // Enterprise Annual"/>
    <x v="1"/>
    <s v="Freshservice"/>
    <n v="8340"/>
    <d v="2025-02-03T00:00:00"/>
    <x v="1"/>
    <s v="GB Advisors - Central America"/>
    <s v="LATAM"/>
    <s v="LATAM"/>
    <s v="LATAM"/>
    <s v="MEXCAM"/>
    <s v="gb-advisors.com"/>
    <s v="Farming"/>
    <s v="Expansion"/>
    <s v="Sales"/>
    <s v="Partner Led Customer"/>
    <s v="Partner Led"/>
    <s v="mahesh.ravindran@freshworks.com"/>
    <s v="gokul.murugesan@freshworks.com"/>
    <s v="Mid Tier"/>
    <s v="Americas"/>
    <s v="navin.abraham@freshworks.com"/>
    <n v="126000468804"/>
    <s v="Freshservice~698541"/>
    <s v="698541"/>
    <n v="126000484482"/>
    <s v="A-82000108871"/>
    <s v="www.bma.bm"/>
    <s v="Bermuda"/>
    <s v="Email"/>
    <s v="IT"/>
    <s v="Mid Tier"/>
    <s v="251-500"/>
    <s v="Commercial"/>
    <d v="2025-01-23T00:00:00"/>
    <s v="Sabarish Nandakumar"/>
    <s v="Gross Bookings"/>
    <s v="New Business"/>
    <s v="Financial Services"/>
    <s v="gb-advisors.com"/>
    <s v="fdcrm@gb-advisors.com"/>
    <s v="Upsell"/>
  </r>
  <r>
    <s v="Uni Trade Brokers // FS // 10 (NB) // Pro Annual"/>
    <x v="14"/>
    <s v="Freshservice"/>
    <n v="7722"/>
    <d v="2025-03-31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511457"/>
    <s v="Freshservice~722671"/>
    <s v="722671"/>
    <n v="126003293679"/>
    <s v="A-82002640418"/>
    <s v="www.gdl.uni-trade.com"/>
    <s v="Venezuela"/>
    <s v="Inbound"/>
    <s v="IT"/>
    <s v="SMB"/>
    <s v="Not Mapped"/>
    <s v="SMB"/>
    <d v="2025-03-28T00:00:00"/>
    <s v="None"/>
    <s v="Gross Bookings"/>
    <s v="New Business"/>
    <s v="Others"/>
    <s v="gb-advisors.com"/>
    <s v="carlos.colmenares@gb-advisors.com"/>
    <s v="New Business"/>
  </r>
  <r>
    <s v="Abarca Health_PR // FS // 0 (UP) // Enterprise Annual"/>
    <x v="0"/>
    <s v="Freshservice"/>
    <n v="7427.76"/>
    <d v="2025-02-0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7809"/>
    <s v="Freshservice~200539"/>
    <s v="200539"/>
    <n v="1000299655"/>
    <s v="A-82001334654"/>
    <s v="www.abarcahealth.com"/>
    <s v="Puerto Rico"/>
    <s v="Other"/>
    <s v="IT"/>
    <s v="Top Tier"/>
    <s v="501-1000"/>
    <s v="Mid Market"/>
    <d v="2025-02-06T00:00:00"/>
    <s v="None"/>
    <s v="Gross Bookings"/>
    <s v="Upgrade"/>
    <s v="IT Infrastructure &amp; services"/>
    <s v="gb-advisors.com"/>
    <s v="jorge.dacosta@gb-advisors.com"/>
    <s v="Upsell"/>
  </r>
  <r>
    <s v="WORLDPASS TRAVEL SERVICES // FDSD // 0 (UP) // Freshdesk - Pro Monthly USD"/>
    <x v="15"/>
    <s v="Freshdesk"/>
    <n v="7344"/>
    <d v="2025-03-03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4630"/>
    <s v="Freshdesk~1053150"/>
    <s v="1053150"/>
    <n v="1000322308"/>
    <s v="A-82000107326"/>
    <s v="www.world-pass.com"/>
    <s v="Mexico"/>
    <s v="Other"/>
    <s v="CS"/>
    <s v="Digital Tier"/>
    <s v="11-50"/>
    <s v="SMB"/>
    <d v="2025-03-03T00:00:00"/>
    <s v="None"/>
    <s v="Gross Bookings"/>
    <s v="Upgrade"/>
    <s v="Travel, Recreation, and Leisure"/>
    <s v="gb-advisors.com"/>
    <s v="peggy.romero@gb-advisors.com"/>
    <s v="Upsell"/>
  </r>
  <r>
    <s v="Rocketship Courier Services Limited // FDSD // 0 (UP) // Freshdesk - Pro Monthly USD"/>
    <x v="8"/>
    <s v="Freshdesk"/>
    <n v="7080"/>
    <d v="2025-03-10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9327"/>
    <s v="Freshdesk~3630266"/>
    <s v="3630266"/>
    <n v="1000689141"/>
    <s v="A-82000359943"/>
    <s v="www.rocketshipja.com"/>
    <s v="Jamaica"/>
    <s v="Inbound"/>
    <s v="CS"/>
    <s v="SMB"/>
    <s v="11-50"/>
    <s v="SMB"/>
    <d v="2025-03-11T00:00:00"/>
    <s v="None"/>
    <s v="Gross Bookings"/>
    <s v="Upgrade"/>
    <s v="Transportation &amp; Storage"/>
    <s v="gb-advisors.com"/>
    <s v="fdcrm@gb-advisors.com"/>
    <s v="Upsell"/>
  </r>
  <r>
    <s v="Require Technology (ABC CORP Puerto Rico) // FDSD // 0 (UP) // Freshdesk - Enterprise Monthly USD"/>
    <x v="16"/>
    <s v="Freshdesk"/>
    <n v="6840"/>
    <d v="2025-02-10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0138"/>
    <s v="Freshdesk~3830774"/>
    <s v="3830774"/>
    <n v="1001260133"/>
    <s v="A-82001578111"/>
    <s v="www.requiretechnology.com"/>
    <s v="Puerto Rico"/>
    <s v="Other"/>
    <s v="CS"/>
    <s v="Mid Tier"/>
    <s v="1-10"/>
    <s v="SMB"/>
    <d v="2025-02-10T00:00:00"/>
    <s v="None"/>
    <s v="Gross Bookings"/>
    <s v="Upgrade"/>
    <s v="Business Services"/>
    <s v="gb-advisors.com"/>
    <s v="fdcrm@gb-advisors.com"/>
    <s v="Upsell"/>
  </r>
  <r>
    <s v="Credisoluciones - Corporativo Chihuahua // FS // 11 (NB) // Growth Annual"/>
    <x v="17"/>
    <s v="Freshservice"/>
    <n v="6468"/>
    <d v="2025-02-25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0551"/>
    <s v="Freshservice~710890"/>
    <s v="710890"/>
    <n v="1000273030"/>
    <s v="A-82002634190"/>
    <s v="www.credisoluciones.com"/>
    <s v="Mexico"/>
    <s v="Trial Signup"/>
    <s v="IT"/>
    <s v="SMB"/>
    <s v="51-250"/>
    <s v="SMB"/>
    <d v="2025-02-25T00:00:00"/>
    <s v="None"/>
    <s v="Gross Bookings"/>
    <s v="New Business"/>
    <s v="Financial Services"/>
    <s v="gb-advisors.com"/>
    <s v="fdcrm@gb-advisors.com"/>
    <s v="New Business"/>
  </r>
  <r>
    <s v="Telesis S.A. // FDSD // 0 (UP) // Freshdesk - Pro Monthly USD"/>
    <x v="18"/>
    <s v="Freshdesk"/>
    <n v="5760"/>
    <d v="2025-03-13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1572"/>
    <s v="Freshdesk~1432630"/>
    <s v="1432630"/>
    <n v="1000573428"/>
    <s v="A-82000121210"/>
    <s v="www.telesis.hn"/>
    <s v="Honduras"/>
    <s v="Other"/>
    <s v="CS"/>
    <s v="Digital Tier"/>
    <s v="11-50"/>
    <s v="SMB"/>
    <d v="2025-03-13T00:00:00"/>
    <s v="None"/>
    <s v="Gross Bookings"/>
    <s v="Upgrade"/>
    <s v="IT Infrastructure &amp; services"/>
    <s v="gb-advisors.com"/>
    <s v="armando.rojas@gb-advisors.com"/>
    <s v="Upsell"/>
  </r>
  <r>
    <s v="Promotora CaribeÃƒÆ’Ã†â€™Ãƒâ€ Ã¢â‚¬â„¢ÃƒÆ’Ã¢â‚¬Â ÃƒÂ¢Ã¢â€šÂ¬Ã¢â€žÂ¢ÃƒÆ’Ã†â€™ÃƒÂ¢Ã¢â€šÂ¬Ã‚Â ÃƒÆ’Ã‚Â¢ÃƒÂ¢Ã¢â‚¬Å¡Ã‚Â¬ÃƒÂ¢Ã¢â‚¬Å¾Ã‚Â¢ÃƒÆ’Ã†â€™Ãƒâ€ Ã¢â‚¬â„¢ÃƒÆ’Ã‚Â¢ÃƒÂ¢Ã¢â‚¬Å¡Ã‚Â¬Ãƒâ€¦Ã‚Â¡ÃƒÆ’Ã†â€™ÃƒÂ¢Ã¢â€šÂ¬Ã…Â¡ÃƒÆ’Ã¢â‚¬Å¡Ãƒâ€šÃ‚Â±a, S.A. de C.V. // FS // 0 ("/>
    <x v="19"/>
    <s v="Freshservice"/>
    <n v="5700"/>
    <d v="2025-03-07T00:00:00"/>
    <x v="5"/>
    <s v="GB Advisors - Mexico"/>
    <s v="LATAM"/>
    <s v="LATAM"/>
    <s v="LATAM"/>
    <s v="MEXCAM"/>
    <s v="gb-advisors.com"/>
    <s v="Hunting"/>
    <s v="Outbound"/>
    <s v="Partner"/>
    <s v="Partner Led Customer"/>
    <s v="Partner Led"/>
    <s v="mahesh.ravindran@freshworks.com"/>
    <s v="gokul.murugesan@freshworks.com"/>
    <s v="Partnerships"/>
    <s v="LATAM"/>
    <s v="javier.ojeda@freshworks.com"/>
    <n v="126000466435"/>
    <s v="Freshservice~701996"/>
    <s v="701996"/>
    <n v="1001627789"/>
    <s v="A-82002628702"/>
    <s v="www.europcar.com.mx"/>
    <s v="Mexico"/>
    <s v="Partner"/>
    <s v="IT"/>
    <s v="Field Hunting"/>
    <s v="501-1000"/>
    <s v="Mid Market"/>
    <d v="2025-01-20T00:00:00"/>
    <s v="None"/>
    <s v="Gross Bookings"/>
    <s v="Upgrade"/>
    <s v="Manufacturing"/>
    <s v="gb-advisors.com"/>
    <s v="carlos.colmenares@gb-advisors.com"/>
    <s v="Upsell"/>
  </r>
  <r>
    <s v="Helados Bon // FS // 8 (NB) // Growth Monthly"/>
    <x v="20"/>
    <s v="Freshservice"/>
    <n v="5664"/>
    <d v="2025-02-20T00:00:00"/>
    <x v="4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487209"/>
    <s v="Freshservice~711754"/>
    <s v="711754"/>
    <n v="1000766973"/>
    <s v="A-82001783412"/>
    <s v="www.gobaira.com"/>
    <s v="Dominican Republic"/>
    <s v="Trial Signup"/>
    <s v="IT"/>
    <s v="Digital Tier"/>
    <s v="1-10"/>
    <s v="SMB"/>
    <d v="2025-02-20T00:00:00"/>
    <s v="None"/>
    <s v="Gross Bookings"/>
    <s v="New Business"/>
    <s v="Computers &amp; Electronics"/>
    <s v="gb-advisors.com"/>
    <s v="fdcrm@gb-advisors.com"/>
    <s v="Upsell"/>
  </r>
  <r>
    <s v="cps // FCH // 10 (NB) // Freshchat - Pro Annual USD"/>
    <x v="21"/>
    <s v="Freshchat"/>
    <n v="5619.4800000000005"/>
    <d v="2025-02-19T00:00:00"/>
    <x v="4"/>
    <s v="GB Advisors - Central America"/>
    <s v="LATAM"/>
    <s v="LATAM"/>
    <s v="LATAM"/>
    <s v="MEXCAM"/>
    <s v="gb-advisors.com"/>
    <s v="Farming"/>
    <s v="Expansion"/>
    <s v="Partner"/>
    <s v="FW Sourced - Partner Cosell"/>
    <s v="Partner Led"/>
    <s v="mahesh.ravindran@freshworks.com"/>
    <s v="gokul.murugesan@freshworks.com"/>
    <s v="Digital Tier"/>
    <s v="North America"/>
    <s v="poojith.kumar@freshworks.com"/>
    <n v="126000471370"/>
    <s v="Freshchat~1427788"/>
    <s v="1427788"/>
    <n v="1000021693"/>
    <s v="A-82000790875"/>
    <s v="www.cpslogistics.com"/>
    <s v="United States"/>
    <s v="Partner"/>
    <s v="CS"/>
    <s v="Digital Tier"/>
    <s v="11-50"/>
    <s v="SMB"/>
    <d v="2025-01-28T00:00:00"/>
    <s v="None"/>
    <s v="Gross Bookings"/>
    <s v="New Business"/>
    <s v="Transportation &amp; Storage"/>
    <s v="gb-advisors.com"/>
    <s v="fdcrm@gb-advisors.com"/>
    <s v="Upsell"/>
  </r>
  <r>
    <s v="Zoom International Services CA // FDO // 0 (UP) // Freshdesk Omnichannel - Pro Annual USD"/>
    <x v="22"/>
    <s v="Freshdesk"/>
    <n v="5522.4"/>
    <d v="2025-01-21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7411"/>
    <s v="Freshdesk~1961572"/>
    <s v="1961572"/>
    <n v="1000836264"/>
    <s v="A-82000948764"/>
    <s v="www.zoom.red"/>
    <s v="Venezuela"/>
    <s v="Other"/>
    <s v="CS"/>
    <s v="Mid Tier"/>
    <s v="51-250"/>
    <s v="SMB"/>
    <d v="2025-01-22T00:00:00"/>
    <s v="None"/>
    <s v="Gross Bookings"/>
    <s v="Upgrade"/>
    <s v="Transportation &amp; Storage"/>
    <s v="gb-advisors.com"/>
    <s v="carlos.gonzalez@gb-advisors.com"/>
    <s v="Upsell"/>
  </r>
  <r>
    <s v="Government of the Bahamas // FCH // 10 (NB) // Freshchat - Pro Annual USD"/>
    <x v="2"/>
    <s v="Freshchat"/>
    <n v="4704"/>
    <d v="2025-03-05T00:00:00"/>
    <x v="0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Partnerships"/>
    <s v="LATAM"/>
    <s v="javier.ojeda@freshworks.com"/>
    <n v="126000496276"/>
    <s v="Freshchat~1432766"/>
    <s v="1432766"/>
    <n v="1001261666"/>
    <s v="A-82000323538"/>
    <s v="www.bahamas.gov.bs"/>
    <s v="Bahamas"/>
    <s v="Trial Signup"/>
    <s v="CS"/>
    <s v="Top Tier"/>
    <s v="1001-5000"/>
    <s v="Mid Market"/>
    <d v="2025-03-05T00:00:00"/>
    <s v="None"/>
    <s v="Gross Bookings"/>
    <s v="New Business"/>
    <s v="Government/Non-Profit"/>
    <s v="gb-advisors.com"/>
    <s v="fdcrm@gb-advisors.com"/>
    <s v="Upsell"/>
  </r>
  <r>
    <s v="seidor_Venezuela // FDSD // 10 (NB) // Freshdesk - Pro Annual USD"/>
    <x v="23"/>
    <s v="Freshdesk"/>
    <n v="4704"/>
    <d v="2025-01-17T00:00:00"/>
    <x v="5"/>
    <s v="GB Advisors - Central America"/>
    <s v="LATAM"/>
    <s v="LATAM"/>
    <s v="LATAM"/>
    <s v="MEXCAM"/>
    <s v="gb-advisors.com"/>
    <s v="Hunting"/>
    <s v="Outbound"/>
    <s v="Partner"/>
    <s v="Partner Led Customer"/>
    <s v="Partner Led"/>
    <s v="mahesh.ravindran@freshworks.com"/>
    <s v="gokul.murugesan@freshworks.com"/>
    <s v="Partnerships"/>
    <s v="LATAM"/>
    <s v="javier.ojeda@freshworks.com"/>
    <n v="126000453129"/>
    <s v="Freshdesk~3712592"/>
    <s v="3712592"/>
    <n v="126003022787"/>
    <s v="A-82002630354"/>
    <s v="www.seidor.com"/>
    <s v="Venezuela"/>
    <s v="Reseller-Outbound"/>
    <s v="CS"/>
    <s v="Field Hunting"/>
    <s v="501-1000"/>
    <s v="Mid Market"/>
    <d v="2024-12-26T00:00:00"/>
    <s v="None"/>
    <s v="Gross Bookings"/>
    <s v="New Business"/>
    <s v="IT Infrastructure &amp; services"/>
    <s v="gb-advisors.com"/>
    <s v="fdcrm@gb-advisors.com"/>
    <s v="New Business"/>
  </r>
  <r>
    <s v="OpSec Security // FS // 0 (UP) // Enterprise Annual"/>
    <x v="24"/>
    <s v="Freshservice"/>
    <n v="3801.12"/>
    <d v="2025-02-2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NA"/>
    <s v="North America"/>
    <s v="kevin.murray1@freshworks.com"/>
    <n v="126000490957"/>
    <s v="Freshservice~313583"/>
    <s v="313583"/>
    <n v="1000275206"/>
    <s v="A-82000103335"/>
    <s v="www.opsecsecurity.com"/>
    <s v="United States"/>
    <s v="Other"/>
    <s v="IT"/>
    <s v="Top Tier"/>
    <s v="501-1000"/>
    <s v="Mid Market"/>
    <d v="2025-02-26T00:00:00"/>
    <s v="None"/>
    <s v="Gross Bookings"/>
    <s v="Upgrade"/>
    <s v="Business Services"/>
    <s v="gb-advisors.com"/>
    <s v="fdcrm@gb-advisors.com"/>
    <s v="Upsell"/>
  </r>
  <r>
    <s v="Government of the Bahamas // FCA // 10 (NB) // Freshcaller - Pro Annual USD"/>
    <x v="2"/>
    <s v="Freshcaller"/>
    <n v="3744"/>
    <d v="2025-03-05T00:00:00"/>
    <x v="0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Partnerships"/>
    <s v="LATAM"/>
    <s v="javier.ojeda@freshworks.com"/>
    <n v="126000425217"/>
    <s v="Freshcaller~1428633"/>
    <s v="1428633"/>
    <n v="1001261666"/>
    <s v="A-82000323538"/>
    <s v="www.bahamas.gov.bs"/>
    <s v="Bahamas"/>
    <s v="Partner"/>
    <s v="CS"/>
    <s v="Top Tier"/>
    <s v="1001-5000"/>
    <s v="Mid Market"/>
    <d v="2024-11-11T00:00:00"/>
    <s v="Yuly Virviescas"/>
    <s v="Gross Bookings"/>
    <s v="New Business"/>
    <s v="Government/Non-Profit"/>
    <s v="gb-advisors.com"/>
    <s v="fdcrm@gb-advisors.com"/>
    <s v="Upsell"/>
  </r>
  <r>
    <s v="Vitae Beneficios // FDSD // 0 (UP) // Freshdesk - Pro Monthly USD"/>
    <x v="25"/>
    <s v="Freshdesk"/>
    <n v="3540"/>
    <d v="2025-03-2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990"/>
    <s v="Freshdesk~1505364"/>
    <s v="1505364"/>
    <n v="1000591875"/>
    <s v="A-82000122859"/>
    <s v="www.vitaebeneficios.com"/>
    <s v="Mexico"/>
    <s v="Other"/>
    <s v="CS"/>
    <s v="Digital Tier"/>
    <s v="11-50"/>
    <s v="SMB"/>
    <d v="2025-03-24T00:00:00"/>
    <s v="None"/>
    <s v="Gross Bookings"/>
    <s v="Upgrade"/>
    <s v="Healthcare, Pharmaceuticals, &amp; Biotech"/>
    <s v="gb-advisors.com"/>
    <s v="carlos.gonzalez@gb-advisors.com"/>
    <s v="Upsell"/>
  </r>
  <r>
    <s v="Promotora CaribeÃƒÆ’Ã†â€™Ãƒâ€ Ã¢â‚¬â„¢ÃƒÆ’Ã¢â‚¬Â ÃƒÂ¢Ã¢â€šÂ¬Ã¢â€žÂ¢ÃƒÆ’Ã†â€™ÃƒÂ¢Ã¢â€šÂ¬Ã…Â¡ÃƒÆ’Ã¢â‚¬Å¡Ãƒâ€šÃ‚Â±a, S.A. de C.V. // FS // 3 (NB) // Pro Annual"/>
    <x v="19"/>
    <s v="Freshservice"/>
    <n v="3420"/>
    <d v="2025-01-11T00:00:00"/>
    <x v="5"/>
    <s v="GB Advisors - Mexico"/>
    <s v="LATAM"/>
    <s v="LATAM"/>
    <s v="LATAM"/>
    <s v="MEXCAM"/>
    <s v="gb-advisors.com"/>
    <s v="Hunting"/>
    <s v="Outbound"/>
    <s v="Partner"/>
    <s v="Partner Led Customer"/>
    <s v="Partner Led"/>
    <s v="mahesh.ravindran@freshworks.com"/>
    <s v="gokul.murugesan@freshworks.com"/>
    <s v="Partnerships"/>
    <s v="LATAM"/>
    <s v="javier.ojeda@freshworks.com"/>
    <n v="126000459902"/>
    <s v="Freshservice~701996"/>
    <s v="701996"/>
    <n v="1001627789"/>
    <s v="A-82002628702"/>
    <s v="www.europcar.com.mx"/>
    <s v="Mexico"/>
    <s v="Partner"/>
    <s v="IT"/>
    <s v="Field Hunting"/>
    <s v="501-1000"/>
    <s v="Mid Market"/>
    <d v="2025-01-09T00:00:00"/>
    <s v="Yuly Virviescas"/>
    <s v="Gross Bookings"/>
    <s v="New Business"/>
    <s v="Manufacturing"/>
    <s v="gb-advisors.com"/>
    <s v="carlos.colmenares@gb-advisors.com"/>
    <s v="New Business"/>
  </r>
  <r>
    <s v="British Virgin Islands Electricity Corporation // FD Omni // 0 (UP) // Freshdesk Omni - Pro Annual USD"/>
    <x v="26"/>
    <s v="Freshdesk Omni"/>
    <n v="3312"/>
    <d v="2025-03-13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1772"/>
    <s v="Freshdesk Omni~972462"/>
    <s v="972462"/>
    <n v="1001689986"/>
    <s v="A-82001769057"/>
    <s v="www.bvielectricity.com"/>
    <s v="United States"/>
    <s v="Other"/>
    <s v="CS"/>
    <s v="Mid Tier"/>
    <s v="11-50"/>
    <s v="SMB"/>
    <d v="2025-03-13T00:00:00"/>
    <s v="None"/>
    <s v="Gross Bookings"/>
    <s v="Upgrade"/>
    <s v="Entertainment"/>
    <s v="gb-advisors.com"/>
    <s v="fdcrm@gb-advisors.com"/>
    <s v="Upsell"/>
  </r>
  <r>
    <s v="Empresa Avicola El Cortijo // FDSD // 7 (NB) // Freshdesk - Pro Annual USD"/>
    <x v="27"/>
    <s v="Freshdesk"/>
    <n v="3292.7999999999997"/>
    <d v="2025-03-29T00:00:00"/>
    <x v="5"/>
    <s v="GB Advisors - Central America"/>
    <s v="LATAM"/>
    <s v="LATAM"/>
    <s v="LATAM"/>
    <s v="MEXCAM"/>
    <s v="gb-advisors.com"/>
    <s v="Hunting"/>
    <s v="Outbound"/>
    <s v="Partner"/>
    <s v="Partner Led Customer"/>
    <s v="Partner Led"/>
    <s v="mahesh.ravindran@freshworks.com"/>
    <s v="gokul.murugesan@freshworks.com"/>
    <s v="Partnerships"/>
    <s v="LATAM"/>
    <s v="gabriel.rincon@freshworks.com"/>
    <n v="126000492498"/>
    <s v="Freshdesk~4073180"/>
    <s v="4073180"/>
    <n v="1000260990"/>
    <s v="A-82002639975"/>
    <s v="www.polloscortijo.com"/>
    <s v="Honduras"/>
    <s v="Reseller-Outbound"/>
    <s v="CS"/>
    <s v="Field Hunting"/>
    <s v="501-1000"/>
    <s v="Mid Market"/>
    <d v="2025-02-28T00:00:00"/>
    <s v="None"/>
    <s v="Gross Bookings"/>
    <s v="New Business"/>
    <s v="Manufacturing"/>
    <s v="gb-advisors.com"/>
    <s v="fdcrm@gb-advisors.com"/>
    <s v="New Business"/>
  </r>
  <r>
    <s v="Galanet // FDSD // 15 (NB) // Freshdesk - Growth Monthly USD"/>
    <x v="28"/>
    <s v="Freshdesk"/>
    <n v="3240"/>
    <d v="2025-01-15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3177"/>
    <s v="Freshdesk~2246181"/>
    <s v="2246181"/>
    <n v="1000298475"/>
    <s v="A-82002629853"/>
    <s v="www.galanet.com.ve"/>
    <s v="Venezuela"/>
    <s v="Trial Signup"/>
    <s v="CS"/>
    <s v="SMB"/>
    <s v="11-50"/>
    <s v="SMB"/>
    <d v="2025-01-15T00:00:00"/>
    <s v="None"/>
    <s v="Gross Bookings"/>
    <s v="New Business"/>
    <s v="Telecommunications"/>
    <s v="gb-advisors.com"/>
    <s v="fdcrm@gb-advisors.com"/>
    <s v="New Business"/>
  </r>
  <r>
    <s v="grupo kasto // FS // 0 (UP) // Pro Annual"/>
    <x v="29"/>
    <s v="Freshservice"/>
    <n v="3204"/>
    <d v="2025-02-25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90638"/>
    <s v="Freshservice~146604"/>
    <s v="146604"/>
    <n v="126000722058"/>
    <s v="A-82000099803"/>
    <s v="www.grupokasto.com"/>
    <s v="Mexico"/>
    <s v="Other"/>
    <s v="IT"/>
    <s v="Mid Tier"/>
    <s v="51-250"/>
    <s v="SMB"/>
    <d v="2025-02-26T00:00:00"/>
    <s v="None"/>
    <s v="Gross Bookings"/>
    <s v="Upgrade"/>
    <s v="Agriculture &amp; Mining"/>
    <s v="gb-advisors.com"/>
    <s v="alexander@gb-advisors.com"/>
    <s v="Upsell"/>
  </r>
  <r>
    <s v="Cubo Pago // FSAS // 10 (NB) // Freshsales Suite - Pro Annual USD"/>
    <x v="30"/>
    <s v="Freshworks CRM"/>
    <n v="3042"/>
    <d v="2025-02-28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3492"/>
    <s v="Freshworks CRM~1430705"/>
    <s v="1430705"/>
    <n v="126002913707"/>
    <s v="A-82002635613"/>
    <s v="www.cubopago.com"/>
    <s v="Venezuela"/>
    <s v="Inbound"/>
    <s v="S&amp;M"/>
    <s v="SMB"/>
    <s v="11-50"/>
    <s v="SMB"/>
    <d v="2025-03-01T00:00:00"/>
    <s v="None"/>
    <s v="Gross Bookings"/>
    <s v="New Business"/>
    <s v="Financial Services"/>
    <s v="gb-advisors.com"/>
    <s v="fdcrm@gb-advisors.com"/>
    <s v="New Business"/>
  </r>
  <r>
    <s v="Avitsol // FS // 0 (UP) // Pro Monthly"/>
    <x v="31"/>
    <s v="Freshservice"/>
    <n v="3038.04"/>
    <d v="2025-03-1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011"/>
    <s v="Freshservice~601331"/>
    <s v="601331"/>
    <n v="1001695425"/>
    <s v="A-82002061398"/>
    <s v="www.avitsol.com"/>
    <s v="Mexico"/>
    <s v="Other"/>
    <s v="IT"/>
    <s v="Digital Tier"/>
    <s v="51-250"/>
    <s v="SMB"/>
    <d v="2025-03-18T00:00:00"/>
    <s v="None"/>
    <s v="Gross Bookings"/>
    <s v="Upgrade"/>
    <s v="IT Infrastructure &amp; services"/>
    <s v="gb-advisors.com"/>
    <s v="carlos.colmenares@gb-advisors.com"/>
    <s v="Upsell"/>
  </r>
  <r>
    <s v="cbnco.com // FCA // 3 (NB) // Freshcaller - Enterprise Quarterly USD"/>
    <x v="10"/>
    <s v="Freshcaller"/>
    <n v="2988"/>
    <d v="2025-03-10T00:00:00"/>
    <x v="1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Mid Tier"/>
    <s v="Americas"/>
    <s v="adhi.kumaravel@freshworks.com"/>
    <n v="126000495016"/>
    <s v="Freshcaller~1431536"/>
    <s v="1431536"/>
    <n v="1000937450"/>
    <s v="A-82001537290"/>
    <s v="www.cbnco.com"/>
    <s v="Canada"/>
    <s v="Web"/>
    <s v="CS"/>
    <s v="Mid Tier"/>
    <s v="1001-5000"/>
    <s v="Mid Market"/>
    <d v="2025-03-03T00:00:00"/>
    <s v="Vikram Naval"/>
    <s v="Gross Bookings"/>
    <s v="New Business"/>
    <s v="Business Services"/>
    <s v="gb-advisors.com"/>
    <s v="fdcrm@gb-advisors.com"/>
    <m/>
  </r>
  <r>
    <s v="cbnco.com // FD Omni // 0 (UP) // Freshdesk Omni - Enterprise Quarterly USD"/>
    <x v="10"/>
    <s v="Freshdesk Omni"/>
    <n v="2988"/>
    <d v="2025-03-14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2635"/>
    <s v="Freshdesk Omni~1434381"/>
    <s v="1434381"/>
    <n v="1000937450"/>
    <s v="A-82001537290"/>
    <s v="www.cbnco.com"/>
    <s v="Canada"/>
    <s v="Other"/>
    <s v="CS"/>
    <s v="Mid Tier"/>
    <s v="1001-5000"/>
    <s v="Mid Market"/>
    <d v="2025-03-14T00:00:00"/>
    <s v="None"/>
    <s v="Gross Bookings"/>
    <s v="Upgrade"/>
    <s v="Business Services"/>
    <s v="gb-advisors.com"/>
    <s v="fdcrm@gb-advisors.com"/>
    <s v="Upsell"/>
  </r>
  <r>
    <s v="NHF // FS // 0 (UP) // Pro Annual"/>
    <x v="32"/>
    <s v="Freshservice"/>
    <n v="2962.8"/>
    <d v="2025-02-28T00:00:00"/>
    <x v="1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Mid Tier"/>
    <s v="Americas"/>
    <s v="adhi.kumaravel@freshworks.com"/>
    <n v="126000481147"/>
    <s v="Freshservice~636565"/>
    <s v="636565"/>
    <n v="1000359400"/>
    <s v="A-82000116759"/>
    <s v="www.nhf.org.jm"/>
    <s v="Jamaica"/>
    <s v="Partner"/>
    <s v="IT"/>
    <s v="Mid Tier"/>
    <s v="251-500"/>
    <s v="Commercial"/>
    <d v="2025-02-12T00:00:00"/>
    <s v="None"/>
    <s v="Gross Bookings"/>
    <s v="Upgrade"/>
    <s v="Healthcare, Pharmaceuticals, &amp; Biotech"/>
    <s v="gb-advisors.com"/>
    <s v="fdcrm@gb-advisors.com"/>
    <s v="Upsell"/>
  </r>
  <r>
    <s v="CIMA GROUP // FS // 13 (UP) // Growth Annual"/>
    <x v="33"/>
    <s v="Freshservice"/>
    <n v="2891.2799999999997"/>
    <d v="2025-02-06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8278"/>
    <s v="Freshservice~531460"/>
    <s v="531460"/>
    <n v="1001247835"/>
    <s v="A-82001804749"/>
    <s v="www.cimagroup.com.mx"/>
    <s v="Mexico"/>
    <s v="Other"/>
    <s v="IT"/>
    <s v="Digital Tier"/>
    <s v="51-250"/>
    <s v="SMB"/>
    <d v="2025-02-07T00:00:00"/>
    <s v="None"/>
    <s v="Gross Bookings"/>
    <s v="Upgrade"/>
    <s v="Telecommunications"/>
    <s v="gb-advisors.com"/>
    <s v="andreina.martinez@gb-advisors.com"/>
    <s v="Upsell"/>
  </r>
  <r>
    <s v="Xynergie US LLC // FDSD // 0 (UP) // Freshdesk - Pro Monthly USD"/>
    <x v="34"/>
    <s v="Freshdesk"/>
    <n v="2832"/>
    <d v="2025-01-31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4005"/>
    <s v="Freshdesk~3497562"/>
    <s v="3497562"/>
    <n v="126002936503"/>
    <s v="A-82002613984"/>
    <s v="www.xynergie.us"/>
    <s v="Puerto Rico"/>
    <s v="Inbound"/>
    <s v="CS"/>
    <s v="SMB"/>
    <s v="11-50"/>
    <s v="SMB"/>
    <d v="2025-01-31T00:00:00"/>
    <s v="None"/>
    <s v="Gross Bookings"/>
    <s v="Upgrade"/>
    <s v="IT Infrastructure &amp; services"/>
    <s v="gb-advisors.com"/>
    <s v="fdcrm@gb-advisors.com"/>
    <s v="Upsell"/>
  </r>
  <r>
    <s v="Soft-Soulware.Com.Mx Mexico // FDSD // 13 (NB) // Freshdesk - Growth Semi-Annual USD"/>
    <x v="35"/>
    <s v="Freshdesk"/>
    <n v="2808"/>
    <d v="2025-01-21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6452"/>
    <s v="Freshdesk~1538113"/>
    <s v="1538113"/>
    <n v="1000599783"/>
    <s v="A-82002630634"/>
    <s v="www.soft-soulware.com.mx"/>
    <s v="Mexico"/>
    <s v="Inbound"/>
    <s v="CS"/>
    <s v="SMB"/>
    <s v="11-50"/>
    <s v="SMB"/>
    <d v="2025-01-20T00:00:00"/>
    <s v="None"/>
    <s v="Gross Bookings"/>
    <s v="New Business"/>
    <s v="IT Infrastructure &amp; services"/>
    <s v="gb-advisors.com"/>
    <s v="carlos.colmenares@gb-advisors.com"/>
    <s v="New Business"/>
  </r>
  <r>
    <s v="Conwaste // FDSD // 0 (UP) // Freshdesk - Pro Annual USD"/>
    <x v="36"/>
    <s v="Freshdesk"/>
    <n v="2772"/>
    <d v="2025-03-1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3169"/>
    <s v="Freshdesk~97697"/>
    <s v="97697"/>
    <n v="1000007523"/>
    <s v="A-82000085481"/>
    <s v="www.landfillpr.com"/>
    <s v="Puerto Rico"/>
    <s v="Other"/>
    <s v="CS"/>
    <s v="Top Tier"/>
    <s v="1001-5000"/>
    <s v="Mid Market"/>
    <d v="2025-03-17T00:00:00"/>
    <s v="None"/>
    <s v="Gross Bookings"/>
    <s v="Upgrade"/>
    <s v="Entertainment"/>
    <s v="gb-advisors.com"/>
    <s v="fdcrm@gb-advisors.com"/>
    <s v="Upsell"/>
  </r>
  <r>
    <s v="HlioStarMetals // FS // 5 (NB) // Growth Annual"/>
    <x v="37"/>
    <s v="Freshservice"/>
    <n v="2499"/>
    <d v="2025-02-28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3407"/>
    <s v="Freshservice~715163"/>
    <s v="715163"/>
    <n v="126002969976"/>
    <s v="A-82002635587"/>
    <s v="www.heliostarmetals.com"/>
    <s v="Mexico"/>
    <s v="Inbound"/>
    <s v="IT"/>
    <s v="SMB"/>
    <s v="11-50"/>
    <s v="SMB"/>
    <d v="2025-02-28T00:00:00"/>
    <s v="None"/>
    <s v="Gross Bookings"/>
    <s v="New Business"/>
    <s v="Agriculture &amp; Mining"/>
    <s v="gb-advisors.com"/>
    <s v="fdcrm@gb-advisors.com"/>
    <s v="New Business"/>
  </r>
  <r>
    <s v="Universidad TecnolÃƒÆ’Ã‚Â³gica de Santiago // FDSD // 0 (UP) // Estate Monthly plan 2020"/>
    <x v="38"/>
    <s v="Freshdesk"/>
    <n v="2484"/>
    <d v="2025-01-02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56053"/>
    <s v="Freshdesk~1539537"/>
    <s v="1539537"/>
    <n v="1000583389"/>
    <s v="A-82000121945"/>
    <s v="www.utesa.edu"/>
    <s v="Dominican Republic"/>
    <s v="Other"/>
    <s v="CS"/>
    <s v="Top Tier"/>
    <s v="1001-5000"/>
    <s v="Mid Market"/>
    <d v="2025-01-02T00:00:00"/>
    <s v="None"/>
    <s v="Gross Bookings"/>
    <s v="Upgrade"/>
    <s v="Education"/>
    <s v="gb-advisors.com"/>
    <s v="jorge.dacosta@gb-advisors.com"/>
    <s v="Upsell"/>
  </r>
  <r>
    <s v="Jamaica Broilers // FDSD // 0 (UP) // Freshdesk - Pro Annual USD"/>
    <x v="39"/>
    <s v="Freshdesk"/>
    <n v="2448"/>
    <d v="2025-01-2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8950"/>
    <s v="Freshdesk~1230672"/>
    <s v="1230672"/>
    <n v="1000311962"/>
    <s v="A-82000106296"/>
    <s v="www.jabgl.com"/>
    <s v="Jamaica"/>
    <s v="Other"/>
    <s v="CS"/>
    <s v="Top Tier"/>
    <s v="1001-5000"/>
    <s v="Mid Market"/>
    <d v="2025-01-24T00:00:00"/>
    <s v="None"/>
    <s v="Gross Bookings"/>
    <s v="Upgrade"/>
    <s v="Manufacturing"/>
    <s v="gb-advisors.com"/>
    <s v="nomar.norono@gb-advisors.com"/>
    <s v="Upsell"/>
  </r>
  <r>
    <s v="Oxirent // FDSD // 16 (NB) // Freshdesk - Growth Annual USD"/>
    <x v="40"/>
    <s v="Freshdesk"/>
    <n v="2419.1999999999998"/>
    <d v="2025-01-23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8825"/>
    <s v="Freshdesk~1293077"/>
    <s v="1293077"/>
    <n v="126001591864"/>
    <s v="A-82002631929"/>
    <s v="www.stsol.biz"/>
    <s v="Guatemala"/>
    <s v="Trial Signup"/>
    <s v="CS"/>
    <s v="SMB"/>
    <s v="1-10"/>
    <s v="SMB"/>
    <d v="2025-01-23T00:00:00"/>
    <s v="None"/>
    <s v="Gross Bookings"/>
    <s v="New Business"/>
    <s v="Business Services"/>
    <s v="gb-advisors.com"/>
    <s v="fdcrm@gb-advisors.com"/>
    <s v="New Business"/>
  </r>
  <r>
    <s v="Condo Solutions // FDSD // 0 (UP) // Garden Monthly plan 2020"/>
    <x v="41"/>
    <s v="Freshdesk"/>
    <n v="2400"/>
    <d v="2025-01-2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9887"/>
    <s v="Freshdesk~672923"/>
    <s v="672923"/>
    <n v="1000173190"/>
    <s v="A-82000096986"/>
    <s v="www.condosolutionscr.com"/>
    <s v="Costa Rica"/>
    <s v="Other"/>
    <s v="CS"/>
    <s v="Digital Tier"/>
    <s v="11-50"/>
    <s v="SMB"/>
    <d v="2025-01-26T00:00:00"/>
    <s v="None"/>
    <s v="Gross Bookings"/>
    <s v="Upgrade"/>
    <s v="Consumer Services"/>
    <s v="gb-advisors.com"/>
    <s v="fdcrm@gb-advisors.com"/>
    <s v="Upsell"/>
  </r>
  <r>
    <s v="Era y Relmo // FDSD // 0 (UP) // Freshdesk - Growth Monthly USD"/>
    <x v="42"/>
    <s v="Freshdesk"/>
    <n v="2376"/>
    <d v="2025-01-14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59858"/>
    <s v="Freshdesk~680439"/>
    <s v="680439"/>
    <n v="1000099618"/>
    <s v="A-82000092226"/>
    <s v="www.erarelmo.com"/>
    <s v="Guatemala"/>
    <s v="Partner"/>
    <s v="CS"/>
    <s v="Digital Tier"/>
    <s v="51-250"/>
    <s v="SMB"/>
    <d v="2025-01-09T00:00:00"/>
    <s v="None"/>
    <s v="Gross Bookings"/>
    <s v="Upgrade"/>
    <s v="Manufacturing"/>
    <s v="gb-advisors.com"/>
    <s v="carlos.colmenares@gb-advisors.com"/>
    <s v="Upsell"/>
  </r>
  <r>
    <s v="Evertec Group LLC // FS // 4 (NB) // Growth Annual"/>
    <x v="43"/>
    <s v="Freshservice"/>
    <n v="2352"/>
    <d v="2025-03-16T00:00:00"/>
    <x v="0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Partnerships"/>
    <s v="LATAM"/>
    <s v="javier.ojeda@freshworks.com"/>
    <n v="126000422827"/>
    <s v="Freshservice~715966"/>
    <s v="715966"/>
    <n v="1000258146"/>
    <s v="A-82000942578"/>
    <s v="www.evertecinc.com"/>
    <s v="Puerto Rico"/>
    <s v="Partner"/>
    <s v="IT"/>
    <s v="Top Tier"/>
    <s v="1001-5000"/>
    <s v="Mid Market"/>
    <d v="2024-11-06T00:00:00"/>
    <s v="Yuly Virviescas"/>
    <s v="Gross Bookings"/>
    <s v="New Business"/>
    <s v="IT Infrastructure &amp; services"/>
    <s v="gb-advisors.com"/>
    <s v="fdcrm@gb-advisors.com"/>
    <s v="Upsell"/>
  </r>
  <r>
    <s v="SJS Commercial // FDO // 0 (UP) // Freshdesk Omnichannel - Enterprise Monthly USD"/>
    <x v="44"/>
    <s v="Freshdesk"/>
    <n v="2335.44"/>
    <d v="2025-03-24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8131"/>
    <s v="Freshdesk~395325"/>
    <s v="395325"/>
    <n v="1000099499"/>
    <s v="A-82000092204"/>
    <s v="www.maxwarehouse.com"/>
    <s v="Guatemala"/>
    <s v="Other"/>
    <s v="CS"/>
    <s v="Mid Tier"/>
    <s v="51-250"/>
    <s v="SMB"/>
    <d v="2025-03-24T00:00:00"/>
    <s v="None"/>
    <s v="Gross Bookings"/>
    <s v="Upgrade"/>
    <s v="IT Infrastructure &amp; services"/>
    <s v="gb-advisors.com"/>
    <s v="fdcrm@gb-advisors.com"/>
    <s v="Upsell"/>
  </r>
  <r>
    <s v="Require Technology (ABC CORP Puerto Rico) // FDSD // 2 (NB) // Freshdesk - Enterprise Monthly USD"/>
    <x v="16"/>
    <s v="Freshdesk"/>
    <n v="2280"/>
    <d v="2025-02-04T00:00:00"/>
    <x v="1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Mid Tier"/>
    <s v="Americas"/>
    <s v="adhi.kumaravel@freshworks.com"/>
    <n v="126000476446"/>
    <s v="Freshdesk~3830774"/>
    <s v="3830774"/>
    <n v="1001260133"/>
    <s v="A-82001578111"/>
    <s v="www.requiretechnology.com"/>
    <s v="Puerto Rico"/>
    <s v="Trial Signup"/>
    <s v="CS"/>
    <s v="Mid Tier"/>
    <s v="1-10"/>
    <s v="SMB"/>
    <d v="2025-02-04T00:00:00"/>
    <s v="None"/>
    <s v="Gross Bookings"/>
    <s v="New Business"/>
    <s v="Business Services"/>
    <s v="gb-advisors.com"/>
    <s v="fdcrm@gb-advisors.com"/>
    <s v="Upsell"/>
  </r>
  <r>
    <s v="CASAVISION NICARAGUA // FCH // 4 (UP) // Freshchat - Pro Monthly USD"/>
    <x v="45"/>
    <s v="Freshchat"/>
    <n v="2256"/>
    <d v="2025-02-11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151"/>
    <s v="Freshchat~238162521320230"/>
    <s v="238162521320230"/>
    <n v="1000371155"/>
    <s v="A-82000716901"/>
    <s v="www.casavision.com"/>
    <s v="Nicaragua"/>
    <s v="Other"/>
    <s v="CS"/>
    <s v="Digital Tier"/>
    <s v="1-10"/>
    <s v="SMB"/>
    <d v="2025-02-12T00:00:00"/>
    <s v="None"/>
    <s v="Gross Bookings"/>
    <s v="Upgrade"/>
    <s v="Civil Engineering &amp; Construction &amp; Real Estate"/>
    <s v="gb-advisors.com"/>
    <s v="fdcrm@gb-advisors.com"/>
    <s v="No Change"/>
  </r>
  <r>
    <s v="New Agent Maxi MS // FS // 0 (UP) // Growth Annual"/>
    <x v="46"/>
    <s v="Freshservice"/>
    <n v="2201.52"/>
    <d v="2025-03-24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8258"/>
    <s v="Freshservice~377714"/>
    <s v="377714"/>
    <n v="1000162135"/>
    <s v="A-82000096227"/>
    <s v="www.maxi-ms.com"/>
    <s v="Mexico"/>
    <s v="Other"/>
    <s v="IT"/>
    <s v="Mid Tier"/>
    <s v="251-500"/>
    <s v="Commercial"/>
    <d v="2025-03-25T00:00:00"/>
    <s v="None"/>
    <s v="Gross Bookings"/>
    <s v="Upgrade"/>
    <s v="Financial Services"/>
    <s v="gb-advisors.com"/>
    <s v="delia.zapata@gb-advisors.com"/>
    <s v="Upsell"/>
  </r>
  <r>
    <s v="Gcv.Com.Mx Mexico // FDSD // 10 (NB) // Freshdesk - Growth Monthly USD"/>
    <x v="47"/>
    <s v="Freshdesk"/>
    <n v="2160"/>
    <d v="2025-01-21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7143"/>
    <s v="Freshdesk~1178615"/>
    <s v="1178615"/>
    <n v="1000603793"/>
    <s v="A-82002630689"/>
    <s v="www.gcv.com.mx"/>
    <s v="Mexico"/>
    <s v="Trial Signup"/>
    <s v="CS"/>
    <s v="SMB"/>
    <s v="51-250"/>
    <s v="SMB"/>
    <d v="2025-01-21T00:00:00"/>
    <s v="None"/>
    <s v="Gross Bookings"/>
    <s v="New Business"/>
    <s v="Transportation &amp; Storage"/>
    <s v="gb-advisors.com"/>
    <s v="carlos.colmenares@gb-advisors.com"/>
    <s v="New Business"/>
  </r>
  <r>
    <s v="Gcv.Com.Mx Mexico // FDSD // 10 (UP) // Freshdesk - Growth Monthly USD"/>
    <x v="47"/>
    <s v="Freshdesk"/>
    <n v="2160"/>
    <d v="2025-03-06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7316"/>
    <s v="Freshdesk~1178615"/>
    <s v="1178615"/>
    <n v="1000603793"/>
    <s v="A-82002630689"/>
    <s v="www.gcv.com.mx"/>
    <s v="Mexico"/>
    <s v="Inbound"/>
    <s v="CS"/>
    <s v="SMB"/>
    <s v="51-250"/>
    <s v="SMB"/>
    <d v="2025-03-07T00:00:00"/>
    <s v="None"/>
    <s v="Gross Bookings"/>
    <s v="Upgrade"/>
    <s v="Transportation &amp; Storage"/>
    <s v="gb-advisors.com"/>
    <s v="carlos.colmenares@gb-advisors.com"/>
    <s v="No Change"/>
  </r>
  <r>
    <s v="Playdoit_Cleaned // FCH // 0 (UP) // Estate Monthly Plan 2020 (USD)"/>
    <x v="48"/>
    <s v="Freshchat"/>
    <n v="2124"/>
    <d v="2025-03-12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500867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3-12T00:00:00"/>
    <s v="None"/>
    <s v="Gross Bookings"/>
    <s v="Upgrade"/>
    <s v="Business Services"/>
    <s v="gb-advisors.com"/>
    <s v="angelina.sarabia@gb-advisors.com"/>
    <s v="Upsell"/>
  </r>
  <r>
    <s v="PAGGO // FD Omni // 0 (UP) // Freshdesk Omni - Pro Monthly USD"/>
    <x v="49"/>
    <s v="Freshdesk Omni"/>
    <n v="1992"/>
    <d v="2025-03-25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9085"/>
    <s v="Freshdesk Omni~985683"/>
    <s v="985683"/>
    <n v="1001248579"/>
    <s v="A-82001751692"/>
    <s v="www.paggoapp.com"/>
    <s v="Guatemala"/>
    <s v="Other"/>
    <s v="CS"/>
    <s v="Mid Tier"/>
    <s v="11-50"/>
    <s v="SMB"/>
    <d v="2025-03-26T00:00:00"/>
    <s v="None"/>
    <s v="Gross Bookings"/>
    <s v="Upgrade"/>
    <s v="Financial Services"/>
    <s v="gb-advisors.com"/>
    <s v="fdcrm@gb-advisors.com"/>
    <s v="Upsell"/>
  </r>
  <r>
    <s v="USIC // FS // 0 (UP) // Pro Annual"/>
    <x v="50"/>
    <s v="Freshservice"/>
    <n v="1971.84"/>
    <d v="2025-01-31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3923"/>
    <s v="Freshservice~273922"/>
    <s v="273922"/>
    <n v="1000427335"/>
    <s v="A-82001334628"/>
    <s v="www.usicllc.com"/>
    <s v="Venezuela"/>
    <s v="Other"/>
    <s v="IT"/>
    <s v="Top Tier"/>
    <s v="1001-5000"/>
    <s v="Mid Market"/>
    <d v="2025-01-31T00:00:00"/>
    <s v="None"/>
    <s v="Gross Bookings"/>
    <s v="Upgrade"/>
    <s v="Financial Services"/>
    <s v="gb-advisors.com"/>
    <s v="fdcrm@gb-advisors.com"/>
    <s v="Upsell"/>
  </r>
  <r>
    <s v="Ubeenet SA de CV // FCA // 4 (NB) // Freshcaller - Pro Annual USD"/>
    <x v="12"/>
    <s v="Freshcaller"/>
    <n v="1872"/>
    <d v="2025-03-31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506865"/>
    <s v="Freshcaller~1415654"/>
    <s v="1415654"/>
    <n v="1000420259"/>
    <s v="A-82000115903"/>
    <s v="www.ubeenet.com"/>
    <s v="Mexico"/>
    <s v="Partner"/>
    <s v="CS"/>
    <s v="Digital Tier"/>
    <s v="1-10"/>
    <s v="SMB"/>
    <d v="2025-03-21T00:00:00"/>
    <s v="Shalki Divakaran"/>
    <s v="Gross Bookings"/>
    <s v="New Business"/>
    <s v="IT Infrastructure &amp; services"/>
    <s v="gb-advisors.com"/>
    <s v="carlos.colmenares@gb-advisors.com"/>
    <s v="Upsell"/>
  </r>
  <r>
    <s v="CIMA GROUP // FS // 0 (UP) // Growth Annual"/>
    <x v="33"/>
    <s v="Freshservice"/>
    <n v="1866.84"/>
    <d v="2025-02-06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8277"/>
    <s v="Freshservice~531460"/>
    <s v="531460"/>
    <n v="1001247835"/>
    <s v="A-82001804749"/>
    <s v="www.cimagroup.com.mx"/>
    <s v="Mexico"/>
    <s v="Other"/>
    <s v="IT"/>
    <s v="Digital Tier"/>
    <s v="51-250"/>
    <s v="SMB"/>
    <d v="2025-02-07T00:00:00"/>
    <s v="None"/>
    <s v="Gross Bookings"/>
    <s v="Upgrade"/>
    <s v="Telecommunications"/>
    <s v="gb-advisors.com"/>
    <s v="andreina.martinez@gb-advisors.com"/>
    <s v="Upsell"/>
  </r>
  <r>
    <s v="Alphaig // FDSD // 2 (NB) // Freshdesk - Pro Monthly USD"/>
    <x v="51"/>
    <s v="Freshdesk"/>
    <n v="1836"/>
    <d v="2025-01-06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7733"/>
    <s v="Freshdesk~3691176"/>
    <s v="3691176"/>
    <n v="126003045313"/>
    <s v="A-82002628165"/>
    <s v="www.alphaig.com"/>
    <s v="Costa Rica"/>
    <s v="Trial Signup"/>
    <s v="CS"/>
    <s v="SMB"/>
    <s v="1-10"/>
    <s v="SMB"/>
    <d v="2025-01-06T00:00:00"/>
    <s v="None"/>
    <s v="Gross Bookings"/>
    <s v="New Business"/>
    <s v="Others"/>
    <s v="gb-advisors.com"/>
    <s v="fdcrm@gb-advisors.com"/>
    <s v="New Business"/>
  </r>
  <r>
    <s v="CRG Solutions Costa Rica // FS // 0 (UP) // Growth Monthly"/>
    <x v="52"/>
    <s v="Freshservice"/>
    <n v="1812.48"/>
    <d v="2025-03-16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3142"/>
    <s v="Freshservice~593953"/>
    <s v="593953"/>
    <n v="1001659378"/>
    <s v="A-82001731312"/>
    <s v="www.getcrgsolutions.com"/>
    <s v="Costa Rica"/>
    <s v="Other"/>
    <s v="IT"/>
    <s v="Mid Tier"/>
    <s v="51-250"/>
    <s v="SMB"/>
    <d v="2025-03-17T00:00:00"/>
    <s v="None"/>
    <s v="Gross Bookings"/>
    <s v="Upgrade"/>
    <s v="IT Infrastructure &amp; services"/>
    <s v="gb-advisors.com"/>
    <s v="fdcrm@gb-advisors.com"/>
    <s v="Upsell"/>
  </r>
  <r>
    <s v="ii5 Hong Kong Limited // FS // 0 (UP) // Enterprise Monthly"/>
    <x v="53"/>
    <s v="Freshservice"/>
    <n v="1740"/>
    <d v="2025-02-1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9791"/>
    <s v="Freshservice~173584"/>
    <s v="173584"/>
    <n v="1000296556"/>
    <s v="A-82000104851"/>
    <s v="www.block.one"/>
    <s v="Hong Kong"/>
    <s v="Other"/>
    <s v="IT"/>
    <s v="Digital Tier"/>
    <s v="1-10"/>
    <s v="SMB"/>
    <d v="2025-02-10T00:00:00"/>
    <s v="None"/>
    <s v="Gross Bookings"/>
    <s v="Upgrade"/>
    <s v="IT Infrastructure &amp; services"/>
    <s v="gb-advisors.com"/>
    <s v="fdcrm@gb-advisors.com"/>
    <s v="Upsell"/>
  </r>
  <r>
    <s v="Express Group // FDSD // 8 (NB) // Freshdesk - Growth Monthly USD"/>
    <x v="54"/>
    <s v="Freshdesk"/>
    <n v="1728"/>
    <d v="2025-01-15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3271"/>
    <s v="Freshdesk~1301992"/>
    <s v="1301992"/>
    <n v="1000429784"/>
    <s v="A-82002629948"/>
    <s v="www.expressgoc.com"/>
    <s v="United States"/>
    <s v="Trial Signup"/>
    <s v="CS"/>
    <s v="SMB"/>
    <s v="51-250"/>
    <s v="SMB"/>
    <d v="2025-01-15T00:00:00"/>
    <s v="None"/>
    <s v="Gross Bookings"/>
    <s v="New Business"/>
    <s v="Transportation &amp; Storage"/>
    <s v="gb-advisors.com"/>
    <s v="carlos.colmenares@gb-advisors.com"/>
    <s v="New Business"/>
  </r>
  <r>
    <s v="Algoryt // FDSD // 10 (NB) // Freshdesk - Growth Annual USD"/>
    <x v="55"/>
    <s v="Freshdesk"/>
    <n v="1710"/>
    <d v="2025-01-31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3723"/>
    <s v="Freshdesk~3775497"/>
    <s v="3775497"/>
    <n v="126002740587"/>
    <s v="A-82002631836"/>
    <s v="www.algoryt.com"/>
    <s v="Mexico"/>
    <s v="Inbound"/>
    <s v="CS"/>
    <s v="SMB"/>
    <s v="11-50"/>
    <s v="SMB"/>
    <d v="2025-01-31T00:00:00"/>
    <s v="None"/>
    <s v="Gross Bookings"/>
    <s v="New Business"/>
    <s v="Business Services"/>
    <s v="gb-advisors.com"/>
    <s v="carlos.colmenares@gb-advisors.com"/>
    <s v="New Business"/>
  </r>
  <r>
    <s v="Gustazos // FSA // 3 (NB) // Freshsales - Pro Monthly USD"/>
    <x v="56"/>
    <s v="Freshworks CRM"/>
    <n v="1692"/>
    <d v="2025-02-28T00:00:00"/>
    <x v="4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493007"/>
    <s v="Freshworks CRM~1435412"/>
    <s v="1435412"/>
    <n v="1000707349"/>
    <s v="A-82000417865"/>
    <s v="www.gustazos.com"/>
    <s v="United States"/>
    <s v="Trial Signup"/>
    <s v="S&amp;M"/>
    <s v="Digital Tier"/>
    <s v="11-50"/>
    <s v="SMB"/>
    <d v="2025-02-28T00:00:00"/>
    <s v="None"/>
    <s v="Gross Bookings"/>
    <s v="New Business"/>
    <s v="IT Infrastructure &amp; services"/>
    <s v="gb-advisors.com"/>
    <s v="fdcrm@gb-advisors.com"/>
    <s v="Upsell"/>
  </r>
  <r>
    <s v="Universidad TecnolÃƒÆ’Ã‚Â³gica de Santiago // FDSD // 0 (UP) // Estate Monthly plan 2020"/>
    <x v="38"/>
    <s v="Freshdesk"/>
    <n v="1656"/>
    <d v="2025-01-02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56050"/>
    <s v="Freshdesk~1588414"/>
    <s v="1588414"/>
    <n v="1000583389"/>
    <s v="A-82000121945"/>
    <s v="www.utesa.edu"/>
    <s v="Dominican Republic"/>
    <s v="Other"/>
    <s v="CS"/>
    <s v="Top Tier"/>
    <s v="1001-5000"/>
    <s v="Mid Market"/>
    <d v="2025-01-02T00:00:00"/>
    <s v="None"/>
    <s v="Gross Bookings"/>
    <s v="Upgrade"/>
    <s v="Education"/>
    <s v="gb-advisors.com"/>
    <s v="jorge.dacosta@gb-advisors.com"/>
    <s v="Upsell"/>
  </r>
  <r>
    <s v="Universidad TecnolÃƒÆ’Ã‚Â³gica de Santiago // FDSD // 0 (UP) // Estate Monthly plan 2020"/>
    <x v="38"/>
    <s v="Freshdesk"/>
    <n v="1656"/>
    <d v="2025-01-02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56232"/>
    <s v="Freshdesk~1588414"/>
    <s v="1588414"/>
    <n v="1000583389"/>
    <s v="A-82000121945"/>
    <s v="www.utesa.edu"/>
    <s v="Dominican Republic"/>
    <s v="Other"/>
    <s v="CS"/>
    <s v="Top Tier"/>
    <s v="1001-5000"/>
    <s v="Mid Market"/>
    <d v="2025-01-02T00:00:00"/>
    <s v="None"/>
    <s v="Gross Bookings"/>
    <s v="Upgrade"/>
    <s v="Education"/>
    <s v="gb-advisors.com"/>
    <s v="jorge.dacosta@gb-advisors.com"/>
    <s v="Upsell"/>
  </r>
  <r>
    <s v="COMERCIALIZADORA CADER, S.A. DE C.V // FDSD // 10 (NB) // Freshdesk - Growth Monthly INR"/>
    <x v="57"/>
    <s v="Freshdesk"/>
    <n v="1654.56"/>
    <d v="2025-01-16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4310"/>
    <s v="Freshdesk~3114833"/>
    <s v="3114833"/>
    <n v="126002509242"/>
    <s v="A-82002630189"/>
    <s v="www.colectivomoda.com"/>
    <s v="Mexico"/>
    <s v="Trial Signup"/>
    <s v="CS"/>
    <s v="SMB"/>
    <s v="1-10"/>
    <s v="SMB"/>
    <d v="2025-01-16T00:00:00"/>
    <s v="None"/>
    <s v="Gross Bookings"/>
    <s v="New Business"/>
    <s v="Others"/>
    <s v="gb-advisors.com"/>
    <s v="carlos.colmenares@gb-advisors.com"/>
    <s v="New Business"/>
  </r>
  <r>
    <s v="Canela Media // FS // 1 (NB) // Growth Monthly"/>
    <x v="58"/>
    <s v="Freshservice"/>
    <n v="1608"/>
    <d v="2025-03-18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504655"/>
    <s v="Freshservice~691448"/>
    <s v="691448"/>
    <n v="126002844148"/>
    <s v="A-82002638914"/>
    <s v="www.canelamedia.com"/>
    <s v="Mexico"/>
    <s v="Trial Signup"/>
    <s v="IT"/>
    <s v="SMB"/>
    <s v="51-250"/>
    <s v="SMB"/>
    <d v="2025-03-18T00:00:00"/>
    <s v="None"/>
    <s v="Gross Bookings"/>
    <s v="New Business"/>
    <s v="Business Services"/>
    <s v="gb-advisors.com"/>
    <s v="carlos.colmenares@gb-advisors.com"/>
    <s v="New Business"/>
  </r>
  <r>
    <s v="FUN88 // FD Omni // 1 (NB) // Freshdesk Omni - Enterprise Monthly USD"/>
    <x v="59"/>
    <s v="Freshdesk Omni"/>
    <n v="1572"/>
    <d v="2025-02-03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4975"/>
    <s v="Freshdesk Omni~1412751"/>
    <s v="1412751"/>
    <n v="126002695507"/>
    <s v="A-82002574081"/>
    <s v="www.yuebet100.info"/>
    <s v="Mexico"/>
    <s v="Trial Signup"/>
    <s v="CS"/>
    <s v="SMB"/>
    <s v="51-250"/>
    <s v="SMB"/>
    <d v="2025-02-03T00:00:00"/>
    <s v="None"/>
    <s v="Gross Bookings"/>
    <s v="New Business"/>
    <s v="Entertainment"/>
    <s v="gb-advisors.com"/>
    <s v="carlos.colmenares@gb-advisors.com"/>
    <s v="Upsell"/>
  </r>
  <r>
    <s v="Cubo Pago // FDSD // 4 (NB) // Freshdesk - Pro Annual USD"/>
    <x v="30"/>
    <s v="Freshdesk"/>
    <n v="1528.8000000000002"/>
    <d v="2025-02-28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20548"/>
    <s v="Freshdesk~3966552"/>
    <s v="3966552"/>
    <n v="126002913707"/>
    <s v="A-82002635613"/>
    <s v="www.cubopago.com"/>
    <s v="Venezuela"/>
    <s v="Trial Signup"/>
    <s v="CS"/>
    <s v="SMB"/>
    <s v="11-50"/>
    <s v="SMB"/>
    <d v="2024-11-04T00:00:00"/>
    <s v="None"/>
    <s v="Gross Bookings"/>
    <s v="New Business"/>
    <s v="Financial Services"/>
    <s v="gb-advisors.com"/>
    <s v="fdcrm@gb-advisors.com"/>
    <s v="New Business"/>
  </r>
  <r>
    <s v="Punta Leona // FDSD // 7 (NB) // Freshdesk - Growth Monthly USD"/>
    <x v="60"/>
    <s v="Freshdesk"/>
    <n v="1512"/>
    <d v="2025-01-07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8340"/>
    <s v="Freshdesk~3112655"/>
    <s v="3112655"/>
    <n v="126002505738"/>
    <s v="A-82002628272"/>
    <s v="www.puntaleona.com"/>
    <s v="Costa Rica"/>
    <s v="Trial Signup"/>
    <s v="CS"/>
    <s v="SMB"/>
    <s v="1-10"/>
    <s v="SMB"/>
    <d v="2025-01-07T00:00:00"/>
    <s v="None"/>
    <s v="Gross Bookings"/>
    <s v="New Business"/>
    <s v="Others"/>
    <s v="gb-advisors.com"/>
    <s v="fdcrm@gb-advisors.com"/>
    <s v="New Business"/>
  </r>
  <r>
    <s v="HCB // FDSD // 0 (UP) // Freshdesk - Pro Annual USD"/>
    <x v="61"/>
    <s v="Freshdesk"/>
    <n v="1499.4"/>
    <d v="2025-02-21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8262"/>
    <s v="Freshdesk~1842776"/>
    <s v="1842776"/>
    <n v="1000768080"/>
    <s v="A-82000891597"/>
    <s v="www.clinicabiblica.com"/>
    <s v="Costa Rica"/>
    <s v="Other"/>
    <s v="CS"/>
    <s v="Top Tier"/>
    <s v="501-1000"/>
    <s v="Mid Market"/>
    <d v="2025-02-21T00:00:00"/>
    <s v="None"/>
    <s v="Gross Bookings"/>
    <s v="Upgrade"/>
    <s v="Healthcare, Pharmaceuticals, &amp; Biotech"/>
    <s v="gb-advisors.com"/>
    <s v="carlos.martinez@gb-advisors.com"/>
    <s v="Upsell"/>
  </r>
  <r>
    <s v="Braxem // FDSD // 0 (UP) // Freshdesk - Pro Annual USD"/>
    <x v="62"/>
    <s v="Freshdesk"/>
    <n v="1440"/>
    <d v="2025-02-11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252"/>
    <s v="Freshdesk~738331"/>
    <s v="738331"/>
    <n v="1000221823"/>
    <s v="A-82000099379"/>
    <s v="www.braxem.com"/>
    <s v="Mexico"/>
    <s v="Other"/>
    <s v="CS"/>
    <s v="Digital Tier"/>
    <s v="11-50"/>
    <s v="SMB"/>
    <d v="2025-02-12T00:00:00"/>
    <s v="None"/>
    <s v="Gross Bookings"/>
    <s v="Upgrade"/>
    <s v="Business Services"/>
    <s v="gb-advisors.com"/>
    <s v="freshdesk@gb-advisors.com"/>
    <s v="Upsell"/>
  </r>
  <r>
    <s v="Sistema de Solicitudes de Clientes - IFS // FDSD // 8 (NB) // Freshdesk - Growth Annual USD"/>
    <x v="63"/>
    <s v="Freshdesk"/>
    <n v="1440"/>
    <d v="2025-03-25T00:00:00"/>
    <x v="4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508715"/>
    <s v="Freshdesk~3935981"/>
    <s v="3935981"/>
    <n v="1001245824"/>
    <s v="A-82001549900"/>
    <s v="www.ifs.com.pa"/>
    <s v="Panama"/>
    <s v="Trial Signup"/>
    <s v="CS"/>
    <s v="Digital Tier"/>
    <s v="11-50"/>
    <s v="SMB"/>
    <d v="2025-03-25T00:00:00"/>
    <s v="None"/>
    <s v="Gross Bookings"/>
    <s v="New Business"/>
    <s v="Financial Services"/>
    <s v="gb-advisors.com"/>
    <s v="fdcrm@gb-advisors.com"/>
    <s v="Upsell"/>
  </r>
  <r>
    <s v="HiDexter // FDSD // 0 (UP) // Freshdesk - Pro Monthly USD"/>
    <x v="64"/>
    <s v="Freshdesk"/>
    <n v="1416"/>
    <d v="2025-02-06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78015"/>
    <s v="Freshdesk~435655"/>
    <s v="435655"/>
    <n v="1000248061"/>
    <s v="A-82000093124"/>
    <s v="www.osigu.com"/>
    <s v="Guatemala"/>
    <s v="Other"/>
    <s v="CS"/>
    <s v="Mid Tier"/>
    <s v="11-50"/>
    <s v="SMB"/>
    <d v="2025-02-06T00:00:00"/>
    <s v="None"/>
    <s v="Gross Bookings"/>
    <s v="Upgrade"/>
    <s v="IT Infrastructure &amp; services"/>
    <s v="gb-advisors.com"/>
    <s v="fdcrm@gb-advisors.com"/>
    <s v="Upsell"/>
  </r>
  <r>
    <s v="Playdoit_Cleaned // FCH // 0 (UP) // Estate Monthly Plan 2020 (USD)"/>
    <x v="48"/>
    <s v="Freshchat"/>
    <n v="1416"/>
    <d v="2025-01-14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62423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1-14T00:00:00"/>
    <s v="None"/>
    <s v="Gross Bookings"/>
    <s v="Upgrade"/>
    <s v="Business Services"/>
    <s v="gb-advisors.com"/>
    <s v="angelina.sarabia@gb-advisors.com"/>
    <s v="Upsell"/>
  </r>
  <r>
    <s v="PlayBros // FCH // 5 (NB) // Freshchat - Growth Monthly USD"/>
    <x v="65"/>
    <s v="Freshchat"/>
    <n v="1380"/>
    <d v="2025-02-05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7276"/>
    <s v="Freshchat~1413458"/>
    <s v="1413458"/>
    <n v="126003186159"/>
    <s v="A-82002632278"/>
    <s v="www.playbros.mx"/>
    <s v="Mexico"/>
    <s v="Trial Signup"/>
    <s v="CS"/>
    <s v="SMB"/>
    <s v="1-10"/>
    <s v="SMB"/>
    <d v="2025-02-05T00:00:00"/>
    <s v="None"/>
    <s v="Gross Bookings"/>
    <s v="New Business"/>
    <s v="Others"/>
    <s v="gb-advisors.com"/>
    <s v="carlos.colmenares@gb-advisors.com"/>
    <s v="New Business"/>
  </r>
  <r>
    <s v="Aseguradora Del Istmo // FDSD // 0 (UP) // Freshdesk - Pro Quarterly USD"/>
    <x v="66"/>
    <s v="Freshdesk"/>
    <n v="1320"/>
    <d v="2025-03-1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123"/>
    <s v="Freshdesk~268570"/>
    <s v="268570"/>
    <n v="1000001552"/>
    <s v="A-82000082757"/>
    <s v="www.delistmo.com.pa"/>
    <s v="Panama"/>
    <s v="Other"/>
    <s v="CS"/>
    <s v="Digital Tier"/>
    <s v="1-10"/>
    <s v="SMB"/>
    <d v="2025-03-18T00:00:00"/>
    <s v="None"/>
    <s v="Gross Bookings"/>
    <s v="Upgrade"/>
    <s v="Financial Services"/>
    <s v="gb-advisors.com"/>
    <s v="fdcrm@gb-advisors.com"/>
    <s v="Upsell"/>
  </r>
  <r>
    <s v="Empresas Villamil // FS // 0 (UP) // Pro Monthly"/>
    <x v="67"/>
    <s v="Freshservice"/>
    <n v="1308"/>
    <d v="2025-02-1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456"/>
    <s v="Freshservice~377410"/>
    <s v="377410"/>
    <n v="1000832783"/>
    <s v="A-82000890925"/>
    <s v="www.villamil.net"/>
    <s v="Puerto Rico"/>
    <s v="Other"/>
    <s v="IT"/>
    <s v="Digital Tier"/>
    <s v="1-10"/>
    <s v="SMB"/>
    <d v="2025-02-18T00:00:00"/>
    <s v="None"/>
    <s v="Gross Bookings"/>
    <s v="Upgrade"/>
    <s v="Business Services"/>
    <s v="gb-advisors.com"/>
    <s v="andreina.martinez@gb-advisors.com"/>
    <s v="Upsell"/>
  </r>
  <r>
    <s v="EVAMIND ServiÃƒÆ’Ã‚Â§os de Tecnologia da InformaÃƒÆ’Ã‚Â§ÃƒÆ’Ã‚Â£o Ltda // FS // 1 (UP) // Pro Monthly"/>
    <x v="68"/>
    <s v="Freshservice"/>
    <n v="1308"/>
    <d v="2025-01-1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0356"/>
    <s v="Freshservice~348010"/>
    <s v="348010"/>
    <n v="1000695020"/>
    <s v="A-82000948540"/>
    <s v="www.evamind.com"/>
    <s v="Brazil"/>
    <s v="Other"/>
    <s v="IT"/>
    <s v="Digital Tier"/>
    <s v="1-10"/>
    <s v="SMB"/>
    <d v="2025-01-10T00:00:00"/>
    <s v="None"/>
    <s v="Gross Bookings"/>
    <s v="Upgrade"/>
    <s v="IT Infrastructure &amp; services"/>
    <s v="gb-advisors.com"/>
    <s v="alexander@gb-advisors.com"/>
    <m/>
  </r>
  <r>
    <s v="Grupo ATIC // FDSD // 6 (UP) // Freshdesk - Growth Monthly USD"/>
    <x v="69"/>
    <s v="Freshdesk"/>
    <n v="1296"/>
    <d v="2025-01-15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3378"/>
    <s v="Freshdesk~1310403"/>
    <s v="1310403"/>
    <n v="1000441629"/>
    <s v="A-82001505984"/>
    <s v="www.grupoatic.com.mx"/>
    <s v="Mexico"/>
    <s v="Other"/>
    <s v="CS"/>
    <s v="Digital Tier"/>
    <s v="1-10"/>
    <s v="SMB"/>
    <d v="2025-01-16T00:00:00"/>
    <s v="None"/>
    <s v="Gross Bookings"/>
    <s v="Upgrade"/>
    <s v="Business Services"/>
    <s v="gb-advisors.com"/>
    <s v="fdcrm@gb-advisors.com"/>
    <s v="No Change"/>
  </r>
  <r>
    <s v="Grupo ATIC // FDSD // 6 (UP) // Freshdesk - Growth Monthly USD"/>
    <x v="69"/>
    <s v="Freshdesk"/>
    <n v="1296"/>
    <d v="2025-03-2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154"/>
    <s v="Freshdesk~1310403"/>
    <s v="1310403"/>
    <n v="1000441629"/>
    <s v="A-82001505984"/>
    <s v="www.grupoatic.com.mx"/>
    <s v="Mexico"/>
    <s v="Other"/>
    <s v="CS"/>
    <s v="Digital Tier"/>
    <s v="1-10"/>
    <s v="SMB"/>
    <d v="2025-03-24T00:00:00"/>
    <s v="None"/>
    <s v="Gross Bookings"/>
    <s v="Upgrade"/>
    <s v="Business Services"/>
    <s v="gb-advisors.com"/>
    <s v="fdcrm@gb-advisors.com"/>
    <s v="No Change"/>
  </r>
  <r>
    <s v="1heart JOurneys // FSAS // 0 (UP) // Freshsales Suite - Pro Monthly USD"/>
    <x v="70"/>
    <s v="Freshworks CRM"/>
    <n v="1200"/>
    <d v="2025-03-26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370"/>
    <s v="Freshworks CRM~1295315"/>
    <s v="1295315"/>
    <n v="126002865215"/>
    <s v="A-82002606799"/>
    <s v="www.1heart.com"/>
    <s v="Costa Rica"/>
    <s v="Other"/>
    <s v="S&amp;M"/>
    <s v="Digital Tier"/>
    <s v="1-10"/>
    <s v="SMB"/>
    <d v="2025-03-26T00:00:00"/>
    <s v="None"/>
    <s v="Gross Bookings"/>
    <s v="Upgrade"/>
    <s v="IT Infrastructure &amp; services"/>
    <s v="gb-advisors.com"/>
    <s v="carlos.colmenares@gb-advisors.com"/>
    <s v="No Change"/>
  </r>
  <r>
    <s v="Advantage Creative Marketing S.A.P.I DE CV // FDO // 0 (UP) // Freshdesk Omnichannel - Pro Monthly USD"/>
    <x v="71"/>
    <s v="Freshdesk"/>
    <n v="1200"/>
    <d v="2025-02-11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232"/>
    <s v="Freshdesk~2727469"/>
    <s v="2727469"/>
    <n v="1000271188"/>
    <s v="A-82000940584"/>
    <s v="www.advantagemarketing.mx"/>
    <s v="Mexico"/>
    <s v="Other"/>
    <s v="CS"/>
    <s v="Digital Tier"/>
    <s v="11-50"/>
    <s v="SMB"/>
    <d v="2025-02-12T00:00:00"/>
    <s v="None"/>
    <s v="Gross Bookings"/>
    <s v="Upgrade"/>
    <s v="Business Services"/>
    <s v="gb-advisors.com"/>
    <s v="carlos.colmenares@gb-advisors.com"/>
    <s v="Upsell"/>
  </r>
  <r>
    <s v="FlooberSupportGT // FD Omni // 0 (UP) // Freshdesk Omni - Pro Monthly USD"/>
    <x v="72"/>
    <s v="Freshdesk Omni"/>
    <n v="1200"/>
    <d v="2025-01-23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8882"/>
    <s v="Freshdesk Omni~1257822"/>
    <s v="1257822"/>
    <n v="126002739982"/>
    <s v="A-82002575301"/>
    <s v="www.hendaya.tech"/>
    <s v="Guatemala"/>
    <s v="Other"/>
    <s v="CS"/>
    <s v="Digital Tier"/>
    <s v="1-10"/>
    <s v="SMB"/>
    <d v="2025-01-24T00:00:00"/>
    <s v="None"/>
    <s v="Gross Bookings"/>
    <s v="Upgrade"/>
    <s v="IT Infrastructure &amp; services"/>
    <s v="gb-advisors.com"/>
    <s v="fdcrm@gb-advisors.com"/>
    <s v="Upsell"/>
  </r>
  <r>
    <s v="stadiobet // FD Omni // 0 (UP) // Freshdesk Omni - Growth Monthly USD"/>
    <x v="73"/>
    <s v="Freshdesk Omni"/>
    <n v="1200"/>
    <d v="2025-01-05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7216"/>
    <s v="Freshdesk Omni~1301742"/>
    <s v="1301742"/>
    <n v="126002815131"/>
    <s v="A-82002598203"/>
    <s v="www.stadiobet.com"/>
    <s v="Mexico"/>
    <s v="Other"/>
    <s v="CS"/>
    <s v="Digital Tier"/>
    <s v="1-10"/>
    <s v="SMB"/>
    <d v="2025-01-06T00:00:00"/>
    <s v="None"/>
    <s v="Gross Bookings"/>
    <s v="Upgrade"/>
    <s v="Business Services"/>
    <s v="gb-advisors.com"/>
    <s v="carlos.colmenares@gb-advisors.com"/>
    <s v="Upsell"/>
  </r>
  <r>
    <s v="Ximple // FD Omni // 0 (UP) // Freshdesk Omni - Pro Annual USD"/>
    <x v="74"/>
    <s v="Freshdesk Omni"/>
    <n v="1200"/>
    <d v="2025-02-13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2583"/>
    <s v="Freshdesk Omni~1288315"/>
    <s v="1288315"/>
    <n v="126002742658"/>
    <s v="A-82002579003"/>
    <s v="www.ximple.co"/>
    <s v="Mexico"/>
    <s v="Other"/>
    <s v="CS"/>
    <s v="Digital Tier"/>
    <s v="11-50"/>
    <s v="SMB"/>
    <d v="2025-02-13T00:00:00"/>
    <s v="None"/>
    <s v="Gross Bookings"/>
    <s v="Upgrade"/>
    <s v="IT Infrastructure &amp; services"/>
    <s v="gb-advisors.com"/>
    <s v="fdcrm@gb-advisors.com"/>
    <s v="Upsell"/>
  </r>
  <r>
    <s v="Ximple // FD Omni // 0 (UP) // Freshdesk Omni - Pro Annual USD"/>
    <x v="74"/>
    <s v="Freshdesk Omni"/>
    <n v="1200"/>
    <d v="2025-02-2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7347"/>
    <s v="Freshdesk Omni~1288315"/>
    <s v="1288315"/>
    <n v="126002742658"/>
    <s v="A-82002579003"/>
    <s v="www.ximple.co"/>
    <s v="Mexico"/>
    <s v="Other"/>
    <s v="CS"/>
    <s v="Digital Tier"/>
    <s v="11-50"/>
    <s v="SMB"/>
    <d v="2025-02-20T00:00:00"/>
    <s v="None"/>
    <s v="Gross Bookings"/>
    <s v="Upgrade"/>
    <s v="IT Infrastructure &amp; services"/>
    <s v="gb-advisors.com"/>
    <s v="fdcrm@gb-advisors.com"/>
    <s v="Upsell"/>
  </r>
  <r>
    <s v="Ximple // FD Omni // 0 (UP) // Freshdesk Omni - Pro Annual USD"/>
    <x v="74"/>
    <s v="Freshdesk Omni"/>
    <n v="1200"/>
    <d v="2025-03-2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550"/>
    <s v="Freshdesk Omni~1288315"/>
    <s v="1288315"/>
    <n v="126002742658"/>
    <s v="A-82002579003"/>
    <s v="www.ximple.co"/>
    <s v="Mexico"/>
    <s v="Other"/>
    <s v="CS"/>
    <s v="Digital Tier"/>
    <s v="11-50"/>
    <s v="SMB"/>
    <d v="2025-03-26T00:00:00"/>
    <s v="None"/>
    <s v="Gross Bookings"/>
    <s v="Upgrade"/>
    <s v="IT Infrastructure &amp; services"/>
    <s v="gb-advisors.com"/>
    <s v="fdcrm@gb-advisors.com"/>
    <s v="Upsell"/>
  </r>
  <r>
    <s v="OpSec Security // FDSD // 0 (UP) // Freshdesk - Pro Monthly USD"/>
    <x v="24"/>
    <s v="Freshdesk"/>
    <n v="1196.4000000000001"/>
    <d v="2025-03-02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NA"/>
    <s v="North America"/>
    <s v="kevin.murray1@freshworks.com"/>
    <n v="126000494033"/>
    <s v="Freshdesk~929024"/>
    <s v="929024"/>
    <n v="1000275206"/>
    <s v="A-82000103335"/>
    <s v="www.opsecsecurity.com"/>
    <s v="United States"/>
    <s v="Other"/>
    <s v="CS"/>
    <s v="Top Tier"/>
    <s v="501-1000"/>
    <s v="Mid Market"/>
    <d v="2025-03-02T00:00:00"/>
    <s v="None"/>
    <s v="Gross Bookings"/>
    <s v="Upgrade"/>
    <s v="Business Services"/>
    <s v="gb-advisors.com"/>
    <s v="albert.morales@gb-advisors.com"/>
    <s v="Upsell"/>
  </r>
  <r>
    <s v="Kira Technologies // FSAS // 0 (UP) // Freshsales Suite - Pro Annual USD"/>
    <x v="75"/>
    <s v="Freshworks CRM"/>
    <n v="1193.4000000000001"/>
    <d v="2025-02-28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1026"/>
    <s v="Freshworks CRM~1343024"/>
    <s v="1343024"/>
    <n v="126002878803"/>
    <s v="A-82002612172"/>
    <s v="www.kiratech.com.mx"/>
    <s v="Mexico"/>
    <s v="Partner"/>
    <s v="S&amp;M"/>
    <s v="Digital Tier"/>
    <s v="11-50"/>
    <s v="SMB"/>
    <d v="2025-02-11T00:00:00"/>
    <s v="None"/>
    <s v="Gross Bookings"/>
    <s v="Upgrade"/>
    <s v="IT Infrastructure &amp; services"/>
    <s v="gb-advisors.com"/>
    <s v="carlos.colmenares@gb-advisors.com"/>
    <s v="Upsell"/>
  </r>
  <r>
    <s v="Enestas // FS // 0 (UP) // Growth Annual"/>
    <x v="76"/>
    <s v="Freshservice"/>
    <n v="1176"/>
    <d v="2025-01-31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74011"/>
    <s v="Freshservice~514654"/>
    <s v="514654"/>
    <n v="1001260943"/>
    <s v="A-82001612724"/>
    <s v="www.enestas.com.mx"/>
    <s v="Mexico"/>
    <s v="Partner"/>
    <s v="IT"/>
    <s v="Digital Tier"/>
    <s v="11-50"/>
    <s v="SMB"/>
    <d v="2025-01-31T00:00:00"/>
    <s v="None"/>
    <s v="Gross Bookings"/>
    <s v="Upgrade"/>
    <s v="Entertainment"/>
    <s v="gb-advisors.com"/>
    <s v="andreina.martinez@gb-advisors.com"/>
    <s v="Upsell"/>
  </r>
  <r>
    <s v="FUN88 // FDSD // 1 (NB) // Freshdesk - Enterprise Monthly USD"/>
    <x v="59"/>
    <s v="Freshdesk"/>
    <n v="1140"/>
    <d v="2025-01-19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5617"/>
    <s v="Freshdesk~3798096"/>
    <s v="3798096"/>
    <n v="126002695507"/>
    <s v="A-82002574081"/>
    <s v="www.yuebet100.info"/>
    <s v="Mexico"/>
    <s v="Trial Signup"/>
    <s v="CS"/>
    <s v="SMB"/>
    <s v="51-250"/>
    <s v="SMB"/>
    <d v="2025-01-19T00:00:00"/>
    <s v="None"/>
    <s v="Gross Bookings"/>
    <s v="New Business"/>
    <s v="Entertainment"/>
    <s v="gb-advisors.com"/>
    <s v="carlos.colmenares@gb-advisors.com"/>
    <s v="New Business"/>
  </r>
  <r>
    <s v="Require Technology (ABC CORP Puerto Rico) // FDSD // 0 (UP) // Freshdesk - Enterprise Monthly USD"/>
    <x v="16"/>
    <s v="Freshdesk"/>
    <n v="1140"/>
    <d v="2025-02-27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2377"/>
    <s v="Freshdesk~3830774"/>
    <s v="3830774"/>
    <n v="1001260133"/>
    <s v="A-82001578111"/>
    <s v="www.requiretechnology.com"/>
    <s v="Puerto Rico"/>
    <s v="Other"/>
    <s v="CS"/>
    <s v="Mid Tier"/>
    <s v="1-10"/>
    <s v="SMB"/>
    <d v="2025-02-27T00:00:00"/>
    <s v="None"/>
    <s v="Gross Bookings"/>
    <s v="Upgrade"/>
    <s v="Business Services"/>
    <s v="gb-advisors.com"/>
    <s v="fdcrm@gb-advisors.com"/>
    <s v="Upsell"/>
  </r>
  <r>
    <s v="Require Technology (ABC CORP Puerto Rico) // FDSD // 0 (UP) // Freshdesk - Enterprise Monthly USD"/>
    <x v="16"/>
    <s v="Freshdesk"/>
    <n v="1140"/>
    <d v="2025-03-18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4386"/>
    <s v="Freshdesk~3830774"/>
    <s v="3830774"/>
    <n v="1001260133"/>
    <s v="A-82001578111"/>
    <s v="www.requiretechnology.com"/>
    <s v="Puerto Rico"/>
    <s v="Other"/>
    <s v="CS"/>
    <s v="Mid Tier"/>
    <s v="1-10"/>
    <s v="SMB"/>
    <d v="2025-03-18T00:00:00"/>
    <s v="None"/>
    <s v="Gross Bookings"/>
    <s v="Upgrade"/>
    <s v="Business Services"/>
    <s v="gb-advisors.com"/>
    <s v="fdcrm@gb-advisors.com"/>
    <s v="Upsell"/>
  </r>
  <r>
    <s v="Rocketship Courier Services Limited // FDSD // 1 (NB) // Freshdesk - Pro Monthly USD"/>
    <x v="8"/>
    <s v="Freshdesk"/>
    <n v="1128"/>
    <d v="2025-01-09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9935"/>
    <s v="Freshdesk~3630266"/>
    <s v="3630266"/>
    <n v="1000689141"/>
    <s v="A-82000359943"/>
    <s v="www.rocketshipja.com"/>
    <s v="Jamaica"/>
    <s v="Trial Signup"/>
    <s v="CS"/>
    <s v="SMB"/>
    <s v="11-50"/>
    <s v="SMB"/>
    <d v="2025-01-10T00:00:00"/>
    <s v="None"/>
    <s v="Gross Bookings"/>
    <s v="New Business"/>
    <s v="Transportation &amp; Storage"/>
    <s v="gb-advisors.com"/>
    <s v="fdcrm@gb-advisors.com"/>
    <s v="New Business"/>
  </r>
  <r>
    <s v="Team Mexico // FCH // 0 (UP) // Freshchat - Pro Monthly USD"/>
    <x v="77"/>
    <s v="Freshchat"/>
    <n v="1128"/>
    <d v="2025-01-0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6973"/>
    <s v="Freshchat~1154299"/>
    <s v="1154299"/>
    <n v="1001213107"/>
    <s v="A-82001503005"/>
    <s v="www.teammexico.mx"/>
    <s v="Mexico"/>
    <s v="Other"/>
    <s v="CS"/>
    <s v="Digital Tier"/>
    <s v="11-50"/>
    <s v="SMB"/>
    <d v="2025-01-04T00:00:00"/>
    <s v="None"/>
    <s v="Gross Bookings"/>
    <s v="Upgrade"/>
    <s v="Business Services"/>
    <s v="gb-advisors.com"/>
    <s v="carlos.gonzalez@gb-advisors.com"/>
    <s v="Upsell"/>
  </r>
  <r>
    <s v="ABIA // FDSD // 0 (UP) // Freshdesk - Pro Monthly USD"/>
    <x v="78"/>
    <s v="Freshdesk"/>
    <n v="1081.08"/>
    <d v="2025-03-03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5107"/>
    <s v="Freshdesk~347944"/>
    <s v="347944"/>
    <n v="1000076409"/>
    <s v="A-82000392565"/>
    <s v="localpooltablemovers-gmail.com"/>
    <s v="Mexico"/>
    <s v="Other"/>
    <s v="CS"/>
    <s v="Mid Tier"/>
    <s v="1-10"/>
    <s v="SMB"/>
    <d v="2025-03-04T00:00:00"/>
    <s v="None"/>
    <s v="Gross Bookings"/>
    <s v="Upgrade"/>
    <s v="IT Infrastructure &amp; services"/>
    <s v="gb-advisors.com"/>
    <s v="fdcrm@gb-advisors.com"/>
    <s v="Upsell"/>
  </r>
  <r>
    <s v="ECCA // FDSD // 5 (UP) // Freshdesk - Growth Monthly USD"/>
    <x v="79"/>
    <s v="Freshdesk"/>
    <n v="1080"/>
    <d v="2025-02-1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042"/>
    <s v="Freshdesk~3282448"/>
    <s v="3282448"/>
    <n v="1000780513"/>
    <s v="A-82000783540"/>
    <s v="www.goecca.com"/>
    <s v="United States"/>
    <s v="Other"/>
    <s v="CS"/>
    <s v="Digital Tier"/>
    <s v="51-250"/>
    <s v="SMB"/>
    <d v="2025-02-18T00:00:00"/>
    <s v="None"/>
    <s v="Gross Bookings"/>
    <s v="Upgrade"/>
    <s v="Business Services"/>
    <s v="gb-advisors.com"/>
    <s v="fdcrm@gb-advisors.com"/>
    <s v="No Change"/>
  </r>
  <r>
    <s v="Solinsa G.C. SAS // FDSD // 5 (NB) // Freshdesk - Growth Monthly USD"/>
    <x v="80"/>
    <s v="Freshdesk"/>
    <n v="1080"/>
    <d v="2025-01-28T00:00:00"/>
    <x v="1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Mid Tier"/>
    <s v="Americas"/>
    <s v="adhi.kumaravel@freshworks.com"/>
    <n v="126000471271"/>
    <s v="Freshdesk~3342627"/>
    <s v="3342627"/>
    <n v="1000143782"/>
    <s v="A-82000095377"/>
    <s v="www.disfarma.com.co"/>
    <s v="Colombia"/>
    <s v="Trial Signup"/>
    <s v="CS"/>
    <s v="Mid Tier"/>
    <s v="1-10"/>
    <s v="SMB"/>
    <d v="2025-01-28T00:00:00"/>
    <s v="None"/>
    <s v="Gross Bookings"/>
    <s v="New Business"/>
    <s v="Healthcare, Pharmaceuticals, &amp; Biotech"/>
    <s v="gb-advisors.com"/>
    <s v="fdcrm@gb-advisors.com"/>
    <s v="Upsell"/>
  </r>
  <r>
    <s v="Emergencias Medicas // FS // 0 (UP) // Pro Annual"/>
    <x v="81"/>
    <s v="Freshservice"/>
    <n v="1068"/>
    <d v="2025-01-24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9535"/>
    <s v="Freshservice~397201"/>
    <s v="397201"/>
    <n v="1000942620"/>
    <s v="A-82001103748"/>
    <s v="www.emergenciasmedicas.com"/>
    <s v="Costa Rica"/>
    <s v="Other"/>
    <s v="IT"/>
    <s v="Mid Tier"/>
    <s v="51-250"/>
    <s v="SMB"/>
    <d v="2025-01-24T00:00:00"/>
    <s v="None"/>
    <s v="Gross Bookings"/>
    <s v="Upgrade"/>
    <s v="Government/Non-Profit"/>
    <s v="gb-advisors.com"/>
    <s v="fdcrm@gb-advisors.com"/>
    <s v="Upsell"/>
  </r>
  <r>
    <s v="Emergencias Medicas // FS // 0 (UP) // Pro Annual"/>
    <x v="81"/>
    <s v="Freshservice"/>
    <n v="1068"/>
    <d v="2025-03-03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4964"/>
    <s v="Freshservice~397201"/>
    <s v="397201"/>
    <n v="1000942620"/>
    <s v="A-82001103748"/>
    <s v="www.emergenciasmedicas.com"/>
    <s v="Costa Rica"/>
    <s v="Other"/>
    <s v="IT"/>
    <s v="Mid Tier"/>
    <s v="51-250"/>
    <s v="SMB"/>
    <d v="2025-03-03T00:00:00"/>
    <s v="None"/>
    <s v="Gross Bookings"/>
    <s v="Upgrade"/>
    <s v="Government/Non-Profit"/>
    <s v="gb-advisors.com"/>
    <s v="fdcrm@gb-advisors.com"/>
    <s v="Upsell"/>
  </r>
  <r>
    <s v="Ubeenet SA de CV // FDSD // 3 (UP) // Freshdesk - Pro Annual USD"/>
    <x v="12"/>
    <s v="Freshdesk"/>
    <n v="1044"/>
    <d v="2025-01-22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7785"/>
    <s v="Freshdesk~1118953"/>
    <s v="1118953"/>
    <n v="1000420259"/>
    <s v="A-82000115903"/>
    <s v="www.ubeenet.com"/>
    <s v="Mexico"/>
    <s v="Other"/>
    <s v="CS"/>
    <s v="Digital Tier"/>
    <s v="1-10"/>
    <s v="SMB"/>
    <d v="2025-01-22T00:00:00"/>
    <s v="None"/>
    <s v="Gross Bookings"/>
    <s v="Upgrade"/>
    <s v="IT Infrastructure &amp; services"/>
    <s v="gb-advisors.com"/>
    <s v="andreina.martinez@gb-advisors.com"/>
    <s v="Upsell"/>
  </r>
  <r>
    <s v="GRUPO CELEOS S.A. DE C.V. // FD Omni // 0 (UP) // Freshdesk Omni - Pro Quarterly USD"/>
    <x v="82"/>
    <s v="Freshdesk Omni"/>
    <n v="1040.04"/>
    <d v="2025-02-21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1566"/>
    <s v="Freshdesk Omni~1111096"/>
    <s v="1111096"/>
    <n v="1001658781"/>
    <s v="A-82001804908"/>
    <s v="www.fiasconaronatalia-gmail.com"/>
    <s v="Venezuela"/>
    <s v="Partner"/>
    <s v="CS"/>
    <s v="Digital Tier"/>
    <s v="1-10"/>
    <s v="SMB"/>
    <d v="2025-02-12T00:00:00"/>
    <s v="None"/>
    <s v="Gross Bookings"/>
    <s v="Upgrade"/>
    <s v="Business Services"/>
    <s v="gb-advisors.com"/>
    <s v="delia.zapata@gb-advisors.com"/>
    <s v="Upsell"/>
  </r>
  <r>
    <s v="Petroleos Delta SA // FS // 0 (UP) // Growth Annual"/>
    <x v="83"/>
    <s v="Freshservice"/>
    <n v="1034.8799999999999"/>
    <d v="2025-03-15T00:00:00"/>
    <x v="4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501922"/>
    <s v="Freshservice~553152"/>
    <s v="553152"/>
    <n v="1001538254"/>
    <s v="A-82001681808"/>
    <s v="www.petrodelta.com"/>
    <s v="Panama"/>
    <s v="Partner"/>
    <s v="IT"/>
    <s v="Digital Tier"/>
    <s v="51-250"/>
    <s v="SMB"/>
    <d v="2025-03-13T00:00:00"/>
    <s v="None"/>
    <s v="Gross Bookings"/>
    <s v="Upgrade"/>
    <s v="Entertainment"/>
    <s v="gb-advisors.com"/>
    <s v="fdcrm@gb-advisors.com"/>
    <s v="Upsell"/>
  </r>
  <r>
    <s v="Require Technology (ABC CORP Puerto Rico) // FS // 0 (UP) // Pro Annual"/>
    <x v="16"/>
    <s v="Freshservice"/>
    <n v="1007.76"/>
    <d v="2025-03-18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4394"/>
    <s v="Freshservice~514308"/>
    <s v="514308"/>
    <n v="1001260133"/>
    <s v="A-82001578111"/>
    <s v="www.requiretechnology.com"/>
    <s v="Puerto Rico"/>
    <s v="Other"/>
    <s v="IT"/>
    <s v="Mid Tier"/>
    <s v="1-10"/>
    <s v="SMB"/>
    <d v="2025-03-18T00:00:00"/>
    <s v="None"/>
    <s v="Gross Bookings"/>
    <s v="Upgrade"/>
    <s v="Business Services"/>
    <s v="gb-advisors.com"/>
    <s v="carlos.gonzalez@gb-advisors.com"/>
    <s v="Upsell"/>
  </r>
  <r>
    <s v="Skyline Windows // FS // 0 (UP) // Pro Annual"/>
    <x v="84"/>
    <s v="Freshservice"/>
    <n v="1004.8799999999999"/>
    <d v="2025-01-1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2321"/>
    <s v="Freshservice~250172"/>
    <s v="250172"/>
    <n v="1000297315"/>
    <s v="A-82001334585"/>
    <s v="www.skylinewindows.com"/>
    <s v="Venezuela"/>
    <s v="Other"/>
    <s v="IT"/>
    <s v="Digital Tier"/>
    <s v="251-500"/>
    <s v="Commercial"/>
    <d v="2025-01-14T00:00:00"/>
    <s v="None"/>
    <s v="Gross Bookings"/>
    <s v="Upgrade"/>
    <s v="Civil Engineering &amp; Construction &amp; Real Estate"/>
    <s v="gb-advisors.com"/>
    <s v="albert.morales@gb-advisors.com"/>
    <s v="Upsell"/>
  </r>
  <r>
    <s v="Bon Dominican Republic 3 // FD Omni // 0 (UP) // Freshdesk Omni - Pro Quarterly USD"/>
    <x v="85"/>
    <s v="Freshdesk Omni"/>
    <n v="996"/>
    <d v="2025-02-21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7815"/>
    <s v="Freshdesk Omni~1265828"/>
    <s v="1265828"/>
    <n v="126002394829"/>
    <s v="A-82002578623"/>
    <s v="www.bon.com.do"/>
    <s v="Dominican Republic"/>
    <s v="Other"/>
    <s v="CS"/>
    <s v="Top Tier"/>
    <s v="1001-5000"/>
    <s v="Mid Market"/>
    <d v="2025-02-21T00:00:00"/>
    <s v="None"/>
    <s v="Gross Bookings"/>
    <s v="Upgrade"/>
    <s v="Retail"/>
    <s v="gb-advisors.com"/>
    <s v="delia.zapata@gb-advisors.com"/>
    <s v="Upsell"/>
  </r>
  <r>
    <s v="PAGGO // FD Omni // 0 (UP) // Freshdesk Omni - Pro Monthly USD"/>
    <x v="49"/>
    <s v="Freshdesk Omni"/>
    <n v="996"/>
    <d v="2025-02-06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77969"/>
    <s v="Freshdesk Omni~985683"/>
    <s v="985683"/>
    <n v="1001248579"/>
    <s v="A-82001751692"/>
    <s v="www.paggoapp.com"/>
    <s v="Guatemala"/>
    <s v="Other"/>
    <s v="CS"/>
    <s v="Mid Tier"/>
    <s v="11-50"/>
    <s v="SMB"/>
    <d v="2025-02-06T00:00:00"/>
    <s v="None"/>
    <s v="Gross Bookings"/>
    <s v="Upgrade"/>
    <s v="Financial Services"/>
    <s v="gb-advisors.com"/>
    <s v="fdcrm@gb-advisors.com"/>
    <s v="Upsell"/>
  </r>
  <r>
    <s v="PAGGO // FD Omni // 0 (UP) // Freshdesk Omni - Pro Monthly USD"/>
    <x v="49"/>
    <s v="Freshdesk Omni"/>
    <n v="996"/>
    <d v="2025-03-21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6891"/>
    <s v="Freshdesk Omni~985683"/>
    <s v="985683"/>
    <n v="1001248579"/>
    <s v="A-82001751692"/>
    <s v="www.paggoapp.com"/>
    <s v="Guatemala"/>
    <s v="Other"/>
    <s v="CS"/>
    <s v="Mid Tier"/>
    <s v="11-50"/>
    <s v="SMB"/>
    <d v="2025-03-21T00:00:00"/>
    <s v="None"/>
    <s v="Gross Bookings"/>
    <s v="Upgrade"/>
    <s v="Financial Services"/>
    <s v="gb-advisors.com"/>
    <s v="fdcrm@gb-advisors.com"/>
    <s v="Upsell"/>
  </r>
  <r>
    <s v="PAGGO // FD Omni // 0 (UP) // Freshdesk Omni - Pro Monthly USD"/>
    <x v="49"/>
    <s v="Freshdesk Omni"/>
    <n v="996"/>
    <d v="2025-03-31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12663"/>
    <s v="Freshdesk Omni~985683"/>
    <s v="985683"/>
    <n v="1001248579"/>
    <s v="A-82001751692"/>
    <s v="www.paggoapp.com"/>
    <s v="Guatemala"/>
    <s v="Other"/>
    <s v="CS"/>
    <s v="Mid Tier"/>
    <s v="11-50"/>
    <s v="SMB"/>
    <d v="2025-03-31T00:00:00"/>
    <s v="None"/>
    <s v="Gross Bookings"/>
    <s v="Upgrade"/>
    <s v="Financial Services"/>
    <s v="gb-advisors.com"/>
    <s v="fdcrm@gb-advisors.com"/>
    <s v="Upsell"/>
  </r>
  <r>
    <s v="Deurope Mexico // FCH // 0 (UP) // Freshchat - Pro Monthly USD"/>
    <x v="86"/>
    <s v="Freshchat"/>
    <n v="958.80000000000007"/>
    <d v="2025-02-25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9569"/>
    <s v="Freshchat~447579072936830"/>
    <s v="447579072936830"/>
    <n v="1000717357"/>
    <s v="A-82000309721"/>
    <s v="www.deurope.com.mx"/>
    <s v="Mexico"/>
    <s v="Partner"/>
    <s v="CS"/>
    <s v="Digital Tier"/>
    <s v="1-10"/>
    <s v="SMB"/>
    <d v="2025-02-24T00:00:00"/>
    <s v="None"/>
    <s v="Gross Bookings"/>
    <s v="Upgrade"/>
    <s v="Retail"/>
    <s v="gb-advisors.com"/>
    <s v="jorge.dacosta@gb-advisors.com"/>
    <s v="Upsell"/>
  </r>
  <r>
    <s v="Eficsa on behalf of Inmobiliaria La Roca, S.A. // FD Omni // 0 (UP) // Freshdesk Omni - Pro Annual USD"/>
    <x v="87"/>
    <s v="Freshdesk Omni"/>
    <n v="944.76"/>
    <d v="2025-02-05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zubein.khan@freshworks.com"/>
    <n v="126000477346"/>
    <s v="Freshdesk Omni~1345207"/>
    <s v="1345207"/>
    <n v="1001609064"/>
    <s v="A-82001756800"/>
    <s v="www.laroca.com.gt"/>
    <s v="Guatemala"/>
    <s v="Other"/>
    <s v="CS"/>
    <s v="Mid Tier"/>
    <s v="251-500"/>
    <s v="Commercial"/>
    <d v="2025-02-05T00:00:00"/>
    <s v="None"/>
    <s v="Gross Bookings"/>
    <s v="Upgrade"/>
    <s v="Civil Engineering &amp; Construction &amp; Real Estate"/>
    <s v="eficsa.com"/>
    <s v="pablo@eficsa.com"/>
    <s v="Upsell"/>
  </r>
  <r>
    <s v="EVoting Chile S.p.A // FCA // 0 (UP) // Freshcaller - Pro Monthly USD"/>
    <x v="88"/>
    <s v="Freshcaller"/>
    <n v="936"/>
    <d v="2025-02-2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7074"/>
    <s v="Freshcaller~39203"/>
    <s v="39203"/>
    <n v="1000363907"/>
    <s v="A-82000111160"/>
    <s v="www.evoting.cl"/>
    <s v="Chile"/>
    <s v="Other"/>
    <s v="CS"/>
    <s v="Digital Tier"/>
    <s v="1-10"/>
    <s v="SMB"/>
    <d v="2025-02-20T00:00:00"/>
    <s v="None"/>
    <s v="Gross Bookings"/>
    <s v="Upgrade"/>
    <s v="IT Infrastructure &amp; services"/>
    <s v="gb-advisors.com"/>
    <s v="fdcrm@gb-advisors.com"/>
    <s v="Upsell"/>
  </r>
  <r>
    <s v="Jamaica Broilers // FS // 0 (UP) // Pro Annual"/>
    <x v="39"/>
    <s v="Freshservice"/>
    <n v="936"/>
    <d v="2025-02-27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304281"/>
    <s v="Freshservice~209747"/>
    <s v="209747"/>
    <n v="1000311962"/>
    <s v="A-82000106296"/>
    <s v="www.jabgl.com"/>
    <s v="Jamaica"/>
    <s v="Other"/>
    <s v="IT"/>
    <s v="Top Tier"/>
    <s v="1001-5000"/>
    <s v="Mid Market"/>
    <d v="2024-04-29T00:00:00"/>
    <s v="None"/>
    <s v="Gross Bookings"/>
    <s v="Upgrade"/>
    <s v="Manufacturing"/>
    <s v="gb-advisors.com"/>
    <s v="alexander@gb-advisors.com"/>
    <s v="Upsell"/>
  </r>
  <r>
    <s v="Alupar // FS // 0 (UP) // Pro Annual"/>
    <x v="89"/>
    <s v="Freshservice"/>
    <n v="933.96"/>
    <d v="2025-01-31T00:00:00"/>
    <x v="1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Mid Tier"/>
    <s v="Americas"/>
    <s v="adhi.kumaravel@freshworks.com"/>
    <n v="126000473128"/>
    <s v="Freshservice~126817"/>
    <s v="126817"/>
    <n v="1000179302"/>
    <s v="A-82000097225"/>
    <s v="www.alupar.com.co"/>
    <s v="Colombia"/>
    <s v="Partner"/>
    <s v="IT"/>
    <s v="Mid Tier"/>
    <s v="11-50"/>
    <s v="SMB"/>
    <d v="2025-01-30T00:00:00"/>
    <s v="None"/>
    <s v="Gross Bookings"/>
    <s v="Upgrade"/>
    <s v="Financial Services"/>
    <s v="gb-advisors.com"/>
    <s v="fdcrm@gb-advisors.com"/>
    <s v="Upsell"/>
  </r>
  <r>
    <s v="aro // FDSD // 5 (NB) // Freshdesk - Growth Annual USD"/>
    <x v="90"/>
    <s v="Freshdesk"/>
    <n v="900"/>
    <d v="2025-02-04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6526"/>
    <s v="Freshdesk~1133664"/>
    <s v="1133664"/>
    <n v="1000054721"/>
    <s v="A-82002635703"/>
    <s v="www.iscjuanmendez-gmail.com"/>
    <s v="Mexico"/>
    <s v="Trial Signup"/>
    <s v="CS"/>
    <s v="SMB"/>
    <s v="11-50"/>
    <s v="SMB"/>
    <d v="2025-02-05T00:00:00"/>
    <s v="None"/>
    <s v="Gross Bookings"/>
    <s v="New Business"/>
    <s v="Manufacturing"/>
    <s v="gb-advisors.com"/>
    <s v="fdcrm@gb-advisors.com"/>
    <s v="New Business"/>
  </r>
  <r>
    <s v="Seidor // FDSD // 5 (NB) // Freshdesk - Growth Annual USD"/>
    <x v="91"/>
    <s v="Freshdesk"/>
    <n v="900"/>
    <d v="2025-02-25T00:00:00"/>
    <x v="5"/>
    <s v="GB Advisors - Central America"/>
    <s v="LATAM"/>
    <s v="LATAM"/>
    <s v="LATAM"/>
    <s v="MEXCAM"/>
    <s v="gb-advisors.com"/>
    <s v="Hunting"/>
    <s v="Outbound"/>
    <s v="Marketing"/>
    <s v="Partner Led Customer"/>
    <s v="Partner Led"/>
    <s v="mahesh.ravindran@freshworks.com"/>
    <s v="gokul.murugesan@freshworks.com"/>
    <s v="Field - NA"/>
    <s v="North America"/>
    <s v="brooke.mulcahy@freshworks.com"/>
    <n v="126000490388"/>
    <s v="Freshdesk~1984413"/>
    <s v="1984413"/>
    <n v="1000216772"/>
    <s v="A-82002634142"/>
    <s v="www.seidor.us"/>
    <s v="United States"/>
    <s v="Trial Signup"/>
    <s v="CS"/>
    <s v="Field Hunting"/>
    <s v="5001-10000"/>
    <s v="Enterprise"/>
    <d v="2025-02-25T00:00:00"/>
    <s v="None"/>
    <s v="Gross Bookings"/>
    <s v="New Business"/>
    <s v="Computers &amp; Electronics"/>
    <s v="gb-advisors.com"/>
    <s v="fdcrm@gb-advisors.com"/>
    <s v="New Business"/>
  </r>
  <r>
    <s v="teclogica_Venezuela // FDSD // 5 (NB) // Freshdesk - Growth Annual USD"/>
    <x v="92"/>
    <s v="Freshdesk"/>
    <n v="900"/>
    <d v="2025-02-10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9895"/>
    <s v="Freshdesk~3642967"/>
    <s v="3642967"/>
    <n v="126003004900"/>
    <s v="A-82002632659"/>
    <s v="www.teclogica.mx"/>
    <s v="Venezuela"/>
    <s v="Inbound"/>
    <s v="CS"/>
    <s v="SMB"/>
    <s v="1-10"/>
    <s v="SMB"/>
    <d v="2025-02-10T00:00:00"/>
    <s v="None"/>
    <s v="Gross Bookings"/>
    <s v="New Business"/>
    <s v="IT Infrastructure &amp; services"/>
    <s v="gb-advisors.com"/>
    <s v="carlos.colmenares@gb-advisors.com"/>
    <s v="New Business"/>
  </r>
  <r>
    <s v="infra del sur // FS // 0 (UP) // Pro Annual"/>
    <x v="93"/>
    <s v="Freshservice"/>
    <n v="866.40000000000009"/>
    <d v="2025-01-22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7716"/>
    <s v="Freshservice~574760"/>
    <s v="574760"/>
    <n v="1000225354"/>
    <s v="A-82001719120"/>
    <s v="www.infrasur.com.mx"/>
    <s v="Mexico"/>
    <s v="Other"/>
    <s v="IT"/>
    <s v="Digital Tier"/>
    <s v="251-500"/>
    <s v="Commercial"/>
    <d v="2025-01-22T00:00:00"/>
    <s v="None"/>
    <s v="Gross Bookings"/>
    <s v="Upgrade"/>
    <s v="Transportation &amp; Storage"/>
    <s v="gb-advisors.com"/>
    <s v="carlos.colmenares@gb-advisors.com"/>
    <s v="Upsell"/>
  </r>
  <r>
    <s v="aar // FDSD // 4 (NB) // Freshdesk - Growth Monthly USD"/>
    <x v="94"/>
    <s v="Freshdesk"/>
    <n v="864"/>
    <d v="2025-01-30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3118"/>
    <s v="Freshdesk~1085612"/>
    <s v="1085612"/>
    <n v="1000335127"/>
    <s v="A-82002631633"/>
    <s v="www.autoaccidentrecovery-yahoo.com"/>
    <s v="United States"/>
    <s v="Trial Signup"/>
    <s v="CS"/>
    <s v="SMB"/>
    <s v="501-1000"/>
    <s v="Mid Market"/>
    <d v="2025-01-30T00:00:00"/>
    <s v="None"/>
    <s v="Gross Bookings"/>
    <s v="New Business"/>
    <s v="Healthcare, Pharmaceuticals, &amp; Biotech"/>
    <s v="gb-advisors.com"/>
    <s v="fdcrm@gb-advisors.com"/>
    <s v="New Business"/>
  </r>
  <r>
    <s v="Alquimia // FDSD // 2 (UP) // Freshdesk - Growth Monthly USD"/>
    <x v="95"/>
    <s v="Freshdesk"/>
    <n v="864"/>
    <d v="2025-01-04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6982"/>
    <s v="Freshdesk~3008334"/>
    <s v="3008334"/>
    <n v="1000347937"/>
    <s v="A-82002614114"/>
    <s v="www.alquimiadevops.com.mx"/>
    <s v="Mexico"/>
    <s v="Inbound"/>
    <s v="CS"/>
    <s v="SMB"/>
    <s v="51-250"/>
    <s v="SMB"/>
    <d v="2025-01-04T00:00:00"/>
    <s v="None"/>
    <s v="Gross Bookings"/>
    <s v="Upgrade"/>
    <s v="Retail"/>
    <s v="gb-advisors.com"/>
    <s v="fdcrm@gb-advisors.com"/>
    <s v="No Change"/>
  </r>
  <r>
    <s v="Bahia Motors S.A. // FDSD // 0 (UP) // Freshdesk - Growth Monthly USD"/>
    <x v="96"/>
    <s v="Freshdesk"/>
    <n v="864"/>
    <d v="2025-01-1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5066"/>
    <s v="Freshdesk~2913535"/>
    <s v="2913535"/>
    <n v="1001667750"/>
    <s v="A-82001738095"/>
    <s v="www.bahiamotors.com"/>
    <s v="Panama"/>
    <s v="Other"/>
    <s v="CS"/>
    <s v="Digital Tier"/>
    <s v="51-250"/>
    <s v="SMB"/>
    <d v="2025-01-17T00:00:00"/>
    <s v="None"/>
    <s v="Gross Bookings"/>
    <s v="Upgrade"/>
    <s v="Manufacturing"/>
    <s v="gb-advisors.com"/>
    <s v="fdcrm@gb-advisors.com"/>
    <s v="Upsell"/>
  </r>
  <r>
    <s v="EMS Caribbean // FDSD // 4 (NB) // Freshdesk - Growth Monthly USD"/>
    <x v="97"/>
    <s v="Freshdesk"/>
    <n v="864"/>
    <d v="2025-01-15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3163"/>
    <s v="Freshdesk~2934141"/>
    <s v="2934141"/>
    <n v="126002166306"/>
    <s v="A-82002629859"/>
    <s v="www.emscaribbean.com"/>
    <s v="Dominica"/>
    <s v="Trial Signup"/>
    <s v="CS"/>
    <s v="SMB"/>
    <s v="11-50"/>
    <s v="SMB"/>
    <d v="2025-01-15T00:00:00"/>
    <s v="None"/>
    <s v="Gross Bookings"/>
    <s v="New Business"/>
    <s v="Civil Engineering &amp; Construction &amp; Real Estate"/>
    <s v="gb-advisors.com"/>
    <s v="fdcrm@gb-advisors.com"/>
    <s v="New Business"/>
  </r>
  <r>
    <s v="FlipTech // FDSD // 4 (NB) // Freshdesk - Growth Monthly USD"/>
    <x v="98"/>
    <s v="Freshdesk"/>
    <n v="864"/>
    <d v="2025-01-21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7366"/>
    <s v="Freshdesk~922222"/>
    <s v="922222"/>
    <n v="1000268231"/>
    <s v="A-82002630752"/>
    <s v="www.fliptech.mx"/>
    <s v="Mexico"/>
    <s v="Trial Signup"/>
    <s v="CS"/>
    <s v="SMB"/>
    <s v="1-10"/>
    <s v="SMB"/>
    <d v="2025-01-22T00:00:00"/>
    <s v="None"/>
    <s v="Gross Bookings"/>
    <s v="New Business"/>
    <s v="IT Infrastructure &amp; services"/>
    <s v="gb-advisors.com"/>
    <s v="carlos.colmenares@gb-advisors.com"/>
    <s v="New Business"/>
  </r>
  <r>
    <s v="GrupoCGarnier // FDSD // 0 (UP) // Freshdesk - Growth Monthly USD"/>
    <x v="99"/>
    <s v="Freshdesk"/>
    <n v="864"/>
    <d v="2025-03-17T00:00:00"/>
    <x v="0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Partnerships"/>
    <s v="LATAM"/>
    <s v="gabriel.rincon@freshworks.com"/>
    <n v="126000503684"/>
    <s v="Freshdesk~851525"/>
    <s v="851525"/>
    <n v="1000238548"/>
    <s v="A-82002615790"/>
    <s v="www.grupogarnier.com"/>
    <s v="Costa Rica"/>
    <s v="Inbound"/>
    <s v="CS"/>
    <s v="Top Tier"/>
    <s v="1001-5000"/>
    <s v="Mid Market"/>
    <d v="2025-03-17T00:00:00"/>
    <s v="None"/>
    <s v="Gross Bookings"/>
    <s v="Upgrade"/>
    <s v="Entertainment"/>
    <s v="gb-advisors.com"/>
    <s v="fdcrm@gb-advisors.com"/>
    <s v="Upsell"/>
  </r>
  <r>
    <s v="Solinsa G.C. SAS // FDSD // 4 (NB) // Freshdesk - Growth Monthly USD"/>
    <x v="80"/>
    <s v="Freshdesk"/>
    <n v="864"/>
    <d v="2025-01-28T00:00:00"/>
    <x v="1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Mid Tier"/>
    <s v="Americas"/>
    <s v="adhi.kumaravel@freshworks.com"/>
    <n v="126000471408"/>
    <s v="Freshdesk~2114621"/>
    <s v="2114621"/>
    <n v="1000143782"/>
    <s v="A-82000095377"/>
    <s v="www.disfarma.com.co"/>
    <s v="Colombia"/>
    <s v="Trial Signup"/>
    <s v="CS"/>
    <s v="Mid Tier"/>
    <s v="1-10"/>
    <s v="SMB"/>
    <d v="2025-01-28T00:00:00"/>
    <s v="None"/>
    <s v="Gross Bookings"/>
    <s v="New Business"/>
    <s v="Healthcare, Pharmaceuticals, &amp; Biotech"/>
    <s v="gb-advisors.com"/>
    <s v="fdcrm@gb-advisors.com"/>
    <s v="Upsell"/>
  </r>
  <r>
    <s v="CODE Exitos // FDSD // 0 (UP) // Estate Monthly plan 2020"/>
    <x v="100"/>
    <s v="Freshdesk"/>
    <n v="828"/>
    <d v="2025-03-25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847"/>
    <s v="Freshdesk~1879422"/>
    <s v="1879422"/>
    <n v="1000793276"/>
    <s v="A-82000807298"/>
    <s v="www.codexitos.com"/>
    <s v="Honduras"/>
    <s v="Other"/>
    <s v="CS"/>
    <s v="Digital Tier"/>
    <s v="1-10"/>
    <s v="SMB"/>
    <d v="2025-03-25T00:00:00"/>
    <s v="None"/>
    <s v="Gross Bookings"/>
    <s v="Upgrade"/>
    <s v="IT Infrastructure &amp; services"/>
    <s v="gb-advisors.com"/>
    <s v="carlos.martinez@gb-advisors.com"/>
    <s v="Upsell"/>
  </r>
  <r>
    <s v="Universidad TecnolÃƒÆ’Ã‚Â³gica de Santiago // FDSD // 0 (UP) // Estate Monthly plan 2020"/>
    <x v="38"/>
    <s v="Freshdesk"/>
    <n v="828"/>
    <d v="2025-03-31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12477"/>
    <s v="Freshdesk~1588414"/>
    <s v="1588414"/>
    <n v="1000583389"/>
    <s v="A-82000121945"/>
    <s v="www.utesa.edu"/>
    <s v="Dominican Republic"/>
    <s v="Other"/>
    <s v="CS"/>
    <s v="Top Tier"/>
    <s v="1001-5000"/>
    <s v="Mid Market"/>
    <d v="2025-03-31T00:00:00"/>
    <s v="None"/>
    <s v="Gross Bookings"/>
    <s v="Upgrade"/>
    <s v="Education"/>
    <s v="gb-advisors.com"/>
    <s v="jorge.dacosta@gb-advisors.com"/>
    <s v="Upsell"/>
  </r>
  <r>
    <s v="Solinsa G.C. SAS // FDSD // 0 (UP) // Freshdesk - Pro Monthly USD"/>
    <x v="80"/>
    <s v="Freshdesk"/>
    <n v="802.92"/>
    <d v="2025-03-03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4547"/>
    <s v="Freshdesk~2164040"/>
    <s v="2164040"/>
    <n v="1000143782"/>
    <s v="A-82000095377"/>
    <s v="www.disfarma.com.co"/>
    <s v="Colombia"/>
    <s v="Other"/>
    <s v="CS"/>
    <s v="Mid Tier"/>
    <s v="1-10"/>
    <s v="SMB"/>
    <d v="2025-03-03T00:00:00"/>
    <s v="None"/>
    <s v="Gross Bookings"/>
    <s v="Upgrade"/>
    <s v="Healthcare, Pharmaceuticals, &amp; Biotech"/>
    <s v="gb-advisors.com"/>
    <s v="fdcrm@gb-advisors.com"/>
    <s v="Upsell"/>
  </r>
  <r>
    <s v="Flux Europe // FDSD // 0 (UP) // Freshdesk - Pro Annual EUR"/>
    <x v="101"/>
    <s v="Freshdesk"/>
    <n v="755.04"/>
    <d v="2025-03-2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EU"/>
    <s v="mohammed.synvon@freshworks.com"/>
    <n v="126000511208"/>
    <s v="Freshdesk~1403259"/>
    <s v="1403259"/>
    <n v="1000574963"/>
    <s v="A-82000948269"/>
    <s v="www.fluxlasers.com"/>
    <s v="Belgium"/>
    <s v="Other"/>
    <s v="CS"/>
    <s v="Digital Tier"/>
    <s v="11-50"/>
    <s v="SMB"/>
    <d v="2025-03-28T00:00:00"/>
    <s v="None"/>
    <s v="Gross Bookings"/>
    <s v="Upgrade"/>
    <s v="Business Services"/>
    <s v="gb-advisors.com"/>
    <s v="fdcrm@gb-advisors.com"/>
    <s v="Upsell"/>
  </r>
  <r>
    <s v="Teledolar Costa Rica // FDO // 0 (UP) // Freshdesk Omnichannel - Pro Annual USD"/>
    <x v="5"/>
    <s v="Freshdesk"/>
    <n v="750"/>
    <d v="2025-01-22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7918"/>
    <s v="Freshdesk~642342"/>
    <s v="642342"/>
    <n v="1000306528"/>
    <s v="A-82000096667"/>
    <s v="www.teledolar.net"/>
    <s v="Costa Rica"/>
    <s v="Other"/>
    <s v="CS"/>
    <s v="Mid Tier"/>
    <s v="51-250"/>
    <s v="SMB"/>
    <d v="2025-01-22T00:00:00"/>
    <s v="None"/>
    <s v="Gross Bookings"/>
    <s v="Upgrade"/>
    <s v="Financial Services"/>
    <s v="gb-advisors.com"/>
    <s v="freshdesk@gb-advisors.com"/>
    <s v="Upsell"/>
  </r>
  <r>
    <s v="Bay Island Petroleum // FS // 0 (UP) // Pro Annual"/>
    <x v="102"/>
    <s v="Freshservice"/>
    <n v="741"/>
    <d v="2025-03-31T00:00:00"/>
    <x v="4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512633"/>
    <s v="Freshservice~687632"/>
    <s v="687632"/>
    <n v="126002235913"/>
    <s v="A-82001712197"/>
    <s v="www.biproatan.com"/>
    <s v="Honduras"/>
    <s v="Partner"/>
    <s v="IT"/>
    <s v="Digital Tier"/>
    <s v="51-250"/>
    <s v="SMB"/>
    <d v="2025-03-31T00:00:00"/>
    <s v="None"/>
    <s v="Gross Bookings"/>
    <s v="Upgrade"/>
    <s v="Retail"/>
    <s v="gb-advisors.com"/>
    <s v="fdcrm@gb-advisors.com"/>
    <s v="Upsell"/>
  </r>
  <r>
    <s v="SJS Commercial // FSAS // 0 (UP) // Freshsales Suite - Enterprise Monthly USD"/>
    <x v="44"/>
    <s v="Freshworks CRM"/>
    <n v="724.2"/>
    <d v="2025-03-31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12584"/>
    <s v="Freshworks CRM~1337228"/>
    <s v="1337228"/>
    <n v="1000099499"/>
    <s v="A-82000092204"/>
    <s v="www.maxwarehouse.com"/>
    <s v="Guatemala"/>
    <s v="Other"/>
    <s v="S&amp;M"/>
    <s v="Mid Tier"/>
    <s v="51-250"/>
    <s v="SMB"/>
    <d v="2025-03-31T00:00:00"/>
    <s v="None"/>
    <s v="Gross Bookings"/>
    <s v="Upgrade"/>
    <s v="IT Infrastructure &amp; services"/>
    <s v="gb-advisors.com"/>
    <s v="fdcrm@gb-advisors.com"/>
    <s v="Upsell"/>
  </r>
  <r>
    <s v="Partesyservicio.Mx Mexico // FDSD // 0 (UP) // Freshdesk - Growth Annual USD"/>
    <x v="103"/>
    <s v="Freshdesk"/>
    <n v="720"/>
    <d v="2025-01-23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8740"/>
    <s v="Freshdesk~993235"/>
    <s v="993235"/>
    <n v="1000298669"/>
    <s v="A-82002627874"/>
    <s v="www.partesyservicio.mx"/>
    <s v="Mexico"/>
    <s v="Inbound"/>
    <s v="CS"/>
    <s v="SMB"/>
    <s v="1-10"/>
    <s v="SMB"/>
    <d v="2025-01-23T00:00:00"/>
    <s v="None"/>
    <s v="Gross Bookings"/>
    <s v="Upgrade"/>
    <s v="Agriculture &amp; Mining"/>
    <s v="gb-advisors.com"/>
    <s v="carlos.colmenares@gb-advisors.com"/>
    <s v="New Business"/>
  </r>
  <r>
    <s v="adissa // FDSD // 0 (UP) // Freshdesk - Pro Monthly USD"/>
    <x v="104"/>
    <s v="Freshdesk"/>
    <n v="708"/>
    <d v="2025-02-0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6505"/>
    <s v="Freshdesk~2568879"/>
    <s v="2568879"/>
    <n v="1001279147"/>
    <s v="A-82001617380"/>
    <s v="www.adissa.mx"/>
    <s v="Mexico"/>
    <s v="Other"/>
    <s v="CS"/>
    <s v="Digital Tier"/>
    <s v="1-10"/>
    <s v="SMB"/>
    <d v="2025-02-04T00:00:00"/>
    <s v="None"/>
    <s v="Gross Bookings"/>
    <s v="Upgrade"/>
    <s v="IT Infrastructure &amp; services"/>
    <s v="gb-advisors.com"/>
    <s v="andreina.martinez@gb-advisors.com"/>
    <s v="Upsell"/>
  </r>
  <r>
    <s v="Arcus // FDSD // 1 (UP) // Freshdesk - Pro Monthly USD"/>
    <x v="105"/>
    <s v="Freshdesk"/>
    <n v="708"/>
    <d v="2025-02-11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029"/>
    <s v="Freshdesk~958679"/>
    <s v="958679"/>
    <n v="1000284196"/>
    <s v="A-82000104148"/>
    <s v="www.arcus.mx"/>
    <s v="Mexico"/>
    <s v="Other"/>
    <s v="CS"/>
    <s v="Digital Tier"/>
    <s v="1-10"/>
    <s v="SMB"/>
    <d v="2025-02-11T00:00:00"/>
    <s v="None"/>
    <s v="Gross Bookings"/>
    <s v="Upgrade"/>
    <s v="Business Services"/>
    <s v="gb-advisors.com"/>
    <s v="carlos.colmenares@gb-advisors.com"/>
    <s v="No Change"/>
  </r>
  <r>
    <s v="Arroba Computer // FDSD // 1 (UP) // Freshdesk - Free Annual USD"/>
    <x v="106"/>
    <s v="Freshdesk"/>
    <n v="708"/>
    <d v="2025-03-03T00:00:00"/>
    <x v="3"/>
    <s v="GB Advisors - Central America"/>
    <s v="LATAM"/>
    <s v="LATAM"/>
    <s v="LATAM"/>
    <s v="MEXCAM"/>
    <s v="gb-advisors.com"/>
    <s v="Hunting"/>
    <s v="Inbound"/>
    <s v="Unidentified"/>
    <s v="FW Sourced - Partner Cosell"/>
    <s v="Partner Co-Sell"/>
    <s v="mahesh.ravindran@freshworks.com"/>
    <s v="gokul.murugesan@freshworks.com"/>
    <s v="SMB"/>
    <s v="SMB - CS"/>
    <s v="vishnu.murugesan@freshworks.com"/>
    <n v="126000495191"/>
    <s v="Freshdesk~2867783"/>
    <s v="2867783"/>
    <n v="1001540785"/>
    <s v="A-82001820972"/>
    <s v="www.arrobacomputermx-gmail.com"/>
    <s v="Mexico"/>
    <s v="Other"/>
    <s v="CS"/>
    <s v="SMB"/>
    <s v="1-10"/>
    <s v="SMB"/>
    <d v="2025-03-04T00:00:00"/>
    <s v="None"/>
    <s v="Gross Bookings"/>
    <s v="Upgrade"/>
    <s v="Wholesale &amp; Distribution"/>
    <s v="gb-advisors.com"/>
    <s v="fdcrm@gb-advisors.com"/>
    <m/>
  </r>
  <r>
    <s v="Business Intelligence // FDSD // 0 (UP) // Freshdesk - Pro Monthly USD"/>
    <x v="107"/>
    <s v="Freshdesk"/>
    <n v="708"/>
    <d v="2025-02-1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4581"/>
    <s v="Freshdesk~974780"/>
    <s v="974780"/>
    <n v="1000321103"/>
    <s v="A-82000107197"/>
    <s v="www.bicorppr.com"/>
    <s v="United States"/>
    <s v="Other"/>
    <s v="CS"/>
    <s v="Digital Tier"/>
    <s v="1-10"/>
    <s v="SMB"/>
    <d v="2025-02-17T00:00:00"/>
    <s v="None"/>
    <s v="Gross Bookings"/>
    <s v="Upgrade"/>
    <s v="IT Infrastructure &amp; services"/>
    <s v="gb-advisors.com"/>
    <s v="fdcrm@gb-advisors.com"/>
    <s v="Upsell"/>
  </r>
  <r>
    <s v="CallCentered // FS // 0 (UP) // Growth Monthly"/>
    <x v="108"/>
    <s v="Freshservice"/>
    <n v="708"/>
    <d v="2025-02-19T00:00:00"/>
    <x v="4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5494"/>
    <s v="Freshservice~416002"/>
    <s v="416002"/>
    <n v="1000967539"/>
    <s v="A-82001184565"/>
    <s v="www.callcentered.com"/>
    <s v="United States"/>
    <s v="Partner"/>
    <s v="IT"/>
    <s v="Digital Tier"/>
    <s v="251-500"/>
    <s v="Commercial"/>
    <d v="2025-02-18T00:00:00"/>
    <s v="None"/>
    <s v="Gross Bookings"/>
    <s v="Upgrade"/>
    <s v="Business Services"/>
    <s v="gb-advisors.com"/>
    <s v="carlos.gonzalez@gb-advisors.com"/>
    <s v="Upsell"/>
  </r>
  <r>
    <s v="freshfunding // FCH // 1 (UP) // Freshchat - Pro Monthly USD"/>
    <x v="109"/>
    <s v="Freshchat"/>
    <n v="708"/>
    <d v="2025-02-12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988"/>
    <s v="Freshchat~1296059"/>
    <s v="1296059"/>
    <n v="126002540254"/>
    <s v="A-82002597908"/>
    <s v="www.freshfunding.us"/>
    <s v="Mexico"/>
    <s v="Other"/>
    <s v="CS"/>
    <s v="Digital Tier"/>
    <s v="11-50"/>
    <s v="SMB"/>
    <d v="2025-02-12T00:00:00"/>
    <s v="None"/>
    <s v="Gross Bookings"/>
    <s v="Upgrade"/>
    <s v="Financial Services"/>
    <s v="gb-advisors.com"/>
    <s v="fdcrm@gb-advisors.com"/>
    <s v="No Change"/>
  </r>
  <r>
    <s v="HiDexter // FDSD // 0 (UP) // Freshdesk - Pro Monthly USD"/>
    <x v="64"/>
    <s v="Freshdesk"/>
    <n v="708"/>
    <d v="2025-02-10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79888"/>
    <s v="Freshdesk~435655"/>
    <s v="435655"/>
    <n v="1000248061"/>
    <s v="A-82000093124"/>
    <s v="www.osigu.com"/>
    <s v="Guatemala"/>
    <s v="Other"/>
    <s v="CS"/>
    <s v="Mid Tier"/>
    <s v="11-50"/>
    <s v="SMB"/>
    <d v="2025-02-10T00:00:00"/>
    <s v="None"/>
    <s v="Gross Bookings"/>
    <s v="Upgrade"/>
    <s v="IT Infrastructure &amp; services"/>
    <s v="gb-advisors.com"/>
    <s v="fdcrm@gb-advisors.com"/>
    <s v="Upsell"/>
  </r>
  <r>
    <s v="HiDexter // FDSD // 0 (UP) // Freshdesk - Pro Monthly USD"/>
    <x v="64"/>
    <s v="Freshdesk"/>
    <n v="708"/>
    <d v="2025-02-17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4793"/>
    <s v="Freshdesk~435655"/>
    <s v="435655"/>
    <n v="1000248061"/>
    <s v="A-82000093124"/>
    <s v="www.osigu.com"/>
    <s v="Guatemala"/>
    <s v="Other"/>
    <s v="CS"/>
    <s v="Mid Tier"/>
    <s v="11-50"/>
    <s v="SMB"/>
    <d v="2025-02-17T00:00:00"/>
    <s v="None"/>
    <s v="Gross Bookings"/>
    <s v="Upgrade"/>
    <s v="IT Infrastructure &amp; services"/>
    <s v="gb-advisors.com"/>
    <s v="fdcrm@gb-advisors.com"/>
    <s v="Upsell"/>
  </r>
  <r>
    <s v="JV-SOLUCIONES DE NEGOCIOS CORP // FDSD // 1 (UP) // Freshdesk - Pro Monthly USD"/>
    <x v="110"/>
    <s v="Freshdesk"/>
    <n v="708"/>
    <d v="2025-01-1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5156"/>
    <s v="Freshdesk~844845"/>
    <s v="844845"/>
    <n v="1000250833"/>
    <s v="A-82000101426"/>
    <s v="www.panama-ds.com"/>
    <s v="Panama"/>
    <s v="Other"/>
    <s v="CS"/>
    <s v="Digital Tier"/>
    <s v="1-10"/>
    <s v="SMB"/>
    <d v="2025-01-17T00:00:00"/>
    <s v="None"/>
    <s v="Gross Bookings"/>
    <s v="Upgrade"/>
    <s v="Business Services"/>
    <s v="gb-advisors.com"/>
    <s v="fdcrm@gb-advisors.com"/>
    <s v="No Change"/>
  </r>
  <r>
    <s v="Multisoluciones Tecnologicas // FS // 1 (UP) // Growth Monthly"/>
    <x v="111"/>
    <s v="Freshservice"/>
    <n v="708"/>
    <d v="2025-01-1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3872"/>
    <s v="Freshservice~643001"/>
    <s v="643001"/>
    <n v="1000047726"/>
    <s v="A-82000088852"/>
    <s v="www.mst.net.co"/>
    <s v="Colombia"/>
    <s v="Other"/>
    <s v="IT"/>
    <s v="Digital Tier"/>
    <s v="1-10"/>
    <s v="SMB"/>
    <d v="2025-01-16T00:00:00"/>
    <s v="None"/>
    <s v="Gross Bookings"/>
    <s v="Upgrade"/>
    <s v="IT Infrastructure &amp; services"/>
    <s v="gb-advisors.com"/>
    <s v="fdcrm@gb-advisors.com"/>
    <s v="No Change"/>
  </r>
  <r>
    <s v="Multisoluciones Tecnologicas // FS // 1 (UP) // Growth Monthly"/>
    <x v="111"/>
    <s v="Freshservice"/>
    <n v="708"/>
    <d v="2025-02-2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9298"/>
    <s v="Freshservice~643001"/>
    <s v="643001"/>
    <n v="1000047726"/>
    <s v="A-82000088852"/>
    <s v="www.mst.net.co"/>
    <s v="Colombia"/>
    <s v="Other"/>
    <s v="IT"/>
    <s v="Digital Tier"/>
    <s v="1-10"/>
    <s v="SMB"/>
    <d v="2025-02-24T00:00:00"/>
    <s v="None"/>
    <s v="Gross Bookings"/>
    <s v="Upgrade"/>
    <s v="IT Infrastructure &amp; services"/>
    <s v="gb-advisors.com"/>
    <s v="fdcrm@gb-advisors.com"/>
    <s v="No Change"/>
  </r>
  <r>
    <s v="Playdoit_Cleaned // FCH // 0 (UP) // Estate Monthly Plan 2020 (USD)"/>
    <x v="48"/>
    <s v="Freshchat"/>
    <n v="708"/>
    <d v="2025-01-08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59077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1-08T00:00:00"/>
    <s v="None"/>
    <s v="Gross Bookings"/>
    <s v="Upgrade"/>
    <s v="Business Services"/>
    <s v="gb-advisors.com"/>
    <s v="angelina.sarabia@gb-advisors.com"/>
    <s v="Upsell"/>
  </r>
  <r>
    <s v="Playdoit_Cleaned // FCH // 0 (UP) // Estate Monthly Plan 2020 (USD)"/>
    <x v="48"/>
    <s v="Freshchat"/>
    <n v="708"/>
    <d v="2025-01-09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59779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1-09T00:00:00"/>
    <s v="None"/>
    <s v="Gross Bookings"/>
    <s v="Upgrade"/>
    <s v="Business Services"/>
    <s v="gb-advisors.com"/>
    <s v="angelina.sarabia@gb-advisors.com"/>
    <s v="Upsell"/>
  </r>
  <r>
    <s v="Playdoit_Cleaned // FCH // 0 (UP) // Estate Monthly Plan 2020 (USD)"/>
    <x v="48"/>
    <s v="Freshchat"/>
    <n v="708"/>
    <d v="2025-03-18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504542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3-18T00:00:00"/>
    <s v="None"/>
    <s v="Gross Bookings"/>
    <s v="Upgrade"/>
    <s v="Business Services"/>
    <s v="gb-advisors.com"/>
    <s v="angelina.sarabia@gb-advisors.com"/>
    <s v="Upsell"/>
  </r>
  <r>
    <s v="RocketGate Merchant Support // FDSD // 0 (UP) // Freshdesk - Pro Annual USD"/>
    <x v="112"/>
    <s v="Freshdesk"/>
    <n v="696"/>
    <d v="2025-02-13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2901"/>
    <s v="Freshdesk~596325"/>
    <s v="596325"/>
    <n v="1000159667"/>
    <s v="A-82000096312"/>
    <s v="www.rocketgate.com"/>
    <s v="Puerto Rico"/>
    <s v="Other"/>
    <s v="CS"/>
    <s v="Mid Tier"/>
    <s v="11-50"/>
    <s v="SMB"/>
    <d v="2025-02-14T00:00:00"/>
    <s v="None"/>
    <s v="Gross Bookings"/>
    <s v="Upgrade"/>
    <s v="Financial Services"/>
    <s v="gb-advisors.com"/>
    <s v="fdcrm@gb-advisors.com"/>
    <s v="Upsell"/>
  </r>
  <r>
    <s v="Travel NBS // FD Omni // 2 (NB) // Freshdesk Omni - Growth Annual USD"/>
    <x v="113"/>
    <s v="Freshdesk Omni"/>
    <n v="696"/>
    <d v="2025-02-26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3500"/>
    <s v="Freshdesk Omni~1417078"/>
    <s v="1417078"/>
    <n v="126003021761"/>
    <s v="A-82002627925"/>
    <s v="www.travelnbs.com"/>
    <s v="Panama"/>
    <s v="Inbound"/>
    <s v="CS"/>
    <s v="SMB"/>
    <s v="1-10"/>
    <s v="SMB"/>
    <d v="2025-01-31T00:00:00"/>
    <s v="None"/>
    <s v="Gross Bookings"/>
    <s v="New Business"/>
    <s v="Travel, Recreation, and Leisure"/>
    <s v="gb-advisors.com"/>
    <s v="carlos.colmenares@gb-advisors.com"/>
    <s v="Upsell"/>
  </r>
  <r>
    <s v="Ferra // FDSD // 0 (UP) // Freshdesk - Pro Quarterly USD"/>
    <x v="114"/>
    <s v="Freshdesk"/>
    <n v="685.2"/>
    <d v="2025-02-07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78703"/>
    <s v="Freshdesk~1993444"/>
    <s v="1993444"/>
    <n v="1000924656"/>
    <s v="A-82001386699"/>
    <s v="lcuevasmx-outlook.com"/>
    <s v="Mexico"/>
    <s v="Other"/>
    <s v="CS"/>
    <s v="Mid Tier"/>
    <s v="1-10"/>
    <s v="SMB"/>
    <d v="2025-02-07T00:00:00"/>
    <s v="None"/>
    <s v="Gross Bookings"/>
    <s v="Upgrade"/>
    <s v="Manufacturing"/>
    <s v="gb-advisors.com"/>
    <s v="carlos.martinez@gb-advisors.com"/>
    <s v="Upsell"/>
  </r>
  <r>
    <s v="HM CONSULTORES // FS // 0 (UP) // Starter Annual"/>
    <x v="115"/>
    <s v="Freshservice"/>
    <n v="684"/>
    <d v="2025-02-21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8131"/>
    <s v="Freshservice~345844"/>
    <s v="345844"/>
    <n v="1000681521"/>
    <s v="A-82000428032"/>
    <s v="www.hm-consultores.com.mx"/>
    <s v="Venezuela"/>
    <s v="Other"/>
    <s v="IT"/>
    <s v="Digital Tier"/>
    <s v="11-50"/>
    <s v="SMB"/>
    <d v="2025-02-21T00:00:00"/>
    <s v="None"/>
    <s v="Gross Bookings"/>
    <s v="Upgrade"/>
    <s v="Business Services"/>
    <s v="gb-advisors.com"/>
    <s v="carlos.gonzalez@gb-advisors.com"/>
    <s v="No Change"/>
  </r>
  <r>
    <s v="HM CONSULTORES // FS // 3 (UP) // Starter Annual"/>
    <x v="115"/>
    <s v="Freshservice"/>
    <n v="684"/>
    <d v="2025-03-1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657"/>
    <s v="Freshservice~345844"/>
    <s v="345844"/>
    <n v="1000681521"/>
    <s v="A-82000428032"/>
    <s v="www.hm-consultores.com.mx"/>
    <s v="Venezuela"/>
    <s v="Other"/>
    <s v="IT"/>
    <s v="Digital Tier"/>
    <s v="11-50"/>
    <s v="SMB"/>
    <d v="2025-03-14T00:00:00"/>
    <s v="None"/>
    <s v="Gross Bookings"/>
    <s v="Upgrade"/>
    <s v="Business Services"/>
    <s v="gb-advisors.com"/>
    <s v="carlos.gonzalez@gb-advisors.com"/>
    <s v="No Change"/>
  </r>
  <r>
    <s v="Invu POS // FDO // 0 (UP) // Freshdesk Omnichannel - Pro Monthly USD"/>
    <x v="116"/>
    <s v="Freshdesk"/>
    <n v="681.59999999999991"/>
    <d v="2025-01-30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3060"/>
    <s v="Freshdesk~2799134"/>
    <s v="2799134"/>
    <n v="1001655588"/>
    <s v="A-82001728945"/>
    <s v="www.rafiturgman-gmail.com"/>
    <s v="Venezuela"/>
    <s v="Other"/>
    <s v="CS"/>
    <s v="Digital Tier"/>
    <s v="11-50"/>
    <s v="SMB"/>
    <d v="2025-01-30T00:00:00"/>
    <s v="None"/>
    <s v="Gross Bookings"/>
    <s v="Upgrade"/>
    <s v="IT Infrastructure &amp; services"/>
    <s v="gb-advisors.com"/>
    <s v="carlos.colmenares@gb-advisors.com"/>
    <s v="Upsell"/>
  </r>
  <r>
    <s v="Cashflowy.ai // FDSD // 3 (NB) // Freshdesk - Growth Monthly USD"/>
    <x v="117"/>
    <s v="Freshdesk"/>
    <n v="648"/>
    <d v="2025-01-29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2044"/>
    <s v="Freshdesk~3244366"/>
    <s v="3244366"/>
    <n v="126002750151"/>
    <s v="A-82002631462"/>
    <s v="www.cashflowy.ai"/>
    <s v="Puerto Rico"/>
    <s v="Trial Signup"/>
    <s v="CS"/>
    <s v="SMB"/>
    <s v="1-10"/>
    <s v="SMB"/>
    <d v="2025-01-29T00:00:00"/>
    <s v="None"/>
    <s v="Gross Bookings"/>
    <s v="New Business"/>
    <s v="IT Infrastructure &amp; services"/>
    <s v="gb-advisors.com"/>
    <s v="fdcrm@gb-advisors.com"/>
    <s v="New Business"/>
  </r>
  <r>
    <s v="Haken // FDSD // 1 (UP) // Freshdesk - Growth Monthly USD"/>
    <x v="118"/>
    <s v="Freshdesk"/>
    <n v="648"/>
    <d v="2025-03-22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214"/>
    <s v="Freshdesk~2693939"/>
    <s v="2693939"/>
    <n v="1001322167"/>
    <s v="A-82001738364"/>
    <s v="www.haken.mx"/>
    <s v="Mexico"/>
    <s v="Other"/>
    <s v="CS"/>
    <s v="Digital Tier"/>
    <s v="51-250"/>
    <s v="SMB"/>
    <d v="2025-03-22T00:00:00"/>
    <s v="None"/>
    <s v="Gross Bookings"/>
    <s v="Upgrade"/>
    <s v="Travel, Recreation, and Leisure"/>
    <s v="gb-advisors.com"/>
    <s v="carlos.colmenares@gb-advisors.com"/>
    <s v="No Change"/>
  </r>
  <r>
    <s v="ipsec_Mexico // FDSD // 3 (NB) // Freshdesk - Growth Monthly USD"/>
    <x v="119"/>
    <s v="Freshdesk"/>
    <n v="648"/>
    <d v="2025-01-15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3344"/>
    <s v="Freshdesk~3388135"/>
    <s v="3388135"/>
    <n v="126002665279"/>
    <s v="A-82002629978"/>
    <s v="www.ipsec.mx"/>
    <s v="Mexico"/>
    <s v="Trial Signup"/>
    <s v="CS"/>
    <s v="SMB"/>
    <s v="11-50"/>
    <s v="SMB"/>
    <d v="2025-01-16T00:00:00"/>
    <s v="None"/>
    <s v="Gross Bookings"/>
    <s v="New Business"/>
    <s v="Telecommunications"/>
    <s v="gb-advisors.com"/>
    <s v="fdcrm@gb-advisors.com"/>
    <s v="New Business"/>
  </r>
  <r>
    <s v="Resonancecaribbean.Com Trinidad and Tobago // FDSD // 3 (NB) // Freshdesk - Growth Monthly USD"/>
    <x v="120"/>
    <s v="Freshdesk"/>
    <n v="648"/>
    <d v="2025-01-17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4797"/>
    <s v="Freshdesk~1909366"/>
    <s v="1909366"/>
    <n v="1000818270"/>
    <s v="A-82002630279"/>
    <s v="www.resonancecaribbean.com"/>
    <s v="Trinidad and Tobago"/>
    <s v="Trial Signup"/>
    <s v="CS"/>
    <s v="SMB"/>
    <s v="11-50"/>
    <s v="SMB"/>
    <d v="2025-01-17T00:00:00"/>
    <s v="None"/>
    <s v="Gross Bookings"/>
    <s v="New Business"/>
    <s v="Business Services"/>
    <s v="gb-advisors.com"/>
    <s v="fdcrm@gb-advisors.com"/>
    <s v="New Business"/>
  </r>
  <r>
    <s v="Solucines y Sistemas Solysis // FDSD // 0 (UP) // Freshdesk - Growth Monthly USD"/>
    <x v="121"/>
    <s v="Freshdesk"/>
    <n v="648"/>
    <d v="2025-02-04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6527"/>
    <s v="Freshdesk~468504"/>
    <s v="468504"/>
    <n v="1000111752"/>
    <s v="A-82001649035"/>
    <s v="www.gosolucionesysistemas.com"/>
    <s v="Costa Rica"/>
    <s v="Inbound"/>
    <s v="CS"/>
    <s v="SMB"/>
    <s v="1-10"/>
    <s v="SMB"/>
    <d v="2025-02-05T00:00:00"/>
    <s v="None"/>
    <s v="Gross Bookings"/>
    <s v="Upgrade"/>
    <s v="IT Infrastructure &amp; services"/>
    <s v="gb-advisors.com"/>
    <s v="fdcrm@gb-advisors.com"/>
    <s v="New Business"/>
  </r>
  <r>
    <s v="Urbania // FDSD // 3 (NB) // Freshdesk - Growth Monthly USD"/>
    <x v="122"/>
    <s v="Freshdesk"/>
    <n v="648"/>
    <d v="2025-01-30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Co-Sell"/>
    <s v="mahesh.ravindran@freshworks.com"/>
    <s v="gokul.murugesan@freshworks.com"/>
    <s v="SMB"/>
    <s v="SMB - CS"/>
    <s v="fayaz.ahmed@freshworks.com"/>
    <n v="126000473044"/>
    <s v="Freshdesk~2054693"/>
    <s v="2054693"/>
    <n v="1000103335"/>
    <s v="A-82002613111"/>
    <s v="www.urbania.ca"/>
    <s v="Canada"/>
    <s v="Trial Signup"/>
    <s v="CS"/>
    <s v="SMB"/>
    <s v="11-50"/>
    <s v="SMB"/>
    <d v="2025-01-30T00:00:00"/>
    <s v="None"/>
    <s v="Gross Bookings"/>
    <s v="New Business"/>
    <s v="Travel, Recreation, and Leisure"/>
    <s v="gb-advisors.com"/>
    <s v="carlos.colmenares@gb-advisors.com"/>
    <s v="Upsell"/>
  </r>
  <r>
    <s v="VIP Medical Group // FS // 0 (UP) // Enterprise Monthly"/>
    <x v="123"/>
    <s v="Freshservice"/>
    <n v="648"/>
    <d v="2025-03-06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6920"/>
    <s v="Freshservice~373765"/>
    <s v="373765"/>
    <n v="1000794238"/>
    <s v="A-82000912438"/>
    <s v="www.medwork.io"/>
    <s v="Puerto Rico"/>
    <s v="Other"/>
    <s v="IT"/>
    <s v="Mid Tier"/>
    <s v="51-250"/>
    <s v="SMB"/>
    <d v="2025-03-06T00:00:00"/>
    <s v="None"/>
    <s v="Gross Bookings"/>
    <s v="Upgrade"/>
    <s v="Healthcare, Pharmaceuticals, &amp; Biotech"/>
    <s v="gb-advisors.com"/>
    <s v="fdcrm@gb-advisors.com"/>
    <s v="No Change"/>
  </r>
  <r>
    <s v="coco // FDSD // 0 (UP) // Freshdesk - Enterprise Monthly USD"/>
    <x v="124"/>
    <s v="Freshdesk"/>
    <n v="624"/>
    <d v="2025-03-1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454"/>
    <s v="Freshdesk~1681553"/>
    <s v="1681553"/>
    <n v="1000305086"/>
    <s v="A-82000815020"/>
    <s v="www.cocobook.it"/>
    <s v="United States"/>
    <s v="Other"/>
    <s v="CS"/>
    <s v="Digital Tier"/>
    <s v="11-50"/>
    <s v="SMB"/>
    <d v="2025-03-14T00:00:00"/>
    <s v="None"/>
    <s v="Gross Bookings"/>
    <s v="Upgrade"/>
    <s v="IT Infrastructure &amp; services"/>
    <s v="gb-advisors.com"/>
    <s v="alexander@gb-advisors.com"/>
    <s v="Upsell"/>
  </r>
  <r>
    <s v="BCNETWORK // FDSD // 0 (UP) // Freshdesk - Pro Monthly USD"/>
    <x v="125"/>
    <s v="Freshdesk"/>
    <n v="600"/>
    <d v="2025-03-0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816"/>
    <s v="Freshdesk~586425"/>
    <s v="586425"/>
    <n v="1000135875"/>
    <s v="A-82000094929"/>
    <s v="www.bcnetwork.co.cr"/>
    <s v="Costa Rica"/>
    <s v="Other"/>
    <s v="CS"/>
    <s v="Digital Tier"/>
    <s v="11-50"/>
    <s v="SMB"/>
    <d v="2025-03-05T00:00:00"/>
    <s v="None"/>
    <s v="Gross Bookings"/>
    <s v="Upgrade"/>
    <s v="IT Infrastructure &amp; services"/>
    <s v="gb-advisors.com"/>
    <s v="freshdesk@gb-advisors.com"/>
    <s v="Upsell"/>
  </r>
  <r>
    <s v="Avna // FS // 1 (NB) // Growth Annual"/>
    <x v="126"/>
    <s v="Freshservice"/>
    <n v="588"/>
    <d v="2025-02-13T00:00:00"/>
    <x v="2"/>
    <s v="GB Advisors - Central America"/>
    <s v="LATAM"/>
    <s v="LATAM"/>
    <s v="LATAM"/>
    <s v="MEXCAM"/>
    <s v="gb-advisors.com"/>
    <s v="Hunting"/>
    <s v="Outbound"/>
    <s v="Partner"/>
    <s v="Partner Led Customer"/>
    <s v="Partner Led"/>
    <s v="mahesh.ravindran@freshworks.com"/>
    <s v="gokul.murugesan@freshworks.com"/>
    <s v="Commercial"/>
    <s v="Commercial - Americas"/>
    <s v="kishore.dayalan@freshworks.com"/>
    <n v="126000481763"/>
    <s v="Freshservice~698221"/>
    <s v="698221"/>
    <n v="126002989360"/>
    <s v="A-82002632975"/>
    <s v="www.avna.com"/>
    <s v="Costa Rica"/>
    <s v="Partner"/>
    <s v="IT"/>
    <s v="Commercial"/>
    <s v="251-500"/>
    <s v="Commercial"/>
    <d v="2025-02-12T00:00:00"/>
    <s v="None"/>
    <s v="Gross Bookings"/>
    <s v="New Business"/>
    <s v="Manufacturing"/>
    <s v="gb-advisors.com"/>
    <s v="fdcrm@gb-advisors.com"/>
    <s v="New Business"/>
  </r>
  <r>
    <s v="EyeC // FDSD // 0 (UP) // Freshdesk - Pro Annual USD"/>
    <x v="127"/>
    <s v="Freshdesk"/>
    <n v="588"/>
    <d v="2025-03-13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1893"/>
    <s v="Freshdesk~2688991"/>
    <s v="2688991"/>
    <n v="1001330012"/>
    <s v="A-82001726958"/>
    <s v="danielmarquez178-gmail.com"/>
    <s v="Mexico"/>
    <s v="Other"/>
    <s v="CS"/>
    <s v="Digital Tier"/>
    <s v="11-50"/>
    <s v="SMB"/>
    <d v="2025-03-13T00:00:00"/>
    <s v="None"/>
    <s v="Gross Bookings"/>
    <s v="Upgrade"/>
    <s v="Business Services"/>
    <s v="gb-advisors.com"/>
    <s v="carlos.colmenares@gb-advisors.com"/>
    <s v="Upsell"/>
  </r>
  <r>
    <s v="HCB // FDSD // 1 (NB) // Freshdesk - Pro Annual USD"/>
    <x v="61"/>
    <s v="Freshdesk"/>
    <n v="588"/>
    <d v="2025-01-21T00:00:00"/>
    <x v="0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Partnerships"/>
    <s v="LATAM"/>
    <s v="javier.ojeda@freshworks.com"/>
    <n v="126000466460"/>
    <s v="Freshdesk~3800875"/>
    <s v="3800875"/>
    <n v="1000768080"/>
    <s v="A-82000891597"/>
    <s v="www.clinicabiblica.com"/>
    <s v="Costa Rica"/>
    <s v="Partner"/>
    <s v="CS"/>
    <s v="Top Tier"/>
    <s v="501-1000"/>
    <s v="Mid Market"/>
    <d v="2025-01-20T00:00:00"/>
    <s v="None"/>
    <s v="Gross Bookings"/>
    <s v="New Business"/>
    <s v="Healthcare, Pharmaceuticals, &amp; Biotech"/>
    <s v="gb-advisors.com"/>
    <s v="fdcrm@gb-advisors.com"/>
    <s v="Upsell"/>
  </r>
  <r>
    <s v="Infasa // FS // 1 (NB) // Growth Annual"/>
    <x v="128"/>
    <s v="Freshservice"/>
    <n v="588"/>
    <d v="2025-01-29T00:00:00"/>
    <x v="2"/>
    <s v="GB Advisors - Mexico"/>
    <s v="LATAM"/>
    <s v="LATAM"/>
    <s v="LATAM"/>
    <s v="MEXCAM"/>
    <s v="gb-advisors.com"/>
    <s v="Hunting"/>
    <s v="Outbound"/>
    <s v="Partner"/>
    <s v="Partner Led Customer"/>
    <s v="Partner Led"/>
    <s v="mahesh.ravindran@freshworks.com"/>
    <s v="gokul.murugesan@freshworks.com"/>
    <s v="Commercial"/>
    <s v="Commercial - Americas"/>
    <s v="kishore.dayalan@freshworks.com"/>
    <n v="126000472041"/>
    <s v="Freshservice~691637"/>
    <s v="691637"/>
    <n v="1001259810"/>
    <s v="A-82002631566"/>
    <s v="www.infasa.com.mx"/>
    <s v="Mexico"/>
    <s v="Partner"/>
    <s v="IT"/>
    <s v="Commercial"/>
    <s v="251-500"/>
    <s v="Commercial"/>
    <d v="2025-01-29T00:00:00"/>
    <s v="None"/>
    <s v="Gross Bookings"/>
    <s v="New Business"/>
    <s v="Telecommunications"/>
    <s v="gb-advisors.com"/>
    <s v="carlos.colmenares@gb-advisors.com"/>
    <s v="New Business"/>
  </r>
  <r>
    <s v="Lobe // FS // 0 (UP) // Growth Annual"/>
    <x v="129"/>
    <s v="Freshservice"/>
    <n v="588"/>
    <d v="2025-01-07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58518"/>
    <s v="Freshservice~124560"/>
    <s v="124560"/>
    <n v="1000161637"/>
    <s v="A-82000096456"/>
    <s v="www.lobe.ca"/>
    <s v="Canada"/>
    <s v="Other"/>
    <s v="IT"/>
    <s v="Mid Tier"/>
    <s v="51-250"/>
    <s v="SMB"/>
    <d v="2025-01-07T00:00:00"/>
    <s v="None"/>
    <s v="Gross Bookings"/>
    <s v="Upgrade"/>
    <s v="Healthcare, Pharmaceuticals, &amp; Biotech"/>
    <s v="gb-advisors.com"/>
    <s v="fdcrm@gb-advisors.com"/>
    <s v="Upsell"/>
  </r>
  <r>
    <s v="One Great Studio // FDSD // 1 (NB) // Freshdesk - Pro Annual USD"/>
    <x v="130"/>
    <s v="Freshdesk"/>
    <n v="588"/>
    <d v="2025-01-30T00:00:00"/>
    <x v="4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473200"/>
    <s v="Freshdesk~3875609"/>
    <s v="3875609"/>
    <n v="1000024862"/>
    <s v="A-82002606225"/>
    <s v="www.onegreatstudio.com"/>
    <s v="Jamaica"/>
    <s v="Trial Signup"/>
    <s v="CS"/>
    <s v="Digital Tier"/>
    <s v="1-10"/>
    <s v="SMB"/>
    <d v="2025-01-30T00:00:00"/>
    <s v="None"/>
    <s v="Gross Bookings"/>
    <s v="New Business"/>
    <s v="IT Infrastructure &amp; services"/>
    <s v="gb-advisors.com"/>
    <s v="fdcrm@gb-advisors.com"/>
    <s v="Upsell"/>
  </r>
  <r>
    <s v="Testing IT // FS // 1 (NB) // Growth Annual"/>
    <x v="131"/>
    <s v="Freshservice"/>
    <n v="588"/>
    <d v="2025-03-07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7926"/>
    <s v="Freshservice~713832"/>
    <s v="713832"/>
    <n v="1000130951"/>
    <s v="A-82002636457"/>
    <s v="www.testingit.com.mx"/>
    <s v="Mexico"/>
    <s v="Trial Signup"/>
    <s v="IT"/>
    <s v="SMB"/>
    <s v="51-250"/>
    <s v="SMB"/>
    <d v="2025-03-08T00:00:00"/>
    <s v="None"/>
    <s v="Gross Bookings"/>
    <s v="New Business"/>
    <s v="IT Infrastructure &amp; services"/>
    <s v="gb-advisors.com"/>
    <s v="fdcrm@gb-advisors.com"/>
    <s v="New Business"/>
  </r>
  <r>
    <s v="Todash // FDSD // 0 (UP) // Freshdesk - Pro Annual USD"/>
    <x v="132"/>
    <s v="Freshdesk"/>
    <n v="588"/>
    <d v="2025-03-25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584"/>
    <s v="Freshdesk~862098"/>
    <s v="862098"/>
    <n v="1000243789"/>
    <s v="A-82000100962"/>
    <s v="www.todash.com.mx"/>
    <s v="Mexico"/>
    <s v="Other"/>
    <s v="CS"/>
    <s v="Digital Tier"/>
    <s v="11-50"/>
    <s v="SMB"/>
    <d v="2025-03-25T00:00:00"/>
    <s v="None"/>
    <s v="Gross Bookings"/>
    <s v="Upgrade"/>
    <s v="Telecommunications"/>
    <s v="gb-advisors.com"/>
    <s v="fdcrm@gb-advisors.com"/>
    <s v="Upsell"/>
  </r>
  <r>
    <s v="Uni Trade Brokers // FCH // 1 (NB) // Freshchat - Pro Annual USD"/>
    <x v="14"/>
    <s v="Freshchat"/>
    <n v="588"/>
    <d v="2025-03-31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512614"/>
    <s v="Freshchat~1430029"/>
    <s v="1430029"/>
    <n v="126003293679"/>
    <s v="A-82002640418"/>
    <s v="www.gdl.uni-trade.com"/>
    <s v="Venezuela"/>
    <s v="Inbound"/>
    <s v="CS"/>
    <s v="SMB"/>
    <s v="Not Mapped"/>
    <s v="SMB"/>
    <d v="2025-03-31T00:00:00"/>
    <s v="None"/>
    <s v="Gross Bookings"/>
    <s v="New Business"/>
    <s v="Others"/>
    <s v="gb-advisors.com"/>
    <s v="carlos.colmenares@gb-advisors.com"/>
    <s v="New Business"/>
  </r>
  <r>
    <s v="Insight Communications // FDSD // 0 (UP) // Freshdesk - Pro Annual USD"/>
    <x v="133"/>
    <s v="Freshdesk"/>
    <n v="576.12"/>
    <d v="2025-03-01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3769"/>
    <s v="Freshdesk~320068"/>
    <s v="320068"/>
    <n v="1000000132"/>
    <s v="A-82000191009"/>
    <s v="www.insightcontact.com"/>
    <s v="Puerto Rico"/>
    <s v="Other"/>
    <s v="CS"/>
    <s v="Digital Tier"/>
    <s v="251-500"/>
    <s v="Commercial"/>
    <d v="2025-03-01T00:00:00"/>
    <s v="None"/>
    <s v="Gross Bookings"/>
    <s v="Upgrade"/>
    <s v="Business Services"/>
    <s v="gb-advisors.com"/>
    <s v="fdcrm@gb-advisors.com"/>
    <s v="Upsell"/>
  </r>
  <r>
    <s v="Ubeenet SA de CV // FDSD // 0 (UP) // Freshdesk - Pro Annual USD"/>
    <x v="12"/>
    <s v="Freshdesk"/>
    <n v="576.12"/>
    <d v="2025-03-25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601"/>
    <s v="Freshdesk~1118953"/>
    <s v="1118953"/>
    <n v="1000420259"/>
    <s v="A-82000115903"/>
    <s v="www.ubeenet.com"/>
    <s v="Mexico"/>
    <s v="Other"/>
    <s v="CS"/>
    <s v="Digital Tier"/>
    <s v="1-10"/>
    <s v="SMB"/>
    <d v="2025-03-25T00:00:00"/>
    <s v="None"/>
    <s v="Gross Bookings"/>
    <s v="Upgrade"/>
    <s v="IT Infrastructure &amp; services"/>
    <s v="gb-advisors.com"/>
    <s v="andreina.martinez@gb-advisors.com"/>
    <s v="Upsell"/>
  </r>
  <r>
    <s v="New Agent Maxi MS // FDSD // 0 (UP) // Blossom Annual plan 2019"/>
    <x v="46"/>
    <s v="Freshdesk"/>
    <n v="575.88"/>
    <d v="2025-03-21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6442"/>
    <s v="Freshdesk~1073617"/>
    <s v="1073617"/>
    <n v="1000162135"/>
    <s v="A-82000096227"/>
    <s v="www.maxi-ms.com"/>
    <s v="Mexico"/>
    <s v="Other"/>
    <s v="CS"/>
    <s v="Mid Tier"/>
    <s v="251-500"/>
    <s v="Commercial"/>
    <d v="2025-03-21T00:00:00"/>
    <s v="None"/>
    <s v="Gross Bookings"/>
    <s v="Upgrade"/>
    <s v="Financial Services"/>
    <s v="gb-advisors.com"/>
    <s v="fdcrm@gb-advisors.com"/>
    <s v="Upsell"/>
  </r>
  <r>
    <s v="instacredit // FS // 0 (UP) // Growth Monthly"/>
    <x v="134"/>
    <s v="Freshservice"/>
    <n v="566.40000000000009"/>
    <d v="2025-03-14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2638"/>
    <s v="Freshservice~337643"/>
    <s v="337643"/>
    <n v="1000655924"/>
    <s v="A-82000368436"/>
    <s v="www.instacredit.com"/>
    <s v="Costa Rica"/>
    <s v="Other"/>
    <s v="IT"/>
    <s v="Top Tier"/>
    <s v="1001-5000"/>
    <s v="Mid Market"/>
    <d v="2025-03-14T00:00:00"/>
    <s v="None"/>
    <s v="Gross Bookings"/>
    <s v="Upgrade"/>
    <s v="Financial Services"/>
    <s v="gb-advisors.com"/>
    <s v="carlos.gonzalez@gb-advisors.com"/>
    <s v="Upsell"/>
  </r>
  <r>
    <s v="AGFA Healthcare (LATAM) // FCA // 0 (UP) // Freshcaller - Pro Monthly USD"/>
    <x v="135"/>
    <s v="Freshcaller"/>
    <n v="564"/>
    <d v="2025-02-24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9560"/>
    <s v="Freshcaller~40918"/>
    <s v="40918"/>
    <n v="1001247092"/>
    <s v="A-82001629857"/>
    <s v="www.agfa.com"/>
    <s v="Chile"/>
    <s v="Other"/>
    <s v="CS"/>
    <s v="Top Tier"/>
    <s v="1001-5000"/>
    <s v="Mid Market"/>
    <d v="2025-02-24T00:00:00"/>
    <s v="None"/>
    <s v="Gross Bookings"/>
    <s v="Upgrade"/>
    <s v="Healthcare, Pharmaceuticals, &amp; Biotech"/>
    <s v="freshworks.com"/>
    <s v="nocommissions@freshworks.com"/>
    <s v="Upsell"/>
  </r>
  <r>
    <s v="CASAVISION NICARAGUA // FCH // 1 (UP) // Freshchat - Pro Monthly USD"/>
    <x v="45"/>
    <s v="Freshchat"/>
    <n v="564"/>
    <d v="2025-03-19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5292"/>
    <s v="Freshchat~238162521320230"/>
    <s v="238162521320230"/>
    <n v="1000371155"/>
    <s v="A-82000716901"/>
    <s v="www.casavision.com"/>
    <s v="Nicaragua"/>
    <s v="Other"/>
    <s v="CS"/>
    <s v="Digital Tier"/>
    <s v="1-10"/>
    <s v="SMB"/>
    <d v="2025-03-19T00:00:00"/>
    <s v="None"/>
    <s v="Gross Bookings"/>
    <s v="Upgrade"/>
    <s v="Civil Engineering &amp; Construction &amp; Real Estate"/>
    <s v="gb-advisors.com"/>
    <s v="fdcrm@gb-advisors.com"/>
    <s v="Upsell"/>
  </r>
  <r>
    <s v="Continue IT SRL // FSAS // 0 (UP) // Freshsales Suite - Pro Monthly USD"/>
    <x v="136"/>
    <s v="Freshworks CRM"/>
    <n v="564"/>
    <d v="2025-01-08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9198"/>
    <s v="Freshworks CRM~551599"/>
    <s v="551599"/>
    <n v="1000315412"/>
    <s v="A-82000106648"/>
    <s v="www.continueit.mx"/>
    <s v="Mexico"/>
    <s v="Other"/>
    <s v="S&amp;M"/>
    <s v="Digital Tier"/>
    <s v="11-50"/>
    <s v="SMB"/>
    <d v="2025-01-08T00:00:00"/>
    <s v="None"/>
    <s v="Gross Bookings"/>
    <s v="Upgrade"/>
    <s v="IT Infrastructure &amp; services"/>
    <s v="gb-advisors.com"/>
    <s v="fdcrm@gb-advisors.com"/>
    <s v="Upsell"/>
  </r>
  <r>
    <s v="FlooberSupportGT // FD Omni // 0 (UP) // Freshdesk Omni - Pro Monthly USD"/>
    <x v="72"/>
    <s v="Freshdesk Omni"/>
    <n v="564"/>
    <d v="2025-01-31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4228"/>
    <s v="Freshdesk Omni~1257822"/>
    <s v="1257822"/>
    <n v="126002739982"/>
    <s v="A-82002575301"/>
    <s v="www.hendaya.tech"/>
    <s v="Guatemala"/>
    <s v="Other"/>
    <s v="CS"/>
    <s v="Digital Tier"/>
    <s v="1-10"/>
    <s v="SMB"/>
    <d v="2025-02-01T00:00:00"/>
    <s v="None"/>
    <s v="Gross Bookings"/>
    <s v="Upgrade"/>
    <s v="IT Infrastructure &amp; services"/>
    <s v="gb-advisors.com"/>
    <s v="fdcrm@gb-advisors.com"/>
    <s v="Upsell"/>
  </r>
  <r>
    <s v="FlooberSupportGT // FD Omni // 0 (UP) // Freshdesk Omni - Pro Monthly USD"/>
    <x v="72"/>
    <s v="Freshdesk Omni"/>
    <n v="564"/>
    <d v="2025-02-25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0380"/>
    <s v="Freshdesk Omni~1257822"/>
    <s v="1257822"/>
    <n v="126002739982"/>
    <s v="A-82002575301"/>
    <s v="www.hendaya.tech"/>
    <s v="Guatemala"/>
    <s v="Other"/>
    <s v="CS"/>
    <s v="Digital Tier"/>
    <s v="1-10"/>
    <s v="SMB"/>
    <d v="2025-02-25T00:00:00"/>
    <s v="None"/>
    <s v="Gross Bookings"/>
    <s v="Upgrade"/>
    <s v="IT Infrastructure &amp; services"/>
    <s v="gb-advisors.com"/>
    <s v="fdcrm@gb-advisors.com"/>
    <s v="Upsell"/>
  </r>
  <r>
    <s v="lae-edu_Mexico // FSAS // 1 (NB) // Freshsales Suite - Pro Monthly USD"/>
    <x v="137"/>
    <s v="Freshworks CRM"/>
    <n v="564"/>
    <d v="2025-01-17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5212"/>
    <s v="Freshworks CRM~1410288"/>
    <s v="1410288"/>
    <n v="126003188600"/>
    <s v="A-82002630341"/>
    <s v="www.lae-edu.com"/>
    <s v="Mexico"/>
    <s v="Trial Signup"/>
    <s v="S&amp;M"/>
    <s v="SMB"/>
    <s v="51-250"/>
    <s v="SMB"/>
    <d v="2025-01-17T00:00:00"/>
    <s v="None"/>
    <s v="Gross Bookings"/>
    <s v="New Business"/>
    <s v="Others"/>
    <s v="gb-advisors.com"/>
    <s v="fdcrm@gb-advisors.com"/>
    <s v="New Business"/>
  </r>
  <r>
    <s v="ofertasimple // FSA // 0 (UP) // Freshsales - Pro Monthly USD"/>
    <x v="138"/>
    <s v="Freshworks CRM"/>
    <n v="564"/>
    <d v="2025-01-1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2359"/>
    <s v="Freshworks CRM~1084134"/>
    <s v="1084134"/>
    <n v="126002291922"/>
    <s v="A-82001806714"/>
    <s v="www.ofertasimple.com"/>
    <s v="Panama"/>
    <s v="Other"/>
    <s v="S&amp;M"/>
    <s v="Digital Tier"/>
    <s v="11-50"/>
    <s v="SMB"/>
    <d v="2025-01-14T00:00:00"/>
    <s v="None"/>
    <s v="Gross Bookings"/>
    <s v="Upgrade"/>
    <s v="IT Infrastructure &amp; services"/>
    <s v="gb-advisors.com"/>
    <s v="fdcrm@gb-advisors.com"/>
    <s v="Upsell"/>
  </r>
  <r>
    <s v="You Work Here // FSAS // 1 (UP) // Freshsales Suite - Pro Monthly USD"/>
    <x v="139"/>
    <s v="Freshworks CRM"/>
    <n v="564"/>
    <d v="2025-02-03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5151"/>
    <s v="Freshworks CRM~640476"/>
    <s v="640476"/>
    <n v="1001276485"/>
    <s v="A-82001614209"/>
    <s v="www.youworkhere.biz"/>
    <s v="France"/>
    <s v="Inbound"/>
    <s v="S&amp;M"/>
    <s v="SMB"/>
    <s v="1-10"/>
    <s v="SMB"/>
    <d v="2025-02-03T00:00:00"/>
    <s v="None"/>
    <s v="Gross Bookings"/>
    <s v="Upgrade"/>
    <s v="Business Services"/>
    <s v="gb-advisors.com"/>
    <s v="fdcrm@gb-advisors.com"/>
    <s v="New Business"/>
  </r>
  <r>
    <s v="UX Pilot // FCH // 2 (NB) // Freshchat - Growth Monthly USD"/>
    <x v="140"/>
    <s v="Freshchat"/>
    <n v="552"/>
    <d v="2025-03-19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505538"/>
    <s v="Freshchat~1400562"/>
    <s v="1400562"/>
    <n v="126003058503"/>
    <s v="A-82002639090"/>
    <s v="www.uxpilot.ai"/>
    <s v="Mexico"/>
    <s v="Trial Signup"/>
    <s v="CS"/>
    <s v="SMB"/>
    <s v="1-10"/>
    <s v="SMB"/>
    <d v="2025-03-19T00:00:00"/>
    <s v="None"/>
    <s v="Gross Bookings"/>
    <s v="New Business"/>
    <s v="IT Infrastructure &amp; services"/>
    <s v="gb-advisors.com"/>
    <s v="fdcrm@gb-advisors.com"/>
    <s v="New Business"/>
  </r>
  <r>
    <s v="Farma FÃƒÂ¡cil // FS // 0 (UP) // Growth Annual"/>
    <x v="141"/>
    <s v="Freshservice"/>
    <n v="551.28"/>
    <d v="2025-02-2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7285"/>
    <s v="Freshservice~556350"/>
    <s v="556350"/>
    <n v="1001611012"/>
    <s v="A-82001690732"/>
    <s v="www.farmafacilhn.com"/>
    <s v="Venezuela"/>
    <s v="Other"/>
    <s v="IT"/>
    <s v="Digital Tier"/>
    <s v="1-10"/>
    <s v="SMB"/>
    <d v="2025-02-20T00:00:00"/>
    <s v="None"/>
    <s v="Gross Bookings"/>
    <s v="Upgrade"/>
    <s v="Healthcare, Pharmaceuticals, &amp; Biotech"/>
    <s v="gb-advisors.com"/>
    <s v="fdcrm@gb-advisors.com"/>
    <s v="Upsell"/>
  </r>
  <r>
    <s v="New Agent Maxi MS // FS // 0 (UP) // Growth Annual"/>
    <x v="46"/>
    <s v="Freshservice"/>
    <n v="550.31999999999994"/>
    <d v="2025-02-21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8067"/>
    <s v="Freshservice~377714"/>
    <s v="377714"/>
    <n v="1000162135"/>
    <s v="A-82000096227"/>
    <s v="www.maxi-ms.com"/>
    <s v="Mexico"/>
    <s v="Other"/>
    <s v="IT"/>
    <s v="Mid Tier"/>
    <s v="251-500"/>
    <s v="Commercial"/>
    <d v="2025-02-21T00:00:00"/>
    <s v="None"/>
    <s v="Gross Bookings"/>
    <s v="Upgrade"/>
    <s v="Financial Services"/>
    <s v="gb-advisors.com"/>
    <s v="delia.zapata@gb-advisors.com"/>
    <s v="Upsell"/>
  </r>
  <r>
    <s v="alumbrados // FDSD // 3 (NB) // Freshdesk - Growth Annual USD"/>
    <x v="142"/>
    <s v="Freshdesk"/>
    <n v="540"/>
    <d v="2025-01-22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7908"/>
    <s v="Freshdesk~2754398"/>
    <s v="2754398"/>
    <n v="1001282413"/>
    <s v="A-82002630846"/>
    <s v="www.alumbrados.co"/>
    <s v="Colombia"/>
    <s v="Trial Signup"/>
    <s v="CS"/>
    <s v="SMB"/>
    <s v="51-250"/>
    <s v="SMB"/>
    <d v="2025-01-22T00:00:00"/>
    <s v="None"/>
    <s v="Gross Bookings"/>
    <s v="New Business"/>
    <s v="IT Infrastructure &amp; services"/>
    <s v="gb-advisors.com"/>
    <s v="fdcrm@gb-advisors.com"/>
    <s v="New Business"/>
  </r>
  <r>
    <s v="Condo Solutions // FDSD // 0 (UP) // Garden Monthly plan 2020"/>
    <x v="41"/>
    <s v="Freshdesk"/>
    <n v="540"/>
    <d v="2025-03-1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8901"/>
    <s v="Freshdesk~672923"/>
    <s v="672923"/>
    <n v="1000173190"/>
    <s v="A-82000096986"/>
    <s v="www.condosolutionscr.com"/>
    <s v="Costa Rica"/>
    <s v="Other"/>
    <s v="CS"/>
    <s v="Digital Tier"/>
    <s v="11-50"/>
    <s v="SMB"/>
    <d v="2025-03-10T00:00:00"/>
    <s v="None"/>
    <s v="Gross Bookings"/>
    <s v="Upgrade"/>
    <s v="Consumer Services"/>
    <s v="gb-advisors.com"/>
    <s v="fdcrm@gb-advisors.com"/>
    <s v="Upsell"/>
  </r>
  <r>
    <s v="Legal Grupo QCI // FDSD // 3 (NB) // Freshdesk - Growth Annual USD"/>
    <x v="143"/>
    <s v="Freshdesk"/>
    <n v="540"/>
    <d v="2025-01-24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9378"/>
    <s v="Freshdesk~2561346"/>
    <s v="2561346"/>
    <n v="126001042820"/>
    <s v="A-82002631109"/>
    <s v="www.grupoqci.com"/>
    <s v="Guatemala"/>
    <s v="Trial Signup"/>
    <s v="CS"/>
    <s v="SMB"/>
    <s v="51-250"/>
    <s v="SMB"/>
    <d v="2025-01-24T00:00:00"/>
    <s v="None"/>
    <s v="Gross Bookings"/>
    <s v="New Business"/>
    <s v="Manufacturing"/>
    <s v="gb-advisors.com"/>
    <s v="fdcrm@gb-advisors.com"/>
    <s v="New Business"/>
  </r>
  <r>
    <s v="Mega Distribuidora AvÃ­cola // FDSD // 3 (NB) // Freshdesk - Growth Annual USD"/>
    <x v="144"/>
    <s v="Freshdesk"/>
    <n v="540"/>
    <d v="2025-03-06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7085"/>
    <s v="Freshdesk~1957248"/>
    <s v="1957248"/>
    <n v="1000838374"/>
    <s v="A-82002636262"/>
    <s v="www.mdavicola.com"/>
    <s v="Guatemala"/>
    <s v="Trial Signup"/>
    <s v="CS"/>
    <s v="SMB"/>
    <s v="1-10"/>
    <s v="SMB"/>
    <d v="2025-03-06T00:00:00"/>
    <s v="None"/>
    <s v="Gross Bookings"/>
    <s v="New Business"/>
    <s v="Retail"/>
    <s v="gb-advisors.com"/>
    <s v="fdcrm@gb-advisors.com"/>
    <s v="New Business"/>
  </r>
  <r>
    <s v="Pimpi // FDSD // 3 (NB) // Freshdesk - Growth Annual USD"/>
    <x v="145"/>
    <s v="Freshdesk"/>
    <n v="540"/>
    <d v="2025-01-07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8504"/>
    <s v="Freshdesk~3449036"/>
    <s v="3449036"/>
    <n v="126002903068"/>
    <s v="A-82002628260"/>
    <s v="www.pimpinachatbot-gmail.com"/>
    <s v="Dominican Republic"/>
    <s v="Trial Signup"/>
    <s v="CS"/>
    <s v="SMB"/>
    <s v="1-10"/>
    <s v="SMB"/>
    <d v="2025-01-07T00:00:00"/>
    <s v="None"/>
    <s v="Gross Bookings"/>
    <s v="New Business"/>
    <s v="Others"/>
    <s v="gb-advisors.com"/>
    <s v="fdcrm@gb-advisors.com"/>
    <s v="New Business"/>
  </r>
  <r>
    <s v="Sipnology, S.A. de C.V. // FDSD // 3 (NB) // Freshdesk - Growth Annual USD"/>
    <x v="146"/>
    <s v="Freshdesk"/>
    <n v="540"/>
    <d v="2025-01-07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8500"/>
    <s v="Freshdesk~497530"/>
    <s v="497530"/>
    <n v="1000121422"/>
    <s v="A-82002628279"/>
    <s v="www.sipnology.com.mx"/>
    <s v="Mexico"/>
    <s v="Trial Signup"/>
    <s v="CS"/>
    <s v="SMB"/>
    <s v="11-50"/>
    <s v="SMB"/>
    <d v="2025-01-07T00:00:00"/>
    <s v="None"/>
    <s v="Gross Bookings"/>
    <s v="New Business"/>
    <s v="Civil Engineering &amp; Construction &amp; Real Estate"/>
    <s v="gb-advisors.com"/>
    <s v="carlos.colmenares@gb-advisors.com"/>
    <s v="New Business"/>
  </r>
  <r>
    <s v="Sistema de Solicitudes de Clientes - IFS // FDSD // 3 (NB) // Freshdesk - Growth Annual USD"/>
    <x v="63"/>
    <s v="Freshdesk"/>
    <n v="540"/>
    <d v="2025-03-25T00:00:00"/>
    <x v="4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508720"/>
    <s v="Freshdesk~3936845"/>
    <s v="3936845"/>
    <n v="1001245824"/>
    <s v="A-82001549900"/>
    <s v="www.ifs.com.pa"/>
    <s v="Panama"/>
    <s v="Trial Signup"/>
    <s v="CS"/>
    <s v="Digital Tier"/>
    <s v="11-50"/>
    <s v="SMB"/>
    <d v="2025-03-25T00:00:00"/>
    <s v="None"/>
    <s v="Gross Bookings"/>
    <s v="New Business"/>
    <s v="Financial Services"/>
    <s v="gb-advisors.com"/>
    <s v="fdcrm@gb-advisors.com"/>
    <s v="Upsell"/>
  </r>
  <r>
    <s v="Sistema de Solicitudes de Clientes - IFS // FDSD // 3 (NB) // Freshdesk - Growth Annual USD"/>
    <x v="63"/>
    <s v="Freshdesk"/>
    <n v="540"/>
    <d v="2025-03-25T00:00:00"/>
    <x v="4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508941"/>
    <s v="Freshdesk~3936945"/>
    <s v="3936945"/>
    <n v="1001245824"/>
    <s v="A-82001549900"/>
    <s v="www.ifs.com.pa"/>
    <s v="Panama"/>
    <s v="Trial Signup"/>
    <s v="CS"/>
    <s v="Digital Tier"/>
    <s v="11-50"/>
    <s v="SMB"/>
    <d v="2025-03-25T00:00:00"/>
    <s v="None"/>
    <s v="Gross Bookings"/>
    <s v="New Business"/>
    <s v="Financial Services"/>
    <s v="gb-advisors.com"/>
    <s v="fdcrm@gb-advisors.com"/>
    <s v="Upsell"/>
  </r>
  <r>
    <s v="Grupo Romo Sistemas // FDSD // 0 (UP) // Freshdesk - Pro Monthly USD"/>
    <x v="147"/>
    <s v="Freshdesk"/>
    <n v="525.36"/>
    <d v="2025-03-20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6381"/>
    <s v="Freshdesk~1105144"/>
    <s v="1105144"/>
    <n v="1000344917"/>
    <s v="A-82000326555"/>
    <s v="www.gruporomo.com"/>
    <s v="Mexico"/>
    <s v="Other"/>
    <s v="CS"/>
    <s v="Digital Tier"/>
    <s v="251-500"/>
    <s v="Commercial"/>
    <d v="2025-03-21T00:00:00"/>
    <s v="None"/>
    <s v="Gross Bookings"/>
    <s v="Upgrade"/>
    <s v="Consumer Services"/>
    <s v="gb-advisors.com"/>
    <s v="carlos.colmenares@gb-advisors.com"/>
    <s v="Upsell"/>
  </r>
  <r>
    <s v="Tojume // FDSD // 0 (UP) // Freshdesk - Pro Monthly USD"/>
    <x v="148"/>
    <s v="Freshdesk"/>
    <n v="504"/>
    <d v="2025-02-01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4337"/>
    <s v="Freshdesk~1577159"/>
    <s v="1577159"/>
    <n v="1000572770"/>
    <s v="A-82000371447"/>
    <s v="www.tergum.com.mx"/>
    <s v="Mexico"/>
    <s v="Other"/>
    <s v="CS"/>
    <s v="Top Tier"/>
    <s v="501-1000"/>
    <s v="Mid Market"/>
    <d v="2025-02-01T00:00:00"/>
    <s v="None"/>
    <s v="Gross Bookings"/>
    <s v="Upgrade"/>
    <s v="Business Services"/>
    <s v="gb-advisors.com"/>
    <s v="jorge.dacosta@gb-advisors.com"/>
    <s v="Upsell"/>
  </r>
  <r>
    <s v="Flux Europe // FDSD // 0 (UP) // Freshdesk - Pro Annual EUR"/>
    <x v="101"/>
    <s v="Freshdesk"/>
    <n v="503.28"/>
    <d v="2025-02-1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3239"/>
    <s v="Freshdesk~1403259"/>
    <s v="1403259"/>
    <n v="1000574963"/>
    <s v="A-82000948269"/>
    <s v="www.fluxlasers.com"/>
    <s v="Belgium"/>
    <s v="Other"/>
    <s v="CS"/>
    <s v="Digital Tier"/>
    <s v="11-50"/>
    <s v="SMB"/>
    <d v="2025-02-14T00:00:00"/>
    <s v="None"/>
    <s v="Gross Bookings"/>
    <s v="Upgrade"/>
    <s v="Business Services"/>
    <s v="gb-advisors.com"/>
    <s v="fdcrm@gb-advisors.com"/>
    <s v="Upsell"/>
  </r>
  <r>
    <s v="Teknei // FS // 0 (UP) // Pro Monthly"/>
    <x v="149"/>
    <s v="Freshservice"/>
    <n v="500.76"/>
    <d v="2025-02-18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5141"/>
    <s v="Freshservice~390945"/>
    <s v="390945"/>
    <n v="1000844988"/>
    <s v="A-82001334546"/>
    <s v="www.teknei.com"/>
    <s v="Mexico"/>
    <s v="Other"/>
    <s v="IT"/>
    <s v="Top Tier"/>
    <s v="1001-5000"/>
    <s v="Mid Market"/>
    <d v="2025-02-18T00:00:00"/>
    <s v="None"/>
    <s v="Gross Bookings"/>
    <s v="Upgrade"/>
    <s v="IT Infrastructure &amp; services"/>
    <s v="gb-advisors.com"/>
    <s v="andreina.martinez@gb-advisors.com"/>
    <s v="No Change"/>
  </r>
  <r>
    <s v="daniel.pili // FSAS // 0 (UP) // Freshsales Suite - Pro Annual USD"/>
    <x v="150"/>
    <s v="Freshworks CRM"/>
    <n v="496.79999999999995"/>
    <d v="2025-01-2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9198"/>
    <s v="Freshworks CRM~289550"/>
    <s v="289550"/>
    <n v="1000765443"/>
    <s v="A-82000988999"/>
    <s v="www.facturante.com"/>
    <s v="Costa Rica"/>
    <s v="Other"/>
    <s v="S&amp;M"/>
    <s v="Digital Tier"/>
    <s v="11-50"/>
    <s v="SMB"/>
    <d v="2025-01-24T00:00:00"/>
    <s v="None"/>
    <s v="Gross Bookings"/>
    <s v="Upgrade"/>
    <s v="IT Infrastructure &amp; services"/>
    <s v="gb-advisors.com"/>
    <s v="alexander@gb-advisors.com"/>
    <s v="Upsell"/>
  </r>
  <r>
    <s v="daniel.pili // FSAS // 0 (UP) // Freshsales Suite - Pro Annual USD"/>
    <x v="150"/>
    <s v="Freshworks CRM"/>
    <n v="496.79999999999995"/>
    <d v="2025-03-12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0611"/>
    <s v="Freshworks CRM~289550"/>
    <s v="289550"/>
    <n v="1000765443"/>
    <s v="A-82000988999"/>
    <s v="www.facturante.com"/>
    <s v="Costa Rica"/>
    <s v="Other"/>
    <s v="S&amp;M"/>
    <s v="Digital Tier"/>
    <s v="11-50"/>
    <s v="SMB"/>
    <d v="2025-03-12T00:00:00"/>
    <s v="None"/>
    <s v="Gross Bookings"/>
    <s v="Upgrade"/>
    <s v="IT Infrastructure &amp; services"/>
    <s v="gb-advisors.com"/>
    <s v="alexander@gb-advisors.com"/>
    <s v="Upsell"/>
  </r>
  <r>
    <s v="New Agent Maxi MS // FDSD // 0 (UP) // Freshdesk - Growth Annual USD"/>
    <x v="46"/>
    <s v="Freshdesk"/>
    <n v="486"/>
    <d v="2025-02-19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6664"/>
    <s v="Freshdesk~542738"/>
    <s v="542738"/>
    <n v="1000162135"/>
    <s v="A-82000096227"/>
    <s v="www.maxi-ms.com"/>
    <s v="Mexico"/>
    <s v="Other"/>
    <s v="CS"/>
    <s v="Mid Tier"/>
    <s v="251-500"/>
    <s v="Commercial"/>
    <d v="2025-02-20T00:00:00"/>
    <s v="None"/>
    <s v="Gross Bookings"/>
    <s v="Upgrade"/>
    <s v="Financial Services"/>
    <s v="gb-advisors.com"/>
    <s v="fdcrm@gb-advisors.com"/>
    <s v="Upsell"/>
  </r>
  <r>
    <s v="CICSA Co-Operative Credit Union Ltd // FDSD // 0 (UP) // Freshdesk - Pro Annual USD"/>
    <x v="151"/>
    <s v="Freshdesk"/>
    <n v="470.40000000000003"/>
    <d v="2025-01-21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7040"/>
    <s v="Freshdesk~1497113"/>
    <s v="1497113"/>
    <n v="1000591839"/>
    <s v="A-82000114676"/>
    <s v="www.cicsacu.com.ky"/>
    <s v="Cayman Islands"/>
    <s v="Other"/>
    <s v="CS"/>
    <s v="Mid Tier"/>
    <s v="1-10"/>
    <s v="SMB"/>
    <d v="2025-01-21T00:00:00"/>
    <s v="None"/>
    <s v="Gross Bookings"/>
    <s v="Upgrade"/>
    <s v="Financial Services"/>
    <s v="gb-advisors.com"/>
    <s v="fdcrm@gb-advisors.com"/>
    <s v="Upsell"/>
  </r>
  <r>
    <s v="ASFM // FS // 0 (UP) // Pro Annual"/>
    <x v="152"/>
    <s v="Freshservice"/>
    <n v="468"/>
    <d v="2025-01-30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59158"/>
    <s v="Freshservice~518186"/>
    <s v="518186"/>
    <n v="1001262408"/>
    <s v="A-82001615240"/>
    <s v="www.asfm.edu.mx"/>
    <s v="Mexico"/>
    <s v="Partner"/>
    <s v="IT"/>
    <s v="Digital Tier"/>
    <s v="51-250"/>
    <s v="SMB"/>
    <d v="2025-01-08T00:00:00"/>
    <s v="None"/>
    <s v="Gross Bookings"/>
    <s v="Upgrade"/>
    <s v="Education"/>
    <s v="gb-advisors.com"/>
    <s v="yasmin.vasquez@gb-advisors.com"/>
    <s v="Upsell"/>
  </r>
  <r>
    <s v="EVoting Chile S.p.A // FCA // 0 (UP) // Freshcaller - Pro Monthly USD"/>
    <x v="88"/>
    <s v="Freshcaller"/>
    <n v="468"/>
    <d v="2025-03-2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849"/>
    <s v="Freshcaller~39203"/>
    <s v="39203"/>
    <n v="1000363907"/>
    <s v="A-82000111160"/>
    <s v="www.evoting.cl"/>
    <s v="Chile"/>
    <s v="Other"/>
    <s v="CS"/>
    <s v="Digital Tier"/>
    <s v="1-10"/>
    <s v="SMB"/>
    <d v="2025-03-27T00:00:00"/>
    <s v="None"/>
    <s v="Gross Bookings"/>
    <s v="Upgrade"/>
    <s v="IT Infrastructure &amp; services"/>
    <s v="gb-advisors.com"/>
    <s v="fdcrm@gb-advisors.com"/>
    <s v="Upsell"/>
  </r>
  <r>
    <s v="Neogen Corporation // FS // 0 (UP) // Enterprise Annual"/>
    <x v="153"/>
    <s v="Freshservice"/>
    <n v="468"/>
    <d v="2025-03-27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NA"/>
    <s v="North America"/>
    <s v="izaak.herrmann@freshworks.com"/>
    <n v="126000510325"/>
    <s v="Freshservice~371616"/>
    <s v="371616"/>
    <n v="1000791728"/>
    <s v="A-82000346522"/>
    <s v="www.neogen.com"/>
    <s v="United States"/>
    <s v="Other"/>
    <s v="IT"/>
    <s v="Top Tier"/>
    <s v="1001-5000"/>
    <s v="Mid Market"/>
    <d v="2025-03-27T00:00:00"/>
    <s v="None"/>
    <s v="Gross Bookings"/>
    <s v="Upgrade"/>
    <s v="Healthcare, Pharmaceuticals, &amp; Biotech"/>
    <s v="gb-advisors.com"/>
    <s v="fdcrm@gb-advisors.com"/>
    <s v="Upsell"/>
  </r>
  <r>
    <s v="ITOTAL // FDSD // 2 (UP) // Freshdesk - Pro Monthly USD"/>
    <x v="154"/>
    <s v="Freshdesk"/>
    <n v="456"/>
    <d v="2025-03-06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6982"/>
    <s v="Freshdesk~1905550"/>
    <s v="1905550"/>
    <n v="1000244119"/>
    <s v="A-82000948662"/>
    <s v="www.itotal.cloud"/>
    <s v="Mexico"/>
    <s v="Other"/>
    <s v="CS"/>
    <s v="Digital Tier"/>
    <s v="1-10"/>
    <s v="SMB"/>
    <d v="2025-03-06T00:00:00"/>
    <s v="None"/>
    <s v="Gross Bookings"/>
    <s v="Upgrade"/>
    <s v="IT Infrastructure &amp; services"/>
    <s v="gb-advisors.com"/>
    <s v="carlos.colmenares@gb-advisors.com"/>
    <s v="No Change"/>
  </r>
  <r>
    <s v="Radiosity // FDSD // 2 (UP) // Freshdesk - Pro Monthly USD"/>
    <x v="155"/>
    <s v="Freshdesk"/>
    <n v="456"/>
    <d v="2025-03-03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4938"/>
    <s v="Freshdesk~1799703"/>
    <s v="1799703"/>
    <n v="1000706534"/>
    <s v="A-82000428045"/>
    <s v="www.radiosity.sx"/>
    <s v="Mexico"/>
    <s v="Other"/>
    <s v="CS"/>
    <s v="Digital Tier"/>
    <s v="1-10"/>
    <s v="SMB"/>
    <d v="2025-03-03T00:00:00"/>
    <s v="None"/>
    <s v="Gross Bookings"/>
    <s v="Upgrade"/>
    <s v="Civil Engineering &amp; Construction &amp; Real Estate"/>
    <s v="gb-advisors.com"/>
    <s v="fdcrm@gb-advisors.com"/>
    <s v="No Change"/>
  </r>
  <r>
    <s v="nixblix // FD Omni // 0 (UP) // Freshdesk Omni - Growth Quarterly USD"/>
    <x v="156"/>
    <s v="Freshdesk Omni"/>
    <n v="440.04"/>
    <d v="2025-01-22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7961"/>
    <s v="Freshdesk Omni~1291968"/>
    <s v="1291968"/>
    <n v="126002783525"/>
    <s v="A-82002598404"/>
    <s v="www.nixblix.com"/>
    <s v="Colombia"/>
    <s v="Other"/>
    <s v="CS"/>
    <s v="Digital Tier"/>
    <s v="1-10"/>
    <s v="SMB"/>
    <d v="2025-01-22T00:00:00"/>
    <s v="None"/>
    <s v="Gross Bookings"/>
    <s v="Upgrade"/>
    <s v="IT Infrastructure &amp; services"/>
    <s v="gb-advisors.com"/>
    <s v="fdcrm@gb-advisors.com"/>
    <s v="Upsell"/>
  </r>
  <r>
    <s v="Santo Domingo Motors // FS // 0 (UP) // Growth Monthly"/>
    <x v="157"/>
    <s v="Freshservice"/>
    <n v="436.79999999999995"/>
    <d v="2025-03-1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1837"/>
    <s v="Freshservice~100685"/>
    <s v="100685"/>
    <n v="1000122711"/>
    <s v="A-82000093781"/>
    <s v="www.santodomingomotors.com.do"/>
    <s v="Dominican Republic"/>
    <s v="Other"/>
    <s v="IT"/>
    <s v="Top Tier"/>
    <s v="501-1000"/>
    <s v="Mid Market"/>
    <d v="2025-03-13T00:00:00"/>
    <s v="None"/>
    <s v="Gross Bookings"/>
    <s v="Upgrade"/>
    <s v="Manufacturing"/>
    <s v="gb-advisors.com"/>
    <s v="fdcrm@gb-advisors.com"/>
    <s v="Upsell"/>
  </r>
  <r>
    <s v="GRUPO KREA // FDSD // 0 (UP) // Freshdesk - Growth Monthly USD"/>
    <x v="158"/>
    <s v="Freshdesk"/>
    <n v="432"/>
    <d v="2025-03-0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715"/>
    <s v="Freshdesk~3275947"/>
    <s v="3275947"/>
    <n v="1000459037"/>
    <s v="A-82002618434"/>
    <s v="www.casaskrea.com.mx"/>
    <s v="Mexico"/>
    <s v="Other"/>
    <s v="CS"/>
    <s v="Digital Tier"/>
    <s v="51-250"/>
    <s v="SMB"/>
    <d v="2025-03-04T00:00:00"/>
    <s v="None"/>
    <s v="Gross Bookings"/>
    <s v="Upgrade"/>
    <s v="Civil Engineering &amp; Construction &amp; Real Estate"/>
    <s v="gb-advisors.com"/>
    <s v="carlos.colmenares@gb-advisors.com"/>
    <s v="Upsell"/>
  </r>
  <r>
    <s v="NAVTECGlobal // FDSD // 2 (NB) // Freshdesk - Growth Monthly USD"/>
    <x v="159"/>
    <s v="Freshdesk"/>
    <n v="432"/>
    <d v="2025-01-21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7289"/>
    <s v="Freshdesk~1068135"/>
    <s v="1068135"/>
    <n v="1000406578"/>
    <s v="A-82002630754"/>
    <s v="www.navtecglobal.com"/>
    <s v="Costa Rica"/>
    <s v="Trial Signup"/>
    <s v="CS"/>
    <s v="SMB"/>
    <s v="1-10"/>
    <s v="SMB"/>
    <d v="2025-01-21T00:00:00"/>
    <s v="None"/>
    <s v="Gross Bookings"/>
    <s v="New Business"/>
    <s v="Others"/>
    <s v="gb-advisors.com"/>
    <s v="fdcrm@gb-advisors.com"/>
    <s v="New Business"/>
  </r>
  <r>
    <s v="One Channel Group // FDSD // 0 (UP) // Freshdesk - Growth Monthly USD"/>
    <x v="160"/>
    <s v="Freshdesk"/>
    <n v="432"/>
    <d v="2025-02-20T00:00:00"/>
    <x v="4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5685"/>
    <s v="Freshdesk~2719075"/>
    <s v="2719075"/>
    <n v="1001269845"/>
    <s v="A-82001697875"/>
    <s v="www.onechannelgroup.com"/>
    <s v="Trinidad and Tobago"/>
    <s v="Partner"/>
    <s v="CS"/>
    <s v="Digital Tier"/>
    <s v="11-50"/>
    <s v="SMB"/>
    <d v="2025-02-18T00:00:00"/>
    <s v="None"/>
    <s v="Gross Bookings"/>
    <s v="Upgrade"/>
    <s v="IT Infrastructure &amp; services"/>
    <s v="gb-advisors.com"/>
    <s v="fdcrm@gb-advisors.com"/>
    <s v="Upsell"/>
  </r>
  <r>
    <s v="OperGob // FDSD // 0 (UP) // Freshdesk - Growth Monthly USD"/>
    <x v="161"/>
    <s v="Freshdesk"/>
    <n v="432"/>
    <d v="2025-03-17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031"/>
    <s v="Freshdesk~3171617"/>
    <s v="3171617"/>
    <n v="126002545821"/>
    <s v="A-82001939160"/>
    <s v="www.avocadoblock.com"/>
    <s v="Mexico"/>
    <s v="Other"/>
    <s v="CS"/>
    <s v="Digital Tier"/>
    <s v="11-50"/>
    <s v="SMB"/>
    <d v="2025-03-18T00:00:00"/>
    <s v="None"/>
    <s v="Gross Bookings"/>
    <s v="Upgrade"/>
    <s v="Business Services"/>
    <s v="gb-advisors.com"/>
    <s v="carlos.colmenares@gb-advisors.com"/>
    <s v="Upsell"/>
  </r>
  <r>
    <s v="OperGob // FDSD // 0 (UP) // Freshdesk - Growth Monthly USD"/>
    <x v="161"/>
    <s v="Freshdesk"/>
    <n v="432"/>
    <d v="2025-03-18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353"/>
    <s v="Freshdesk~3171617"/>
    <s v="3171617"/>
    <n v="126002545821"/>
    <s v="A-82001939160"/>
    <s v="www.avocadoblock.com"/>
    <s v="Mexico"/>
    <s v="Other"/>
    <s v="CS"/>
    <s v="Digital Tier"/>
    <s v="11-50"/>
    <s v="SMB"/>
    <d v="2025-03-18T00:00:00"/>
    <s v="None"/>
    <s v="Gross Bookings"/>
    <s v="Upgrade"/>
    <s v="Business Services"/>
    <s v="gb-advisors.com"/>
    <s v="carlos.colmenares@gb-advisors.com"/>
    <s v="Upsell"/>
  </r>
  <r>
    <s v="Require Technology (ABC CORP Puerto Rico) // FCA // 1 (UP) // Freshcaller - Pro Annual USD"/>
    <x v="16"/>
    <s v="Freshcaller"/>
    <n v="421.20000000000005"/>
    <d v="2025-03-18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4393"/>
    <s v="Freshcaller~1032591"/>
    <s v="1032591"/>
    <n v="1001260133"/>
    <s v="A-82001578111"/>
    <s v="www.requiretechnology.com"/>
    <s v="Puerto Rico"/>
    <s v="Other"/>
    <s v="CS"/>
    <s v="Mid Tier"/>
    <s v="1-10"/>
    <s v="SMB"/>
    <d v="2025-03-18T00:00:00"/>
    <s v="None"/>
    <s v="Gross Bookings"/>
    <s v="Upgrade"/>
    <s v="Business Services"/>
    <s v="gb-advisors.com"/>
    <s v="fdcrm@gb-advisors.com"/>
    <s v="Upsell"/>
  </r>
  <r>
    <s v="roberto@dyshez.com // FD Omni // 0 (UP) // Freshdesk Omni - Growth Monthly USD"/>
    <x v="162"/>
    <s v="Freshdesk Omni"/>
    <n v="420"/>
    <d v="2025-02-13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2862"/>
    <s v="Freshdesk Omni~943115"/>
    <s v="943115"/>
    <n v="1001667148"/>
    <s v="A-82001750118"/>
    <s v="www.dyshez.com"/>
    <s v="Mexico"/>
    <s v="Other"/>
    <s v="CS"/>
    <s v="Digital Tier"/>
    <s v="1-10"/>
    <s v="SMB"/>
    <d v="2025-02-13T00:00:00"/>
    <s v="None"/>
    <s v="Gross Bookings"/>
    <s v="Upgrade"/>
    <s v="IT Infrastructure &amp; services"/>
    <s v="gb-advisors.com"/>
    <s v="carlos.colmenares@gb-advisors.com"/>
    <s v="Upsell"/>
  </r>
  <r>
    <s v="roberto@dyshez.com // FD Omni // 0 (UP) // Freshdesk Omni - Growth Monthly USD"/>
    <x v="162"/>
    <s v="Freshdesk Omni"/>
    <n v="420"/>
    <d v="2025-03-18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638"/>
    <s v="Freshdesk Omni~943115"/>
    <s v="943115"/>
    <n v="1001667148"/>
    <s v="A-82001750118"/>
    <s v="www.dyshez.com"/>
    <s v="Mexico"/>
    <s v="Other"/>
    <s v="CS"/>
    <s v="Digital Tier"/>
    <s v="1-10"/>
    <s v="SMB"/>
    <d v="2025-03-18T00:00:00"/>
    <s v="None"/>
    <s v="Gross Bookings"/>
    <s v="Upgrade"/>
    <s v="IT Infrastructure &amp; services"/>
    <s v="gb-advisors.com"/>
    <s v="carlos.colmenares@gb-advisors.com"/>
    <s v="Upsell"/>
  </r>
  <r>
    <s v="Sube // FD Omni // 0 (UP) // Freshdesk Omni - Growth Monthly USD"/>
    <x v="163"/>
    <s v="Freshdesk Omni"/>
    <n v="420"/>
    <d v="2025-03-0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7303"/>
    <s v="Freshdesk Omni~1362577"/>
    <s v="1362577"/>
    <n v="1000183795"/>
    <s v="A-82001338816"/>
    <s v="www.sube.la"/>
    <s v="Honduras"/>
    <s v="Other"/>
    <s v="CS"/>
    <s v="Digital Tier"/>
    <s v="1-10"/>
    <s v="SMB"/>
    <d v="2025-03-07T00:00:00"/>
    <s v="None"/>
    <s v="Gross Bookings"/>
    <s v="Upgrade"/>
    <s v="IT Infrastructure &amp; services"/>
    <s v="gb-advisors.com"/>
    <s v="fdcrm@gb-advisors.com"/>
    <s v="Upsell"/>
  </r>
  <r>
    <s v="Emarketing // FDSD // 0 (UP) // Freshdesk - Pro Monthly USD"/>
    <x v="164"/>
    <s v="Freshdesk"/>
    <n v="408"/>
    <d v="2025-03-0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7398"/>
    <s v="Freshdesk~989657"/>
    <s v="989657"/>
    <n v="1000297346"/>
    <s v="A-82000387221"/>
    <s v="www.modebylieke.com"/>
    <s v="Netherlands"/>
    <s v="Other"/>
    <s v="CS"/>
    <s v="Digital Tier"/>
    <s v="1-10"/>
    <s v="SMB"/>
    <d v="2025-03-07T00:00:00"/>
    <s v="None"/>
    <s v="Gross Bookings"/>
    <s v="Upgrade"/>
    <s v="IT Infrastructure &amp; services"/>
    <s v="gb-advisors.com"/>
    <s v="nestor.contreras@gb-advisors.com"/>
    <s v="Upsell"/>
  </r>
  <r>
    <s v="Group Tuxla Gutierrez // FSAS // 0 (UP) // Freshsales Suite - Pro Quarterly USD"/>
    <x v="165"/>
    <s v="Freshworks CRM"/>
    <n v="399.96"/>
    <d v="2025-03-27T00:00:00"/>
    <x v="3"/>
    <s v="GB Advisors - Mexico"/>
    <s v="LATAM"/>
    <s v="LATAM"/>
    <s v="LATAM"/>
    <s v="MEXCAM"/>
    <s v="gb-advisors.com"/>
    <s v="Hunting"/>
    <s v="Inbound"/>
    <s v="Unidentified"/>
    <s v="Partner Led Customer"/>
    <s v="Partner Led"/>
    <s v="mahesh.ravindran@freshworks.com"/>
    <s v="gokul.murugesan@freshworks.com"/>
    <s v="SMB - Partner"/>
    <s v="LATAM"/>
    <s v="gokul.murugesan@freshworks.com"/>
    <n v="126000510257"/>
    <s v="Freshworks CRM~1373642"/>
    <s v="1373642"/>
    <n v="126003045851"/>
    <s v="A-82002624095"/>
    <s v="www.cchgroup.com.mx"/>
    <s v="Mexico"/>
    <s v="Other"/>
    <s v="S&amp;M"/>
    <s v="SMB"/>
    <s v="11-50"/>
    <s v="SMB"/>
    <d v="2025-03-27T00:00:00"/>
    <s v="None"/>
    <s v="Gross Bookings"/>
    <s v="Upgrade"/>
    <s v="Business Services"/>
    <s v="gb-advisors.com"/>
    <s v="carlos.colmenares@gb-advisors.com"/>
    <s v="Upsell"/>
  </r>
  <r>
    <s v="nixblix // FD Omni // 0 (UP) // Freshdesk Omni - Growth Quarterly USD"/>
    <x v="156"/>
    <s v="Freshdesk Omni"/>
    <n v="399.96"/>
    <d v="2025-01-2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1303"/>
    <s v="Freshdesk Omni~1291968"/>
    <s v="1291968"/>
    <n v="126002783525"/>
    <s v="A-82002598404"/>
    <s v="www.nixblix.com"/>
    <s v="Colombia"/>
    <s v="Other"/>
    <s v="CS"/>
    <s v="Digital Tier"/>
    <s v="1-10"/>
    <s v="SMB"/>
    <d v="2025-01-28T00:00:00"/>
    <s v="None"/>
    <s v="Gross Bookings"/>
    <s v="Upgrade"/>
    <s v="IT Infrastructure &amp; services"/>
    <s v="gb-advisors.com"/>
    <s v="fdcrm@gb-advisors.com"/>
    <s v="Upsell"/>
  </r>
  <r>
    <s v="Blife // FDSD // 2 (NB) // Freshdesk - Growth Annual USD"/>
    <x v="166"/>
    <s v="Freshdesk"/>
    <n v="360"/>
    <d v="2025-03-26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edgar.martinez@ctr.freshworks.com"/>
    <n v="126000509730"/>
    <s v="Freshdesk~3388392"/>
    <s v="3388392"/>
    <n v="126002880715"/>
    <s v="A-82002639682"/>
    <s v="www.blife.mx"/>
    <s v="Mexico"/>
    <s v="Trial Signup"/>
    <s v="CS"/>
    <s v="SMB"/>
    <s v="51-250"/>
    <s v="SMB"/>
    <d v="2025-03-26T00:00:00"/>
    <s v="None"/>
    <s v="Gross Bookings"/>
    <s v="New Business"/>
    <s v="Manufacturing"/>
    <s v="gb-advisors.com"/>
    <s v="fdcrm@gb-advisors.com"/>
    <s v="New Business"/>
  </r>
  <r>
    <s v="Bluetrace Caribbean // FDSD // 0 (UP) // Freshdesk - Growth Annual USD"/>
    <x v="167"/>
    <s v="Freshdesk"/>
    <n v="360"/>
    <d v="2025-03-1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3603"/>
    <s v="Freshdesk~3159061"/>
    <s v="3159061"/>
    <n v="126002537723"/>
    <s v="A-82002614827"/>
    <s v="www.bluetracecaribbean.com"/>
    <s v="Curacao"/>
    <s v="Other"/>
    <s v="CS"/>
    <s v="Digital Tier"/>
    <s v="1-10"/>
    <s v="SMB"/>
    <d v="2025-03-17T00:00:00"/>
    <s v="None"/>
    <s v="Gross Bookings"/>
    <s v="Upgrade"/>
    <s v="IT Infrastructure &amp; services"/>
    <s v="gb-advisors.com"/>
    <s v="fdcrm@gb-advisors.com"/>
    <s v="Upsell"/>
  </r>
  <r>
    <s v="Census // FSA // 2 (UP) // Freshsales - Growth Annual USD"/>
    <x v="168"/>
    <s v="Freshworks CRM"/>
    <n v="360"/>
    <d v="2025-03-03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111"/>
    <s v="Freshworks CRM~469740"/>
    <s v="469740"/>
    <n v="1000046984"/>
    <s v="A-82001162634"/>
    <s v="www.census.nl"/>
    <s v="Mexico"/>
    <s v="Other"/>
    <s v="S&amp;M"/>
    <s v="Digital Tier"/>
    <s v="1-10"/>
    <s v="SMB"/>
    <d v="2025-03-04T00:00:00"/>
    <s v="None"/>
    <s v="Gross Bookings"/>
    <s v="Upgrade"/>
    <s v="IT Infrastructure &amp; services"/>
    <s v="gb-advisors.com"/>
    <s v="carlos.colmenares@gb-advisors.com"/>
    <s v="No Change"/>
  </r>
  <r>
    <s v="Herzog Foundation // FDSD // 2 (NB) // Freshdesk - Growth Annual USD"/>
    <x v="169"/>
    <s v="Freshdesk"/>
    <n v="360"/>
    <d v="2025-02-06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8004"/>
    <s v="Freshdesk~2388932"/>
    <s v="2388932"/>
    <n v="1001229675"/>
    <s v="A-82002632415"/>
    <s v="www.herzogfoundation.com"/>
    <s v="United States"/>
    <s v="Trial Signup"/>
    <s v="CS"/>
    <s v="SMB"/>
    <s v="1-10"/>
    <s v="SMB"/>
    <d v="2025-02-06T00:00:00"/>
    <s v="None"/>
    <s v="Gross Bookings"/>
    <s v="New Business"/>
    <s v="Government/Non-Profit"/>
    <s v="gb-advisors.com"/>
    <s v="fdcrm@gb-advisors.com"/>
    <s v="New Business"/>
  </r>
  <r>
    <s v="Ingeurbe // FDSD // 0 (UP) // Freshdesk - Growth Annual USD"/>
    <x v="170"/>
    <s v="Freshdesk"/>
    <n v="360"/>
    <d v="2025-02-14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3287"/>
    <s v="Freshdesk~94164"/>
    <s v="94164"/>
    <n v="1000007807"/>
    <s v="A-82000085617"/>
    <s v="www.ingeurbe.com"/>
    <s v="Colombia"/>
    <s v="Partner"/>
    <s v="CS"/>
    <s v="Digital Tier"/>
    <s v="51-250"/>
    <s v="SMB"/>
    <d v="2025-02-14T00:00:00"/>
    <s v="None"/>
    <s v="Gross Bookings"/>
    <s v="Upgrade"/>
    <s v="Civil Engineering &amp; Construction &amp; Real Estate"/>
    <s v="gb-advisors.com"/>
    <s v="carlos.colmenares@gb-advisors.com"/>
    <s v="Upsell"/>
  </r>
  <r>
    <s v="Sygnus Group // FDSD // 2 (NB) // Freshdesk - Growth Annual USD"/>
    <x v="171"/>
    <s v="Freshdesk"/>
    <n v="360"/>
    <d v="2025-01-07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8538"/>
    <s v="Freshdesk~3704973"/>
    <s v="3704973"/>
    <n v="126002880675"/>
    <s v="A-82002628318"/>
    <s v="www.sygnusgroup.com"/>
    <s v="Jamaica"/>
    <s v="Trial Signup"/>
    <s v="CS"/>
    <s v="SMB"/>
    <s v="51-250"/>
    <s v="SMB"/>
    <d v="2025-01-07T00:00:00"/>
    <s v="None"/>
    <s v="Gross Bookings"/>
    <s v="New Business"/>
    <s v="Financial Services"/>
    <s v="gb-advisors.com"/>
    <s v="fdcrm@gb-advisors.com"/>
    <s v="New Business"/>
  </r>
  <r>
    <s v="Disfarma // FS // 0 (UP) // Starter Monthly"/>
    <x v="172"/>
    <s v="Freshservice"/>
    <n v="348"/>
    <d v="2025-01-24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International"/>
    <s v="EU"/>
    <s v="bhagyashree.bherwani@freshworks.com"/>
    <n v="126000469201"/>
    <s v="Freshservice~663123"/>
    <s v="663123"/>
    <n v="126002739175"/>
    <s v="A-82002576638"/>
    <s v="www.disfarma.com.co"/>
    <s v="United Kingdom"/>
    <s v="Other"/>
    <s v="IT"/>
    <s v="Top Tier"/>
    <s v="1001-5000"/>
    <s v="Mid Market"/>
    <d v="2025-01-24T00:00:00"/>
    <s v="None"/>
    <s v="Gross Bookings"/>
    <s v="Upgrade"/>
    <s v="Civil Engineering &amp; Construction &amp; Real Estate"/>
    <s v="gb-advisors.com"/>
    <s v="fdcrm@gb-advisors.com"/>
    <s v="Upsell"/>
  </r>
  <r>
    <s v="Disfarma // FS // 0 (UP) // Starter Monthly"/>
    <x v="172"/>
    <s v="Freshservice"/>
    <n v="348"/>
    <d v="2025-03-1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International"/>
    <s v="EU"/>
    <s v="bhagyashree.bherwani@freshworks.com"/>
    <n v="126000501542"/>
    <s v="Freshservice~663123"/>
    <s v="663123"/>
    <n v="126002739175"/>
    <s v="A-82002576638"/>
    <s v="www.disfarma.com.co"/>
    <s v="United Kingdom"/>
    <s v="Other"/>
    <s v="IT"/>
    <s v="Top Tier"/>
    <s v="1001-5000"/>
    <s v="Mid Market"/>
    <d v="2025-03-13T00:00:00"/>
    <s v="None"/>
    <s v="Gross Bookings"/>
    <s v="Upgrade"/>
    <s v="Civil Engineering &amp; Construction &amp; Real Estate"/>
    <s v="gb-advisors.com"/>
    <s v="fdcrm@gb-advisors.com"/>
    <s v="Upsell"/>
  </r>
  <r>
    <s v="Foly // FDSD // 0 (UP) // Freshdesk - Pro Annual USD"/>
    <x v="173"/>
    <s v="Freshdesk"/>
    <n v="323.64"/>
    <d v="2025-02-05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7497"/>
    <s v="Freshdesk~1312248"/>
    <s v="1312248"/>
    <n v="1000434280"/>
    <s v="A-82000117485"/>
    <s v="www.folymuebles.com"/>
    <s v="Mexico"/>
    <s v="Other"/>
    <s v="CS"/>
    <s v="Digital Tier"/>
    <s v="51-250"/>
    <s v="SMB"/>
    <d v="2025-02-06T00:00:00"/>
    <s v="None"/>
    <s v="Gross Bookings"/>
    <s v="Upgrade"/>
    <s v="IT Infrastructure &amp; services"/>
    <s v="gb-advisors.com"/>
    <s v="armando.rojas@gb-advisors.com"/>
    <s v="Upsell"/>
  </r>
  <r>
    <s v="Marival Group // FDSD // 0 (UP) // Freshdesk - Growth Annual USD"/>
    <x v="174"/>
    <s v="Freshdesk"/>
    <n v="306"/>
    <d v="2025-01-06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52974"/>
    <s v="Freshdesk~3067998"/>
    <s v="3067998"/>
    <n v="126001066387"/>
    <s v="A-82001812302"/>
    <s v="www.marivalgroup.com"/>
    <s v="Mexico"/>
    <s v="Partner"/>
    <s v="CS"/>
    <s v="Digital Tier"/>
    <s v="1-10"/>
    <s v="SMB"/>
    <d v="2024-12-26T00:00:00"/>
    <s v="None"/>
    <s v="Gross Bookings"/>
    <s v="Upgrade"/>
    <s v="Business Services"/>
    <s v="gb-advisors.com"/>
    <s v="carlos.colmenares@gb-advisors.com"/>
    <s v="Upsell"/>
  </r>
  <r>
    <s v="GRUPO CELEOS S.A. DE C.V. // FD Omni // 0 (UP) // Freshdesk Omni - Pro Quarterly USD"/>
    <x v="82"/>
    <s v="Freshdesk Omni"/>
    <n v="300"/>
    <d v="2025-02-21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8068"/>
    <s v="Freshdesk Omni~1111096"/>
    <s v="1111096"/>
    <n v="1001658781"/>
    <s v="A-82001804908"/>
    <s v="www.fiasconaronatalia-gmail.com"/>
    <s v="Venezuela"/>
    <s v="Other"/>
    <s v="CS"/>
    <s v="Digital Tier"/>
    <s v="1-10"/>
    <s v="SMB"/>
    <d v="2025-02-21T00:00:00"/>
    <s v="None"/>
    <s v="Gross Bookings"/>
    <s v="Upgrade"/>
    <s v="Business Services"/>
    <s v="gb-advisors.com"/>
    <s v="delia.zapata@gb-advisors.com"/>
    <s v="Upsell"/>
  </r>
  <r>
    <s v="Yadatex // FDSD // 0 (UP) // Freshdesk - Pro Monthly USD"/>
    <x v="175"/>
    <s v="Freshdesk"/>
    <n v="290.64"/>
    <d v="2025-03-19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5687"/>
    <s v="Freshdesk~1062303"/>
    <s v="1062303"/>
    <n v="1000324586"/>
    <s v="A-82000107561"/>
    <s v="www.yadatex.com.mx"/>
    <s v="Mexico"/>
    <s v="Other"/>
    <s v="CS"/>
    <s v="Digital Tier"/>
    <s v="11-50"/>
    <s v="SMB"/>
    <d v="2025-03-20T00:00:00"/>
    <s v="None"/>
    <s v="Gross Bookings"/>
    <s v="Upgrade"/>
    <s v="Retail"/>
    <s v="gb-advisors.com"/>
    <s v="albert.morales@gb-advisors.com"/>
    <s v="Upsell"/>
  </r>
  <r>
    <s v="Francachela Pizzeria // FCH // 1 (UP) // Freshchat - Growth Monthly USD"/>
    <x v="176"/>
    <s v="Freshchat"/>
    <n v="276"/>
    <d v="2025-03-05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6409"/>
    <s v="Freshchat~1109681"/>
    <s v="1109681"/>
    <n v="1000460552"/>
    <s v="A-82000119876"/>
    <s v="www.francachela.com.mx"/>
    <s v="Mexico"/>
    <s v="Inbound"/>
    <s v="CS"/>
    <s v="SMB"/>
    <s v="11-50"/>
    <s v="SMB"/>
    <d v="2025-03-05T00:00:00"/>
    <s v="None"/>
    <s v="Gross Bookings"/>
    <s v="Upgrade"/>
    <s v="Business Services"/>
    <s v="gb-advisors.com"/>
    <s v="carlos.colmenares@gb-advisors.com"/>
    <s v="New Business"/>
  </r>
  <r>
    <s v="guerrero_Mexico // FCH // 1 (NB) // Freshchat - Growth Monthly USD"/>
    <x v="177"/>
    <s v="Freshchat"/>
    <n v="276"/>
    <d v="2025-01-07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8439"/>
    <s v="Freshchat~1403521"/>
    <s v="1403521"/>
    <n v="126003076320"/>
    <s v="A-82002628254"/>
    <s v="www.guerrero.digital"/>
    <s v="Mexico"/>
    <s v="Trial Signup"/>
    <s v="CS"/>
    <s v="SMB"/>
    <s v="51-250"/>
    <s v="SMB"/>
    <d v="2025-01-07T00:00:00"/>
    <s v="None"/>
    <s v="Gross Bookings"/>
    <s v="New Business"/>
    <s v="Others"/>
    <s v="gb-advisors.com"/>
    <s v="fdcrm@gb-advisors.com"/>
    <s v="New Business"/>
  </r>
  <r>
    <s v="InadwareSoft // FCH // 1 (NB) // Freshchat - Growth Monthly USD"/>
    <x v="178"/>
    <s v="Freshchat"/>
    <n v="276"/>
    <d v="2025-01-23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8777"/>
    <s v="Freshchat~1396668"/>
    <s v="1396668"/>
    <n v="126003179566"/>
    <s v="A-82002630994"/>
    <s v="www.inadware.com.mx"/>
    <s v="Mexico"/>
    <s v="Trial Signup"/>
    <s v="CS"/>
    <s v="SMB"/>
    <s v="1-10"/>
    <s v="SMB"/>
    <d v="2025-01-23T00:00:00"/>
    <s v="None"/>
    <s v="Gross Bookings"/>
    <s v="New Business"/>
    <s v="Others"/>
    <s v="gb-advisors.com"/>
    <s v="carlos.colmenares@gb-advisors.com"/>
    <s v="New Business"/>
  </r>
  <r>
    <s v="Intelligenza // FCH // 0 (UP) // Freshchat - Growth Monthly USD"/>
    <x v="179"/>
    <s v="Freshchat"/>
    <n v="276"/>
    <d v="2025-01-29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2251"/>
    <s v="Freshchat~1252323"/>
    <s v="1252323"/>
    <n v="126000977707"/>
    <s v="A-82002599475"/>
    <s v="www.intelligenza.com.mx"/>
    <s v="Mexico"/>
    <s v="Other"/>
    <s v="CS"/>
    <s v="Digital Tier"/>
    <s v="11-50"/>
    <s v="SMB"/>
    <d v="2025-01-29T00:00:00"/>
    <s v="None"/>
    <s v="Gross Bookings"/>
    <s v="Upgrade"/>
    <s v="IT Infrastructure &amp; services"/>
    <s v="gb-advisors.com"/>
    <s v="carlos.colmenares@gb-advisors.com"/>
    <s v="Upsell"/>
  </r>
  <r>
    <s v="jonathan@tensordock.com // FCH // 0 (UP) // Freshchat - Growth Monthly USD"/>
    <x v="180"/>
    <s v="Freshchat"/>
    <n v="276"/>
    <d v="2025-02-04T00:00:00"/>
    <x v="3"/>
    <s v="GB Advisors - Central America"/>
    <s v="LATAM"/>
    <s v="LATAM"/>
    <s v="LATAM"/>
    <s v="MEXCAM"/>
    <s v="gb-advisors.com"/>
    <s v="Hunting"/>
    <s v="Inbound"/>
    <s v="Marketing"/>
    <m/>
    <s v="Partner Led"/>
    <s v="mahesh.ravindran@freshworks.com"/>
    <s v="gokul.murugesan@freshworks.com"/>
    <s v="SMB - Partner"/>
    <s v="LATAM"/>
    <s v="gokul.murugesan@freshworks.com"/>
    <n v="126000476586"/>
    <s v="Freshchat~1198237"/>
    <s v="1198237"/>
    <n v="1001243882"/>
    <s v="A-82001617562"/>
    <s v="www.tensordock.com"/>
    <s v="United States"/>
    <s v="Inbound"/>
    <s v="CS"/>
    <s v="SMB"/>
    <s v="1-10"/>
    <s v="SMB"/>
    <d v="2025-02-05T00:00:00"/>
    <s v="None"/>
    <s v="Gross Bookings"/>
    <s v="Upgrade"/>
    <s v="IT Infrastructure &amp; services"/>
    <s v="gb-advisors.com"/>
    <s v="fdcrm@gb-advisors.com"/>
    <s v="Upsell"/>
  </r>
  <r>
    <s v="neoethicals_Guatemala // FCH // 1 (NB) // Freshchat - Growth Monthly USD"/>
    <x v="181"/>
    <s v="Freshchat"/>
    <n v="276"/>
    <d v="2025-01-31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3952"/>
    <s v="Freshchat~1414467"/>
    <s v="1414467"/>
    <n v="126003185521"/>
    <s v="A-82002631788"/>
    <s v="www.neoethicals.com"/>
    <s v="Guatemala"/>
    <s v="Trial Signup"/>
    <s v="CS"/>
    <s v="SMB"/>
    <s v="11-50"/>
    <s v="SMB"/>
    <d v="2025-01-31T00:00:00"/>
    <s v="None"/>
    <s v="Gross Bookings"/>
    <s v="New Business"/>
    <s v="Others"/>
    <s v="gb-advisors.com"/>
    <s v="fdcrm@gb-advisors.com"/>
    <s v="New Business"/>
  </r>
  <r>
    <s v="quotanda // FCH // 0 (UP) // Freshchat - Growth Monthly USD"/>
    <x v="182"/>
    <s v="Freshchat"/>
    <n v="276"/>
    <d v="2025-01-07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8480"/>
    <s v="Freshchat~1248019"/>
    <s v="1248019"/>
    <n v="126002714684"/>
    <s v="A-82002574269"/>
    <s v="www.quotanda.com"/>
    <s v="Mexico"/>
    <s v="Other"/>
    <s v="CS"/>
    <s v="Digital Tier"/>
    <s v="11-50"/>
    <s v="SMB"/>
    <d v="2025-01-07T00:00:00"/>
    <s v="None"/>
    <s v="Gross Bookings"/>
    <s v="Upgrade"/>
    <s v="Financial Services"/>
    <s v="gb-advisors.com"/>
    <s v="fdcrm@gb-advisors.com"/>
    <s v="Upsell"/>
  </r>
  <r>
    <s v="global--english_Venezuela // FSAS // 0 (UP) // Freshsales Suite - Growth Monthly USD"/>
    <x v="183"/>
    <s v="Freshworks CRM"/>
    <n v="264"/>
    <d v="2025-01-20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6212"/>
    <s v="Freshworks CRM~1355229"/>
    <s v="1355229"/>
    <n v="126002956174"/>
    <s v="A-82002619507"/>
    <s v="www.global--english.com"/>
    <s v="Venezuela"/>
    <s v="Inbound"/>
    <s v="S&amp;M"/>
    <s v="SMB"/>
    <s v="1-10"/>
    <s v="SMB"/>
    <d v="2025-01-20T00:00:00"/>
    <s v="None"/>
    <s v="Gross Bookings"/>
    <s v="Upgrade"/>
    <s v="Education"/>
    <s v="gb-advisors.com"/>
    <s v="fdcrm@gb-advisors.com"/>
    <s v="Upsell"/>
  </r>
  <r>
    <s v="Sunshine Transport LLC // FCH // 0 (UP) // Freshchat - Growth Quarterly USD"/>
    <x v="184"/>
    <s v="Freshchat"/>
    <n v="252"/>
    <d v="2025-03-29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11732"/>
    <s v="Freshchat~877223"/>
    <s v="877223"/>
    <n v="1001659857"/>
    <s v="A-82001731157"/>
    <s v="www.sunshine-transport-pr.com"/>
    <s v="Venezuela"/>
    <s v="Other"/>
    <s v="CS"/>
    <s v="Digital Tier"/>
    <s v="1-10"/>
    <s v="SMB"/>
    <d v="2025-03-29T00:00:00"/>
    <s v="None"/>
    <s v="Gross Bookings"/>
    <s v="Upgrade"/>
    <s v="Transportation &amp; Storage"/>
    <s v="gb-advisors.com"/>
    <s v="fdcrm@gb-advisors.com"/>
    <s v="Upsell"/>
  </r>
  <r>
    <s v="NVEST Estates // FSAS // 0 (UP) // Freshsales Suite - Growth Monthly GBP"/>
    <x v="185"/>
    <s v="Freshworks CRM"/>
    <n v="228.60000000000002"/>
    <d v="2025-01-13T00:00:00"/>
    <x v="4"/>
    <s v="GB Advisors - Central America"/>
    <s v="LATAM"/>
    <s v="LATAM"/>
    <s v="LATAM"/>
    <s v="MEXCAM"/>
    <s v="gb-advisors.com"/>
    <s v="Farming"/>
    <s v="Expansion"/>
    <s v="Unidentified"/>
    <s v="FW Sourced - Partner Cosell"/>
    <s v="Partner Co-Sell"/>
    <s v="mahesh.ravindran@freshworks.com"/>
    <s v="gokul.murugesan@freshworks.com"/>
    <s v="Digital Tier"/>
    <s v="North America"/>
    <s v="poojith.kumar@freshworks.com"/>
    <n v="126000461467"/>
    <s v="Freshworks CRM~497799"/>
    <s v="497799"/>
    <n v="1000363645"/>
    <s v="A-82000379942"/>
    <s v="www.nvestestates-gmail.com"/>
    <s v="Barbados"/>
    <s v="Other"/>
    <s v="S&amp;M"/>
    <s v="Digital Tier"/>
    <s v="1-10"/>
    <s v="SMB"/>
    <d v="2025-01-13T00:00:00"/>
    <s v="None"/>
    <s v="Gross Bookings"/>
    <s v="Upgrade"/>
    <s v="Civil Engineering &amp; Construction &amp; Real Estate"/>
    <s v="gb-advisors.com"/>
    <s v="alexander@gb-advisors.com"/>
    <s v="Upsell"/>
  </r>
  <r>
    <s v="Creciendo // FCH // 1 (NB) // Freshchat - Growth Annual USD"/>
    <x v="186"/>
    <s v="Freshchat"/>
    <n v="228"/>
    <d v="2025-03-12T00:00:00"/>
    <x v="4"/>
    <s v="GB Advisors - Mexico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501033"/>
    <s v="Freshchat~1432896"/>
    <s v="1432896"/>
    <n v="1001608538"/>
    <s v="A-82002606159"/>
    <s v="www.creciendo.com.mx"/>
    <s v="Mexico"/>
    <s v="Trial Signup"/>
    <s v="CS"/>
    <s v="Digital Tier"/>
    <s v="1-10"/>
    <s v="SMB"/>
    <d v="2025-03-13T00:00:00"/>
    <s v="None"/>
    <s v="Gross Bookings"/>
    <s v="New Business"/>
    <s v="IT Infrastructure &amp; services"/>
    <s v="gb-advisors.com"/>
    <s v="carlos.colmenares@gb-advisors.com"/>
    <s v="Upsell"/>
  </r>
  <r>
    <s v="Digital Media Visionary // FDSD // 0 (UP) // Freshdesk - Pro Monthly USD"/>
    <x v="187"/>
    <s v="Freshdesk"/>
    <n v="228"/>
    <d v="2025-02-1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688"/>
    <s v="Freshdesk~885932"/>
    <s v="885932"/>
    <n v="1000261292"/>
    <s v="A-82001095502"/>
    <s v="www.visionary.team"/>
    <s v="Bahamas"/>
    <s v="Other"/>
    <s v="CS"/>
    <s v="Digital Tier"/>
    <s v="1-10"/>
    <s v="SMB"/>
    <d v="2025-02-18T00:00:00"/>
    <s v="None"/>
    <s v="Gross Bookings"/>
    <s v="Upgrade"/>
    <s v="Business Services"/>
    <s v="freshworks.com"/>
    <s v="ND-nocommissions@freshworks.com"/>
    <s v="Upsell"/>
  </r>
  <r>
    <s v="Panel 13 // FDSD // 1 (UP) // Freshdesk - Pro Monthly USD"/>
    <x v="188"/>
    <s v="Freshdesk"/>
    <n v="228"/>
    <d v="2025-02-02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4781"/>
    <s v="Freshdesk~1978336"/>
    <s v="1978336"/>
    <n v="1000919855"/>
    <s v="A-82001098094"/>
    <s v="allanext-live.com"/>
    <s v="Mexico"/>
    <s v="Other"/>
    <s v="CS"/>
    <s v="Digital Tier"/>
    <s v="1-10"/>
    <s v="SMB"/>
    <d v="2025-02-02T00:00:00"/>
    <s v="None"/>
    <s v="Gross Bookings"/>
    <s v="Upgrade"/>
    <s v="Computers &amp; Electronics"/>
    <s v="gb-advisors.com"/>
    <s v="carlos.martinez@gb-advisors.com"/>
    <s v="No Change"/>
  </r>
  <r>
    <s v="Touchpoint Hospitality // FDSD // 0 (UP) // Freshdesk - Pro Annual USD"/>
    <x v="189"/>
    <s v="Freshdesk"/>
    <n v="228"/>
    <d v="2025-03-2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10319"/>
    <s v="Freshdesk~264602"/>
    <s v="264602"/>
    <n v="1000001684"/>
    <s v="A-82000082811"/>
    <s v="www.touchpointja.com"/>
    <s v="Jamaica"/>
    <s v="Other"/>
    <s v="CS"/>
    <s v="Digital Tier"/>
    <s v="1-10"/>
    <s v="SMB"/>
    <d v="2025-03-27T00:00:00"/>
    <s v="None"/>
    <s v="Gross Bookings"/>
    <s v="Upgrade"/>
    <s v="IT Infrastructure &amp; services"/>
    <s v="freshworks.com"/>
    <s v="ND-nocommissions@freshworks.com"/>
    <s v="Upsell"/>
  </r>
  <r>
    <s v="Abacomm // FDSD // 1 (UP) // Freshdesk - Growth Monthly USD"/>
    <x v="190"/>
    <s v="Freshdesk"/>
    <n v="216"/>
    <d v="2025-01-1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4074"/>
    <s v="Freshdesk~1242471"/>
    <s v="1242471"/>
    <n v="1000436901"/>
    <s v="A-82000117849"/>
    <s v="www.abacomm.com.br"/>
    <s v="Brazil"/>
    <s v="Other"/>
    <s v="CS"/>
    <s v="Digital Tier"/>
    <s v="11-50"/>
    <s v="SMB"/>
    <d v="2025-01-16T00:00:00"/>
    <s v="None"/>
    <s v="Gross Bookings"/>
    <s v="Upgrade"/>
    <s v="IT Infrastructure &amp; services"/>
    <s v="freshworks.com"/>
    <s v="nocommissions@freshworks.com"/>
    <s v="No Change"/>
  </r>
  <r>
    <s v="Beratecno // FDSD // 1 (NB) // Freshdesk - Growth Monthly USD"/>
    <x v="191"/>
    <s v="Freshdesk"/>
    <n v="216"/>
    <d v="2025-01-14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2217"/>
    <s v="Freshdesk~3791588"/>
    <s v="3791588"/>
    <n v="126002993983"/>
    <s v="A-82002628968"/>
    <s v="www.veratekno.com"/>
    <s v="Mexico"/>
    <s v="Trial Signup"/>
    <s v="CS"/>
    <s v="SMB"/>
    <s v="11-50"/>
    <s v="SMB"/>
    <d v="2025-01-14T00:00:00"/>
    <s v="None"/>
    <s v="Gross Bookings"/>
    <s v="New Business"/>
    <s v="Business Services"/>
    <s v="gb-advisors.com"/>
    <s v="carlos.colmenares@gb-advisors.com"/>
    <s v="New Business"/>
  </r>
  <r>
    <s v="Electrical Works &amp; Infrastructure Limited // FM // 1 (NB) // Freshmarketer - Enterprise Monthly USD"/>
    <x v="192"/>
    <s v="Freshworks CRM"/>
    <n v="216"/>
    <d v="2025-01-31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4216"/>
    <s v="Freshworks CRM~1398947"/>
    <s v="1398947"/>
    <n v="126002999127"/>
    <s v="A-82002631868"/>
    <s v="www.electricalworkstt-gmail.com"/>
    <s v="Trinidad and Tobago"/>
    <s v="Trial Signup"/>
    <s v="S&amp;M"/>
    <s v="SMB"/>
    <s v="1-10"/>
    <s v="SMB"/>
    <d v="2025-02-01T00:00:00"/>
    <s v="None"/>
    <s v="Gross Bookings"/>
    <s v="New Business"/>
    <s v="Others"/>
    <s v="gb-advisors.com"/>
    <s v="fdcrm@gb-advisors.com"/>
    <s v="New Business"/>
  </r>
  <r>
    <s v="E'Lu Clinic &amp; Spa // FDSD // 1 (UP) // Freshdesk - Growth Monthly USD"/>
    <x v="193"/>
    <s v="Freshdesk"/>
    <n v="216"/>
    <d v="2025-03-10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9056"/>
    <s v="Freshdesk~3208013"/>
    <s v="3208013"/>
    <n v="126002715791"/>
    <s v="A-82002573962"/>
    <s v="www.eluspa.mx"/>
    <s v="Mexico"/>
    <s v="Other"/>
    <s v="CS"/>
    <s v="Digital Tier"/>
    <s v="1-10"/>
    <s v="SMB"/>
    <d v="2025-03-10T00:00:00"/>
    <s v="None"/>
    <s v="Gross Bookings"/>
    <s v="Upgrade"/>
    <s v="Healthcare, Pharmaceuticals, &amp; Biotech"/>
    <s v="gb-advisors.com"/>
    <s v="carlos.colmenares@gb-advisors.com"/>
    <s v="No Change"/>
  </r>
  <r>
    <s v="Era y Relmo // FDSD // 0 (UP) // Freshdesk - Growth Monthly USD"/>
    <x v="42"/>
    <s v="Freshdesk"/>
    <n v="216"/>
    <d v="2025-01-22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8073"/>
    <s v="Freshdesk~680439"/>
    <s v="680439"/>
    <n v="1000099618"/>
    <s v="A-82000092226"/>
    <s v="www.erarelmo.com"/>
    <s v="Guatemala"/>
    <s v="Other"/>
    <s v="CS"/>
    <s v="Digital Tier"/>
    <s v="51-250"/>
    <s v="SMB"/>
    <d v="2025-01-22T00:00:00"/>
    <s v="None"/>
    <s v="Gross Bookings"/>
    <s v="Upgrade"/>
    <s v="Manufacturing"/>
    <s v="gb-advisors.com"/>
    <s v="fdcrm@gb-advisors.com"/>
    <s v="Upsell"/>
  </r>
  <r>
    <s v="Era y Relmo // FDSD // 0 (UP) // Freshdesk - Growth Monthly USD"/>
    <x v="42"/>
    <s v="Freshdesk"/>
    <n v="216"/>
    <d v="2025-03-2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884"/>
    <s v="Freshdesk~680439"/>
    <s v="680439"/>
    <n v="1000099618"/>
    <s v="A-82000092226"/>
    <s v="www.erarelmo.com"/>
    <s v="Guatemala"/>
    <s v="Other"/>
    <s v="CS"/>
    <s v="Digital Tier"/>
    <s v="51-250"/>
    <s v="SMB"/>
    <d v="2025-03-24T00:00:00"/>
    <s v="None"/>
    <s v="Gross Bookings"/>
    <s v="Upgrade"/>
    <s v="Manufacturing"/>
    <s v="gb-advisors.com"/>
    <s v="fdcrm@gb-advisors.com"/>
    <s v="Upsell"/>
  </r>
  <r>
    <s v="Grace TestAccount // FDSD // 0 (UP) // Freshdesk - Growth Monthly USD"/>
    <x v="194"/>
    <s v="Freshdesk"/>
    <n v="216"/>
    <d v="2025-03-20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6073"/>
    <s v="Freshdesk~1999291"/>
    <s v="1999291"/>
    <n v="1000941380"/>
    <s v="A-82001112134"/>
    <s v="www.krglobaldev.com"/>
    <s v="Mexico"/>
    <s v="Other"/>
    <s v="CS"/>
    <s v="Digital Tier"/>
    <s v="1-10"/>
    <s v="SMB"/>
    <d v="2025-03-20T00:00:00"/>
    <s v="None"/>
    <s v="Gross Bookings"/>
    <s v="Upgrade"/>
    <s v="IT Infrastructure &amp; services"/>
    <s v="gb-advisors.com"/>
    <s v="carlos.colmenares@gb-advisors.com"/>
    <s v="Upsell"/>
  </r>
  <r>
    <s v="Grupo CTA // FDSD // 1 (UP) // Freshdesk - Growth Monthly USD"/>
    <x v="195"/>
    <s v="Freshdesk"/>
    <n v="216"/>
    <d v="2025-01-29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2468"/>
    <s v="Freshdesk~2382632"/>
    <s v="2382632"/>
    <n v="1001221147"/>
    <s v="A-82002618973"/>
    <s v="www.grupocta.com"/>
    <s v="Dominican Republic"/>
    <s v="Inbound"/>
    <s v="CS"/>
    <s v="SMB"/>
    <s v="1-10"/>
    <s v="SMB"/>
    <d v="2025-01-29T00:00:00"/>
    <s v="None"/>
    <s v="Gross Bookings"/>
    <s v="Upgrade"/>
    <s v="Computers &amp; Electronics"/>
    <s v="gb-advisors.com"/>
    <s v="fdcrm@gb-advisors.com"/>
    <s v="Upsell"/>
  </r>
  <r>
    <s v="horusit // FDSD // 1 (UP) // Freshdesk - Growth Monthly USD"/>
    <x v="196"/>
    <s v="Freshdesk"/>
    <n v="216"/>
    <d v="2025-02-1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0238"/>
    <s v="Freshdesk~443348"/>
    <s v="443348"/>
    <n v="1000279133"/>
    <s v="A-82000103677"/>
    <s v="www.horusit.com.br"/>
    <s v="Brazil"/>
    <s v="Other"/>
    <s v="CS"/>
    <s v="Digital Tier"/>
    <s v="11-50"/>
    <s v="SMB"/>
    <d v="2025-02-10T00:00:00"/>
    <s v="None"/>
    <s v="Gross Bookings"/>
    <s v="Upgrade"/>
    <s v="IT Infrastructure &amp; services"/>
    <s v="gb-advisors.com"/>
    <s v="fdcrm@gb-advisors.com"/>
    <s v="No Change"/>
  </r>
  <r>
    <s v="ieduca_Venezuela // FSAS // 0 (UP) // Freshsales Suite - Growth Annual USD"/>
    <x v="197"/>
    <s v="Freshworks CRM"/>
    <n v="216"/>
    <d v="2025-01-07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8573"/>
    <s v="Freshworks CRM~1345941"/>
    <s v="1345941"/>
    <n v="126002711900"/>
    <s v="A-82002617369"/>
    <s v="www.ieduca.com"/>
    <s v="Venezuela"/>
    <s v="Inbound"/>
    <s v="S&amp;M"/>
    <s v="SMB"/>
    <s v="11-50"/>
    <s v="SMB"/>
    <d v="2025-01-07T00:00:00"/>
    <s v="None"/>
    <s v="Gross Bookings"/>
    <s v="Upgrade"/>
    <s v="IT Infrastructure &amp; services"/>
    <s v="gb-advisors.com"/>
    <s v="fdcrm@gb-advisors.com"/>
    <s v="Upsell"/>
  </r>
  <r>
    <s v="Intelnova // FDSD // 0 (UP) // Freshdesk - Growth Monthly USD"/>
    <x v="198"/>
    <s v="Freshdesk"/>
    <n v="216"/>
    <d v="2025-03-31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12939"/>
    <s v="Freshdesk~2746965"/>
    <s v="2746965"/>
    <n v="1001604137"/>
    <s v="A-82001696463"/>
    <s v="www.intelnova.co"/>
    <s v="Colombia"/>
    <s v="Other"/>
    <s v="CS"/>
    <s v="Digital Tier"/>
    <s v="1-10"/>
    <s v="SMB"/>
    <d v="2025-04-01T00:00:00"/>
    <s v="None"/>
    <s v="Gross Bookings"/>
    <s v="Upgrade"/>
    <s v="Healthcare, Pharmaceuticals, &amp; Biotech"/>
    <s v="gb-advisors.com"/>
    <s v="fdcrm@gb-advisors.com"/>
    <s v="Upsell"/>
  </r>
  <r>
    <s v="Mirlo // FDSD // 1 (UP) // Freshdesk - Growth Monthly USD"/>
    <x v="199"/>
    <s v="Freshdesk"/>
    <n v="216"/>
    <d v="2025-02-25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0584"/>
    <s v="Freshdesk~3093472"/>
    <s v="3093472"/>
    <n v="126002488961"/>
    <s v="A-82002597351"/>
    <s v="www.mirlo.mx"/>
    <s v="Mexico"/>
    <s v="Other"/>
    <s v="CS"/>
    <s v="Digital Tier"/>
    <s v="1-10"/>
    <s v="SMB"/>
    <d v="2025-02-25T00:00:00"/>
    <s v="None"/>
    <s v="Gross Bookings"/>
    <s v="Upgrade"/>
    <s v="Telecommunications"/>
    <s v="gb-advisors.com"/>
    <s v="carlos.colmenares@gb-advisors.com"/>
    <s v="Upsell"/>
  </r>
  <r>
    <s v="Muney App // FDSD // 1 (UP) // Freshdesk - Growth Monthly USD"/>
    <x v="200"/>
    <s v="Freshdesk"/>
    <n v="216"/>
    <d v="2025-02-15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3870"/>
    <s v="Freshdesk~3315881"/>
    <s v="3315881"/>
    <n v="126002246374"/>
    <s v="A-82002609975"/>
    <s v="www.muney.app"/>
    <s v="Mexico"/>
    <s v="Other"/>
    <s v="CS"/>
    <s v="Digital Tier"/>
    <s v="1-10"/>
    <s v="SMB"/>
    <d v="2025-02-15T00:00:00"/>
    <s v="None"/>
    <s v="Gross Bookings"/>
    <s v="Upgrade"/>
    <s v="Financial Services"/>
    <s v="gb-advisors.com"/>
    <s v="fdcrm@gb-advisors.com"/>
    <s v="No Change"/>
  </r>
  <r>
    <s v="Muney App // FDSD // 1 (UP) // Freshdesk - Growth Monthly USD"/>
    <x v="200"/>
    <s v="Freshdesk"/>
    <n v="216"/>
    <d v="2025-03-1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597"/>
    <s v="Freshdesk~3315881"/>
    <s v="3315881"/>
    <n v="126002246374"/>
    <s v="A-82002609975"/>
    <s v="www.muney.app"/>
    <s v="Mexico"/>
    <s v="Other"/>
    <s v="CS"/>
    <s v="Digital Tier"/>
    <s v="1-10"/>
    <s v="SMB"/>
    <d v="2025-03-14T00:00:00"/>
    <s v="None"/>
    <s v="Gross Bookings"/>
    <s v="Upgrade"/>
    <s v="Financial Services"/>
    <s v="gb-advisors.com"/>
    <s v="fdcrm@gb-advisors.com"/>
    <s v="No Change"/>
  </r>
  <r>
    <s v="NVEST Estates // FSAS // 0 (UP) // Freshsales Suite - Growth Monthly USD"/>
    <x v="185"/>
    <s v="Freshworks CRM"/>
    <n v="216"/>
    <d v="2025-01-30T00:00:00"/>
    <x v="4"/>
    <s v="GB Advisors - Central America"/>
    <s v="LATAM"/>
    <s v="LATAM"/>
    <s v="LATAM"/>
    <s v="MEXCAM"/>
    <s v="gb-advisors.com"/>
    <s v="Farming"/>
    <s v="Expansion"/>
    <s v="Unidentified"/>
    <s v="FW Sourced - Partner Cosell"/>
    <s v="Partner Co-Sell"/>
    <s v="mahesh.ravindran@freshworks.com"/>
    <s v="gokul.murugesan@freshworks.com"/>
    <s v="Digital Tier"/>
    <s v="North America"/>
    <s v="poojith.kumar@freshworks.com"/>
    <n v="126000473336"/>
    <s v="Freshworks CRM~611339"/>
    <s v="611339"/>
    <n v="1000363645"/>
    <s v="A-82000379942"/>
    <s v="www.nvestestates-gmail.com"/>
    <s v="Barbados"/>
    <s v="Other"/>
    <s v="S&amp;M"/>
    <s v="Digital Tier"/>
    <s v="1-10"/>
    <s v="SMB"/>
    <d v="2025-01-31T00:00:00"/>
    <s v="None"/>
    <s v="Gross Bookings"/>
    <s v="Upgrade"/>
    <s v="Civil Engineering &amp; Construction &amp; Real Estate"/>
    <s v="gb-advisors.com"/>
    <s v="nomar.norono@gb-advisors.com"/>
    <s v="Upsell"/>
  </r>
  <r>
    <s v="Ordaz Express // FCH // 1 (UP) // Freshchat - Growth Monthly USD"/>
    <x v="201"/>
    <s v="Freshchat"/>
    <n v="216"/>
    <d v="2025-01-2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6376"/>
    <s v="Freshchat~886525"/>
    <s v="886525"/>
    <n v="1000160807"/>
    <s v="A-82001830275"/>
    <s v="www.ordazexpressja.com"/>
    <s v="Jamaica"/>
    <s v="Other"/>
    <s v="CS"/>
    <s v="Digital Tier"/>
    <s v="1-10"/>
    <s v="SMB"/>
    <d v="2025-01-20T00:00:00"/>
    <s v="None"/>
    <s v="Gross Bookings"/>
    <s v="Upgrade"/>
    <s v="Manufacturing"/>
    <s v="gb-advisors.com"/>
    <s v="fdcrm@gb-advisors.com"/>
    <s v="New Business"/>
  </r>
  <r>
    <s v="Pawa // FCH // 1 (UP) // Freshchat - Growth Monthly USD"/>
    <x v="202"/>
    <s v="Freshchat"/>
    <n v="216"/>
    <d v="2025-01-2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6392"/>
    <s v="Freshchat~653258"/>
    <s v="653258"/>
    <n v="1000972288"/>
    <s v="A-82001619024"/>
    <s v="www.pawaperu.com"/>
    <s v="Mexico"/>
    <s v="Other"/>
    <s v="CS"/>
    <s v="Digital Tier"/>
    <s v="1-10"/>
    <s v="SMB"/>
    <d v="2025-01-20T00:00:00"/>
    <s v="None"/>
    <s v="Gross Bookings"/>
    <s v="Upgrade"/>
    <s v="Business Services"/>
    <s v="gb-advisors.com"/>
    <s v="fdcrm@gb-advisors.com"/>
    <s v="No Change"/>
  </r>
  <r>
    <s v="quotanda // FCH // 0 (UP) // Freshchat - Growth Monthly USD"/>
    <x v="182"/>
    <s v="Freshchat"/>
    <n v="216"/>
    <d v="2025-01-20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6190"/>
    <s v="Freshchat~1248019"/>
    <s v="1248019"/>
    <n v="126002714684"/>
    <s v="A-82002574269"/>
    <s v="www.quotanda.com"/>
    <s v="Mexico"/>
    <s v="Other"/>
    <s v="CS"/>
    <s v="Digital Tier"/>
    <s v="11-50"/>
    <s v="SMB"/>
    <d v="2025-01-20T00:00:00"/>
    <s v="None"/>
    <s v="Gross Bookings"/>
    <s v="Upgrade"/>
    <s v="Financial Services"/>
    <s v="gb-advisors.com"/>
    <s v="fdcrm@gb-advisors.com"/>
    <s v="Upsell"/>
  </r>
  <r>
    <s v="servisystemspty // FDSD // 0 (UP) // Freshdesk - Growth Quarterly USD"/>
    <x v="203"/>
    <s v="Freshdesk"/>
    <n v="216"/>
    <d v="2025-01-24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9245"/>
    <s v="Freshdesk~2190175"/>
    <s v="2190175"/>
    <n v="1000985801"/>
    <s v="A-82001582070"/>
    <s v="www.servisystemspty.com"/>
    <s v="Panama"/>
    <s v="Inbound"/>
    <s v="CS"/>
    <s v="SMB"/>
    <s v="1-10"/>
    <s v="SMB"/>
    <d v="2025-01-24T00:00:00"/>
    <s v="None"/>
    <s v="Gross Bookings"/>
    <s v="Upgrade"/>
    <s v="IT Infrastructure &amp; services"/>
    <s v="gb-advisors.com"/>
    <s v="fdcrm@gb-advisors.com"/>
    <s v="Upsell"/>
  </r>
  <r>
    <s v="solutionlabs // FCA // 0 (UP) // Freshcaller - Growth Monthly USD"/>
    <x v="204"/>
    <s v="Freshcaller"/>
    <n v="216"/>
    <d v="2025-01-24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69354"/>
    <s v="Freshcaller~969611"/>
    <s v="969611"/>
    <n v="1001312682"/>
    <s v="A-82001650296"/>
    <s v="www.solutionlabs.io"/>
    <s v="Canada"/>
    <s v="Other"/>
    <s v="CS"/>
    <s v="Mid Tier"/>
    <s v="11-50"/>
    <s v="SMB"/>
    <d v="2025-01-24T00:00:00"/>
    <s v="None"/>
    <s v="Gross Bookings"/>
    <s v="Upgrade"/>
    <s v="IT Infrastructure &amp; services"/>
    <s v="gb-advisors.com"/>
    <s v="carlos.colmenares@gb-advisors.com"/>
    <s v="Upsell"/>
  </r>
  <r>
    <s v="solutionlabs // FCA // 0 (UP) // Freshcaller - Growth Monthly USD"/>
    <x v="204"/>
    <s v="Freshcaller"/>
    <n v="216"/>
    <d v="2025-01-30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72980"/>
    <s v="Freshcaller~969611"/>
    <s v="969611"/>
    <n v="1001312682"/>
    <s v="A-82001650296"/>
    <s v="www.solutionlabs.io"/>
    <s v="Canada"/>
    <s v="Other"/>
    <s v="CS"/>
    <s v="Mid Tier"/>
    <s v="11-50"/>
    <s v="SMB"/>
    <d v="2025-01-30T00:00:00"/>
    <s v="None"/>
    <s v="Gross Bookings"/>
    <s v="Upgrade"/>
    <s v="IT Infrastructure &amp; services"/>
    <s v="gb-advisors.com"/>
    <s v="carlos.colmenares@gb-advisors.com"/>
    <s v="Upsell"/>
  </r>
  <r>
    <s v="Support SCISA // FDSD // 0 (UP) // Freshdesk - Growth Monthly USD"/>
    <x v="205"/>
    <s v="Freshdesk"/>
    <n v="216"/>
    <d v="2025-01-13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1576"/>
    <s v="Freshdesk~2922523"/>
    <s v="2922523"/>
    <n v="1001693456"/>
    <s v="A-82001751745"/>
    <s v="www.scisa.com.mx"/>
    <s v="Mexico"/>
    <s v="Other"/>
    <s v="CS"/>
    <s v="Digital Tier"/>
    <s v="11-50"/>
    <s v="SMB"/>
    <d v="2025-01-13T00:00:00"/>
    <s v="None"/>
    <s v="Gross Bookings"/>
    <s v="Upgrade"/>
    <s v="IT Infrastructure &amp; services"/>
    <s v="gb-advisors.com"/>
    <s v="carlos.colmenares@gb-advisors.com"/>
    <s v="Upsell"/>
  </r>
  <r>
    <s v="wasolutions // FDSD // 0 (UP) // Freshdesk - Growth Monthly USD"/>
    <x v="206"/>
    <s v="Freshdesk"/>
    <n v="216"/>
    <d v="2025-03-0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369"/>
    <s v="Freshdesk~1217311"/>
    <s v="1217311"/>
    <n v="1000397453"/>
    <s v="A-82000113801"/>
    <s v="www.wasolutions.co"/>
    <s v="Colombia"/>
    <s v="Other"/>
    <s v="CS"/>
    <s v="Digital Tier"/>
    <s v="51-250"/>
    <s v="SMB"/>
    <d v="2025-03-04T00:00:00"/>
    <s v="None"/>
    <s v="Gross Bookings"/>
    <s v="Upgrade"/>
    <s v="IT Infrastructure &amp; services"/>
    <s v="gb-advisors.com"/>
    <s v="fdcrm@gb-advisors.com"/>
    <s v="Upsell"/>
  </r>
  <r>
    <s v="E&amp;I Movilidad MÃƒÆ’Ã†â€™Ãƒâ€šÃ‚Â©xico S.A.P.I DE C.V. // FDO // 0 (UP) // Freshdesk Omnichannel - Pro Annual USD"/>
    <x v="207"/>
    <s v="Freshdesk"/>
    <n v="200.04000000000002"/>
    <d v="2025-03-1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478"/>
    <s v="Freshdesk~1865443"/>
    <s v="1865443"/>
    <n v="1000827791"/>
    <s v="A-82000821500"/>
    <s v="www.easytrip.mx"/>
    <s v="Venezuela"/>
    <s v="Other"/>
    <s v="CS"/>
    <s v="Digital Tier"/>
    <s v="1-10"/>
    <s v="SMB"/>
    <d v="2025-03-14T00:00:00"/>
    <s v="None"/>
    <s v="Gross Bookings"/>
    <s v="Upgrade"/>
    <s v="Business Services"/>
    <s v="gb-advisors.com"/>
    <s v="andreina.martinez@gb-advisors.com"/>
    <s v="Upsell"/>
  </r>
  <r>
    <s v="Kleinanzeigen-Enhanced // FDSD // 1 (NB) // Freshdesk - Growth Annual EUR"/>
    <x v="208"/>
    <s v="Freshdesk"/>
    <n v="192.60000000000002"/>
    <d v="2025-01-16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4270"/>
    <s v="Freshdesk~3427424"/>
    <s v="3427424"/>
    <n v="126003076511"/>
    <s v="A-82002630171"/>
    <s v="www.kleinanzeigen-enhanced.de"/>
    <s v="Mexico"/>
    <s v="Trial Signup"/>
    <s v="CS"/>
    <s v="SMB"/>
    <s v="1-10"/>
    <s v="SMB"/>
    <d v="2025-01-16T00:00:00"/>
    <s v="None"/>
    <s v="Gross Bookings"/>
    <s v="New Business"/>
    <s v="IT Infrastructure &amp; services"/>
    <s v="gb-advisors.com"/>
    <s v="fdcrm@gb-advisors.com"/>
    <s v="New Business"/>
  </r>
  <r>
    <s v="Conwaste // FDSD // 0 (UP) // Freshdesk - Pro Annual USD"/>
    <x v="36"/>
    <s v="Freshdesk"/>
    <n v="192"/>
    <d v="2025-01-1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1481"/>
    <s v="Freshdesk~97697"/>
    <s v="97697"/>
    <n v="1000007523"/>
    <s v="A-82000085481"/>
    <s v="www.landfillpr.com"/>
    <s v="Puerto Rico"/>
    <s v="Other"/>
    <s v="CS"/>
    <s v="Top Tier"/>
    <s v="1001-5000"/>
    <s v="Mid Market"/>
    <d v="2025-01-13T00:00:00"/>
    <s v="None"/>
    <s v="Gross Bookings"/>
    <s v="Upgrade"/>
    <s v="Entertainment"/>
    <s v="gb-advisors.com"/>
    <s v="fdcrm@gb-advisors.com"/>
    <s v="Upsell"/>
  </r>
  <r>
    <s v="New Agent Maxi MS // FDSD // 0 (UP) // Blossom Annual plan 2017"/>
    <x v="46"/>
    <s v="Freshdesk"/>
    <n v="185.28"/>
    <d v="2025-03-24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8257"/>
    <s v="Freshdesk~606272"/>
    <s v="606272"/>
    <n v="1000162135"/>
    <s v="A-82000096227"/>
    <s v="www.maxi-ms.com"/>
    <s v="Mexico"/>
    <s v="Other"/>
    <s v="CS"/>
    <s v="Mid Tier"/>
    <s v="251-500"/>
    <s v="Commercial"/>
    <d v="2025-03-25T00:00:00"/>
    <s v="None"/>
    <s v="Gross Bookings"/>
    <s v="Upgrade"/>
    <s v="Financial Services"/>
    <s v="gb-advisors.com"/>
    <s v="delia.zapata@gb-advisors.com"/>
    <s v="Upsell"/>
  </r>
  <r>
    <s v="Bluetrace Caribbean // FDSD // 0 (UP) // Freshdesk - Growth Annual USD"/>
    <x v="167"/>
    <s v="Freshdesk"/>
    <n v="180"/>
    <d v="2025-01-02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6118"/>
    <s v="Freshdesk~3159061"/>
    <s v="3159061"/>
    <n v="126002537723"/>
    <s v="A-82002614827"/>
    <s v="www.bluetracecaribbean.com"/>
    <s v="Curacao"/>
    <s v="Inbound"/>
    <s v="CS"/>
    <s v="SMB"/>
    <s v="1-10"/>
    <s v="SMB"/>
    <d v="2025-01-02T00:00:00"/>
    <s v="None"/>
    <s v="Gross Bookings"/>
    <s v="Upgrade"/>
    <s v="IT Infrastructure &amp; services"/>
    <s v="gb-advisors.com"/>
    <s v="fdcrm@gb-advisors.com"/>
    <s v="Upsell"/>
  </r>
  <r>
    <s v="Contrasys // FDSD // 0 (UP) // Freshdesk - Growth Annual USD"/>
    <x v="209"/>
    <s v="Freshdesk"/>
    <n v="180"/>
    <d v="2025-03-20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95597"/>
    <s v="Freshdesk~969639"/>
    <s v="969639"/>
    <n v="1000286062"/>
    <s v="A-82000104320"/>
    <s v="www.contrasys.net"/>
    <s v="Mexico"/>
    <s v="Partner"/>
    <s v="CS"/>
    <s v="Digital Tier"/>
    <s v="11-50"/>
    <s v="SMB"/>
    <d v="2025-03-04T00:00:00"/>
    <s v="None"/>
    <s v="Gross Bookings"/>
    <s v="Upgrade"/>
    <s v="IT Infrastructure &amp; services"/>
    <s v="gb-advisors.com"/>
    <s v="armando.rojas@gb-advisors.com"/>
    <s v="Upsell"/>
  </r>
  <r>
    <s v="FBSUNASITUN // FDSD // 0 (UP) // Freshdesk - Growth Annual USD"/>
    <x v="210"/>
    <s v="Freshdesk"/>
    <n v="180"/>
    <d v="2025-02-14T00:00:00"/>
    <x v="4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0807"/>
    <s v="Freshdesk~890502"/>
    <s v="890502"/>
    <n v="1000256265"/>
    <s v="A-82001580597"/>
    <s v="www.fobeso.com"/>
    <s v="Costa Rica"/>
    <s v="Partner"/>
    <s v="CS"/>
    <s v="Digital Tier"/>
    <s v="1-10"/>
    <s v="SMB"/>
    <d v="2025-02-11T00:00:00"/>
    <s v="None"/>
    <s v="Gross Bookings"/>
    <s v="Upgrade"/>
    <s v="Travel, Recreation, and Leisure"/>
    <s v="gb-advisors.com"/>
    <s v="alexander@gb-advisors.com"/>
    <s v="Upsell"/>
  </r>
  <r>
    <s v="Grupo TOF // FDSD // 0 (UP) // Freshdesk - Growth Annual USD"/>
    <x v="211"/>
    <s v="Freshdesk"/>
    <n v="180"/>
    <d v="2025-03-10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9046"/>
    <s v="Freshdesk~1202879"/>
    <s v="1202879"/>
    <n v="1000389747"/>
    <s v="A-82001626992"/>
    <s v="www.odisaequipa.com.mx"/>
    <s v="Mexico"/>
    <s v="Other"/>
    <s v="CS"/>
    <s v="Digital Tier"/>
    <s v="11-50"/>
    <s v="SMB"/>
    <d v="2025-03-10T00:00:00"/>
    <s v="None"/>
    <s v="Gross Bookings"/>
    <s v="Upgrade"/>
    <s v="Entertainment"/>
    <s v="gb-advisors.com"/>
    <s v="carlos.colmenares@gb-advisors.com"/>
    <s v="Upsell"/>
  </r>
  <r>
    <s v="Legal Grupo QCI // FDSD // 0 (UP) // Freshdesk - Growth Annual USD"/>
    <x v="143"/>
    <s v="Freshdesk"/>
    <n v="180"/>
    <d v="2025-03-14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502528"/>
    <s v="Freshdesk~2561346"/>
    <s v="2561346"/>
    <n v="126001042820"/>
    <s v="A-82002631109"/>
    <s v="www.grupoqci.com"/>
    <s v="Guatemala"/>
    <s v="Inbound"/>
    <s v="CS"/>
    <s v="SMB"/>
    <s v="51-250"/>
    <s v="SMB"/>
    <d v="2025-03-14T00:00:00"/>
    <s v="None"/>
    <s v="Gross Bookings"/>
    <s v="Upgrade"/>
    <s v="Manufacturing"/>
    <s v="gb-advisors.com"/>
    <s v="fdcrm@gb-advisors.com"/>
    <s v="Upsell"/>
  </r>
  <r>
    <s v="ObsidianGirlInc // FCA // 1 (NB) // Freshcaller - Growth Annual USD"/>
    <x v="212"/>
    <s v="Freshcaller"/>
    <n v="180"/>
    <d v="2025-03-11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9938"/>
    <s v="Freshcaller~1431484"/>
    <s v="1431484"/>
    <n v="126003232349"/>
    <s v="A-82002636667"/>
    <s v="www.obsidiangirlinc.com"/>
    <s v="United States"/>
    <s v="Trial Signup"/>
    <s v="CS"/>
    <s v="SMB"/>
    <s v="1-10"/>
    <s v="SMB"/>
    <d v="2025-03-11T00:00:00"/>
    <s v="None"/>
    <s v="Gross Bookings"/>
    <s v="New Business"/>
    <s v="Others"/>
    <s v="gb-advisors.com"/>
    <s v="fdcrm@gb-advisors.com"/>
    <s v="New Business"/>
  </r>
  <r>
    <s v="Partesyservicio.Mx Mexico // FDSD // 0 (UP) // Freshdesk - Growth Annual USD"/>
    <x v="103"/>
    <s v="Freshdesk"/>
    <n v="180"/>
    <d v="2025-01-23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8661"/>
    <s v="Freshdesk~993235"/>
    <s v="993235"/>
    <n v="1000298669"/>
    <s v="A-82002627874"/>
    <s v="www.partesyservicio.mx"/>
    <s v="Mexico"/>
    <s v="Inbound"/>
    <s v="CS"/>
    <s v="SMB"/>
    <s v="1-10"/>
    <s v="SMB"/>
    <d v="2025-01-23T00:00:00"/>
    <s v="None"/>
    <s v="Gross Bookings"/>
    <s v="Upgrade"/>
    <s v="Agriculture &amp; Mining"/>
    <s v="gb-advisors.com"/>
    <s v="carlos.colmenares@gb-advisors.com"/>
    <s v="New Business"/>
  </r>
  <r>
    <s v="PCL Holdings // FDSD // 0 (UP) // Freshdesk - Growth Annual USD"/>
    <x v="213"/>
    <s v="Freshdesk"/>
    <n v="180"/>
    <d v="2025-03-1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636"/>
    <s v="Freshdesk~3232292"/>
    <s v="3232292"/>
    <n v="126002741124"/>
    <s v="A-82002614940"/>
    <s v="www.coffeebean.com.pa"/>
    <s v="Panama"/>
    <s v="Other"/>
    <s v="CS"/>
    <s v="Digital Tier"/>
    <s v="51-250"/>
    <s v="SMB"/>
    <d v="2025-03-18T00:00:00"/>
    <s v="None"/>
    <s v="Gross Bookings"/>
    <s v="Upgrade"/>
    <s v="Manufacturing"/>
    <s v="gb-advisors.com"/>
    <s v="fdcrm@gb-advisors.com"/>
    <s v="Upsell"/>
  </r>
  <r>
    <s v="Productos B&amp;B // FDSD // 0 (UP) // Freshdesk - Growth Annual USD"/>
    <x v="214"/>
    <s v="Freshdesk"/>
    <n v="180"/>
    <d v="2025-01-2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9377"/>
    <s v="Freshdesk~1072602"/>
    <s v="1072602"/>
    <n v="1000451101"/>
    <s v="A-82001628409"/>
    <s v="www.productosbyb.com"/>
    <s v="Guatemala"/>
    <s v="Other"/>
    <s v="CS"/>
    <s v="Digital Tier"/>
    <s v="1-10"/>
    <s v="SMB"/>
    <d v="2025-01-24T00:00:00"/>
    <s v="None"/>
    <s v="Gross Bookings"/>
    <s v="Upgrade"/>
    <s v="Manufacturing"/>
    <s v="gb-advisors.com"/>
    <s v="fdcrm@gb-advisors.com"/>
    <s v="Upsell"/>
  </r>
  <r>
    <s v="Retail Solutions // FDSD // 1 (NB) // Freshdesk - Growth Annual USD"/>
    <x v="215"/>
    <s v="Freshdesk"/>
    <n v="180"/>
    <d v="2025-01-14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2239"/>
    <s v="Freshdesk~2036798"/>
    <s v="2036798"/>
    <n v="1000019833"/>
    <s v="A-82002628993"/>
    <s v="www.retailsolutionsre.com"/>
    <s v="Barbados"/>
    <s v="Trial Signup"/>
    <s v="CS"/>
    <s v="SMB"/>
    <s v="51-250"/>
    <s v="SMB"/>
    <d v="2025-01-14T00:00:00"/>
    <s v="None"/>
    <s v="Gross Bookings"/>
    <s v="New Business"/>
    <s v="Civil Engineering &amp; Construction &amp; Real Estate"/>
    <s v="gb-advisors.com"/>
    <s v="fdcrm@gb-advisors.com"/>
    <s v="New Business"/>
  </r>
  <r>
    <s v="Seidor // FDSD // 0 (UP) // Freshdesk - Growth Annual USD"/>
    <x v="91"/>
    <s v="Freshdesk"/>
    <n v="180"/>
    <d v="2025-02-25T00:00:00"/>
    <x v="5"/>
    <s v="GB Advisors - Central America"/>
    <s v="LATAM"/>
    <s v="LATAM"/>
    <s v="LATAM"/>
    <s v="MEXCAM"/>
    <s v="gb-advisors.com"/>
    <s v="Hunting"/>
    <s v="Outbound"/>
    <s v="Marketing"/>
    <s v="Partner Led Customer"/>
    <s v="Partner Led"/>
    <s v="mahesh.ravindran@freshworks.com"/>
    <s v="gokul.murugesan@freshworks.com"/>
    <s v="Field - NA"/>
    <s v="North America"/>
    <s v="brooke.mulcahy@freshworks.com"/>
    <n v="126000490398"/>
    <s v="Freshdesk~1984413"/>
    <s v="1984413"/>
    <n v="1000216772"/>
    <s v="A-82002634142"/>
    <s v="www.seidor.us"/>
    <s v="United States"/>
    <s v="Inbound"/>
    <s v="CS"/>
    <s v="Field Hunting"/>
    <s v="5001-10000"/>
    <s v="Enterprise"/>
    <d v="2025-02-25T00:00:00"/>
    <s v="None"/>
    <s v="Gross Bookings"/>
    <s v="Upgrade"/>
    <s v="Computers &amp; Electronics"/>
    <s v="gb-advisors.com"/>
    <s v="fdcrm@gb-advisors.com"/>
    <s v="New Business"/>
  </r>
  <r>
    <s v="Urucosta de America S.A // FDSD // 0 (UP) // Freshdesk - Growth Annual USD"/>
    <x v="216"/>
    <s v="Freshdesk"/>
    <n v="180"/>
    <d v="2025-01-20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6203"/>
    <s v="Freshdesk~2655504"/>
    <s v="2655504"/>
    <n v="1001292404"/>
    <s v="A-82001651577"/>
    <s v="www.remsoluciones.com"/>
    <s v="Costa Rica"/>
    <s v="Other"/>
    <s v="CS"/>
    <s v="Top Tier"/>
    <s v="501-1000"/>
    <s v="Mid Market"/>
    <d v="2025-01-20T00:00:00"/>
    <s v="None"/>
    <s v="Gross Bookings"/>
    <s v="Upgrade"/>
    <s v="Business Services"/>
    <s v="gb-advisors.com"/>
    <s v="fdcrm@gb-advisors.com"/>
    <s v="Upsell"/>
  </r>
  <r>
    <s v="Urucosta de America S.A // FDSD // 0 (UP) // Freshdesk - Growth Annual USD"/>
    <x v="216"/>
    <s v="Freshdesk"/>
    <n v="180"/>
    <d v="2025-01-20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6243"/>
    <s v="Freshdesk~2655504"/>
    <s v="2655504"/>
    <n v="1001292404"/>
    <s v="A-82001651577"/>
    <s v="www.remsoluciones.com"/>
    <s v="Costa Rica"/>
    <s v="Other"/>
    <s v="CS"/>
    <s v="Top Tier"/>
    <s v="501-1000"/>
    <s v="Mid Market"/>
    <d v="2025-01-20T00:00:00"/>
    <s v="None"/>
    <s v="Gross Bookings"/>
    <s v="Upgrade"/>
    <s v="Business Services"/>
    <s v="gb-advisors.com"/>
    <s v="fdcrm@gb-advisors.com"/>
    <s v="Upsell"/>
  </r>
  <r>
    <s v="Urucosta de America S.A // FDSD // 0 (UP) // Freshdesk - Growth Annual USD"/>
    <x v="216"/>
    <s v="Freshdesk"/>
    <n v="180"/>
    <d v="2025-01-30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3277"/>
    <s v="Freshdesk~2655504"/>
    <s v="2655504"/>
    <n v="1001292404"/>
    <s v="A-82001651577"/>
    <s v="www.remsoluciones.com"/>
    <s v="Costa Rica"/>
    <s v="Other"/>
    <s v="CS"/>
    <s v="Top Tier"/>
    <s v="501-1000"/>
    <s v="Mid Market"/>
    <d v="2025-01-30T00:00:00"/>
    <s v="None"/>
    <s v="Gross Bookings"/>
    <s v="Upgrade"/>
    <s v="Business Services"/>
    <s v="gb-advisors.com"/>
    <s v="fdcrm@gb-advisors.com"/>
    <s v="Upsell"/>
  </r>
  <r>
    <s v="guedez barefield advisors mexico sa de cv on behalf of autopartes y mÃƒÆ’Ã†â€™Ãƒâ€šÃ‚Â¡s sa de cv // FCH // 0 (UP) // Freshchat - Pro Annual USD"/>
    <x v="217"/>
    <s v="Freshchat"/>
    <n v="150"/>
    <d v="2025-01-19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5747"/>
    <s v="Freshchat~565117480362448"/>
    <s v="565117480362448"/>
    <n v="1000941576"/>
    <s v="A-82001130190"/>
    <s v="www.apymsa.com.mx"/>
    <s v="Puerto Rico"/>
    <s v="Other"/>
    <s v="CS"/>
    <s v="Top Tier"/>
    <s v="1001-5000"/>
    <s v="Mid Market"/>
    <d v="2025-01-20T00:00:00"/>
    <s v="None"/>
    <s v="Gross Bookings"/>
    <s v="Upgrade"/>
    <s v="Computers &amp; Electronics"/>
    <s v="gb-advisors.com"/>
    <s v="andreina.martinez@gb-advisors.com"/>
    <s v="Upsell"/>
  </r>
  <r>
    <s v="Visual K // FDSD // 0 (UP) // Freshdesk - Growth Annual USD"/>
    <x v="218"/>
    <s v="Freshdesk"/>
    <n v="140.64000000000001"/>
    <d v="2025-03-2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587"/>
    <s v="Freshdesk~1905757"/>
    <s v="1905757"/>
    <n v="1000817848"/>
    <s v="A-82001689899"/>
    <s v="www.visualk.com"/>
    <s v="Guatemala"/>
    <s v="Other"/>
    <s v="CS"/>
    <s v="Digital Tier"/>
    <s v="11-50"/>
    <s v="SMB"/>
    <d v="2025-03-26T00:00:00"/>
    <s v="None"/>
    <s v="Gross Bookings"/>
    <s v="Upgrade"/>
    <s v="IT Infrastructure &amp; services"/>
    <s v="gb-advisors.com"/>
    <s v="fdcrm@gb-advisors.com"/>
    <s v="Upsell"/>
  </r>
  <r>
    <s v="global--english_Venezuela // FSAS // 0 (UP) // Freshsales Suite - Growth Monthly USD"/>
    <x v="183"/>
    <s v="Freshworks CRM"/>
    <n v="132"/>
    <d v="2025-01-13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61741"/>
    <s v="Freshworks CRM~1355229"/>
    <s v="1355229"/>
    <n v="126002956174"/>
    <s v="A-82002619507"/>
    <s v="www.global--english.com"/>
    <s v="Venezuela"/>
    <s v="Inbound"/>
    <s v="S&amp;M"/>
    <s v="SMB"/>
    <s v="1-10"/>
    <s v="SMB"/>
    <d v="2025-01-13T00:00:00"/>
    <s v="None"/>
    <s v="Gross Bookings"/>
    <s v="Upgrade"/>
    <s v="Education"/>
    <s v="gb-advisors.com"/>
    <s v="fdcrm@gb-advisors.com"/>
    <s v="Upsell"/>
  </r>
  <r>
    <s v="Incognito CyberSecurity // FSA // 1 (NB) // Freshsales - Growth Quarterly USD"/>
    <x v="219"/>
    <s v="Freshworks CRM"/>
    <n v="132"/>
    <d v="2025-02-13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82774"/>
    <s v="Freshworks CRM~1430454"/>
    <s v="1430454"/>
    <n v="126003216383"/>
    <s v="A-82002633024"/>
    <s v="www.incognitocybersecurity.com"/>
    <s v="Mexico"/>
    <s v="Trial Signup"/>
    <s v="S&amp;M"/>
    <s v="SMB"/>
    <s v="1-10"/>
    <s v="SMB"/>
    <d v="2025-02-13T00:00:00"/>
    <s v="None"/>
    <s v="Gross Bookings"/>
    <s v="New Business"/>
    <s v="Others"/>
    <s v="gb-advisors.com"/>
    <s v="fdcrm@gb-advisors.com"/>
    <s v="New Business"/>
  </r>
  <r>
    <s v="personal // FSA // 1 (NB) // Freshsales - Growth Monthly USD"/>
    <x v="220"/>
    <s v="Freshworks CRM"/>
    <n v="132"/>
    <d v="2025-03-25T00:00:00"/>
    <x v="0"/>
    <s v="GB Advisors - Central America"/>
    <s v="LATAM"/>
    <s v="LATAM"/>
    <s v="LATAM"/>
    <s v="MEXCAM"/>
    <s v="gb-advisors.com"/>
    <s v="Farming"/>
    <s v="Expansion"/>
    <s v="Marketing"/>
    <s v="FW Sourced - Partner Cosell"/>
    <s v="Partner Co-Sell"/>
    <s v="mahesh.ravindran@freshworks.com"/>
    <s v="gokul.murugesan@freshworks.com"/>
    <s v="Field - NA"/>
    <s v="North America"/>
    <s v="rose.wahlberg@freshworks.com"/>
    <n v="126000509079"/>
    <s v="Freshworks CRM~1447203"/>
    <s v="1447203"/>
    <n v="1000014261"/>
    <s v="A-82000311418"/>
    <s v="www.momatt.com"/>
    <s v="United States"/>
    <s v="Trial Signup"/>
    <s v="S&amp;M"/>
    <s v="Top Tier"/>
    <s v="501-1000"/>
    <s v="Mid Market"/>
    <d v="2025-03-26T00:00:00"/>
    <s v="None"/>
    <s v="Gross Bookings"/>
    <s v="New Business"/>
    <s v="IT Infrastructure &amp; services"/>
    <s v="gb-advisors.com"/>
    <s v="fdcrm@gb-advisors.com"/>
    <s v="Upsell"/>
  </r>
  <r>
    <s v="Sinconta // FSAS // 1 (NB) // Freshsales Suite - Growth Monthly USD"/>
    <x v="221"/>
    <s v="Freshworks CRM"/>
    <n v="132"/>
    <d v="2025-02-03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75601"/>
    <s v="Freshworks CRM~705764"/>
    <s v="705764"/>
    <n v="126001569336"/>
    <s v="A-82002632088"/>
    <s v="www.aceron86-gmail.com"/>
    <s v="Mexico"/>
    <s v="Trial Signup"/>
    <s v="S&amp;M"/>
    <s v="SMB"/>
    <s v="1-10"/>
    <s v="SMB"/>
    <d v="2025-02-03T00:00:00"/>
    <s v="None"/>
    <s v="Gross Bookings"/>
    <s v="New Business"/>
    <s v="Business Services"/>
    <s v="gb-advisors.com"/>
    <s v="fdcrm@gb-advisors.com"/>
    <s v="New Business"/>
  </r>
  <r>
    <s v="Sinconta // FSAS // 1 (UP) // Freshsales Suite - Growth Monthly USD"/>
    <x v="221"/>
    <s v="Freshworks CRM"/>
    <n v="132"/>
    <d v="2025-03-12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500889"/>
    <s v="Freshworks CRM~705764"/>
    <s v="705764"/>
    <n v="126001569336"/>
    <s v="A-82002632088"/>
    <s v="www.aceron86-gmail.com"/>
    <s v="Mexico"/>
    <s v="Inbound"/>
    <s v="S&amp;M"/>
    <s v="SMB"/>
    <s v="1-10"/>
    <s v="SMB"/>
    <d v="2025-03-12T00:00:00"/>
    <s v="None"/>
    <s v="Gross Bookings"/>
    <s v="Upgrade"/>
    <s v="Business Services"/>
    <s v="gb-advisors.com"/>
    <s v="fdcrm@gb-advisors.com"/>
    <s v="No Change"/>
  </r>
  <r>
    <s v="Bonnus // FS // 0 (UP) // Pro Annual"/>
    <x v="222"/>
    <s v="Freshservice"/>
    <n v="114"/>
    <d v="2025-01-13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1592"/>
    <s v="Freshservice~659532"/>
    <s v="659532"/>
    <n v="126002634108"/>
    <s v="A-82002579266"/>
    <s v="www.bonnus.me"/>
    <s v="Spain"/>
    <s v="Other"/>
    <s v="IT"/>
    <s v="Digital Tier"/>
    <s v="11-50"/>
    <s v="SMB"/>
    <d v="2025-01-13T00:00:00"/>
    <s v="None"/>
    <s v="Gross Bookings"/>
    <s v="Upgrade"/>
    <s v="Business Services"/>
    <s v="gb-advisors.com"/>
    <s v="carlos.colmenares@gb-advisors.com"/>
    <s v="Upsell"/>
  </r>
  <r>
    <s v="Bonnus // FS // 0 (UP) // Pro Annual"/>
    <x v="222"/>
    <s v="Freshservice"/>
    <n v="114"/>
    <d v="2025-02-2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9385"/>
    <s v="Freshservice~659532"/>
    <s v="659532"/>
    <n v="126002634108"/>
    <s v="A-82002579266"/>
    <s v="www.bonnus.me"/>
    <s v="Spain"/>
    <s v="Other"/>
    <s v="IT"/>
    <s v="Digital Tier"/>
    <s v="11-50"/>
    <s v="SMB"/>
    <d v="2025-02-24T00:00:00"/>
    <s v="None"/>
    <s v="Gross Bookings"/>
    <s v="Upgrade"/>
    <s v="Business Services"/>
    <s v="gb-advisors.com"/>
    <s v="carlos.colmenares@gb-advisors.com"/>
    <s v="Upsell"/>
  </r>
  <r>
    <s v="Travel NBS // FSA // 1 (NB) // Freshsales - Growth Annual USD"/>
    <x v="113"/>
    <s v="Freshworks CRM"/>
    <n v="108"/>
    <d v="2025-01-02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6389"/>
    <s v="Freshworks CRM~1391845"/>
    <s v="1391845"/>
    <n v="126003021761"/>
    <s v="A-82002627925"/>
    <s v="www.travelnbs.com"/>
    <s v="Panama"/>
    <s v="Trial Signup"/>
    <s v="S&amp;M"/>
    <s v="SMB"/>
    <s v="1-10"/>
    <s v="SMB"/>
    <d v="2025-01-03T00:00:00"/>
    <s v="None"/>
    <s v="Gross Bookings"/>
    <s v="New Business"/>
    <s v="Travel, Recreation, and Leisure"/>
    <s v="gb-advisors.com"/>
    <s v="fdcrm@gb-advisors.com"/>
    <s v="New Business"/>
  </r>
  <r>
    <s v="Vacation World LLC // FDSD // 0 (UP) // Freshdesk - Growth Annual USD"/>
    <x v="223"/>
    <s v="Freshdesk"/>
    <n v="108"/>
    <d v="2025-02-03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5230"/>
    <s v="Freshdesk~1361696"/>
    <s v="1361696"/>
    <n v="1000696186"/>
    <s v="A-82000822314"/>
    <s v="www.topbachelorparty.com"/>
    <s v="Mexico"/>
    <s v="Other"/>
    <s v="CS"/>
    <s v="Digital Tier"/>
    <s v="11-50"/>
    <s v="SMB"/>
    <d v="2025-02-03T00:00:00"/>
    <s v="None"/>
    <s v="Gross Bookings"/>
    <s v="Upgrade"/>
    <s v="Business Services"/>
    <s v="gb-advisors.com"/>
    <s v="alexander@gb-advisors.com"/>
    <s v="Upsell"/>
  </r>
  <r>
    <s v="SPAKIO // FD Omni // 0 (UP) // Freshdesk Omni - Pro Annual USD"/>
    <x v="224"/>
    <s v="Freshdesk Omni"/>
    <n v="100.08"/>
    <d v="2025-02-06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8182"/>
    <s v="Freshdesk Omni~1195415"/>
    <s v="1195415"/>
    <n v="126002255869"/>
    <s v="A-82001828051"/>
    <s v="www.spakio.com"/>
    <s v="Mexico"/>
    <s v="Other"/>
    <s v="CS"/>
    <s v="Digital Tier"/>
    <s v="1-10"/>
    <s v="SMB"/>
    <d v="2025-02-06T00:00:00"/>
    <s v="None"/>
    <s v="Gross Bookings"/>
    <s v="Upgrade"/>
    <s v="Transportation &amp; Storage"/>
    <s v="gb-advisors.com"/>
    <s v="carlos.colmenares@gb-advisors.com"/>
    <s v="Upsell"/>
  </r>
  <r>
    <s v="E&amp;I Movilidad MÃƒÆ’Ã†â€™Ãƒâ€šÃ‚Â©xico S.A.P.I DE C.V. // FDO // 0 (UP) // Freshdesk Omnichannel - Pro Annual USD"/>
    <x v="207"/>
    <s v="Freshdesk"/>
    <n v="99.960000000000008"/>
    <d v="2025-02-06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8282"/>
    <s v="Freshdesk~1865443"/>
    <s v="1865443"/>
    <n v="1000827791"/>
    <s v="A-82000821500"/>
    <s v="www.easytrip.mx"/>
    <s v="Venezuela"/>
    <s v="Other"/>
    <s v="CS"/>
    <s v="Digital Tier"/>
    <s v="1-10"/>
    <s v="SMB"/>
    <d v="2025-02-07T00:00:00"/>
    <s v="None"/>
    <s v="Gross Bookings"/>
    <s v="Upgrade"/>
    <s v="Business Services"/>
    <s v="gb-advisors.com"/>
    <s v="andreina.martinez@gb-advisors.com"/>
    <s v="Upsell"/>
  </r>
  <r>
    <s v="SPAKIO // FD Omni // 0 (UP) // Freshdesk Omni - Pro Annual USD"/>
    <x v="224"/>
    <s v="Freshdesk Omni"/>
    <n v="99.960000000000008"/>
    <d v="2025-03-26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581"/>
    <s v="Freshdesk Omni~1195415"/>
    <s v="1195415"/>
    <n v="126002255869"/>
    <s v="A-82001828051"/>
    <s v="www.spakio.com"/>
    <s v="Mexico"/>
    <s v="Other"/>
    <s v="CS"/>
    <s v="Digital Tier"/>
    <s v="1-10"/>
    <s v="SMB"/>
    <d v="2025-03-26T00:00:00"/>
    <s v="None"/>
    <s v="Gross Bookings"/>
    <s v="Upgrade"/>
    <s v="Transportation &amp; Storage"/>
    <s v="gb-advisors.com"/>
    <s v="carlos.colmenares@gb-advisors.com"/>
    <s v="Upsell"/>
  </r>
  <r>
    <s v="Ximple // FD Omni // 0 (UP) // Freshdesk Omni - Pro Annual USD"/>
    <x v="74"/>
    <s v="Freshdesk Omni"/>
    <n v="82.800000000000011"/>
    <d v="2025-02-11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021"/>
    <s v="Freshdesk Omni~1288315"/>
    <s v="1288315"/>
    <n v="126002742658"/>
    <s v="A-82002579003"/>
    <s v="www.ximple.co"/>
    <s v="Mexico"/>
    <s v="Other"/>
    <s v="CS"/>
    <s v="Digital Tier"/>
    <s v="11-50"/>
    <s v="SMB"/>
    <d v="2025-02-11T00:00:00"/>
    <s v="None"/>
    <s v="Gross Bookings"/>
    <s v="Upgrade"/>
    <s v="IT Infrastructure &amp; services"/>
    <s v="gb-advisors.com"/>
    <s v="fdcrm@gb-advisors.com"/>
    <s v="Upsell"/>
  </r>
  <r>
    <s v="Financiera Cualli SAPI de CV // FS // 0 (UP) // Growth Annual"/>
    <x v="225"/>
    <s v="Freshservice"/>
    <n v="72"/>
    <d v="2025-03-26T00:00:00"/>
    <x v="3"/>
    <s v="GB Advisors - Mexico"/>
    <s v="LATAM"/>
    <s v="LATAM"/>
    <s v="LATAM"/>
    <s v="MEXCAM"/>
    <s v="gb-advisors.com"/>
    <s v="Hunting"/>
    <s v="Inbound"/>
    <s v="Unidentified"/>
    <s v="Partner Led Customer"/>
    <s v="Partner Led"/>
    <s v="mahesh.ravindran@freshworks.com"/>
    <s v="gokul.murugesan@freshworks.com"/>
    <s v="SMB - Partner"/>
    <s v="LATAM"/>
    <s v="gokul.murugesan@freshworks.com"/>
    <n v="126000509594"/>
    <s v="Freshservice~701625"/>
    <s v="701625"/>
    <n v="126000616120"/>
    <s v="A-82000371230"/>
    <s v="www.cualli.mx"/>
    <s v="Mexico"/>
    <s v="Other"/>
    <s v="IT"/>
    <s v="SMB"/>
    <s v="51-250"/>
    <s v="SMB"/>
    <d v="2025-03-26T00:00:00"/>
    <s v="None"/>
    <s v="Gross Bookings"/>
    <s v="Upgrade"/>
    <s v="Financial Services"/>
    <s v="gb-advisors.com"/>
    <s v="carlos.colmenares@gb-advisors.com"/>
    <s v="Upsell"/>
  </r>
  <r>
    <s v="PodemosProgresar // FD Omni // 0 (UP) // Freshdesk Omni - Pro Annual USD"/>
    <x v="226"/>
    <s v="Freshdesk Omni"/>
    <n v="72"/>
    <d v="2025-03-13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1999"/>
    <s v="Freshdesk Omni~1366185"/>
    <s v="1366185"/>
    <n v="1001062993"/>
    <s v="A-82001392691"/>
    <s v="www.podemos.mx"/>
    <s v="Venezuela"/>
    <s v="Other"/>
    <s v="CS"/>
    <s v="Top Tier"/>
    <s v="501-1000"/>
    <s v="Mid Market"/>
    <d v="2025-03-14T00:00:00"/>
    <s v="None"/>
    <s v="Gross Bookings"/>
    <s v="Upgrade"/>
    <s v="Financial Services"/>
    <s v="loupenlatam.com"/>
    <s v="jessica.silva@loupenlatam.com"/>
    <s v="Upsell"/>
  </r>
  <r>
    <s v="Excent Capital // FT // 0 (UP) // Freshteam Employee  - Pro Monthly USD"/>
    <x v="227"/>
    <s v="Freshteam"/>
    <n v="57.599999999999994"/>
    <d v="2025-02-18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521"/>
    <s v="Freshteam~152072"/>
    <s v="152072"/>
    <n v="1001238005"/>
    <s v="A-82001550770"/>
    <s v="www.excent.capital"/>
    <s v="Mexico"/>
    <s v="Other"/>
    <s v="Others"/>
    <s v="Digital Tier"/>
    <s v="51-250"/>
    <s v="SMB"/>
    <d v="2025-02-18T00:00:00"/>
    <s v="None"/>
    <s v="Gross Bookings"/>
    <s v="Upgrade"/>
    <s v="Financial Services"/>
    <s v="gb-advisors.com"/>
    <s v="andreina.martinez@gb-advisors.com"/>
    <s v="Upsell"/>
  </r>
  <r>
    <s v="PodemosProgresar // FDSD // 0 (UP) // Freshdesk - Pro Annual USD"/>
    <x v="226"/>
    <s v="Freshdesk"/>
    <n v="48"/>
    <d v="2025-02-18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5562"/>
    <s v="Freshdesk~2232010"/>
    <s v="2232010"/>
    <n v="1001062993"/>
    <s v="A-82001392691"/>
    <s v="www.podemos.mx"/>
    <s v="Venezuela"/>
    <s v="Other"/>
    <s v="CS"/>
    <s v="Top Tier"/>
    <s v="501-1000"/>
    <s v="Mid Market"/>
    <d v="2025-02-18T00:00:00"/>
    <s v="None"/>
    <s v="Gross Bookings"/>
    <s v="Upgrade"/>
    <s v="Financial Services"/>
    <s v="gb-advisors.com"/>
    <s v="andreina.martinez@gb-advisors.com"/>
    <s v="Upsell"/>
  </r>
  <r>
    <s v="Excent Capital // FT // 0 (UP) // Freshteam Employee  - Pro Monthly USD"/>
    <x v="227"/>
    <s v="Freshteam"/>
    <n v="28.799999999999997"/>
    <d v="2025-03-07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7726"/>
    <s v="Freshteam~152072"/>
    <s v="152072"/>
    <n v="1001238005"/>
    <s v="A-82001550770"/>
    <s v="www.excent.capital"/>
    <s v="Mexico"/>
    <s v="Other"/>
    <s v="Others"/>
    <s v="Digital Tier"/>
    <s v="51-250"/>
    <s v="SMB"/>
    <d v="2025-03-07T00:00:00"/>
    <s v="None"/>
    <s v="Gross Bookings"/>
    <s v="Upgrade"/>
    <s v="Financial Services"/>
    <s v="gb-advisors.com"/>
    <s v="andreina.martinez@gb-advisors.com"/>
    <s v="Upsell"/>
  </r>
  <r>
    <s v="IMPACTO TALENT // FT // 0 (UP) // Freshteam Employee  - Growth Annual USD"/>
    <x v="228"/>
    <s v="Freshteam"/>
    <n v="24"/>
    <d v="2025-03-2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10425"/>
    <s v="Freshteam~147470"/>
    <s v="147470"/>
    <n v="1001235874"/>
    <s v="A-82001573576"/>
    <s v="www.stechs.io"/>
    <s v="Argentina"/>
    <s v="Other"/>
    <s v="Others"/>
    <s v="Digital Tier"/>
    <s v="1-10"/>
    <s v="SMB"/>
    <d v="2025-03-27T00:00:00"/>
    <s v="None"/>
    <s v="Gross Bookings"/>
    <s v="Upgrade"/>
    <s v="IT Infrastructure &amp; services"/>
    <s v="gb-advisors.com"/>
    <s v="carlos.gonzalez@gb-advisors.com"/>
    <s v="Upsell"/>
  </r>
  <r>
    <s v="actantigua_Antigua and Barbuda // FD Omni // 0 (UP) // Freshdesk Omni - Pro Annual USD"/>
    <x v="229"/>
    <s v="Freshdesk Omni"/>
    <n v="12"/>
    <d v="2025-02-15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3821"/>
    <s v="Freshdesk Omni~1349481"/>
    <s v="1349481"/>
    <n v="126002872807"/>
    <s v="A-82002611766"/>
    <s v="www.actantigua.com"/>
    <s v="Antigua and Barbuda"/>
    <s v="Other"/>
    <s v="CS"/>
    <s v="Digital Tier"/>
    <s v="1-10"/>
    <s v="SMB"/>
    <d v="2025-02-15T00:00:00"/>
    <s v="None"/>
    <s v="Gross Bookings"/>
    <s v="Upgrade"/>
    <s v="Business Services"/>
    <s v="gb-advisors.com"/>
    <s v="fdcrm@gb-advisors.com"/>
    <s v="Upsell"/>
  </r>
  <r>
    <s v="Vacation World LLC // FDSD // 0 (DN) // Freshdesk - Growth Annual USD"/>
    <x v="223"/>
    <s v="Freshdesk"/>
    <n v="-59.400000000000006"/>
    <d v="2025-02-03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5231"/>
    <s v="Freshdesk~1361696"/>
    <s v="1361696"/>
    <n v="1000696186"/>
    <s v="A-82000822314"/>
    <s v="www.topbachelorparty.com"/>
    <s v="Mexico"/>
    <s v="Other"/>
    <s v="CS"/>
    <s v="Digital Tier"/>
    <s v="11-50"/>
    <s v="SMB"/>
    <d v="2025-02-03T00:00:00"/>
    <s v="None"/>
    <s v="Gross Bookings"/>
    <s v="Downgrade"/>
    <s v="Business Services"/>
    <s v="gb-advisors.com"/>
    <s v="alexander@gb-advisors.com"/>
    <s v="Upsell"/>
  </r>
  <r>
    <s v="Sinconta // FSAS // 0 (DN) // Freshsales Suite - Growth Monthly USD"/>
    <x v="221"/>
    <s v="Freshworks CRM"/>
    <n v="-132"/>
    <d v="2025-03-11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9963"/>
    <s v="Freshworks CRM~705764"/>
    <s v="705764"/>
    <n v="126001569336"/>
    <s v="A-82002632088"/>
    <s v="www.aceron86-gmail.com"/>
    <s v="Mexico"/>
    <s v="Inbound"/>
    <s v="S&amp;M"/>
    <s v="SMB"/>
    <s v="1-10"/>
    <s v="SMB"/>
    <d v="2025-03-11T00:00:00"/>
    <s v="None"/>
    <s v="Gross Bookings"/>
    <s v="Cancellation"/>
    <s v="Business Services"/>
    <s v="gb-advisors.com"/>
    <s v="fdcrm@gb-advisors.com"/>
    <s v="No Change"/>
  </r>
  <r>
    <s v="Creciendo // FDSD // 0 (DN) // Freshdesk - Growth Annual USD"/>
    <x v="186"/>
    <s v="Freshdesk"/>
    <n v="-180"/>
    <d v="2025-03-11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0084"/>
    <s v="Freshdesk~2747686"/>
    <s v="2747686"/>
    <n v="1001608538"/>
    <s v="A-82002606159"/>
    <s v="www.creciendo.com.mx"/>
    <s v="Mexico"/>
    <s v="Other"/>
    <s v="CS"/>
    <s v="Digital Tier"/>
    <s v="1-10"/>
    <s v="SMB"/>
    <d v="2025-03-12T00:00:00"/>
    <s v="None"/>
    <s v="Gross Bookings"/>
    <s v="Downgrade"/>
    <s v="IT Infrastructure &amp; services"/>
    <s v="gb-advisors.com"/>
    <s v="carlos.colmenares@gb-advisors.com"/>
    <s v="Upsell"/>
  </r>
  <r>
    <s v="Abacomm // FDSD // 0 (DN) // Freshdesk - Growth Monthly USD"/>
    <x v="190"/>
    <s v="Freshdesk"/>
    <n v="-216"/>
    <d v="2025-01-15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2571"/>
    <s v="Freshdesk~1242471"/>
    <s v="1242471"/>
    <n v="1000436901"/>
    <s v="A-82000117849"/>
    <s v="www.abacomm.com.br"/>
    <s v="Brazil"/>
    <s v="Other"/>
    <s v="CS"/>
    <s v="Digital Tier"/>
    <s v="11-50"/>
    <s v="SMB"/>
    <d v="2025-01-15T00:00:00"/>
    <s v="None"/>
    <s v="Gross Bookings"/>
    <s v="Cancellation"/>
    <s v="IT Infrastructure &amp; services"/>
    <s v="freshworks.com"/>
    <s v="nocommissions@freshworks.com"/>
    <s v="No Change"/>
  </r>
  <r>
    <s v="E'Lu Clinic &amp; Spa // FDSD // 0 (DN) // Freshdesk - Growth Monthly USD"/>
    <x v="193"/>
    <s v="Freshdesk"/>
    <n v="-216"/>
    <d v="2025-03-09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8324"/>
    <s v="Freshdesk~3208013"/>
    <s v="3208013"/>
    <n v="126002715791"/>
    <s v="A-82002573962"/>
    <s v="www.eluspa.mx"/>
    <s v="Mexico"/>
    <s v="Other"/>
    <s v="CS"/>
    <s v="Digital Tier"/>
    <s v="1-10"/>
    <s v="SMB"/>
    <d v="2025-03-09T00:00:00"/>
    <s v="None"/>
    <s v="Gross Bookings"/>
    <s v="Cancellation"/>
    <s v="Healthcare, Pharmaceuticals, &amp; Biotech"/>
    <s v="gb-advisors.com"/>
    <s v="carlos.colmenares@gb-advisors.com"/>
    <s v="No Change"/>
  </r>
  <r>
    <s v="horusit // FDSD // 0 (DN) // Freshdesk - Growth Monthly USD"/>
    <x v="196"/>
    <s v="Freshdesk"/>
    <n v="-216"/>
    <d v="2025-02-1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0098"/>
    <s v="Freshdesk~443348"/>
    <s v="443348"/>
    <n v="1000279133"/>
    <s v="A-82000103677"/>
    <s v="www.horusit.com.br"/>
    <s v="Brazil"/>
    <s v="Other"/>
    <s v="CS"/>
    <s v="Digital Tier"/>
    <s v="11-50"/>
    <s v="SMB"/>
    <d v="2025-02-10T00:00:00"/>
    <s v="None"/>
    <s v="Gross Bookings"/>
    <s v="Cancellation"/>
    <s v="IT Infrastructure &amp; services"/>
    <s v="gb-advisors.com"/>
    <s v="fdcrm@gb-advisors.com"/>
    <s v="No Change"/>
  </r>
  <r>
    <s v="Muney App // FDSD // 0 (DN) // Freshdesk - Growth Monthly USD"/>
    <x v="200"/>
    <s v="Freshdesk"/>
    <n v="-216"/>
    <d v="2025-02-15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3695"/>
    <s v="Freshdesk~3315881"/>
    <s v="3315881"/>
    <n v="126002246374"/>
    <s v="A-82002609975"/>
    <s v="www.muney.app"/>
    <s v="Mexico"/>
    <s v="Other"/>
    <s v="CS"/>
    <s v="Digital Tier"/>
    <s v="1-10"/>
    <s v="SMB"/>
    <d v="2025-02-15T00:00:00"/>
    <s v="None"/>
    <s v="Gross Bookings"/>
    <s v="Cancellation"/>
    <s v="Financial Services"/>
    <s v="gb-advisors.com"/>
    <s v="fdcrm@gb-advisors.com"/>
    <s v="No Change"/>
  </r>
  <r>
    <s v="Muney App // FDSD // 0 (DN) // Freshdesk - Growth Monthly USD"/>
    <x v="200"/>
    <s v="Freshdesk"/>
    <n v="-216"/>
    <d v="2025-03-1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131"/>
    <s v="Freshdesk~3315881"/>
    <s v="3315881"/>
    <n v="126002246374"/>
    <s v="A-82002609975"/>
    <s v="www.muney.app"/>
    <s v="Mexico"/>
    <s v="Other"/>
    <s v="CS"/>
    <s v="Digital Tier"/>
    <s v="1-10"/>
    <s v="SMB"/>
    <d v="2025-03-14T00:00:00"/>
    <s v="None"/>
    <s v="Gross Bookings"/>
    <s v="Cancellation"/>
    <s v="Financial Services"/>
    <s v="gb-advisors.com"/>
    <s v="fdcrm@gb-advisors.com"/>
    <s v="No Change"/>
  </r>
  <r>
    <s v="Pawa // FCH // 0 (DN) // Freshchat - Growth Monthly USD"/>
    <x v="202"/>
    <s v="Freshchat"/>
    <n v="-216"/>
    <d v="2025-01-20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6128"/>
    <s v="Freshchat~653258"/>
    <s v="653258"/>
    <n v="1000972288"/>
    <s v="A-82001619024"/>
    <s v="www.pawaperu.com"/>
    <s v="Mexico"/>
    <s v="Other"/>
    <s v="CS"/>
    <s v="Digital Tier"/>
    <s v="1-10"/>
    <s v="SMB"/>
    <d v="2025-01-20T00:00:00"/>
    <s v="None"/>
    <s v="Gross Bookings"/>
    <s v="Cancellation"/>
    <s v="Business Services"/>
    <s v="gb-advisors.com"/>
    <s v="fdcrm@gb-advisors.com"/>
    <s v="No Change"/>
  </r>
  <r>
    <s v="Panel 13 // FDSD // 0 (DN) // Freshdesk - Pro Monthly USD"/>
    <x v="188"/>
    <s v="Freshdesk"/>
    <n v="-228"/>
    <d v="2025-02-02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4780"/>
    <s v="Freshdesk~1978336"/>
    <s v="1978336"/>
    <n v="1000919855"/>
    <s v="A-82001098094"/>
    <s v="allanext-live.com"/>
    <s v="Mexico"/>
    <s v="Other"/>
    <s v="CS"/>
    <s v="Digital Tier"/>
    <s v="1-10"/>
    <s v="SMB"/>
    <d v="2025-02-02T00:00:00"/>
    <s v="None"/>
    <s v="Gross Bookings"/>
    <s v="Downgrade"/>
    <s v="Computers &amp; Electronics"/>
    <s v="gb-advisors.com"/>
    <s v="carlos.martinez@gb-advisors.com"/>
    <s v="No Change"/>
  </r>
  <r>
    <s v="New Agent Maxi MS // FDSD // 0 (DN) // Freshdesk - Growth Annual USD"/>
    <x v="46"/>
    <s v="Freshdesk"/>
    <n v="-267.24"/>
    <d v="2025-02-19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6665"/>
    <s v="Freshdesk~542738"/>
    <s v="542738"/>
    <n v="1000162135"/>
    <s v="A-82000096227"/>
    <s v="www.maxi-ms.com"/>
    <s v="Mexico"/>
    <s v="Other"/>
    <s v="CS"/>
    <s v="Mid Tier"/>
    <s v="251-500"/>
    <s v="Commercial"/>
    <d v="2025-02-20T00:00:00"/>
    <s v="None"/>
    <s v="Gross Bookings"/>
    <s v="Downgrade"/>
    <s v="Financial Services"/>
    <s v="gb-advisors.com"/>
    <s v="fdcrm@gb-advisors.com"/>
    <s v="Upsell"/>
  </r>
  <r>
    <s v="Emarketing // FDSD // 0 (DN) // Freshdesk - Pro Monthly USD"/>
    <x v="164"/>
    <s v="Freshdesk"/>
    <n v="-283.79999999999995"/>
    <d v="2025-03-0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7399"/>
    <s v="Freshdesk~989657"/>
    <s v="989657"/>
    <n v="1000297346"/>
    <s v="A-82000387221"/>
    <s v="www.modebylieke.com"/>
    <s v="Netherlands"/>
    <s v="Other"/>
    <s v="CS"/>
    <s v="Digital Tier"/>
    <s v="1-10"/>
    <s v="SMB"/>
    <d v="2025-03-07T00:00:00"/>
    <s v="None"/>
    <s v="Gross Bookings"/>
    <s v="Downgrade"/>
    <s v="IT Infrastructure &amp; services"/>
    <s v="gb-advisors.com"/>
    <s v="nestor.contreras@gb-advisors.com"/>
    <s v="Upsell"/>
  </r>
  <r>
    <s v="Census // FSA // 0 (DN) // Freshsales - Growth Annual USD"/>
    <x v="168"/>
    <s v="Freshworks CRM"/>
    <n v="-360"/>
    <d v="2025-03-03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081"/>
    <s v="Freshworks CRM~469740"/>
    <s v="469740"/>
    <n v="1000046984"/>
    <s v="A-82001162634"/>
    <s v="www.census.nl"/>
    <s v="Mexico"/>
    <s v="Other"/>
    <s v="S&amp;M"/>
    <s v="Digital Tier"/>
    <s v="1-10"/>
    <s v="SMB"/>
    <d v="2025-03-04T00:00:00"/>
    <s v="None"/>
    <s v="Gross Bookings"/>
    <s v="Cancellation"/>
    <s v="IT Infrastructure &amp; services"/>
    <s v="gb-advisors.com"/>
    <s v="carlos.colmenares@gb-advisors.com"/>
    <s v="No Change"/>
  </r>
  <r>
    <s v="Tojume // FDSD // 0 (DN) // Freshdesk - Pro Monthly USD"/>
    <x v="148"/>
    <s v="Freshdesk"/>
    <n v="-423.12"/>
    <d v="2025-02-01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4339"/>
    <s v="Freshdesk~1577159"/>
    <s v="1577159"/>
    <n v="1000572770"/>
    <s v="A-82000371447"/>
    <s v="www.tergum.com.mx"/>
    <s v="Mexico"/>
    <s v="Other"/>
    <s v="CS"/>
    <s v="Top Tier"/>
    <s v="501-1000"/>
    <s v="Mid Market"/>
    <d v="2025-02-01T00:00:00"/>
    <s v="None"/>
    <s v="Gross Bookings"/>
    <s v="Downgrade"/>
    <s v="Business Services"/>
    <s v="gb-advisors.com"/>
    <s v="jorge.dacosta@gb-advisors.com"/>
    <s v="Upsell"/>
  </r>
  <r>
    <s v="coco // FDSD // 0 (DN) // Freshdesk - Enterprise Monthly USD"/>
    <x v="124"/>
    <s v="Freshdesk"/>
    <n v="-440.28"/>
    <d v="2025-03-1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455"/>
    <s v="Freshdesk~1681553"/>
    <s v="1681553"/>
    <n v="1000305086"/>
    <s v="A-82000815020"/>
    <s v="www.cocobook.it"/>
    <s v="United States"/>
    <s v="Other"/>
    <s v="CS"/>
    <s v="Digital Tier"/>
    <s v="11-50"/>
    <s v="SMB"/>
    <d v="2025-03-14T00:00:00"/>
    <s v="None"/>
    <s v="Gross Bookings"/>
    <s v="Downgrade"/>
    <s v="IT Infrastructure &amp; services"/>
    <s v="gb-advisors.com"/>
    <s v="alexander@gb-advisors.com"/>
    <s v="Upsell"/>
  </r>
  <r>
    <s v="ITOTAL // FDSD // 0 (DN) // Freshdesk - Pro Monthly USD"/>
    <x v="154"/>
    <s v="Freshdesk"/>
    <n v="-456"/>
    <d v="2025-03-0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783"/>
    <s v="Freshdesk~1905550"/>
    <s v="1905550"/>
    <n v="1000244119"/>
    <s v="A-82000948662"/>
    <s v="www.itotal.cloud"/>
    <s v="Mexico"/>
    <s v="Other"/>
    <s v="CS"/>
    <s v="Digital Tier"/>
    <s v="1-10"/>
    <s v="SMB"/>
    <d v="2025-03-04T00:00:00"/>
    <s v="None"/>
    <s v="Gross Bookings"/>
    <s v="Cancellation"/>
    <s v="IT Infrastructure &amp; services"/>
    <s v="gb-advisors.com"/>
    <s v="carlos.colmenares@gb-advisors.com"/>
    <s v="No Change"/>
  </r>
  <r>
    <s v="Radiosity // FDSD // 0 (DN) // Freshdesk - Pro Monthly USD"/>
    <x v="155"/>
    <s v="Freshdesk"/>
    <n v="-456"/>
    <d v="2025-03-02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4137"/>
    <s v="Freshdesk~1799703"/>
    <s v="1799703"/>
    <n v="1000706534"/>
    <s v="A-82000428045"/>
    <s v="www.radiosity.sx"/>
    <s v="Mexico"/>
    <s v="Other"/>
    <s v="CS"/>
    <s v="Digital Tier"/>
    <s v="1-10"/>
    <s v="SMB"/>
    <d v="2025-03-02T00:00:00"/>
    <s v="None"/>
    <s v="Gross Bookings"/>
    <s v="Cancellation"/>
    <s v="Civil Engineering &amp; Construction &amp; Real Estate"/>
    <s v="gb-advisors.com"/>
    <s v="fdcrm@gb-advisors.com"/>
    <s v="No Change"/>
  </r>
  <r>
    <s v="Todash // FDSD // 0 (DN) // Freshdesk - Pro Annual USD"/>
    <x v="132"/>
    <s v="Freshdesk"/>
    <n v="-499.79999999999995"/>
    <d v="2025-03-25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585"/>
    <s v="Freshdesk~862098"/>
    <s v="862098"/>
    <n v="1000243789"/>
    <s v="A-82000100962"/>
    <s v="www.todash.com.mx"/>
    <s v="Mexico"/>
    <s v="Other"/>
    <s v="CS"/>
    <s v="Digital Tier"/>
    <s v="11-50"/>
    <s v="SMB"/>
    <d v="2025-03-25T00:00:00"/>
    <s v="None"/>
    <s v="Gross Bookings"/>
    <s v="Downgrade"/>
    <s v="Telecommunications"/>
    <s v="gb-advisors.com"/>
    <s v="fdcrm@gb-advisors.com"/>
    <s v="Upsell"/>
  </r>
  <r>
    <s v="Teknei // FS // 0 (DN) // Pro Monthly"/>
    <x v="149"/>
    <s v="Freshservice"/>
    <n v="-500.76"/>
    <d v="2025-02-24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9110"/>
    <s v="Freshservice~390945"/>
    <s v="390945"/>
    <n v="1000844988"/>
    <s v="A-82001334546"/>
    <s v="www.teknei.com"/>
    <s v="Mexico"/>
    <s v="Other"/>
    <s v="IT"/>
    <s v="Top Tier"/>
    <s v="1001-5000"/>
    <s v="Mid Market"/>
    <d v="2025-02-24T00:00:00"/>
    <s v="None"/>
    <s v="Gross Bookings"/>
    <s v="Downgrade"/>
    <s v="IT Infrastructure &amp; services"/>
    <s v="gb-advisors.com"/>
    <s v="andreina.martinez@gb-advisors.com"/>
    <s v="No Change"/>
  </r>
  <r>
    <s v="Flux Europe // FDSD // 0 (DN) // Freshdesk - Pro Annual EUR"/>
    <x v="101"/>
    <s v="Freshdesk"/>
    <n v="-528.48"/>
    <d v="2025-03-2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EU"/>
    <s v="mohammed.synvon@freshworks.com"/>
    <n v="126000511209"/>
    <s v="Freshdesk~1403259"/>
    <s v="1403259"/>
    <n v="1000574963"/>
    <s v="A-82000948269"/>
    <s v="www.fluxlasers.com"/>
    <s v="Belgium"/>
    <s v="Other"/>
    <s v="CS"/>
    <s v="Digital Tier"/>
    <s v="11-50"/>
    <s v="SMB"/>
    <d v="2025-03-28T00:00:00"/>
    <s v="None"/>
    <s v="Gross Bookings"/>
    <s v="Downgrade"/>
    <s v="Business Services"/>
    <s v="gb-advisors.com"/>
    <s v="fdcrm@gb-advisors.com"/>
    <s v="Upsell"/>
  </r>
  <r>
    <s v="Haken // FDSD // 0 (DN) // Freshdesk - Free Monthly USD"/>
    <x v="118"/>
    <s v="Freshdesk"/>
    <n v="-648"/>
    <d v="2025-03-22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213"/>
    <s v="Freshdesk~2693939"/>
    <s v="2693939"/>
    <n v="1001322167"/>
    <s v="A-82001738364"/>
    <s v="www.haken.mx"/>
    <s v="Mexico"/>
    <s v="Other"/>
    <s v="CS"/>
    <s v="Digital Tier"/>
    <s v="51-250"/>
    <s v="SMB"/>
    <d v="2025-03-22T00:00:00"/>
    <s v="None"/>
    <s v="Gross Bookings"/>
    <s v="Downgrade"/>
    <s v="Travel, Recreation, and Leisure"/>
    <s v="gb-advisors.com"/>
    <s v="carlos.colmenares@gb-advisors.com"/>
    <s v="No Change"/>
  </r>
  <r>
    <s v="VIP Medical Group // FS // 0 (DN) // Enterprise Monthly"/>
    <x v="123"/>
    <s v="Freshservice"/>
    <n v="-648"/>
    <d v="2025-03-06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6921"/>
    <s v="Freshservice~373765"/>
    <s v="373765"/>
    <n v="1000794238"/>
    <s v="A-82000912438"/>
    <s v="www.medwork.io"/>
    <s v="Puerto Rico"/>
    <s v="Other"/>
    <s v="IT"/>
    <s v="Mid Tier"/>
    <s v="51-250"/>
    <s v="SMB"/>
    <d v="2025-03-06T00:00:00"/>
    <s v="None"/>
    <s v="Gross Bookings"/>
    <s v="Downgrade"/>
    <s v="Healthcare, Pharmaceuticals, &amp; Biotech"/>
    <s v="gb-advisors.com"/>
    <s v="fdcrm@gb-advisors.com"/>
    <s v="No Change"/>
  </r>
  <r>
    <s v="HM CONSULTORES // FS // 0 (DN) // Starter Annual"/>
    <x v="115"/>
    <s v="Freshservice"/>
    <n v="-684"/>
    <d v="2025-02-09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9169"/>
    <s v="Freshservice~345844"/>
    <s v="345844"/>
    <n v="1000681521"/>
    <s v="A-82000428032"/>
    <s v="www.hm-consultores.com.mx"/>
    <s v="Venezuela"/>
    <s v="Other"/>
    <s v="IT"/>
    <s v="Digital Tier"/>
    <s v="11-50"/>
    <s v="SMB"/>
    <d v="2025-02-09T00:00:00"/>
    <s v="None"/>
    <s v="Gross Bookings"/>
    <s v="Cancellation"/>
    <s v="Business Services"/>
    <s v="gb-advisors.com"/>
    <s v="carlos.gonzalez@gb-advisors.com"/>
    <s v="No Change"/>
  </r>
  <r>
    <s v="HM CONSULTORES // FS // 0 (DN) // Starter Annual"/>
    <x v="115"/>
    <s v="Freshservice"/>
    <n v="-684"/>
    <d v="2025-03-01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3896"/>
    <s v="Freshservice~345844"/>
    <s v="345844"/>
    <n v="1000681521"/>
    <s v="A-82000428032"/>
    <s v="www.hm-consultores.com.mx"/>
    <s v="Venezuela"/>
    <s v="Other"/>
    <s v="IT"/>
    <s v="Digital Tier"/>
    <s v="11-50"/>
    <s v="SMB"/>
    <d v="2025-03-01T00:00:00"/>
    <s v="None"/>
    <s v="Gross Bookings"/>
    <s v="Cancellation"/>
    <s v="Business Services"/>
    <s v="gb-advisors.com"/>
    <s v="carlos.gonzalez@gb-advisors.com"/>
    <s v="No Change"/>
  </r>
  <r>
    <s v="Arcus // FDSD // 0 (DN) // Freshdesk - Pro Monthly USD"/>
    <x v="105"/>
    <s v="Freshdesk"/>
    <n v="-708"/>
    <d v="2025-02-11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0981"/>
    <s v="Freshdesk~958679"/>
    <s v="958679"/>
    <n v="1000284196"/>
    <s v="A-82000104148"/>
    <s v="www.arcus.mx"/>
    <s v="Mexico"/>
    <s v="Other"/>
    <s v="CS"/>
    <s v="Digital Tier"/>
    <s v="1-10"/>
    <s v="SMB"/>
    <d v="2025-02-11T00:00:00"/>
    <s v="None"/>
    <s v="Gross Bookings"/>
    <s v="Cancellation"/>
    <s v="Business Services"/>
    <s v="gb-advisors.com"/>
    <s v="carlos.colmenares@gb-advisors.com"/>
    <s v="No Change"/>
  </r>
  <r>
    <s v="Arroba Computer // FDSD // 1 (DN) // Freshdesk - Free Monthly USD"/>
    <x v="106"/>
    <s v="Freshdesk"/>
    <n v="-708"/>
    <d v="2025-03-03T00:00:00"/>
    <x v="3"/>
    <s v="GB Advisors - Central America"/>
    <s v="LATAM"/>
    <s v="LATAM"/>
    <s v="LATAM"/>
    <s v="MEXCAM"/>
    <s v="gb-advisors.com"/>
    <s v="Hunting"/>
    <s v="Inbound"/>
    <s v="Unidentified"/>
    <s v="FW Sourced - Partner Cosell"/>
    <s v="Partner Co-Sell"/>
    <s v="mahesh.ravindran@freshworks.com"/>
    <s v="gokul.murugesan@freshworks.com"/>
    <s v="SMB"/>
    <s v="SMB - CS"/>
    <s v="vishnu.murugesan@freshworks.com"/>
    <n v="126000495192"/>
    <s v="Freshdesk~2867783"/>
    <s v="2867783"/>
    <n v="1001540785"/>
    <s v="A-82001820972"/>
    <s v="www.arrobacomputermx-gmail.com"/>
    <s v="Mexico"/>
    <s v="Other"/>
    <s v="CS"/>
    <s v="SMB"/>
    <s v="1-10"/>
    <s v="SMB"/>
    <d v="2025-03-04T00:00:00"/>
    <s v="None"/>
    <s v="Gross Bookings"/>
    <s v="Downgrade"/>
    <s v="Wholesale &amp; Distribution"/>
    <s v="gb-advisors.com"/>
    <s v="fdcrm@gb-advisors.com"/>
    <m/>
  </r>
  <r>
    <s v="freshfunding // FCH // 0 (DN) // Freshchat - Pro Monthly USD"/>
    <x v="109"/>
    <s v="Freshchat"/>
    <n v="-708"/>
    <d v="2025-02-12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885"/>
    <s v="Freshchat~1296059"/>
    <s v="1296059"/>
    <n v="126002540254"/>
    <s v="A-82002597908"/>
    <s v="www.freshfunding.us"/>
    <s v="Mexico"/>
    <s v="Other"/>
    <s v="CS"/>
    <s v="Digital Tier"/>
    <s v="11-50"/>
    <s v="SMB"/>
    <d v="2025-02-12T00:00:00"/>
    <s v="None"/>
    <s v="Gross Bookings"/>
    <s v="Cancellation"/>
    <s v="Financial Services"/>
    <s v="gb-advisors.com"/>
    <s v="fdcrm@gb-advisors.com"/>
    <s v="No Change"/>
  </r>
  <r>
    <s v="JV-SOLUCIONES DE NEGOCIOS CORP // FDSD // 0 (DN) // Freshdesk - Pro Monthly USD"/>
    <x v="110"/>
    <s v="Freshdesk"/>
    <n v="-708"/>
    <d v="2025-01-16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3473"/>
    <s v="Freshdesk~844845"/>
    <s v="844845"/>
    <n v="1000250833"/>
    <s v="A-82000101426"/>
    <s v="www.panama-ds.com"/>
    <s v="Panama"/>
    <s v="Other"/>
    <s v="CS"/>
    <s v="Digital Tier"/>
    <s v="1-10"/>
    <s v="SMB"/>
    <d v="2025-01-16T00:00:00"/>
    <s v="None"/>
    <s v="Gross Bookings"/>
    <s v="Cancellation"/>
    <s v="Business Services"/>
    <s v="gb-advisors.com"/>
    <s v="fdcrm@gb-advisors.com"/>
    <s v="No Change"/>
  </r>
  <r>
    <s v="Multisoluciones Tecnologicas // FS // 0 (DN) // Growth Monthly"/>
    <x v="111"/>
    <s v="Freshservice"/>
    <n v="-708"/>
    <d v="2025-01-05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7124"/>
    <s v="Freshservice~643001"/>
    <s v="643001"/>
    <n v="1000047726"/>
    <s v="A-82000088852"/>
    <s v="www.mst.net.co"/>
    <s v="Colombia"/>
    <s v="Other"/>
    <s v="IT"/>
    <s v="Digital Tier"/>
    <s v="1-10"/>
    <s v="SMB"/>
    <d v="2025-01-05T00:00:00"/>
    <s v="None"/>
    <s v="Gross Bookings"/>
    <s v="Cancellation"/>
    <s v="IT Infrastructure &amp; services"/>
    <s v="gb-advisors.com"/>
    <s v="fdcrm@gb-advisors.com"/>
    <s v="No Change"/>
  </r>
  <r>
    <s v="Multisoluciones Tecnologicas // FS // 0 (DN) // Growth Monthly"/>
    <x v="111"/>
    <s v="Freshservice"/>
    <n v="-708"/>
    <d v="2025-02-24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9265"/>
    <s v="Freshservice~643001"/>
    <s v="643001"/>
    <n v="1000047726"/>
    <s v="A-82000088852"/>
    <s v="www.mst.net.co"/>
    <s v="Colombia"/>
    <s v="Other"/>
    <s v="IT"/>
    <s v="Digital Tier"/>
    <s v="1-10"/>
    <s v="SMB"/>
    <d v="2025-02-24T00:00:00"/>
    <s v="None"/>
    <s v="Gross Bookings"/>
    <s v="Cancellation"/>
    <s v="IT Infrastructure &amp; services"/>
    <s v="gb-advisors.com"/>
    <s v="fdcrm@gb-advisors.com"/>
    <s v="No Change"/>
  </r>
  <r>
    <s v="Alquimia // FDSD // 2 (DN) // Freshdesk - Growth Monthly USD"/>
    <x v="95"/>
    <s v="Freshdesk"/>
    <n v="-864"/>
    <d v="2025-01-04T00:00:00"/>
    <x v="3"/>
    <s v="GB Advisors - Central America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56981"/>
    <s v="Freshdesk~3008334"/>
    <s v="3008334"/>
    <n v="1000347937"/>
    <s v="A-82002614114"/>
    <s v="www.alquimiadevops.com.mx"/>
    <s v="Mexico"/>
    <s v="Inbound"/>
    <s v="CS"/>
    <s v="SMB"/>
    <s v="51-250"/>
    <s v="SMB"/>
    <d v="2025-01-04T00:00:00"/>
    <s v="None"/>
    <s v="Gross Bookings"/>
    <s v="Downgrade"/>
    <s v="Retail"/>
    <s v="gb-advisors.com"/>
    <s v="fdcrm@gb-advisors.com"/>
    <s v="No Change"/>
  </r>
  <r>
    <s v="Aseguradora Del Istmo // FDSD // 0 (DN) // Freshdesk - Pro Quarterly USD"/>
    <x v="66"/>
    <s v="Freshdesk"/>
    <n v="-924.48"/>
    <d v="2025-03-1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124"/>
    <s v="Freshdesk~268570"/>
    <s v="268570"/>
    <n v="1000001552"/>
    <s v="A-82000082757"/>
    <s v="www.delistmo.com.pa"/>
    <s v="Panama"/>
    <s v="Other"/>
    <s v="CS"/>
    <s v="Digital Tier"/>
    <s v="1-10"/>
    <s v="SMB"/>
    <d v="2025-03-18T00:00:00"/>
    <s v="None"/>
    <s v="Gross Bookings"/>
    <s v="Downgrade"/>
    <s v="Financial Services"/>
    <s v="gb-advisors.com"/>
    <s v="fdcrm@gb-advisors.com"/>
    <s v="Upsell"/>
  </r>
  <r>
    <s v="Braxem // FDSD // 0 (DN) // Freshdesk - Pro Annual USD"/>
    <x v="62"/>
    <s v="Freshdesk"/>
    <n v="-1008"/>
    <d v="2025-02-11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253"/>
    <s v="Freshdesk~738331"/>
    <s v="738331"/>
    <n v="1000221823"/>
    <s v="A-82000099379"/>
    <s v="www.braxem.com"/>
    <s v="Mexico"/>
    <s v="Other"/>
    <s v="CS"/>
    <s v="Digital Tier"/>
    <s v="11-50"/>
    <s v="SMB"/>
    <d v="2025-02-12T00:00:00"/>
    <s v="None"/>
    <s v="Gross Bookings"/>
    <s v="Downgrade"/>
    <s v="Business Services"/>
    <s v="gb-advisors.com"/>
    <s v="freshdesk@gb-advisors.com"/>
    <s v="Upsell"/>
  </r>
  <r>
    <s v="ECCA // FDSD // 0 (DN) // Freshdesk - Growth Monthly USD"/>
    <x v="79"/>
    <s v="Freshdesk"/>
    <n v="-1080"/>
    <d v="2025-02-1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4877"/>
    <s v="Freshdesk~3282448"/>
    <s v="3282448"/>
    <n v="1000780513"/>
    <s v="A-82000783540"/>
    <s v="www.goecca.com"/>
    <s v="United States"/>
    <s v="Other"/>
    <s v="CS"/>
    <s v="Digital Tier"/>
    <s v="51-250"/>
    <s v="SMB"/>
    <d v="2025-02-17T00:00:00"/>
    <s v="None"/>
    <s v="Gross Bookings"/>
    <s v="Cancellation"/>
    <s v="Business Services"/>
    <s v="gb-advisors.com"/>
    <s v="fdcrm@gb-advisors.com"/>
    <s v="No Change"/>
  </r>
  <r>
    <s v="1heart JOurneys // FSAS // 0 (DN) // Freshsales Suite - Pro Monthly USD"/>
    <x v="70"/>
    <s v="Freshworks CRM"/>
    <n v="-1200"/>
    <d v="2025-03-23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381"/>
    <s v="Freshworks CRM~1295315"/>
    <s v="1295315"/>
    <n v="126002865215"/>
    <s v="A-82002606799"/>
    <s v="www.1heart.com"/>
    <s v="Costa Rica"/>
    <s v="Other"/>
    <s v="S&amp;M"/>
    <s v="Digital Tier"/>
    <s v="1-10"/>
    <s v="SMB"/>
    <d v="2025-03-23T00:00:00"/>
    <s v="None"/>
    <s v="Gross Bookings"/>
    <s v="Downgrade"/>
    <s v="IT Infrastructure &amp; services"/>
    <s v="gb-advisors.com"/>
    <s v="carlos.colmenares@gb-advisors.com"/>
    <s v="No Change"/>
  </r>
  <r>
    <s v="Grupo ATIC // FDSD // 0 (DN) // Freshdesk - Growth Monthly USD"/>
    <x v="69"/>
    <s v="Freshdesk"/>
    <n v="-1296"/>
    <d v="2025-01-15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3326"/>
    <s v="Freshdesk~1310403"/>
    <s v="1310403"/>
    <n v="1000441629"/>
    <s v="A-82001505984"/>
    <s v="www.grupoatic.com.mx"/>
    <s v="Mexico"/>
    <s v="Other"/>
    <s v="CS"/>
    <s v="Digital Tier"/>
    <s v="1-10"/>
    <s v="SMB"/>
    <d v="2025-01-15T00:00:00"/>
    <s v="None"/>
    <s v="Gross Bookings"/>
    <s v="Cancellation"/>
    <s v="Business Services"/>
    <s v="gb-advisors.com"/>
    <s v="fdcrm@gb-advisors.com"/>
    <s v="No Change"/>
  </r>
  <r>
    <s v="Grupo ATIC // FDSD // 0 (DN) // Freshdesk - Growth Monthly USD"/>
    <x v="69"/>
    <s v="Freshdesk"/>
    <n v="-1296"/>
    <d v="2025-03-23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446"/>
    <s v="Freshdesk~1310403"/>
    <s v="1310403"/>
    <n v="1000441629"/>
    <s v="A-82001505984"/>
    <s v="www.grupoatic.com.mx"/>
    <s v="Mexico"/>
    <s v="Other"/>
    <s v="CS"/>
    <s v="Digital Tier"/>
    <s v="1-10"/>
    <s v="SMB"/>
    <d v="2025-03-24T00:00:00"/>
    <s v="None"/>
    <s v="Gross Bookings"/>
    <s v="Cancellation"/>
    <s v="Business Services"/>
    <s v="gb-advisors.com"/>
    <s v="fdcrm@gb-advisors.com"/>
    <s v="No Change"/>
  </r>
  <r>
    <s v="EVAMIND ServiÃƒÆ’Ã‚Â§os de Tecnologia da InformaÃƒÆ’Ã‚Â§ÃƒÆ’Ã‚Â£o Ltda // FS // 0 (DN) // Pro Monthly"/>
    <x v="68"/>
    <s v="Freshservice"/>
    <n v="-1308"/>
    <d v="2025-01-1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5419"/>
    <s v="Freshservice~348010"/>
    <s v="348010"/>
    <n v="1000695020"/>
    <s v="A-82000948540"/>
    <s v="www.evamind.com"/>
    <s v="Brazil"/>
    <s v="Other"/>
    <s v="IT"/>
    <s v="Digital Tier"/>
    <s v="1-10"/>
    <s v="SMB"/>
    <d v="2025-01-18T00:00:00"/>
    <s v="None"/>
    <s v="Gross Bookings"/>
    <s v="Cancellation"/>
    <s v="IT Infrastructure &amp; services"/>
    <s v="gb-advisors.com"/>
    <s v="alexander@gb-advisors.com"/>
    <m/>
  </r>
  <r>
    <s v="Playdoit_Cleaned // FCH // 0 (DN) // Estate Monthly Plan 2020 (USD)"/>
    <x v="48"/>
    <s v="Freshchat"/>
    <n v="-1416"/>
    <d v="2025-03-17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503798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3-17T00:00:00"/>
    <s v="None"/>
    <s v="Gross Bookings"/>
    <s v="Downgrade"/>
    <s v="Business Services"/>
    <s v="gb-advisors.com"/>
    <s v="angelina.sarabia@gb-advisors.com"/>
    <s v="Upsell"/>
  </r>
  <r>
    <s v="Gobaira SRL // FD Omni // 0 (DN) // Freshdesk Omni - Pro Monthly USD"/>
    <x v="20"/>
    <s v="Freshdesk Omni"/>
    <n v="-1992"/>
    <d v="2025-02-25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0623"/>
    <s v="Freshdesk Omni~1244313"/>
    <s v="1244313"/>
    <n v="1000766973"/>
    <s v="A-82001783412"/>
    <s v="www.gobaira.com"/>
    <s v="Dominican Republic"/>
    <s v="Other"/>
    <s v="CS"/>
    <s v="Digital Tier"/>
    <s v="1-10"/>
    <s v="SMB"/>
    <d v="2025-02-26T00:00:00"/>
    <s v="None"/>
    <s v="Gross Bookings"/>
    <s v="Cancellation"/>
    <s v="Computers &amp; Electronics"/>
    <s v="gb-advisors.com"/>
    <s v="fdcrm@gb-advisors.com"/>
    <s v="Upsell"/>
  </r>
  <r>
    <s v="Gcv.Com.Mx Mexico // FDSD // 0 (DN) // Freshdesk - Growth Monthly USD"/>
    <x v="47"/>
    <s v="Freshdesk"/>
    <n v="-2160"/>
    <d v="2025-03-01T00:00:00"/>
    <x v="3"/>
    <s v="GB Advisors - Mexico"/>
    <s v="LATAM"/>
    <s v="LATAM"/>
    <s v="LATAM"/>
    <s v="MEXCAM"/>
    <s v="gb-advisors.com"/>
    <s v="Hunting"/>
    <s v="Inbound"/>
    <s v="Marketing"/>
    <s v="Partner Led Customer"/>
    <s v="Partner Led"/>
    <s v="mahesh.ravindran@freshworks.com"/>
    <s v="gokul.murugesan@freshworks.com"/>
    <s v="SMB - Partner"/>
    <s v="LATAM"/>
    <s v="gokul.murugesan@freshworks.com"/>
    <n v="126000493892"/>
    <s v="Freshdesk~1178615"/>
    <s v="1178615"/>
    <n v="1000603793"/>
    <s v="A-82002630689"/>
    <s v="www.gcv.com.mx"/>
    <s v="Mexico"/>
    <s v="Inbound"/>
    <s v="CS"/>
    <s v="SMB"/>
    <s v="51-250"/>
    <s v="SMB"/>
    <d v="2025-03-01T00:00:00"/>
    <s v="None"/>
    <s v="Gross Bookings"/>
    <s v="Cancellation"/>
    <s v="Transportation &amp; Storage"/>
    <s v="gb-advisors.com"/>
    <s v="carlos.colmenares@gb-advisors.com"/>
    <s v="No Change"/>
  </r>
  <r>
    <s v="CASAVISION NICARAGUA // FCH // 0 (DN) // Freshchat - Pro Monthly USD"/>
    <x v="45"/>
    <s v="Freshchat"/>
    <n v="-2256"/>
    <d v="2025-02-18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783"/>
    <s v="Freshchat~238162521320230"/>
    <s v="238162521320230"/>
    <n v="1000371155"/>
    <s v="A-82000716901"/>
    <s v="www.casavision.com"/>
    <s v="Nicaragua"/>
    <s v="Other"/>
    <s v="CS"/>
    <s v="Digital Tier"/>
    <s v="1-10"/>
    <s v="SMB"/>
    <d v="2025-02-19T00:00:00"/>
    <s v="None"/>
    <s v="Gross Bookings"/>
    <s v="Downgrade"/>
    <s v="Civil Engineering &amp; Construction &amp; Real Estate"/>
    <s v="gb-advisors.com"/>
    <s v="fdcrm@gb-advisors.com"/>
    <s v="No Change"/>
  </r>
  <r>
    <s v="Avitsol // FS // 0 (DN) // Pro Monthly"/>
    <x v="31"/>
    <s v="Freshservice"/>
    <n v="-2380.92"/>
    <d v="2025-03-17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012"/>
    <s v="Freshservice~601331"/>
    <s v="601331"/>
    <n v="1001695425"/>
    <s v="A-82002061398"/>
    <s v="www.avitsol.com"/>
    <s v="Mexico"/>
    <s v="Other"/>
    <s v="IT"/>
    <s v="Digital Tier"/>
    <s v="51-250"/>
    <s v="SMB"/>
    <d v="2025-03-18T00:00:00"/>
    <s v="None"/>
    <s v="Gross Bookings"/>
    <s v="Downgrade"/>
    <s v="IT Infrastructure &amp; services"/>
    <s v="gb-advisors.com"/>
    <s v="carlos.colmenares@gb-advisors.com"/>
    <s v="Upsell"/>
  </r>
  <r>
    <s v="Jamaica Broilers // FDSD // 0 (DN) // Freshdesk - Pro Annual USD"/>
    <x v="39"/>
    <s v="Freshdesk"/>
    <n v="-2394.12"/>
    <d v="2025-01-2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8951"/>
    <s v="Freshdesk~1230672"/>
    <s v="1230672"/>
    <n v="1000311962"/>
    <s v="A-82000106296"/>
    <s v="www.jabgl.com"/>
    <s v="Jamaica"/>
    <s v="Other"/>
    <s v="CS"/>
    <s v="Top Tier"/>
    <s v="1001-5000"/>
    <s v="Mid Market"/>
    <d v="2025-01-24T00:00:00"/>
    <s v="None"/>
    <s v="Gross Bookings"/>
    <s v="Downgrade"/>
    <s v="Manufacturing"/>
    <s v="gb-advisors.com"/>
    <s v="nomar.norono@gb-advisors.com"/>
    <s v="Upsell"/>
  </r>
  <r>
    <s v="Vitae Beneficios // FDSD // 0 (DN) // Garden Monthly plan 2020"/>
    <x v="25"/>
    <s v="Freshdesk"/>
    <n v="-2700"/>
    <d v="2025-03-14T00:00:00"/>
    <x v="4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466"/>
    <s v="Freshdesk~1505364"/>
    <s v="1505364"/>
    <n v="1000591875"/>
    <s v="A-82000122859"/>
    <s v="www.vitaebeneficios.com"/>
    <s v="Mexico"/>
    <s v="Other"/>
    <s v="CS"/>
    <s v="Digital Tier"/>
    <s v="11-50"/>
    <s v="SMB"/>
    <d v="2025-03-14T00:00:00"/>
    <s v="None"/>
    <s v="Gross Bookings"/>
    <s v="Cancellation"/>
    <s v="Healthcare, Pharmaceuticals, &amp; Biotech"/>
    <s v="gb-advisors.com"/>
    <s v="carlos.gonzalez@gb-advisors.com"/>
    <s v="Upsell"/>
  </r>
  <r>
    <s v="Conwaste // FDSD // 0 (DN) // Freshdesk - Pro Annual USD"/>
    <x v="36"/>
    <s v="Freshdesk"/>
    <n v="-2705.04"/>
    <d v="2025-03-1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3173"/>
    <s v="Freshdesk~97697"/>
    <s v="97697"/>
    <n v="1000007523"/>
    <s v="A-82000085481"/>
    <s v="www.landfillpr.com"/>
    <s v="Puerto Rico"/>
    <s v="Other"/>
    <s v="CS"/>
    <s v="Top Tier"/>
    <s v="1001-5000"/>
    <s v="Mid Market"/>
    <d v="2025-03-17T00:00:00"/>
    <s v="None"/>
    <s v="Gross Bookings"/>
    <s v="Downgrade"/>
    <s v="Entertainment"/>
    <s v="gb-advisors.com"/>
    <s v="fdcrm@gb-advisors.com"/>
    <s v="Upsell"/>
  </r>
  <r>
    <s v="cbnco.com // FCA // 0 (DN) // Freshcaller - Enterprise Quarterly USD"/>
    <x v="10"/>
    <s v="Freshcaller"/>
    <n v="-2988"/>
    <d v="2025-03-14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2634"/>
    <s v="Freshcaller~1431536"/>
    <s v="1431536"/>
    <n v="1000937450"/>
    <s v="A-82001537290"/>
    <s v="www.cbnco.com"/>
    <s v="Canada"/>
    <s v="Other"/>
    <s v="CS"/>
    <s v="Mid Tier"/>
    <s v="1001-5000"/>
    <s v="Mid Market"/>
    <d v="2025-03-14T00:00:00"/>
    <s v="None"/>
    <s v="Gross Bookings"/>
    <s v="Cancellation"/>
    <s v="Business Services"/>
    <s v="gb-advisors.com"/>
    <s v="fdcrm@gb-advisors.com"/>
    <m/>
  </r>
  <r>
    <s v="Telesis S.A. // FDSD // 0 (DN) // Freshdesk - Pro Monthly USD"/>
    <x v="18"/>
    <s v="Freshdesk"/>
    <n v="-4016.04"/>
    <d v="2025-03-13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1573"/>
    <s v="Freshdesk~1432630"/>
    <s v="1432630"/>
    <n v="1000573428"/>
    <s v="A-82000121210"/>
    <s v="www.telesis.hn"/>
    <s v="Honduras"/>
    <s v="Other"/>
    <s v="CS"/>
    <s v="Digital Tier"/>
    <s v="11-50"/>
    <s v="SMB"/>
    <d v="2025-03-13T00:00:00"/>
    <s v="None"/>
    <s v="Gross Bookings"/>
    <s v="Downgrade"/>
    <s v="IT Infrastructure &amp; services"/>
    <s v="gb-advisors.com"/>
    <s v="armando.rojas@gb-advisors.com"/>
    <s v="Upsell"/>
  </r>
  <r>
    <s v="WORLDPASS TRAVEL SERVICES // FDSD // 0 (DN) // Freshdesk - Pro Monthly USD"/>
    <x v="15"/>
    <s v="Freshdesk"/>
    <n v="-5107.7999999999993"/>
    <d v="2025-03-03T00:00:00"/>
    <x v="4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4631"/>
    <s v="Freshdesk~1053150"/>
    <s v="1053150"/>
    <n v="1000322308"/>
    <s v="A-82000107326"/>
    <s v="www.world-pass.com"/>
    <s v="Mexico"/>
    <s v="Other"/>
    <s v="CS"/>
    <s v="Digital Tier"/>
    <s v="11-50"/>
    <s v="SMB"/>
    <d v="2025-03-03T00:00:00"/>
    <s v="None"/>
    <s v="Gross Bookings"/>
    <s v="Downgrade"/>
    <s v="Travel, Recreation, and Leisure"/>
    <s v="gb-advisors.com"/>
    <s v="peggy.romero@gb-advisors.com"/>
    <s v="Upsell"/>
  </r>
  <r>
    <s v="Liberty PR // FDSD // 0 (DN) // Freshdesk - Pro Monthly USD"/>
    <x v="7"/>
    <s v="Freshdesk"/>
    <n v="-11328"/>
    <d v="2025-03-05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96621"/>
    <s v="Freshdesk~232349"/>
    <s v="232349"/>
    <n v="1000002850"/>
    <s v="A-82001334673"/>
    <s v="www.libertypr.com"/>
    <s v="Puerto Rico"/>
    <s v="Other"/>
    <s v="CS"/>
    <s v="Top Tier"/>
    <s v="1001-5000"/>
    <s v="Mid Market"/>
    <d v="2025-03-06T00:00:00"/>
    <s v="None"/>
    <s v="Gross Bookings"/>
    <s v="Downgrade"/>
    <s v="Telecommunications"/>
    <s v="gb-advisors.com"/>
    <s v="fdcrm@gb-advisors.com"/>
    <s v="Upsell"/>
  </r>
  <r>
    <s v="Centro de convenciones Costa Rica (Grupo Heroica) // FSAS // 0 (DN) // Freshsales Suite - Pro Annual USD"/>
    <x v="6"/>
    <s v="Freshworks CRM"/>
    <n v="-15350.400000000001"/>
    <d v="2025-01-16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3551"/>
    <s v="Freshworks CRM~905181"/>
    <s v="905181"/>
    <n v="1000446787"/>
    <s v="A-82001572750"/>
    <s v="www.costaricacc.com"/>
    <s v="Costa Rica"/>
    <s v="Other"/>
    <s v="S&amp;M"/>
    <s v="Mid Tier"/>
    <s v="51-250"/>
    <s v="SMB"/>
    <d v="2025-01-16T00:00:00"/>
    <s v="None"/>
    <s v="Gross Bookings"/>
    <s v="Cancellation"/>
    <s v="Business Services"/>
    <s v="gb-advisors.com"/>
    <s v="fdcrm@gb-advisors.com"/>
    <s v="No Change"/>
  </r>
  <r>
    <s v="MXIT Global, S. de R.L. de C.V. // FS // 0 (DN) // Pro Annual"/>
    <x v="4"/>
    <s v="Freshservice"/>
    <n v="-17442"/>
    <d v="2025-01-16T00:00:00"/>
    <x v="1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63543"/>
    <s v="Freshservice~591800"/>
    <s v="591800"/>
    <n v="1001653905"/>
    <s v="A-82001727712"/>
    <s v="www.mxit.mx"/>
    <s v="Mexico"/>
    <s v="Other"/>
    <s v="IT"/>
    <s v="Mid Tier"/>
    <s v="1-10"/>
    <s v="SMB"/>
    <d v="2025-01-16T00:00:00"/>
    <s v="None"/>
    <s v="Gross Bookings"/>
    <s v="Cancellation"/>
    <s v="IT Infrastructure &amp; services"/>
    <s v="gb-advisors.com"/>
    <s v="carlos.colmenares@gb-advisors.com"/>
    <s v="Upsell"/>
  </r>
  <r>
    <s v="Complaints // FS // 0 (DN) // Enterprise Annual"/>
    <x v="1"/>
    <s v="Freshservice"/>
    <n v="-35328"/>
    <d v="2025-03-29T00:00:00"/>
    <x v="1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navin.abraham@freshworks.com"/>
    <n v="126000511772"/>
    <s v="Freshservice~229685"/>
    <s v="229685"/>
    <n v="126000484482"/>
    <s v="A-82000108871"/>
    <s v="www.bma.bm"/>
    <s v="Bermuda"/>
    <s v="Other"/>
    <s v="IT"/>
    <s v="Mid Tier"/>
    <s v="251-500"/>
    <s v="Commercial"/>
    <d v="2025-03-29T00:00:00"/>
    <s v="None"/>
    <s v="Gross Bookings"/>
    <s v="Downgrade"/>
    <s v="Financial Services"/>
    <s v="gb-advisors.com"/>
    <s v="abel.mendoza@gb-advisors.com"/>
    <s v="Upsell"/>
  </r>
  <r>
    <s v="Abarca Health_PR // FS // 0 (DN) // Enterprise Annual"/>
    <x v="0"/>
    <s v="Freshservice"/>
    <n v="-758873.76"/>
    <d v="2025-02-0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7847"/>
    <s v="Freshservice~200539"/>
    <s v="200539"/>
    <n v="1000299655"/>
    <s v="A-82001334654"/>
    <s v="www.abarcahealth.com"/>
    <s v="Puerto Rico"/>
    <s v="Other"/>
    <s v="IT"/>
    <s v="Top Tier"/>
    <s v="501-1000"/>
    <s v="Mid Market"/>
    <d v="2025-02-06T00:00:00"/>
    <s v="None"/>
    <s v="Gross Bookings"/>
    <s v="Downgrade"/>
    <s v="IT Infrastructure &amp; services"/>
    <s v="gb-advisors.com"/>
    <s v="jorge.dacosta@gb-advisors.com"/>
    <s v="Upsell"/>
  </r>
  <r>
    <s v="Total"/>
    <x v="230"/>
    <m/>
    <n v="512569.8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0"/>
    <m/>
    <n v="371103.60000000021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plied filters:_x000a_DATE is on or after Wednesday, January 01, 2025 and is before Tuesday, April 01, 2025_x000a_RESELLER COMPANY is GB Advisors - Central America or GB Advisors - Mexico"/>
    <x v="230"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0"/>
    <m/>
    <n v="280899.59999999998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30"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s v="Freshservice"/>
    <n v="758651.28"/>
    <d v="2025-02-0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7846"/>
    <s v="Freshservice~200539"/>
    <s v="200539"/>
    <n v="1000299655"/>
    <s v="A-82001334654"/>
    <s v="www.abarcahealth.com"/>
    <s v="Puerto Rico"/>
    <s v="Other"/>
    <s v="IT"/>
    <s v="Top Tier"/>
    <s v="501-1000"/>
    <s v="Mid Market"/>
    <d v="2025-02-06T00:00:00"/>
    <s v="None"/>
    <s v="Gross Bookings"/>
    <s v="Upgrade"/>
    <s v="IT Infrastructure &amp; services"/>
    <s v="gb-advisors.com"/>
    <s v="jorge.dacosta@gb-advisors.com"/>
    <s v="Upsell"/>
  </r>
  <r>
    <x v="1"/>
    <x v="0"/>
    <s v="Freshservice"/>
    <n v="-758873.76"/>
    <d v="2025-02-0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7847"/>
    <s v="Freshservice~200539"/>
    <s v="200539"/>
    <n v="1000299655"/>
    <s v="A-82001334654"/>
    <s v="www.abarcahealth.com"/>
    <s v="Puerto Rico"/>
    <s v="Other"/>
    <s v="IT"/>
    <s v="Top Tier"/>
    <s v="501-1000"/>
    <s v="Mid Market"/>
    <d v="2025-02-06T00:00:00"/>
    <s v="None"/>
    <s v="Gross Bookings"/>
    <s v="Downgrade"/>
    <s v="IT Infrastructure &amp; services"/>
    <s v="gb-advisors.com"/>
    <s v="jorge.dacosta@gb-advisors.com"/>
    <s v="Upsell"/>
  </r>
  <r>
    <x v="0"/>
    <x v="0"/>
    <s v="Freshservice"/>
    <n v="35700"/>
    <d v="2025-03-18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4708"/>
    <s v="Freshservice~200539"/>
    <s v="200539"/>
    <n v="1000299655"/>
    <s v="A-82001334654"/>
    <s v="www.abarcahealth.com"/>
    <s v="Puerto Rico"/>
    <s v="Other"/>
    <s v="IT"/>
    <s v="Top Tier"/>
    <s v="501-1000"/>
    <s v="Mid Market"/>
    <d v="2025-03-18T00:00:00"/>
    <s v="None"/>
    <s v="Gross Bookings"/>
    <s v="Upgrade"/>
    <s v="IT Infrastructure &amp; services"/>
    <s v="gb-advisors.com"/>
    <s v="alexander@gb-advisors.com"/>
    <s v="Upsell"/>
  </r>
  <r>
    <x v="0"/>
    <x v="0"/>
    <s v="Freshservice"/>
    <n v="7427.76"/>
    <d v="2025-02-0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7809"/>
    <s v="Freshservice~200539"/>
    <s v="200539"/>
    <n v="1000299655"/>
    <s v="A-82001334654"/>
    <s v="www.abarcahealth.com"/>
    <s v="Puerto Rico"/>
    <s v="Other"/>
    <s v="IT"/>
    <s v="Top Tier"/>
    <s v="501-1000"/>
    <s v="Mid Market"/>
    <d v="2025-02-06T00:00:00"/>
    <s v="None"/>
    <s v="Gross Bookings"/>
    <s v="Upgrade"/>
    <s v="IT Infrastructure &amp; services"/>
    <s v="gb-advisors.com"/>
    <s v="jorge.dacosta@gb-advisors.com"/>
    <s v="Upsell"/>
  </r>
  <r>
    <x v="2"/>
    <x v="1"/>
    <s v="Freshcaller"/>
    <n v="564"/>
    <d v="2025-02-24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9560"/>
    <s v="Freshcaller~40918"/>
    <s v="40918"/>
    <n v="1001247092"/>
    <s v="A-82001629857"/>
    <s v="www.agfa.com"/>
    <s v="Chile"/>
    <s v="Other"/>
    <s v="CS"/>
    <s v="Top Tier"/>
    <s v="1001-5000"/>
    <s v="Mid Market"/>
    <d v="2025-02-24T00:00:00"/>
    <s v="None"/>
    <s v="Gross Bookings"/>
    <s v="Upgrade"/>
    <s v="Healthcare, Pharmaceuticals, &amp; Biotech"/>
    <s v="freshworks.com"/>
    <s v="nocommissions@freshworks.com"/>
    <s v="Upsell"/>
  </r>
  <r>
    <x v="3"/>
    <x v="2"/>
    <s v="Freshservice"/>
    <n v="8406.5999999999985"/>
    <d v="2025-02-27T00:00:00"/>
    <x v="0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Partnerships"/>
    <s v="LATAM"/>
    <s v="javier.ojeda@freshworks.com"/>
    <n v="126000483561"/>
    <s v="Freshservice~229496"/>
    <s v="229496"/>
    <n v="1000334656"/>
    <s v="A-82000310668"/>
    <s v="www.bermudahospitals.bm"/>
    <s v="Bermuda"/>
    <s v="Partner"/>
    <s v="IT"/>
    <s v="Top Tier"/>
    <s v="1001-5000"/>
    <s v="Mid Market"/>
    <d v="2025-02-14T00:00:00"/>
    <s v="None"/>
    <s v="Gross Bookings"/>
    <s v="Upgrade"/>
    <s v="Healthcare, Pharmaceuticals, &amp; Biotech"/>
    <s v="gb-advisors.com"/>
    <s v="fdcrm@gb-advisors.com"/>
    <s v="Upsell"/>
  </r>
  <r>
    <x v="4"/>
    <x v="3"/>
    <s v="Freshdesk Omni"/>
    <n v="996"/>
    <d v="2025-02-21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7815"/>
    <s v="Freshdesk Omni~1265828"/>
    <s v="1265828"/>
    <n v="126002394829"/>
    <s v="A-82002578623"/>
    <s v="www.bon.com.do"/>
    <s v="Dominican Republic"/>
    <s v="Other"/>
    <s v="CS"/>
    <s v="Top Tier"/>
    <s v="1001-5000"/>
    <s v="Mid Market"/>
    <d v="2025-02-21T00:00:00"/>
    <s v="None"/>
    <s v="Gross Bookings"/>
    <s v="Upgrade"/>
    <s v="Retail"/>
    <s v="gb-advisors.com"/>
    <s v="delia.zapata@gb-advisors.com"/>
    <s v="Upsell"/>
  </r>
  <r>
    <x v="5"/>
    <x v="4"/>
    <s v="Freshdesk"/>
    <n v="-2705.04"/>
    <d v="2025-03-1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3173"/>
    <s v="Freshdesk~97697"/>
    <s v="97697"/>
    <n v="1000007523"/>
    <s v="A-82000085481"/>
    <s v="www.landfillpr.com"/>
    <s v="Puerto Rico"/>
    <s v="Other"/>
    <s v="CS"/>
    <s v="Top Tier"/>
    <s v="1001-5000"/>
    <s v="Mid Market"/>
    <d v="2025-03-17T00:00:00"/>
    <s v="None"/>
    <s v="Gross Bookings"/>
    <s v="Downgrade"/>
    <s v="Entertainment"/>
    <s v="gb-advisors.com"/>
    <s v="fdcrm@gb-advisors.com"/>
    <s v="Upsell"/>
  </r>
  <r>
    <x v="6"/>
    <x v="4"/>
    <s v="Freshdesk"/>
    <n v="192"/>
    <d v="2025-01-1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1481"/>
    <s v="Freshdesk~97697"/>
    <s v="97697"/>
    <n v="1000007523"/>
    <s v="A-82000085481"/>
    <s v="www.landfillpr.com"/>
    <s v="Puerto Rico"/>
    <s v="Other"/>
    <s v="CS"/>
    <s v="Top Tier"/>
    <s v="1001-5000"/>
    <s v="Mid Market"/>
    <d v="2025-01-13T00:00:00"/>
    <s v="None"/>
    <s v="Gross Bookings"/>
    <s v="Upgrade"/>
    <s v="Entertainment"/>
    <s v="gb-advisors.com"/>
    <s v="fdcrm@gb-advisors.com"/>
    <s v="Upsell"/>
  </r>
  <r>
    <x v="6"/>
    <x v="4"/>
    <s v="Freshdesk"/>
    <n v="2772"/>
    <d v="2025-03-1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3169"/>
    <s v="Freshdesk~97697"/>
    <s v="97697"/>
    <n v="1000007523"/>
    <s v="A-82000085481"/>
    <s v="www.landfillpr.com"/>
    <s v="Puerto Rico"/>
    <s v="Other"/>
    <s v="CS"/>
    <s v="Top Tier"/>
    <s v="1001-5000"/>
    <s v="Mid Market"/>
    <d v="2025-03-17T00:00:00"/>
    <s v="None"/>
    <s v="Gross Bookings"/>
    <s v="Upgrade"/>
    <s v="Entertainment"/>
    <s v="gb-advisors.com"/>
    <s v="fdcrm@gb-advisors.com"/>
    <s v="Upsell"/>
  </r>
  <r>
    <x v="7"/>
    <x v="5"/>
    <s v="Freshservice"/>
    <n v="348"/>
    <d v="2025-03-1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International"/>
    <s v="EU"/>
    <s v="bhagyashree.bherwani@freshworks.com"/>
    <n v="126000501542"/>
    <s v="Freshservice~663123"/>
    <s v="663123"/>
    <n v="126002739175"/>
    <s v="A-82002576638"/>
    <s v="www.disfarma.com.co"/>
    <s v="United Kingdom"/>
    <s v="Other"/>
    <s v="IT"/>
    <s v="Top Tier"/>
    <s v="1001-5000"/>
    <s v="Mid Market"/>
    <d v="2025-03-13T00:00:00"/>
    <s v="None"/>
    <s v="Gross Bookings"/>
    <s v="Upgrade"/>
    <s v="Civil Engineering &amp; Construction &amp; Real Estate"/>
    <s v="gb-advisors.com"/>
    <s v="fdcrm@gb-advisors.com"/>
    <s v="Upsell"/>
  </r>
  <r>
    <x v="7"/>
    <x v="5"/>
    <s v="Freshservice"/>
    <n v="348"/>
    <d v="2025-01-24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International"/>
    <s v="EU"/>
    <s v="bhagyashree.bherwani@freshworks.com"/>
    <n v="126000469201"/>
    <s v="Freshservice~663123"/>
    <s v="663123"/>
    <n v="126002739175"/>
    <s v="A-82002576638"/>
    <s v="www.disfarma.com.co"/>
    <s v="United Kingdom"/>
    <s v="Other"/>
    <s v="IT"/>
    <s v="Top Tier"/>
    <s v="1001-5000"/>
    <s v="Mid Market"/>
    <d v="2025-01-24T00:00:00"/>
    <s v="None"/>
    <s v="Gross Bookings"/>
    <s v="Upgrade"/>
    <s v="Civil Engineering &amp; Construction &amp; Real Estate"/>
    <s v="gb-advisors.com"/>
    <s v="fdcrm@gb-advisors.com"/>
    <s v="Upsell"/>
  </r>
  <r>
    <x v="8"/>
    <x v="6"/>
    <s v="Freshservice"/>
    <n v="2352"/>
    <d v="2025-03-16T00:00:00"/>
    <x v="0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Partnerships"/>
    <s v="LATAM"/>
    <s v="javier.ojeda@freshworks.com"/>
    <n v="126000422827"/>
    <s v="Freshservice~715966"/>
    <s v="715966"/>
    <n v="1000258146"/>
    <s v="A-82000942578"/>
    <s v="www.evertecinc.com"/>
    <s v="Puerto Rico"/>
    <s v="Partner"/>
    <s v="IT"/>
    <s v="Top Tier"/>
    <s v="1001-5000"/>
    <s v="Mid Market"/>
    <d v="2024-11-06T00:00:00"/>
    <s v="Yuly Virviescas"/>
    <s v="Gross Bookings"/>
    <s v="New Business"/>
    <s v="IT Infrastructure &amp; services"/>
    <s v="gb-advisors.com"/>
    <s v="fdcrm@gb-advisors.com"/>
    <s v="Upsell"/>
  </r>
  <r>
    <x v="9"/>
    <x v="7"/>
    <s v="Freshservice"/>
    <n v="54408.240000000005"/>
    <d v="2025-03-05T00:00:00"/>
    <x v="0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Partnerships"/>
    <s v="LATAM"/>
    <s v="javier.ojeda@freshworks.com"/>
    <n v="126000496236"/>
    <s v="Freshservice~711151"/>
    <s v="711151"/>
    <n v="1001261666"/>
    <s v="A-82000323538"/>
    <s v="www.bahamas.gov.bs"/>
    <s v="Bahamas"/>
    <s v="Trial Signup"/>
    <s v="IT"/>
    <s v="Top Tier"/>
    <s v="1001-5000"/>
    <s v="Mid Market"/>
    <d v="2025-03-05T00:00:00"/>
    <s v="Yuly Virviescas"/>
    <s v="Gross Bookings"/>
    <s v="New Business"/>
    <s v="Government/Non-Profit"/>
    <s v="gb-advisors.com"/>
    <s v="fdcrm@gb-advisors.com"/>
    <s v="Upsell"/>
  </r>
  <r>
    <x v="10"/>
    <x v="7"/>
    <s v="Freshchat"/>
    <n v="4704"/>
    <d v="2025-03-05T00:00:00"/>
    <x v="0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Partnerships"/>
    <s v="LATAM"/>
    <s v="javier.ojeda@freshworks.com"/>
    <n v="126000496276"/>
    <s v="Freshchat~1432766"/>
    <s v="1432766"/>
    <n v="1001261666"/>
    <s v="A-82000323538"/>
    <s v="www.bahamas.gov.bs"/>
    <s v="Bahamas"/>
    <s v="Trial Signup"/>
    <s v="CS"/>
    <s v="Top Tier"/>
    <s v="1001-5000"/>
    <s v="Mid Market"/>
    <d v="2025-03-05T00:00:00"/>
    <s v="None"/>
    <s v="Gross Bookings"/>
    <s v="New Business"/>
    <s v="Government/Non-Profit"/>
    <s v="gb-advisors.com"/>
    <s v="fdcrm@gb-advisors.com"/>
    <s v="Upsell"/>
  </r>
  <r>
    <x v="11"/>
    <x v="7"/>
    <s v="Freshcaller"/>
    <n v="3744"/>
    <d v="2025-03-05T00:00:00"/>
    <x v="0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Partnerships"/>
    <s v="LATAM"/>
    <s v="javier.ojeda@freshworks.com"/>
    <n v="126000425217"/>
    <s v="Freshcaller~1428633"/>
    <s v="1428633"/>
    <n v="1001261666"/>
    <s v="A-82000323538"/>
    <s v="www.bahamas.gov.bs"/>
    <s v="Bahamas"/>
    <s v="Partner"/>
    <s v="CS"/>
    <s v="Top Tier"/>
    <s v="1001-5000"/>
    <s v="Mid Market"/>
    <d v="2024-11-11T00:00:00"/>
    <s v="Yuly Virviescas"/>
    <s v="Gross Bookings"/>
    <s v="New Business"/>
    <s v="Government/Non-Profit"/>
    <s v="gb-advisors.com"/>
    <s v="fdcrm@gb-advisors.com"/>
    <s v="Upsell"/>
  </r>
  <r>
    <x v="12"/>
    <x v="8"/>
    <s v="Freshdesk"/>
    <n v="864"/>
    <d v="2025-03-17T00:00:00"/>
    <x v="0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Partnerships"/>
    <s v="LATAM"/>
    <s v="gabriel.rincon@freshworks.com"/>
    <n v="126000503684"/>
    <s v="Freshdesk~851525"/>
    <s v="851525"/>
    <n v="1000238548"/>
    <s v="A-82002615790"/>
    <s v="www.grupogarnier.com"/>
    <s v="Costa Rica"/>
    <s v="Inbound"/>
    <s v="CS"/>
    <s v="Top Tier"/>
    <s v="1001-5000"/>
    <s v="Mid Market"/>
    <d v="2025-03-17T00:00:00"/>
    <s v="None"/>
    <s v="Gross Bookings"/>
    <s v="Upgrade"/>
    <s v="Entertainment"/>
    <s v="gb-advisors.com"/>
    <s v="fdcrm@gb-advisors.com"/>
    <s v="Upsell"/>
  </r>
  <r>
    <x v="13"/>
    <x v="9"/>
    <s v="Freshchat"/>
    <n v="150"/>
    <d v="2025-01-19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5747"/>
    <s v="Freshchat~565117480362448"/>
    <s v="565117480362448"/>
    <n v="1000941576"/>
    <s v="A-82001130190"/>
    <s v="www.apymsa.com.mx"/>
    <s v="Puerto Rico"/>
    <s v="Other"/>
    <s v="CS"/>
    <s v="Top Tier"/>
    <s v="1001-5000"/>
    <s v="Mid Market"/>
    <d v="2025-01-20T00:00:00"/>
    <s v="None"/>
    <s v="Gross Bookings"/>
    <s v="Upgrade"/>
    <s v="Computers &amp; Electronics"/>
    <s v="gb-advisors.com"/>
    <s v="andreina.martinez@gb-advisors.com"/>
    <s v="Upsell"/>
  </r>
  <r>
    <x v="14"/>
    <x v="10"/>
    <s v="Freshdesk"/>
    <n v="588"/>
    <d v="2025-01-21T00:00:00"/>
    <x v="0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Partnerships"/>
    <s v="LATAM"/>
    <s v="javier.ojeda@freshworks.com"/>
    <n v="126000466460"/>
    <s v="Freshdesk~3800875"/>
    <s v="3800875"/>
    <n v="1000768080"/>
    <s v="A-82000891597"/>
    <s v="www.clinicabiblica.com"/>
    <s v="Costa Rica"/>
    <s v="Partner"/>
    <s v="CS"/>
    <s v="Top Tier"/>
    <s v="501-1000"/>
    <s v="Mid Market"/>
    <d v="2025-01-20T00:00:00"/>
    <s v="None"/>
    <s v="Gross Bookings"/>
    <s v="New Business"/>
    <s v="Healthcare, Pharmaceuticals, &amp; Biotech"/>
    <s v="gb-advisors.com"/>
    <s v="fdcrm@gb-advisors.com"/>
    <s v="Upsell"/>
  </r>
  <r>
    <x v="15"/>
    <x v="10"/>
    <s v="Freshdesk"/>
    <n v="1499.4"/>
    <d v="2025-02-21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8262"/>
    <s v="Freshdesk~1842776"/>
    <s v="1842776"/>
    <n v="1000768080"/>
    <s v="A-82000891597"/>
    <s v="www.clinicabiblica.com"/>
    <s v="Costa Rica"/>
    <s v="Other"/>
    <s v="CS"/>
    <s v="Top Tier"/>
    <s v="501-1000"/>
    <s v="Mid Market"/>
    <d v="2025-02-21T00:00:00"/>
    <s v="None"/>
    <s v="Gross Bookings"/>
    <s v="Upgrade"/>
    <s v="Healthcare, Pharmaceuticals, &amp; Biotech"/>
    <s v="gb-advisors.com"/>
    <s v="carlos.martinez@gb-advisors.com"/>
    <s v="Upsell"/>
  </r>
  <r>
    <x v="16"/>
    <x v="11"/>
    <s v="Freshservice"/>
    <n v="566.40000000000009"/>
    <d v="2025-03-14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2638"/>
    <s v="Freshservice~337643"/>
    <s v="337643"/>
    <n v="1000655924"/>
    <s v="A-82000368436"/>
    <s v="www.instacredit.com"/>
    <s v="Costa Rica"/>
    <s v="Other"/>
    <s v="IT"/>
    <s v="Top Tier"/>
    <s v="1001-5000"/>
    <s v="Mid Market"/>
    <d v="2025-03-14T00:00:00"/>
    <s v="None"/>
    <s v="Gross Bookings"/>
    <s v="Upgrade"/>
    <s v="Financial Services"/>
    <s v="gb-advisors.com"/>
    <s v="carlos.gonzalez@gb-advisors.com"/>
    <s v="Upsell"/>
  </r>
  <r>
    <x v="17"/>
    <x v="12"/>
    <s v="Freshdesk"/>
    <n v="-2394.12"/>
    <d v="2025-01-2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8951"/>
    <s v="Freshdesk~1230672"/>
    <s v="1230672"/>
    <n v="1000311962"/>
    <s v="A-82000106296"/>
    <s v="www.jabgl.com"/>
    <s v="Jamaica"/>
    <s v="Other"/>
    <s v="CS"/>
    <s v="Top Tier"/>
    <s v="1001-5000"/>
    <s v="Mid Market"/>
    <d v="2025-01-24T00:00:00"/>
    <s v="None"/>
    <s v="Gross Bookings"/>
    <s v="Downgrade"/>
    <s v="Manufacturing"/>
    <s v="gb-advisors.com"/>
    <s v="nomar.norono@gb-advisors.com"/>
    <s v="Upsell"/>
  </r>
  <r>
    <x v="18"/>
    <x v="12"/>
    <s v="Freshservice"/>
    <n v="936"/>
    <d v="2025-02-27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304281"/>
    <s v="Freshservice~209747"/>
    <s v="209747"/>
    <n v="1000311962"/>
    <s v="A-82000106296"/>
    <s v="www.jabgl.com"/>
    <s v="Jamaica"/>
    <s v="Other"/>
    <s v="IT"/>
    <s v="Top Tier"/>
    <s v="1001-5000"/>
    <s v="Mid Market"/>
    <d v="2024-04-29T00:00:00"/>
    <s v="None"/>
    <s v="Gross Bookings"/>
    <s v="Upgrade"/>
    <s v="Manufacturing"/>
    <s v="gb-advisors.com"/>
    <s v="alexander@gb-advisors.com"/>
    <s v="Upsell"/>
  </r>
  <r>
    <x v="19"/>
    <x v="12"/>
    <s v="Freshdesk"/>
    <n v="2448"/>
    <d v="2025-01-2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8950"/>
    <s v="Freshdesk~1230672"/>
    <s v="1230672"/>
    <n v="1000311962"/>
    <s v="A-82000106296"/>
    <s v="www.jabgl.com"/>
    <s v="Jamaica"/>
    <s v="Other"/>
    <s v="CS"/>
    <s v="Top Tier"/>
    <s v="1001-5000"/>
    <s v="Mid Market"/>
    <d v="2025-01-24T00:00:00"/>
    <s v="None"/>
    <s v="Gross Bookings"/>
    <s v="Upgrade"/>
    <s v="Manufacturing"/>
    <s v="gb-advisors.com"/>
    <s v="nomar.norono@gb-advisors.com"/>
    <s v="Upsell"/>
  </r>
  <r>
    <x v="20"/>
    <x v="13"/>
    <s v="Freshdesk"/>
    <n v="-11328"/>
    <d v="2025-03-05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96621"/>
    <s v="Freshdesk~232349"/>
    <s v="232349"/>
    <n v="1000002850"/>
    <s v="A-82001334673"/>
    <s v="www.libertypr.com"/>
    <s v="Puerto Rico"/>
    <s v="Other"/>
    <s v="CS"/>
    <s v="Top Tier"/>
    <s v="1001-5000"/>
    <s v="Mid Market"/>
    <d v="2025-03-06T00:00:00"/>
    <s v="None"/>
    <s v="Gross Bookings"/>
    <s v="Downgrade"/>
    <s v="Telecommunications"/>
    <s v="gb-advisors.com"/>
    <s v="fdcrm@gb-advisors.com"/>
    <s v="Upsell"/>
  </r>
  <r>
    <x v="21"/>
    <x v="13"/>
    <s v="Freshdesk"/>
    <n v="14999.880000000001"/>
    <d v="2025-03-05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96620"/>
    <s v="Freshdesk~232349"/>
    <s v="232349"/>
    <n v="1000002850"/>
    <s v="A-82001334673"/>
    <s v="www.libertypr.com"/>
    <s v="Puerto Rico"/>
    <s v="Other"/>
    <s v="CS"/>
    <s v="Top Tier"/>
    <s v="1001-5000"/>
    <s v="Mid Market"/>
    <d v="2025-03-06T00:00:00"/>
    <s v="None"/>
    <s v="Gross Bookings"/>
    <s v="Upgrade"/>
    <s v="Telecommunications"/>
    <s v="gb-advisors.com"/>
    <s v="fdcrm@gb-advisors.com"/>
    <s v="Upsell"/>
  </r>
  <r>
    <x v="22"/>
    <x v="14"/>
    <s v="Freshservice"/>
    <n v="468"/>
    <d v="2025-03-27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NA"/>
    <s v="North America"/>
    <s v="izaak.herrmann@freshworks.com"/>
    <n v="126000510325"/>
    <s v="Freshservice~371616"/>
    <s v="371616"/>
    <n v="1000791728"/>
    <s v="A-82000346522"/>
    <s v="www.neogen.com"/>
    <s v="United States"/>
    <s v="Other"/>
    <s v="IT"/>
    <s v="Top Tier"/>
    <s v="1001-5000"/>
    <s v="Mid Market"/>
    <d v="2025-03-27T00:00:00"/>
    <s v="None"/>
    <s v="Gross Bookings"/>
    <s v="Upgrade"/>
    <s v="Healthcare, Pharmaceuticals, &amp; Biotech"/>
    <s v="gb-advisors.com"/>
    <s v="fdcrm@gb-advisors.com"/>
    <s v="Upsell"/>
  </r>
  <r>
    <x v="23"/>
    <x v="15"/>
    <s v="Freshservice"/>
    <n v="3801.12"/>
    <d v="2025-02-26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NA"/>
    <s v="North America"/>
    <s v="kevin.murray1@freshworks.com"/>
    <n v="126000490957"/>
    <s v="Freshservice~313583"/>
    <s v="313583"/>
    <n v="1000275206"/>
    <s v="A-82000103335"/>
    <s v="www.opsecsecurity.com"/>
    <s v="United States"/>
    <s v="Other"/>
    <s v="IT"/>
    <s v="Top Tier"/>
    <s v="501-1000"/>
    <s v="Mid Market"/>
    <d v="2025-02-26T00:00:00"/>
    <s v="None"/>
    <s v="Gross Bookings"/>
    <s v="Upgrade"/>
    <s v="Business Services"/>
    <s v="gb-advisors.com"/>
    <s v="fdcrm@gb-advisors.com"/>
    <s v="Upsell"/>
  </r>
  <r>
    <x v="24"/>
    <x v="15"/>
    <s v="Freshdesk"/>
    <n v="1196.4000000000001"/>
    <d v="2025-03-02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Field - NA"/>
    <s v="North America"/>
    <s v="kevin.murray1@freshworks.com"/>
    <n v="126000494033"/>
    <s v="Freshdesk~929024"/>
    <s v="929024"/>
    <n v="1000275206"/>
    <s v="A-82000103335"/>
    <s v="www.opsecsecurity.com"/>
    <s v="United States"/>
    <s v="Other"/>
    <s v="CS"/>
    <s v="Top Tier"/>
    <s v="501-1000"/>
    <s v="Mid Market"/>
    <d v="2025-03-02T00:00:00"/>
    <s v="None"/>
    <s v="Gross Bookings"/>
    <s v="Upgrade"/>
    <s v="Business Services"/>
    <s v="gb-advisors.com"/>
    <s v="albert.morales@gb-advisors.com"/>
    <s v="Upsell"/>
  </r>
  <r>
    <x v="25"/>
    <x v="16"/>
    <s v="Freshworks CRM"/>
    <n v="132"/>
    <d v="2025-03-25T00:00:00"/>
    <x v="0"/>
    <s v="GB Advisors - Central America"/>
    <s v="LATAM"/>
    <s v="LATAM"/>
    <s v="LATAM"/>
    <s v="MEXCAM"/>
    <s v="gb-advisors.com"/>
    <s v="Farming"/>
    <s v="Expansion"/>
    <s v="Marketing"/>
    <s v="FW Sourced - Partner Cosell"/>
    <s v="Partner Co-Sell"/>
    <s v="mahesh.ravindran@freshworks.com"/>
    <s v="gokul.murugesan@freshworks.com"/>
    <s v="Field - NA"/>
    <s v="North America"/>
    <s v="rose.wahlberg@freshworks.com"/>
    <n v="126000509079"/>
    <s v="Freshworks CRM~1447203"/>
    <s v="1447203"/>
    <n v="1000014261"/>
    <s v="A-82000311418"/>
    <s v="www.momatt.com"/>
    <s v="United States"/>
    <s v="Trial Signup"/>
    <s v="S&amp;M"/>
    <s v="Top Tier"/>
    <s v="501-1000"/>
    <s v="Mid Market"/>
    <d v="2025-03-26T00:00:00"/>
    <s v="None"/>
    <s v="Gross Bookings"/>
    <s v="New Business"/>
    <s v="IT Infrastructure &amp; services"/>
    <s v="gb-advisors.com"/>
    <s v="fdcrm@gb-advisors.com"/>
    <s v="Upsell"/>
  </r>
  <r>
    <x v="26"/>
    <x v="17"/>
    <s v="Freshdesk"/>
    <n v="48"/>
    <d v="2025-02-18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5562"/>
    <s v="Freshdesk~2232010"/>
    <s v="2232010"/>
    <n v="1001062993"/>
    <s v="A-82001392691"/>
    <s v="www.podemos.mx"/>
    <s v="Venezuela"/>
    <s v="Other"/>
    <s v="CS"/>
    <s v="Top Tier"/>
    <s v="501-1000"/>
    <s v="Mid Market"/>
    <d v="2025-02-18T00:00:00"/>
    <s v="None"/>
    <s v="Gross Bookings"/>
    <s v="Upgrade"/>
    <s v="Financial Services"/>
    <s v="gb-advisors.com"/>
    <s v="andreina.martinez@gb-advisors.com"/>
    <s v="Upsell"/>
  </r>
  <r>
    <x v="27"/>
    <x v="17"/>
    <s v="Freshdesk Omni"/>
    <n v="72"/>
    <d v="2025-03-13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1999"/>
    <s v="Freshdesk Omni~1366185"/>
    <s v="1366185"/>
    <n v="1001062993"/>
    <s v="A-82001392691"/>
    <s v="www.podemos.mx"/>
    <s v="Venezuela"/>
    <s v="Other"/>
    <s v="CS"/>
    <s v="Top Tier"/>
    <s v="501-1000"/>
    <s v="Mid Market"/>
    <d v="2025-03-14T00:00:00"/>
    <s v="None"/>
    <s v="Gross Bookings"/>
    <s v="Upgrade"/>
    <s v="Financial Services"/>
    <s v="loupenlatam.com"/>
    <s v="jessica.silva@loupenlatam.com"/>
    <s v="Upsell"/>
  </r>
  <r>
    <x v="28"/>
    <x v="18"/>
    <s v="Freshservice"/>
    <n v="436.79999999999995"/>
    <d v="2025-03-13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01837"/>
    <s v="Freshservice~100685"/>
    <s v="100685"/>
    <n v="1000122711"/>
    <s v="A-82000093781"/>
    <s v="www.santodomingomotors.com.do"/>
    <s v="Dominican Republic"/>
    <s v="Other"/>
    <s v="IT"/>
    <s v="Top Tier"/>
    <s v="501-1000"/>
    <s v="Mid Market"/>
    <d v="2025-03-13T00:00:00"/>
    <s v="None"/>
    <s v="Gross Bookings"/>
    <s v="Upgrade"/>
    <s v="Manufacturing"/>
    <s v="gb-advisors.com"/>
    <s v="fdcrm@gb-advisors.com"/>
    <s v="Upsell"/>
  </r>
  <r>
    <x v="29"/>
    <x v="19"/>
    <s v="Freshservice"/>
    <n v="-500.76"/>
    <d v="2025-02-24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9110"/>
    <s v="Freshservice~390945"/>
    <s v="390945"/>
    <n v="1000844988"/>
    <s v="A-82001334546"/>
    <s v="www.teknei.com"/>
    <s v="Mexico"/>
    <s v="Other"/>
    <s v="IT"/>
    <s v="Top Tier"/>
    <s v="1001-5000"/>
    <s v="Mid Market"/>
    <d v="2025-02-24T00:00:00"/>
    <s v="None"/>
    <s v="Gross Bookings"/>
    <s v="Downgrade"/>
    <s v="IT Infrastructure &amp; services"/>
    <s v="gb-advisors.com"/>
    <s v="andreina.martinez@gb-advisors.com"/>
    <s v="No Change"/>
  </r>
  <r>
    <x v="30"/>
    <x v="19"/>
    <s v="Freshservice"/>
    <n v="500.76"/>
    <d v="2025-02-18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85141"/>
    <s v="Freshservice~390945"/>
    <s v="390945"/>
    <n v="1000844988"/>
    <s v="A-82001334546"/>
    <s v="www.teknei.com"/>
    <s v="Mexico"/>
    <s v="Other"/>
    <s v="IT"/>
    <s v="Top Tier"/>
    <s v="1001-5000"/>
    <s v="Mid Market"/>
    <d v="2025-02-18T00:00:00"/>
    <s v="None"/>
    <s v="Gross Bookings"/>
    <s v="Upgrade"/>
    <s v="IT Infrastructure &amp; services"/>
    <s v="gb-advisors.com"/>
    <s v="andreina.martinez@gb-advisors.com"/>
    <s v="No Change"/>
  </r>
  <r>
    <x v="31"/>
    <x v="20"/>
    <s v="Freshdesk"/>
    <n v="-423.12"/>
    <d v="2025-02-01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4339"/>
    <s v="Freshdesk~1577159"/>
    <s v="1577159"/>
    <n v="1000572770"/>
    <s v="A-82000371447"/>
    <s v="www.tergum.com.mx"/>
    <s v="Mexico"/>
    <s v="Other"/>
    <s v="CS"/>
    <s v="Top Tier"/>
    <s v="501-1000"/>
    <s v="Mid Market"/>
    <d v="2025-02-01T00:00:00"/>
    <s v="None"/>
    <s v="Gross Bookings"/>
    <s v="Downgrade"/>
    <s v="Business Services"/>
    <s v="gb-advisors.com"/>
    <s v="jorge.dacosta@gb-advisors.com"/>
    <s v="Upsell"/>
  </r>
  <r>
    <x v="32"/>
    <x v="20"/>
    <s v="Freshdesk"/>
    <n v="504"/>
    <d v="2025-02-01T00:00:00"/>
    <x v="0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4337"/>
    <s v="Freshdesk~1577159"/>
    <s v="1577159"/>
    <n v="1000572770"/>
    <s v="A-82000371447"/>
    <s v="www.tergum.com.mx"/>
    <s v="Mexico"/>
    <s v="Other"/>
    <s v="CS"/>
    <s v="Top Tier"/>
    <s v="501-1000"/>
    <s v="Mid Market"/>
    <d v="2025-02-01T00:00:00"/>
    <s v="None"/>
    <s v="Gross Bookings"/>
    <s v="Upgrade"/>
    <s v="Business Services"/>
    <s v="gb-advisors.com"/>
    <s v="jorge.dacosta@gb-advisors.com"/>
    <s v="Upsell"/>
  </r>
  <r>
    <x v="33"/>
    <x v="21"/>
    <s v="Freshdesk"/>
    <n v="828"/>
    <d v="2025-03-31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512477"/>
    <s v="Freshdesk~1588414"/>
    <s v="1588414"/>
    <n v="1000583389"/>
    <s v="A-82000121945"/>
    <s v="www.utesa.edu"/>
    <s v="Dominican Republic"/>
    <s v="Other"/>
    <s v="CS"/>
    <s v="Top Tier"/>
    <s v="1001-5000"/>
    <s v="Mid Market"/>
    <d v="2025-03-31T00:00:00"/>
    <s v="None"/>
    <s v="Gross Bookings"/>
    <s v="Upgrade"/>
    <s v="Education"/>
    <s v="gb-advisors.com"/>
    <s v="jorge.dacosta@gb-advisors.com"/>
    <s v="Upsell"/>
  </r>
  <r>
    <x v="33"/>
    <x v="21"/>
    <s v="Freshdesk"/>
    <n v="1656"/>
    <d v="2025-01-02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56232"/>
    <s v="Freshdesk~1588414"/>
    <s v="1588414"/>
    <n v="1000583389"/>
    <s v="A-82000121945"/>
    <s v="www.utesa.edu"/>
    <s v="Dominican Republic"/>
    <s v="Other"/>
    <s v="CS"/>
    <s v="Top Tier"/>
    <s v="1001-5000"/>
    <s v="Mid Market"/>
    <d v="2025-01-02T00:00:00"/>
    <s v="None"/>
    <s v="Gross Bookings"/>
    <s v="Upgrade"/>
    <s v="Education"/>
    <s v="gb-advisors.com"/>
    <s v="jorge.dacosta@gb-advisors.com"/>
    <s v="Upsell"/>
  </r>
  <r>
    <x v="33"/>
    <x v="21"/>
    <s v="Freshdesk"/>
    <n v="1656"/>
    <d v="2025-01-02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56050"/>
    <s v="Freshdesk~1588414"/>
    <s v="1588414"/>
    <n v="1000583389"/>
    <s v="A-82000121945"/>
    <s v="www.utesa.edu"/>
    <s v="Dominican Republic"/>
    <s v="Other"/>
    <s v="CS"/>
    <s v="Top Tier"/>
    <s v="1001-5000"/>
    <s v="Mid Market"/>
    <d v="2025-01-02T00:00:00"/>
    <s v="None"/>
    <s v="Gross Bookings"/>
    <s v="Upgrade"/>
    <s v="Education"/>
    <s v="gb-advisors.com"/>
    <s v="jorge.dacosta@gb-advisors.com"/>
    <s v="Upsell"/>
  </r>
  <r>
    <x v="33"/>
    <x v="21"/>
    <s v="Freshdesk"/>
    <n v="2484"/>
    <d v="2025-01-02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56053"/>
    <s v="Freshdesk~1539537"/>
    <s v="1539537"/>
    <n v="1000583389"/>
    <s v="A-82000121945"/>
    <s v="www.utesa.edu"/>
    <s v="Dominican Republic"/>
    <s v="Other"/>
    <s v="CS"/>
    <s v="Top Tier"/>
    <s v="1001-5000"/>
    <s v="Mid Market"/>
    <d v="2025-01-02T00:00:00"/>
    <s v="None"/>
    <s v="Gross Bookings"/>
    <s v="Upgrade"/>
    <s v="Education"/>
    <s v="gb-advisors.com"/>
    <s v="jorge.dacosta@gb-advisors.com"/>
    <s v="Upsell"/>
  </r>
  <r>
    <x v="34"/>
    <x v="22"/>
    <s v="Freshdesk"/>
    <n v="180"/>
    <d v="2025-01-30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3277"/>
    <s v="Freshdesk~2655504"/>
    <s v="2655504"/>
    <n v="1001292404"/>
    <s v="A-82001651577"/>
    <s v="www.remsoluciones.com"/>
    <s v="Costa Rica"/>
    <s v="Other"/>
    <s v="CS"/>
    <s v="Top Tier"/>
    <s v="501-1000"/>
    <s v="Mid Market"/>
    <d v="2025-01-30T00:00:00"/>
    <s v="None"/>
    <s v="Gross Bookings"/>
    <s v="Upgrade"/>
    <s v="Business Services"/>
    <s v="gb-advisors.com"/>
    <s v="fdcrm@gb-advisors.com"/>
    <s v="Upsell"/>
  </r>
  <r>
    <x v="34"/>
    <x v="22"/>
    <s v="Freshdesk"/>
    <n v="180"/>
    <d v="2025-01-20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6243"/>
    <s v="Freshdesk~2655504"/>
    <s v="2655504"/>
    <n v="1001292404"/>
    <s v="A-82001651577"/>
    <s v="www.remsoluciones.com"/>
    <s v="Costa Rica"/>
    <s v="Other"/>
    <s v="CS"/>
    <s v="Top Tier"/>
    <s v="501-1000"/>
    <s v="Mid Market"/>
    <d v="2025-01-20T00:00:00"/>
    <s v="None"/>
    <s v="Gross Bookings"/>
    <s v="Upgrade"/>
    <s v="Business Services"/>
    <s v="gb-advisors.com"/>
    <s v="fdcrm@gb-advisors.com"/>
    <s v="Upsell"/>
  </r>
  <r>
    <x v="34"/>
    <x v="22"/>
    <s v="Freshdesk"/>
    <n v="180"/>
    <d v="2025-01-20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66203"/>
    <s v="Freshdesk~2655504"/>
    <s v="2655504"/>
    <n v="1001292404"/>
    <s v="A-82001651577"/>
    <s v="www.remsoluciones.com"/>
    <s v="Costa Rica"/>
    <s v="Other"/>
    <s v="CS"/>
    <s v="Top Tier"/>
    <s v="501-1000"/>
    <s v="Mid Market"/>
    <d v="2025-01-20T00:00:00"/>
    <s v="None"/>
    <s v="Gross Bookings"/>
    <s v="Upgrade"/>
    <s v="Business Services"/>
    <s v="gb-advisors.com"/>
    <s v="fdcrm@gb-advisors.com"/>
    <s v="Upsell"/>
  </r>
  <r>
    <x v="35"/>
    <x v="23"/>
    <s v="Freshservice"/>
    <n v="1971.84"/>
    <d v="2025-01-31T00:00:00"/>
    <x v="0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Partnerships"/>
    <s v="LATAM"/>
    <s v="javier.ojeda@freshworks.com"/>
    <n v="126000473923"/>
    <s v="Freshservice~273922"/>
    <s v="273922"/>
    <n v="1000427335"/>
    <s v="A-82001334628"/>
    <s v="www.usicllc.com"/>
    <s v="Venezuela"/>
    <s v="Other"/>
    <s v="IT"/>
    <s v="Top Tier"/>
    <s v="1001-5000"/>
    <s v="Mid Market"/>
    <d v="2025-01-31T00:00:00"/>
    <s v="None"/>
    <s v="Gross Bookings"/>
    <s v="Upgrade"/>
    <s v="Financial Services"/>
    <s v="gb-advisors.com"/>
    <s v="fdcrm@gb-advisors.com"/>
    <s v="Upsel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s v="WORLDPASS TRAVEL SERVICES // FDSD // 0 (DN) // Freshdesk - Pro Monthly USD"/>
    <x v="0"/>
    <s v="Freshdesk"/>
    <n v="-5107.7999999999993"/>
    <d v="2025-03-03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4631"/>
    <s v="Freshdesk~1053150"/>
    <s v="1053150"/>
    <n v="1000322308"/>
    <s v="A-82000107326"/>
    <s v="www.world-pass.com"/>
    <s v="Mexico"/>
    <s v="Other"/>
    <s v="CS"/>
    <s v="Digital Tier"/>
    <s v="11-50"/>
    <s v="SMB"/>
    <d v="2025-03-03T00:00:00"/>
    <s v="None"/>
    <s v="Gross Bookings"/>
    <s v="Downgrade"/>
    <s v="Travel, Recreation, and Leisure"/>
    <s v="gb-advisors.com"/>
    <s v="peggy.romero@gb-advisors.com"/>
    <s v="Upsell"/>
  </r>
  <r>
    <s v="Telesis S.A. // FDSD // 0 (DN) // Freshdesk - Pro Monthly USD"/>
    <x v="1"/>
    <s v="Freshdesk"/>
    <n v="-4016.04"/>
    <d v="2025-03-13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1573"/>
    <s v="Freshdesk~1432630"/>
    <s v="1432630"/>
    <n v="1000573428"/>
    <s v="A-82000121210"/>
    <s v="www.telesis.hn"/>
    <s v="Honduras"/>
    <s v="Other"/>
    <s v="CS"/>
    <s v="Digital Tier"/>
    <s v="11-50"/>
    <s v="SMB"/>
    <d v="2025-03-13T00:00:00"/>
    <s v="None"/>
    <s v="Gross Bookings"/>
    <s v="Downgrade"/>
    <s v="IT Infrastructure &amp; services"/>
    <s v="gb-advisors.com"/>
    <s v="armando.rojas@gb-advisors.com"/>
    <s v="Upsell"/>
  </r>
  <r>
    <s v="Vitae Beneficios // FDSD // 0 (DN) // Garden Monthly plan 2020"/>
    <x v="2"/>
    <s v="Freshdesk"/>
    <n v="-2700"/>
    <d v="2025-03-1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466"/>
    <s v="Freshdesk~1505364"/>
    <s v="1505364"/>
    <n v="1000591875"/>
    <s v="A-82000122859"/>
    <s v="www.vitaebeneficios.com"/>
    <s v="Mexico"/>
    <s v="Other"/>
    <s v="CS"/>
    <s v="Digital Tier"/>
    <s v="11-50"/>
    <s v="SMB"/>
    <d v="2025-03-14T00:00:00"/>
    <s v="None"/>
    <s v="Gross Bookings"/>
    <s v="Cancellation"/>
    <s v="Healthcare, Pharmaceuticals, &amp; Biotech"/>
    <s v="gb-advisors.com"/>
    <s v="carlos.gonzalez@gb-advisors.com"/>
    <s v="Upsell"/>
  </r>
  <r>
    <s v="Avitsol // FS // 0 (DN) // Pro Monthly"/>
    <x v="3"/>
    <s v="Freshservice"/>
    <n v="-2380.92"/>
    <d v="2025-03-1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012"/>
    <s v="Freshservice~601331"/>
    <s v="601331"/>
    <n v="1001695425"/>
    <s v="A-82002061398"/>
    <s v="www.avitsol.com"/>
    <s v="Mexico"/>
    <s v="Other"/>
    <s v="IT"/>
    <s v="Digital Tier"/>
    <s v="51-250"/>
    <s v="SMB"/>
    <d v="2025-03-18T00:00:00"/>
    <s v="None"/>
    <s v="Gross Bookings"/>
    <s v="Downgrade"/>
    <s v="IT Infrastructure &amp; services"/>
    <s v="gb-advisors.com"/>
    <s v="carlos.colmenares@gb-advisors.com"/>
    <s v="Upsell"/>
  </r>
  <r>
    <s v="CASAVISION NICARAGUA // FCH // 0 (DN) // Freshchat - Pro Monthly USD"/>
    <x v="4"/>
    <s v="Freshchat"/>
    <n v="-2256"/>
    <d v="2025-02-1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783"/>
    <s v="Freshchat~238162521320230"/>
    <s v="238162521320230"/>
    <n v="1000371155"/>
    <s v="A-82000716901"/>
    <s v="www.casavision.com"/>
    <s v="Nicaragua"/>
    <s v="Other"/>
    <s v="CS"/>
    <s v="Digital Tier"/>
    <s v="1-10"/>
    <s v="SMB"/>
    <d v="2025-02-19T00:00:00"/>
    <s v="None"/>
    <s v="Gross Bookings"/>
    <s v="Downgrade"/>
    <s v="Civil Engineering &amp; Construction &amp; Real Estate"/>
    <s v="gb-advisors.com"/>
    <s v="fdcrm@gb-advisors.com"/>
    <s v="No Change"/>
  </r>
  <r>
    <s v="Gobaira SRL // FD Omni // 0 (DN) // Freshdesk Omni - Pro Monthly USD"/>
    <x v="5"/>
    <s v="Freshdesk Omni"/>
    <n v="-1992"/>
    <d v="2025-02-25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0623"/>
    <s v="Freshdesk Omni~1244313"/>
    <s v="1244313"/>
    <n v="1000766973"/>
    <s v="A-82001783412"/>
    <s v="www.gobaira.com"/>
    <s v="Dominican Republic"/>
    <s v="Other"/>
    <s v="CS"/>
    <s v="Digital Tier"/>
    <s v="1-10"/>
    <s v="SMB"/>
    <d v="2025-02-26T00:00:00"/>
    <s v="None"/>
    <s v="Gross Bookings"/>
    <s v="Cancellation"/>
    <s v="Computers &amp; Electronics"/>
    <s v="gb-advisors.com"/>
    <s v="fdcrm@gb-advisors.com"/>
    <s v="Upsell"/>
  </r>
  <r>
    <s v="EVAMIND ServiÃƒÆ’Ã‚Â§os de Tecnologia da InformaÃƒÆ’Ã‚Â§ÃƒÆ’Ã‚Â£o Ltda // FS // 0 (DN) // Pro Monthly"/>
    <x v="6"/>
    <s v="Freshservice"/>
    <n v="-1308"/>
    <d v="2025-01-1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5419"/>
    <s v="Freshservice~348010"/>
    <s v="348010"/>
    <n v="1000695020"/>
    <s v="A-82000948540"/>
    <s v="www.evamind.com"/>
    <s v="Brazil"/>
    <s v="Other"/>
    <s v="IT"/>
    <s v="Digital Tier"/>
    <s v="1-10"/>
    <s v="SMB"/>
    <d v="2025-01-18T00:00:00"/>
    <s v="None"/>
    <s v="Gross Bookings"/>
    <s v="Cancellation"/>
    <s v="IT Infrastructure &amp; services"/>
    <s v="gb-advisors.com"/>
    <s v="alexander@gb-advisors.com"/>
    <m/>
  </r>
  <r>
    <s v="Grupo ATIC // FDSD // 0 (DN) // Freshdesk - Growth Monthly USD"/>
    <x v="7"/>
    <s v="Freshdesk"/>
    <n v="-1296"/>
    <d v="2025-03-23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446"/>
    <s v="Freshdesk~1310403"/>
    <s v="1310403"/>
    <n v="1000441629"/>
    <s v="A-82001505984"/>
    <s v="www.grupoatic.com.mx"/>
    <s v="Mexico"/>
    <s v="Other"/>
    <s v="CS"/>
    <s v="Digital Tier"/>
    <s v="1-10"/>
    <s v="SMB"/>
    <d v="2025-03-24T00:00:00"/>
    <s v="None"/>
    <s v="Gross Bookings"/>
    <s v="Cancellation"/>
    <s v="Business Services"/>
    <s v="gb-advisors.com"/>
    <s v="fdcrm@gb-advisors.com"/>
    <s v="No Change"/>
  </r>
  <r>
    <s v="Grupo ATIC // FDSD // 0 (DN) // Freshdesk - Growth Monthly USD"/>
    <x v="7"/>
    <s v="Freshdesk"/>
    <n v="-1296"/>
    <d v="2025-01-15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3326"/>
    <s v="Freshdesk~1310403"/>
    <s v="1310403"/>
    <n v="1000441629"/>
    <s v="A-82001505984"/>
    <s v="www.grupoatic.com.mx"/>
    <s v="Mexico"/>
    <s v="Other"/>
    <s v="CS"/>
    <s v="Digital Tier"/>
    <s v="1-10"/>
    <s v="SMB"/>
    <d v="2025-01-15T00:00:00"/>
    <s v="None"/>
    <s v="Gross Bookings"/>
    <s v="Cancellation"/>
    <s v="Business Services"/>
    <s v="gb-advisors.com"/>
    <s v="fdcrm@gb-advisors.com"/>
    <s v="No Change"/>
  </r>
  <r>
    <s v="1heart JOurneys // FSAS // 0 (DN) // Freshsales Suite - Pro Monthly USD"/>
    <x v="8"/>
    <s v="Freshworks CRM"/>
    <n v="-1200"/>
    <d v="2025-03-23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381"/>
    <s v="Freshworks CRM~1295315"/>
    <s v="1295315"/>
    <n v="126002865215"/>
    <s v="A-82002606799"/>
    <s v="www.1heart.com"/>
    <s v="Costa Rica"/>
    <s v="Other"/>
    <s v="S&amp;M"/>
    <s v="Digital Tier"/>
    <s v="1-10"/>
    <s v="SMB"/>
    <d v="2025-03-23T00:00:00"/>
    <s v="None"/>
    <s v="Gross Bookings"/>
    <s v="Downgrade"/>
    <s v="IT Infrastructure &amp; services"/>
    <s v="gb-advisors.com"/>
    <s v="carlos.colmenares@gb-advisors.com"/>
    <s v="No Change"/>
  </r>
  <r>
    <s v="ECCA // FDSD // 0 (DN) // Freshdesk - Growth Monthly USD"/>
    <x v="9"/>
    <s v="Freshdesk"/>
    <n v="-1080"/>
    <d v="2025-02-1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4877"/>
    <s v="Freshdesk~3282448"/>
    <s v="3282448"/>
    <n v="1000780513"/>
    <s v="A-82000783540"/>
    <s v="www.goecca.com"/>
    <s v="United States"/>
    <s v="Other"/>
    <s v="CS"/>
    <s v="Digital Tier"/>
    <s v="51-250"/>
    <s v="SMB"/>
    <d v="2025-02-17T00:00:00"/>
    <s v="None"/>
    <s v="Gross Bookings"/>
    <s v="Cancellation"/>
    <s v="Business Services"/>
    <s v="gb-advisors.com"/>
    <s v="fdcrm@gb-advisors.com"/>
    <s v="No Change"/>
  </r>
  <r>
    <s v="Braxem // FDSD // 0 (DN) // Freshdesk - Pro Annual USD"/>
    <x v="10"/>
    <s v="Freshdesk"/>
    <n v="-1008"/>
    <d v="2025-02-11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253"/>
    <s v="Freshdesk~738331"/>
    <s v="738331"/>
    <n v="1000221823"/>
    <s v="A-82000099379"/>
    <s v="www.braxem.com"/>
    <s v="Mexico"/>
    <s v="Other"/>
    <s v="CS"/>
    <s v="Digital Tier"/>
    <s v="11-50"/>
    <s v="SMB"/>
    <d v="2025-02-12T00:00:00"/>
    <s v="None"/>
    <s v="Gross Bookings"/>
    <s v="Downgrade"/>
    <s v="Business Services"/>
    <s v="gb-advisors.com"/>
    <s v="freshdesk@gb-advisors.com"/>
    <s v="Upsell"/>
  </r>
  <r>
    <s v="Aseguradora Del Istmo // FDSD // 0 (DN) // Freshdesk - Pro Quarterly USD"/>
    <x v="11"/>
    <s v="Freshdesk"/>
    <n v="-924.48"/>
    <d v="2025-03-1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124"/>
    <s v="Freshdesk~268570"/>
    <s v="268570"/>
    <n v="1000001552"/>
    <s v="A-82000082757"/>
    <s v="www.delistmo.com.pa"/>
    <s v="Panama"/>
    <s v="Other"/>
    <s v="CS"/>
    <s v="Digital Tier"/>
    <s v="1-10"/>
    <s v="SMB"/>
    <d v="2025-03-18T00:00:00"/>
    <s v="None"/>
    <s v="Gross Bookings"/>
    <s v="Downgrade"/>
    <s v="Financial Services"/>
    <s v="gb-advisors.com"/>
    <s v="fdcrm@gb-advisors.com"/>
    <s v="Upsell"/>
  </r>
  <r>
    <s v="Ubeenet SA de CV // FS // 10 (NB) // Pro Annual"/>
    <x v="12"/>
    <s v="Freshservice"/>
    <n v="8905.2000000000007"/>
    <d v="2025-03-31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508843"/>
    <s v="Freshservice~717267"/>
    <s v="717267"/>
    <n v="1000420259"/>
    <s v="A-82000115903"/>
    <s v="www.ubeenet.com"/>
    <s v="Mexico"/>
    <s v="Partner"/>
    <s v="IT"/>
    <s v="Digital Tier"/>
    <s v="1-10"/>
    <s v="SMB"/>
    <d v="2025-03-25T00:00:00"/>
    <s v="None"/>
    <s v="Gross Bookings"/>
    <s v="New Business"/>
    <s v="IT Infrastructure &amp; services"/>
    <s v="gb-advisors.com"/>
    <s v="carlos.colmenares@gb-advisors.com"/>
    <s v="Upsell"/>
  </r>
  <r>
    <s v="Multisoluciones Tecnologicas // FS // 0 (DN) // Growth Monthly"/>
    <x v="13"/>
    <s v="Freshservice"/>
    <n v="-708"/>
    <d v="2025-02-2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9265"/>
    <s v="Freshservice~643001"/>
    <s v="643001"/>
    <n v="1000047726"/>
    <s v="A-82000088852"/>
    <s v="www.mst.net.co"/>
    <s v="Colombia"/>
    <s v="Other"/>
    <s v="IT"/>
    <s v="Digital Tier"/>
    <s v="1-10"/>
    <s v="SMB"/>
    <d v="2025-02-24T00:00:00"/>
    <s v="None"/>
    <s v="Gross Bookings"/>
    <s v="Cancellation"/>
    <s v="IT Infrastructure &amp; services"/>
    <s v="gb-advisors.com"/>
    <s v="fdcrm@gb-advisors.com"/>
    <s v="No Change"/>
  </r>
  <r>
    <s v="Multisoluciones Tecnologicas // FS // 0 (DN) // Growth Monthly"/>
    <x v="13"/>
    <s v="Freshservice"/>
    <n v="-708"/>
    <d v="2025-01-05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7124"/>
    <s v="Freshservice~643001"/>
    <s v="643001"/>
    <n v="1000047726"/>
    <s v="A-82000088852"/>
    <s v="www.mst.net.co"/>
    <s v="Colombia"/>
    <s v="Other"/>
    <s v="IT"/>
    <s v="Digital Tier"/>
    <s v="1-10"/>
    <s v="SMB"/>
    <d v="2025-01-05T00:00:00"/>
    <s v="None"/>
    <s v="Gross Bookings"/>
    <s v="Cancellation"/>
    <s v="IT Infrastructure &amp; services"/>
    <s v="gb-advisors.com"/>
    <s v="fdcrm@gb-advisors.com"/>
    <s v="No Change"/>
  </r>
  <r>
    <s v="JV-SOLUCIONES DE NEGOCIOS CORP // FDSD // 0 (DN) // Freshdesk - Pro Monthly USD"/>
    <x v="14"/>
    <s v="Freshdesk"/>
    <n v="-708"/>
    <d v="2025-01-1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3473"/>
    <s v="Freshdesk~844845"/>
    <s v="844845"/>
    <n v="1000250833"/>
    <s v="A-82000101426"/>
    <s v="www.panama-ds.com"/>
    <s v="Panama"/>
    <s v="Other"/>
    <s v="CS"/>
    <s v="Digital Tier"/>
    <s v="1-10"/>
    <s v="SMB"/>
    <d v="2025-01-16T00:00:00"/>
    <s v="None"/>
    <s v="Gross Bookings"/>
    <s v="Cancellation"/>
    <s v="Business Services"/>
    <s v="gb-advisors.com"/>
    <s v="fdcrm@gb-advisors.com"/>
    <s v="No Change"/>
  </r>
  <r>
    <s v="freshfunding // FCH // 0 (DN) // Freshchat - Pro Monthly USD"/>
    <x v="15"/>
    <s v="Freshchat"/>
    <n v="-708"/>
    <d v="2025-02-12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885"/>
    <s v="Freshchat~1296059"/>
    <s v="1296059"/>
    <n v="126002540254"/>
    <s v="A-82002597908"/>
    <s v="www.freshfunding.us"/>
    <s v="Mexico"/>
    <s v="Other"/>
    <s v="CS"/>
    <s v="Digital Tier"/>
    <s v="11-50"/>
    <s v="SMB"/>
    <d v="2025-02-12T00:00:00"/>
    <s v="None"/>
    <s v="Gross Bookings"/>
    <s v="Cancellation"/>
    <s v="Financial Services"/>
    <s v="gb-advisors.com"/>
    <s v="fdcrm@gb-advisors.com"/>
    <s v="No Change"/>
  </r>
  <r>
    <s v="WORLDPASS TRAVEL SERVICES // FDSD // 0 (UP) // Freshdesk - Pro Monthly USD"/>
    <x v="0"/>
    <s v="Freshdesk"/>
    <n v="7344"/>
    <d v="2025-03-03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4630"/>
    <s v="Freshdesk~1053150"/>
    <s v="1053150"/>
    <n v="1000322308"/>
    <s v="A-82000107326"/>
    <s v="www.world-pass.com"/>
    <s v="Mexico"/>
    <s v="Other"/>
    <s v="CS"/>
    <s v="Digital Tier"/>
    <s v="11-50"/>
    <s v="SMB"/>
    <d v="2025-03-03T00:00:00"/>
    <s v="None"/>
    <s v="Gross Bookings"/>
    <s v="Upgrade"/>
    <s v="Travel, Recreation, and Leisure"/>
    <s v="gb-advisors.com"/>
    <s v="peggy.romero@gb-advisors.com"/>
    <s v="Upsell"/>
  </r>
  <r>
    <s v="Arcus // FDSD // 0 (DN) // Freshdesk - Pro Monthly USD"/>
    <x v="16"/>
    <s v="Freshdesk"/>
    <n v="-708"/>
    <d v="2025-02-11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0981"/>
    <s v="Freshdesk~958679"/>
    <s v="958679"/>
    <n v="1000284196"/>
    <s v="A-82000104148"/>
    <s v="www.arcus.mx"/>
    <s v="Mexico"/>
    <s v="Other"/>
    <s v="CS"/>
    <s v="Digital Tier"/>
    <s v="1-10"/>
    <s v="SMB"/>
    <d v="2025-02-11T00:00:00"/>
    <s v="None"/>
    <s v="Gross Bookings"/>
    <s v="Cancellation"/>
    <s v="Business Services"/>
    <s v="gb-advisors.com"/>
    <s v="carlos.colmenares@gb-advisors.com"/>
    <s v="No Change"/>
  </r>
  <r>
    <s v="HM CONSULTORES // FS // 0 (DN) // Starter Annual"/>
    <x v="17"/>
    <s v="Freshservice"/>
    <n v="-684"/>
    <d v="2025-03-01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3896"/>
    <s v="Freshservice~345844"/>
    <s v="345844"/>
    <n v="1000681521"/>
    <s v="A-82000428032"/>
    <s v="www.hm-consultores.com.mx"/>
    <s v="Venezuela"/>
    <s v="Other"/>
    <s v="IT"/>
    <s v="Digital Tier"/>
    <s v="11-50"/>
    <s v="SMB"/>
    <d v="2025-03-01T00:00:00"/>
    <s v="None"/>
    <s v="Gross Bookings"/>
    <s v="Cancellation"/>
    <s v="Business Services"/>
    <s v="gb-advisors.com"/>
    <s v="carlos.gonzalez@gb-advisors.com"/>
    <s v="No Change"/>
  </r>
  <r>
    <s v="HM CONSULTORES // FS // 0 (DN) // Starter Annual"/>
    <x v="17"/>
    <s v="Freshservice"/>
    <n v="-684"/>
    <d v="2025-02-09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9169"/>
    <s v="Freshservice~345844"/>
    <s v="345844"/>
    <n v="1000681521"/>
    <s v="A-82000428032"/>
    <s v="www.hm-consultores.com.mx"/>
    <s v="Venezuela"/>
    <s v="Other"/>
    <s v="IT"/>
    <s v="Digital Tier"/>
    <s v="11-50"/>
    <s v="SMB"/>
    <d v="2025-02-09T00:00:00"/>
    <s v="None"/>
    <s v="Gross Bookings"/>
    <s v="Cancellation"/>
    <s v="Business Services"/>
    <s v="gb-advisors.com"/>
    <s v="carlos.gonzalez@gb-advisors.com"/>
    <s v="No Change"/>
  </r>
  <r>
    <s v="Telesis S.A. // FDSD // 0 (UP) // Freshdesk - Pro Monthly USD"/>
    <x v="1"/>
    <s v="Freshdesk"/>
    <n v="5760"/>
    <d v="2025-03-13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1572"/>
    <s v="Freshdesk~1432630"/>
    <s v="1432630"/>
    <n v="1000573428"/>
    <s v="A-82000121210"/>
    <s v="www.telesis.hn"/>
    <s v="Honduras"/>
    <s v="Other"/>
    <s v="CS"/>
    <s v="Digital Tier"/>
    <s v="11-50"/>
    <s v="SMB"/>
    <d v="2025-03-13T00:00:00"/>
    <s v="None"/>
    <s v="Gross Bookings"/>
    <s v="Upgrade"/>
    <s v="IT Infrastructure &amp; services"/>
    <s v="gb-advisors.com"/>
    <s v="armando.rojas@gb-advisors.com"/>
    <s v="Upsell"/>
  </r>
  <r>
    <s v="Haken // FDSD // 0 (DN) // Freshdesk - Free Monthly USD"/>
    <x v="18"/>
    <s v="Freshdesk"/>
    <n v="-648"/>
    <d v="2025-03-22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213"/>
    <s v="Freshdesk~2693939"/>
    <s v="2693939"/>
    <n v="1001322167"/>
    <s v="A-82001738364"/>
    <s v="www.haken.mx"/>
    <s v="Mexico"/>
    <s v="Other"/>
    <s v="CS"/>
    <s v="Digital Tier"/>
    <s v="51-250"/>
    <s v="SMB"/>
    <d v="2025-03-22T00:00:00"/>
    <s v="None"/>
    <s v="Gross Bookings"/>
    <s v="Downgrade"/>
    <s v="Travel, Recreation, and Leisure"/>
    <s v="gb-advisors.com"/>
    <s v="carlos.colmenares@gb-advisors.com"/>
    <s v="No Change"/>
  </r>
  <r>
    <s v="Helados Bon // FS // 8 (NB) // Growth Monthly"/>
    <x v="5"/>
    <s v="Freshservice"/>
    <n v="5664"/>
    <d v="2025-02-20T00:00:00"/>
    <s v="Digital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487209"/>
    <s v="Freshservice~711754"/>
    <s v="711754"/>
    <n v="1000766973"/>
    <s v="A-82001783412"/>
    <s v="www.gobaira.com"/>
    <s v="Dominican Republic"/>
    <s v="Trial Signup"/>
    <s v="IT"/>
    <s v="Digital Tier"/>
    <s v="1-10"/>
    <s v="SMB"/>
    <d v="2025-02-20T00:00:00"/>
    <s v="None"/>
    <s v="Gross Bookings"/>
    <s v="New Business"/>
    <s v="Computers &amp; Electronics"/>
    <s v="gb-advisors.com"/>
    <s v="fdcrm@gb-advisors.com"/>
    <s v="Upsell"/>
  </r>
  <r>
    <s v="cps // FCH // 10 (NB) // Freshchat - Pro Annual USD"/>
    <x v="19"/>
    <s v="Freshchat"/>
    <n v="5619.4800000000005"/>
    <d v="2025-02-19T00:00:00"/>
    <s v="Digital Tier"/>
    <s v="GB Advisors - Central America"/>
    <s v="LATAM"/>
    <s v="LATAM"/>
    <s v="LATAM"/>
    <s v="MEXCAM"/>
    <s v="gb-advisors.com"/>
    <s v="Farming"/>
    <s v="Expansion"/>
    <s v="Partner"/>
    <s v="FW Sourced - Partner Cosell"/>
    <s v="Partner Led"/>
    <s v="mahesh.ravindran@freshworks.com"/>
    <s v="gokul.murugesan@freshworks.com"/>
    <s v="Digital Tier"/>
    <s v="North America"/>
    <s v="poojith.kumar@freshworks.com"/>
    <n v="126000471370"/>
    <s v="Freshchat~1427788"/>
    <s v="1427788"/>
    <n v="1000021693"/>
    <s v="A-82000790875"/>
    <s v="www.cpslogistics.com"/>
    <s v="United States"/>
    <s v="Partner"/>
    <s v="CS"/>
    <s v="Digital Tier"/>
    <s v="11-50"/>
    <s v="SMB"/>
    <d v="2025-01-28T00:00:00"/>
    <s v="None"/>
    <s v="Gross Bookings"/>
    <s v="New Business"/>
    <s v="Transportation &amp; Storage"/>
    <s v="gb-advisors.com"/>
    <s v="fdcrm@gb-advisors.com"/>
    <s v="Upsell"/>
  </r>
  <r>
    <s v="Flux Europe // FDSD // 0 (DN) // Freshdesk - Pro Annual EUR"/>
    <x v="20"/>
    <s v="Freshdesk"/>
    <n v="-528.48"/>
    <d v="2025-03-2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EU"/>
    <s v="mohammed.synvon@freshworks.com"/>
    <n v="126000511209"/>
    <s v="Freshdesk~1403259"/>
    <s v="1403259"/>
    <n v="1000574963"/>
    <s v="A-82000948269"/>
    <s v="www.fluxlasers.com"/>
    <s v="Belgium"/>
    <s v="Other"/>
    <s v="CS"/>
    <s v="Digital Tier"/>
    <s v="11-50"/>
    <s v="SMB"/>
    <d v="2025-03-28T00:00:00"/>
    <s v="None"/>
    <s v="Gross Bookings"/>
    <s v="Downgrade"/>
    <s v="Business Services"/>
    <s v="gb-advisors.com"/>
    <s v="fdcrm@gb-advisors.com"/>
    <s v="Upsell"/>
  </r>
  <r>
    <s v="Todash // FDSD // 0 (DN) // Freshdesk - Pro Annual USD"/>
    <x v="21"/>
    <s v="Freshdesk"/>
    <n v="-499.79999999999995"/>
    <d v="2025-03-25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585"/>
    <s v="Freshdesk~862098"/>
    <s v="862098"/>
    <n v="1000243789"/>
    <s v="A-82000100962"/>
    <s v="www.todash.com.mx"/>
    <s v="Mexico"/>
    <s v="Other"/>
    <s v="CS"/>
    <s v="Digital Tier"/>
    <s v="11-50"/>
    <s v="SMB"/>
    <d v="2025-03-25T00:00:00"/>
    <s v="None"/>
    <s v="Gross Bookings"/>
    <s v="Downgrade"/>
    <s v="Telecommunications"/>
    <s v="gb-advisors.com"/>
    <s v="fdcrm@gb-advisors.com"/>
    <s v="Upsell"/>
  </r>
  <r>
    <s v="Radiosity // FDSD // 0 (DN) // Freshdesk - Pro Monthly USD"/>
    <x v="22"/>
    <s v="Freshdesk"/>
    <n v="-456"/>
    <d v="2025-03-02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4137"/>
    <s v="Freshdesk~1799703"/>
    <s v="1799703"/>
    <n v="1000706534"/>
    <s v="A-82000428045"/>
    <s v="www.radiosity.sx"/>
    <s v="Mexico"/>
    <s v="Other"/>
    <s v="CS"/>
    <s v="Digital Tier"/>
    <s v="1-10"/>
    <s v="SMB"/>
    <d v="2025-03-02T00:00:00"/>
    <s v="None"/>
    <s v="Gross Bookings"/>
    <s v="Cancellation"/>
    <s v="Civil Engineering &amp; Construction &amp; Real Estate"/>
    <s v="gb-advisors.com"/>
    <s v="fdcrm@gb-advisors.com"/>
    <s v="No Change"/>
  </r>
  <r>
    <s v="ITOTAL // FDSD // 0 (DN) // Freshdesk - Pro Monthly USD"/>
    <x v="23"/>
    <s v="Freshdesk"/>
    <n v="-456"/>
    <d v="2025-03-0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783"/>
    <s v="Freshdesk~1905550"/>
    <s v="1905550"/>
    <n v="1000244119"/>
    <s v="A-82000948662"/>
    <s v="www.itotal.cloud"/>
    <s v="Mexico"/>
    <s v="Other"/>
    <s v="CS"/>
    <s v="Digital Tier"/>
    <s v="1-10"/>
    <s v="SMB"/>
    <d v="2025-03-04T00:00:00"/>
    <s v="None"/>
    <s v="Gross Bookings"/>
    <s v="Cancellation"/>
    <s v="IT Infrastructure &amp; services"/>
    <s v="gb-advisors.com"/>
    <s v="carlos.colmenares@gb-advisors.com"/>
    <s v="No Change"/>
  </r>
  <r>
    <s v="coco // FDSD // 0 (DN) // Freshdesk - Enterprise Monthly USD"/>
    <x v="24"/>
    <s v="Freshdesk"/>
    <n v="-440.28"/>
    <d v="2025-03-1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455"/>
    <s v="Freshdesk~1681553"/>
    <s v="1681553"/>
    <n v="1000305086"/>
    <s v="A-82000815020"/>
    <s v="www.cocobook.it"/>
    <s v="United States"/>
    <s v="Other"/>
    <s v="CS"/>
    <s v="Digital Tier"/>
    <s v="11-50"/>
    <s v="SMB"/>
    <d v="2025-03-14T00:00:00"/>
    <s v="None"/>
    <s v="Gross Bookings"/>
    <s v="Downgrade"/>
    <s v="IT Infrastructure &amp; services"/>
    <s v="gb-advisors.com"/>
    <s v="alexander@gb-advisors.com"/>
    <s v="Upsell"/>
  </r>
  <r>
    <s v="Vitae Beneficios // FDSD // 0 (UP) // Freshdesk - Pro Monthly USD"/>
    <x v="2"/>
    <s v="Freshdesk"/>
    <n v="3540"/>
    <d v="2025-03-2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990"/>
    <s v="Freshdesk~1505364"/>
    <s v="1505364"/>
    <n v="1000591875"/>
    <s v="A-82000122859"/>
    <s v="www.vitaebeneficios.com"/>
    <s v="Mexico"/>
    <s v="Other"/>
    <s v="CS"/>
    <s v="Digital Tier"/>
    <s v="11-50"/>
    <s v="SMB"/>
    <d v="2025-03-24T00:00:00"/>
    <s v="None"/>
    <s v="Gross Bookings"/>
    <s v="Upgrade"/>
    <s v="Healthcare, Pharmaceuticals, &amp; Biotech"/>
    <s v="gb-advisors.com"/>
    <s v="carlos.gonzalez@gb-advisors.com"/>
    <s v="Upsell"/>
  </r>
  <r>
    <s v="Census // FSA // 0 (DN) // Freshsales - Growth Annual USD"/>
    <x v="25"/>
    <s v="Freshworks CRM"/>
    <n v="-360"/>
    <d v="2025-03-03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081"/>
    <s v="Freshworks CRM~469740"/>
    <s v="469740"/>
    <n v="1000046984"/>
    <s v="A-82001162634"/>
    <s v="www.census.nl"/>
    <s v="Mexico"/>
    <s v="Other"/>
    <s v="S&amp;M"/>
    <s v="Digital Tier"/>
    <s v="1-10"/>
    <s v="SMB"/>
    <d v="2025-03-04T00:00:00"/>
    <s v="None"/>
    <s v="Gross Bookings"/>
    <s v="Cancellation"/>
    <s v="IT Infrastructure &amp; services"/>
    <s v="gb-advisors.com"/>
    <s v="carlos.colmenares@gb-advisors.com"/>
    <s v="No Change"/>
  </r>
  <r>
    <s v="Emarketing // FDSD // 0 (DN) // Freshdesk - Pro Monthly USD"/>
    <x v="26"/>
    <s v="Freshdesk"/>
    <n v="-283.79999999999995"/>
    <d v="2025-03-0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7399"/>
    <s v="Freshdesk~989657"/>
    <s v="989657"/>
    <n v="1000297346"/>
    <s v="A-82000387221"/>
    <s v="www.modebylieke.com"/>
    <s v="Netherlands"/>
    <s v="Other"/>
    <s v="CS"/>
    <s v="Digital Tier"/>
    <s v="1-10"/>
    <s v="SMB"/>
    <d v="2025-03-07T00:00:00"/>
    <s v="None"/>
    <s v="Gross Bookings"/>
    <s v="Downgrade"/>
    <s v="IT Infrastructure &amp; services"/>
    <s v="gb-advisors.com"/>
    <s v="nestor.contreras@gb-advisors.com"/>
    <s v="Upsell"/>
  </r>
  <r>
    <s v="Panel 13 // FDSD // 0 (DN) // Freshdesk - Pro Monthly USD"/>
    <x v="27"/>
    <s v="Freshdesk"/>
    <n v="-228"/>
    <d v="2025-02-02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4780"/>
    <s v="Freshdesk~1978336"/>
    <s v="1978336"/>
    <n v="1000919855"/>
    <s v="A-82001098094"/>
    <s v="allanext-live.com"/>
    <s v="Mexico"/>
    <s v="Other"/>
    <s v="CS"/>
    <s v="Digital Tier"/>
    <s v="1-10"/>
    <s v="SMB"/>
    <d v="2025-02-02T00:00:00"/>
    <s v="None"/>
    <s v="Gross Bookings"/>
    <s v="Downgrade"/>
    <s v="Computers &amp; Electronics"/>
    <s v="gb-advisors.com"/>
    <s v="carlos.martinez@gb-advisors.com"/>
    <s v="No Change"/>
  </r>
  <r>
    <s v="Pawa // FCH // 0 (DN) // Freshchat - Growth Monthly USD"/>
    <x v="28"/>
    <s v="Freshchat"/>
    <n v="-216"/>
    <d v="2025-01-2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6128"/>
    <s v="Freshchat~653258"/>
    <s v="653258"/>
    <n v="1000972288"/>
    <s v="A-82001619024"/>
    <s v="www.pawaperu.com"/>
    <s v="Mexico"/>
    <s v="Other"/>
    <s v="CS"/>
    <s v="Digital Tier"/>
    <s v="1-10"/>
    <s v="SMB"/>
    <d v="2025-01-20T00:00:00"/>
    <s v="None"/>
    <s v="Gross Bookings"/>
    <s v="Cancellation"/>
    <s v="Business Services"/>
    <s v="gb-advisors.com"/>
    <s v="fdcrm@gb-advisors.com"/>
    <s v="No Change"/>
  </r>
  <r>
    <s v="Muney App // FDSD // 0 (DN) // Freshdesk - Growth Monthly USD"/>
    <x v="29"/>
    <s v="Freshdesk"/>
    <n v="-216"/>
    <d v="2025-03-1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131"/>
    <s v="Freshdesk~3315881"/>
    <s v="3315881"/>
    <n v="126002246374"/>
    <s v="A-82002609975"/>
    <s v="www.muney.app"/>
    <s v="Mexico"/>
    <s v="Other"/>
    <s v="CS"/>
    <s v="Digital Tier"/>
    <s v="1-10"/>
    <s v="SMB"/>
    <d v="2025-03-14T00:00:00"/>
    <s v="None"/>
    <s v="Gross Bookings"/>
    <s v="Cancellation"/>
    <s v="Financial Services"/>
    <s v="gb-advisors.com"/>
    <s v="fdcrm@gb-advisors.com"/>
    <s v="No Change"/>
  </r>
  <r>
    <s v="Muney App // FDSD // 0 (DN) // Freshdesk - Growth Monthly USD"/>
    <x v="29"/>
    <s v="Freshdesk"/>
    <n v="-216"/>
    <d v="2025-02-15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3695"/>
    <s v="Freshdesk~3315881"/>
    <s v="3315881"/>
    <n v="126002246374"/>
    <s v="A-82002609975"/>
    <s v="www.muney.app"/>
    <s v="Mexico"/>
    <s v="Other"/>
    <s v="CS"/>
    <s v="Digital Tier"/>
    <s v="1-10"/>
    <s v="SMB"/>
    <d v="2025-02-15T00:00:00"/>
    <s v="None"/>
    <s v="Gross Bookings"/>
    <s v="Cancellation"/>
    <s v="Financial Services"/>
    <s v="gb-advisors.com"/>
    <s v="fdcrm@gb-advisors.com"/>
    <s v="No Change"/>
  </r>
  <r>
    <s v="Avitsol // FS // 0 (UP) // Pro Monthly"/>
    <x v="3"/>
    <s v="Freshservice"/>
    <n v="3038.04"/>
    <d v="2025-03-1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011"/>
    <s v="Freshservice~601331"/>
    <s v="601331"/>
    <n v="1001695425"/>
    <s v="A-82002061398"/>
    <s v="www.avitsol.com"/>
    <s v="Mexico"/>
    <s v="Other"/>
    <s v="IT"/>
    <s v="Digital Tier"/>
    <s v="51-250"/>
    <s v="SMB"/>
    <d v="2025-03-18T00:00:00"/>
    <s v="None"/>
    <s v="Gross Bookings"/>
    <s v="Upgrade"/>
    <s v="IT Infrastructure &amp; services"/>
    <s v="gb-advisors.com"/>
    <s v="carlos.colmenares@gb-advisors.com"/>
    <s v="Upsell"/>
  </r>
  <r>
    <s v="horusit // FDSD // 0 (DN) // Freshdesk - Growth Monthly USD"/>
    <x v="30"/>
    <s v="Freshdesk"/>
    <n v="-216"/>
    <d v="2025-02-1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0098"/>
    <s v="Freshdesk~443348"/>
    <s v="443348"/>
    <n v="1000279133"/>
    <s v="A-82000103677"/>
    <s v="www.horusit.com.br"/>
    <s v="Brazil"/>
    <s v="Other"/>
    <s v="CS"/>
    <s v="Digital Tier"/>
    <s v="11-50"/>
    <s v="SMB"/>
    <d v="2025-02-10T00:00:00"/>
    <s v="None"/>
    <s v="Gross Bookings"/>
    <s v="Cancellation"/>
    <s v="IT Infrastructure &amp; services"/>
    <s v="gb-advisors.com"/>
    <s v="fdcrm@gb-advisors.com"/>
    <s v="No Change"/>
  </r>
  <r>
    <s v="E'Lu Clinic &amp; Spa // FDSD // 0 (DN) // Freshdesk - Growth Monthly USD"/>
    <x v="31"/>
    <s v="Freshdesk"/>
    <n v="-216"/>
    <d v="2025-03-09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8324"/>
    <s v="Freshdesk~3208013"/>
    <s v="3208013"/>
    <n v="126002715791"/>
    <s v="A-82002573962"/>
    <s v="www.eluspa.mx"/>
    <s v="Mexico"/>
    <s v="Other"/>
    <s v="CS"/>
    <s v="Digital Tier"/>
    <s v="1-10"/>
    <s v="SMB"/>
    <d v="2025-03-09T00:00:00"/>
    <s v="None"/>
    <s v="Gross Bookings"/>
    <s v="Cancellation"/>
    <s v="Healthcare, Pharmaceuticals, &amp; Biotech"/>
    <s v="gb-advisors.com"/>
    <s v="carlos.colmenares@gb-advisors.com"/>
    <s v="No Change"/>
  </r>
  <r>
    <s v="Abacomm // FDSD // 0 (DN) // Freshdesk - Growth Monthly USD"/>
    <x v="32"/>
    <s v="Freshdesk"/>
    <n v="-216"/>
    <d v="2025-01-15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2571"/>
    <s v="Freshdesk~1242471"/>
    <s v="1242471"/>
    <n v="1000436901"/>
    <s v="A-82000117849"/>
    <s v="www.abacomm.com.br"/>
    <s v="Brazil"/>
    <s v="Other"/>
    <s v="CS"/>
    <s v="Digital Tier"/>
    <s v="11-50"/>
    <s v="SMB"/>
    <d v="2025-01-15T00:00:00"/>
    <s v="None"/>
    <s v="Gross Bookings"/>
    <s v="Cancellation"/>
    <s v="IT Infrastructure &amp; services"/>
    <s v="freshworks.com"/>
    <s v="nocommissions@freshworks.com"/>
    <s v="No Change"/>
  </r>
  <r>
    <s v="CIMA GROUP // FS // 13 (UP) // Growth Annual"/>
    <x v="33"/>
    <s v="Freshservice"/>
    <n v="2891.2799999999997"/>
    <d v="2025-02-06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8278"/>
    <s v="Freshservice~531460"/>
    <s v="531460"/>
    <n v="1001247835"/>
    <s v="A-82001804749"/>
    <s v="www.cimagroup.com.mx"/>
    <s v="Mexico"/>
    <s v="Other"/>
    <s v="IT"/>
    <s v="Digital Tier"/>
    <s v="51-250"/>
    <s v="SMB"/>
    <d v="2025-02-07T00:00:00"/>
    <s v="None"/>
    <s v="Gross Bookings"/>
    <s v="Upgrade"/>
    <s v="Telecommunications"/>
    <s v="gb-advisors.com"/>
    <s v="andreina.martinez@gb-advisors.com"/>
    <s v="Upsell"/>
  </r>
  <r>
    <s v="Creciendo // FDSD // 0 (DN) // Freshdesk - Growth Annual USD"/>
    <x v="34"/>
    <s v="Freshdesk"/>
    <n v="-180"/>
    <d v="2025-03-11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0084"/>
    <s v="Freshdesk~2747686"/>
    <s v="2747686"/>
    <n v="1001608538"/>
    <s v="A-82002606159"/>
    <s v="www.creciendo.com.mx"/>
    <s v="Mexico"/>
    <s v="Other"/>
    <s v="CS"/>
    <s v="Digital Tier"/>
    <s v="1-10"/>
    <s v="SMB"/>
    <d v="2025-03-12T00:00:00"/>
    <s v="None"/>
    <s v="Gross Bookings"/>
    <s v="Downgrade"/>
    <s v="IT Infrastructure &amp; services"/>
    <s v="gb-advisors.com"/>
    <s v="carlos.colmenares@gb-advisors.com"/>
    <s v="Upsell"/>
  </r>
  <r>
    <s v="Vacation World LLC // FDSD // 0 (DN) // Freshdesk - Growth Annual USD"/>
    <x v="35"/>
    <s v="Freshdesk"/>
    <n v="-59.400000000000006"/>
    <d v="2025-02-03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5231"/>
    <s v="Freshdesk~1361696"/>
    <s v="1361696"/>
    <n v="1000696186"/>
    <s v="A-82000822314"/>
    <s v="www.topbachelorparty.com"/>
    <s v="Mexico"/>
    <s v="Other"/>
    <s v="CS"/>
    <s v="Digital Tier"/>
    <s v="11-50"/>
    <s v="SMB"/>
    <d v="2025-02-03T00:00:00"/>
    <s v="None"/>
    <s v="Gross Bookings"/>
    <s v="Downgrade"/>
    <s v="Business Services"/>
    <s v="gb-advisors.com"/>
    <s v="alexander@gb-advisors.com"/>
    <s v="Upsell"/>
  </r>
  <r>
    <s v="actantigua_Antigua and Barbuda // FD Omni // 0 (UP) // Freshdesk Omni - Pro Annual USD"/>
    <x v="36"/>
    <s v="Freshdesk Omni"/>
    <n v="12"/>
    <d v="2025-02-15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3821"/>
    <s v="Freshdesk Omni~1349481"/>
    <s v="1349481"/>
    <n v="126002872807"/>
    <s v="A-82002611766"/>
    <s v="www.actantigua.com"/>
    <s v="Antigua and Barbuda"/>
    <s v="Other"/>
    <s v="CS"/>
    <s v="Digital Tier"/>
    <s v="1-10"/>
    <s v="SMB"/>
    <d v="2025-02-15T00:00:00"/>
    <s v="None"/>
    <s v="Gross Bookings"/>
    <s v="Upgrade"/>
    <s v="Business Services"/>
    <s v="gb-advisors.com"/>
    <s v="fdcrm@gb-advisors.com"/>
    <s v="Upsell"/>
  </r>
  <r>
    <s v="IMPACTO TALENT // FT // 0 (UP) // Freshteam Employee  - Growth Annual USD"/>
    <x v="37"/>
    <s v="Freshteam"/>
    <n v="24"/>
    <d v="2025-03-2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10425"/>
    <s v="Freshteam~147470"/>
    <s v="147470"/>
    <n v="1001235874"/>
    <s v="A-82001573576"/>
    <s v="www.stechs.io"/>
    <s v="Argentina"/>
    <s v="Other"/>
    <s v="Others"/>
    <s v="Digital Tier"/>
    <s v="1-10"/>
    <s v="SMB"/>
    <d v="2025-03-27T00:00:00"/>
    <s v="None"/>
    <s v="Gross Bookings"/>
    <s v="Upgrade"/>
    <s v="IT Infrastructure &amp; services"/>
    <s v="gb-advisors.com"/>
    <s v="carlos.gonzalez@gb-advisors.com"/>
    <s v="Upsell"/>
  </r>
  <r>
    <s v="Excent Capital // FT // 0 (UP) // Freshteam Employee  - Pro Monthly USD"/>
    <x v="38"/>
    <s v="Freshteam"/>
    <n v="28.799999999999997"/>
    <d v="2025-03-07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7726"/>
    <s v="Freshteam~152072"/>
    <s v="152072"/>
    <n v="1001238005"/>
    <s v="A-82001550770"/>
    <s v="www.excent.capital"/>
    <s v="Mexico"/>
    <s v="Other"/>
    <s v="Others"/>
    <s v="Digital Tier"/>
    <s v="51-250"/>
    <s v="SMB"/>
    <d v="2025-03-07T00:00:00"/>
    <s v="None"/>
    <s v="Gross Bookings"/>
    <s v="Upgrade"/>
    <s v="Financial Services"/>
    <s v="gb-advisors.com"/>
    <s v="andreina.martinez@gb-advisors.com"/>
    <s v="Upsell"/>
  </r>
  <r>
    <s v="Excent Capital // FT // 0 (UP) // Freshteam Employee  - Pro Monthly USD"/>
    <x v="38"/>
    <s v="Freshteam"/>
    <n v="57.599999999999994"/>
    <d v="2025-02-18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521"/>
    <s v="Freshteam~152072"/>
    <s v="152072"/>
    <n v="1001238005"/>
    <s v="A-82001550770"/>
    <s v="www.excent.capital"/>
    <s v="Mexico"/>
    <s v="Other"/>
    <s v="Others"/>
    <s v="Digital Tier"/>
    <s v="51-250"/>
    <s v="SMB"/>
    <d v="2025-02-18T00:00:00"/>
    <s v="None"/>
    <s v="Gross Bookings"/>
    <s v="Upgrade"/>
    <s v="Financial Services"/>
    <s v="gb-advisors.com"/>
    <s v="andreina.martinez@gb-advisors.com"/>
    <s v="Upsell"/>
  </r>
  <r>
    <s v="Ximple // FD Omni // 0 (UP) // Freshdesk Omni - Pro Annual USD"/>
    <x v="39"/>
    <s v="Freshdesk Omni"/>
    <n v="82.800000000000011"/>
    <d v="2025-02-11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021"/>
    <s v="Freshdesk Omni~1288315"/>
    <s v="1288315"/>
    <n v="126002742658"/>
    <s v="A-82002579003"/>
    <s v="www.ximple.co"/>
    <s v="Mexico"/>
    <s v="Other"/>
    <s v="CS"/>
    <s v="Digital Tier"/>
    <s v="11-50"/>
    <s v="SMB"/>
    <d v="2025-02-11T00:00:00"/>
    <s v="None"/>
    <s v="Gross Bookings"/>
    <s v="Upgrade"/>
    <s v="IT Infrastructure &amp; services"/>
    <s v="gb-advisors.com"/>
    <s v="fdcrm@gb-advisors.com"/>
    <s v="Upsell"/>
  </r>
  <r>
    <s v="Condo Solutions // FDSD // 0 (UP) // Garden Monthly plan 2020"/>
    <x v="40"/>
    <s v="Freshdesk"/>
    <n v="2400"/>
    <d v="2025-01-2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9887"/>
    <s v="Freshdesk~672923"/>
    <s v="672923"/>
    <n v="1000173190"/>
    <s v="A-82000096986"/>
    <s v="www.condosolutionscr.com"/>
    <s v="Costa Rica"/>
    <s v="Other"/>
    <s v="CS"/>
    <s v="Digital Tier"/>
    <s v="11-50"/>
    <s v="SMB"/>
    <d v="2025-01-26T00:00:00"/>
    <s v="None"/>
    <s v="Gross Bookings"/>
    <s v="Upgrade"/>
    <s v="Consumer Services"/>
    <s v="gb-advisors.com"/>
    <s v="fdcrm@gb-advisors.com"/>
    <s v="Upsell"/>
  </r>
  <r>
    <s v="Era y Relmo // FDSD // 0 (UP) // Freshdesk - Growth Monthly USD"/>
    <x v="41"/>
    <s v="Freshdesk"/>
    <n v="2376"/>
    <d v="2025-01-14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59858"/>
    <s v="Freshdesk~680439"/>
    <s v="680439"/>
    <n v="1000099618"/>
    <s v="A-82000092226"/>
    <s v="www.erarelmo.com"/>
    <s v="Guatemala"/>
    <s v="Partner"/>
    <s v="CS"/>
    <s v="Digital Tier"/>
    <s v="51-250"/>
    <s v="SMB"/>
    <d v="2025-01-09T00:00:00"/>
    <s v="None"/>
    <s v="Gross Bookings"/>
    <s v="Upgrade"/>
    <s v="Manufacturing"/>
    <s v="gb-advisors.com"/>
    <s v="carlos.colmenares@gb-advisors.com"/>
    <s v="Upsell"/>
  </r>
  <r>
    <s v="SPAKIO // FD Omni // 0 (UP) // Freshdesk Omni - Pro Annual USD"/>
    <x v="42"/>
    <s v="Freshdesk Omni"/>
    <n v="99.960000000000008"/>
    <d v="2025-03-26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581"/>
    <s v="Freshdesk Omni~1195415"/>
    <s v="1195415"/>
    <n v="126002255869"/>
    <s v="A-82001828051"/>
    <s v="www.spakio.com"/>
    <s v="Mexico"/>
    <s v="Other"/>
    <s v="CS"/>
    <s v="Digital Tier"/>
    <s v="1-10"/>
    <s v="SMB"/>
    <d v="2025-03-26T00:00:00"/>
    <s v="None"/>
    <s v="Gross Bookings"/>
    <s v="Upgrade"/>
    <s v="Transportation &amp; Storage"/>
    <s v="gb-advisors.com"/>
    <s v="carlos.colmenares@gb-advisors.com"/>
    <s v="Upsell"/>
  </r>
  <r>
    <s v="E&amp;I Movilidad MÃƒÆ’Ã†â€™Ãƒâ€šÃ‚Â©xico S.A.P.I DE C.V. // FDO // 0 (UP) // Freshdesk Omnichannel - Pro Annual USD"/>
    <x v="43"/>
    <s v="Freshdesk"/>
    <n v="99.960000000000008"/>
    <d v="2025-02-06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8282"/>
    <s v="Freshdesk~1865443"/>
    <s v="1865443"/>
    <n v="1000827791"/>
    <s v="A-82000821500"/>
    <s v="www.easytrip.mx"/>
    <s v="Venezuela"/>
    <s v="Other"/>
    <s v="CS"/>
    <s v="Digital Tier"/>
    <s v="1-10"/>
    <s v="SMB"/>
    <d v="2025-02-07T00:00:00"/>
    <s v="None"/>
    <s v="Gross Bookings"/>
    <s v="Upgrade"/>
    <s v="Business Services"/>
    <s v="gb-advisors.com"/>
    <s v="andreina.martinez@gb-advisors.com"/>
    <s v="Upsell"/>
  </r>
  <r>
    <s v="SPAKIO // FD Omni // 0 (UP) // Freshdesk Omni - Pro Annual USD"/>
    <x v="42"/>
    <s v="Freshdesk Omni"/>
    <n v="100.08"/>
    <d v="2025-02-06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8182"/>
    <s v="Freshdesk Omni~1195415"/>
    <s v="1195415"/>
    <n v="126002255869"/>
    <s v="A-82001828051"/>
    <s v="www.spakio.com"/>
    <s v="Mexico"/>
    <s v="Other"/>
    <s v="CS"/>
    <s v="Digital Tier"/>
    <s v="1-10"/>
    <s v="SMB"/>
    <d v="2025-02-06T00:00:00"/>
    <s v="None"/>
    <s v="Gross Bookings"/>
    <s v="Upgrade"/>
    <s v="Transportation &amp; Storage"/>
    <s v="gb-advisors.com"/>
    <s v="carlos.colmenares@gb-advisors.com"/>
    <s v="Upsell"/>
  </r>
  <r>
    <s v="CASAVISION NICARAGUA // FCH // 4 (UP) // Freshchat - Pro Monthly USD"/>
    <x v="4"/>
    <s v="Freshchat"/>
    <n v="2256"/>
    <d v="2025-02-11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151"/>
    <s v="Freshchat~238162521320230"/>
    <s v="238162521320230"/>
    <n v="1000371155"/>
    <s v="A-82000716901"/>
    <s v="www.casavision.com"/>
    <s v="Nicaragua"/>
    <s v="Other"/>
    <s v="CS"/>
    <s v="Digital Tier"/>
    <s v="1-10"/>
    <s v="SMB"/>
    <d v="2025-02-12T00:00:00"/>
    <s v="None"/>
    <s v="Gross Bookings"/>
    <s v="Upgrade"/>
    <s v="Civil Engineering &amp; Construction &amp; Real Estate"/>
    <s v="gb-advisors.com"/>
    <s v="fdcrm@gb-advisors.com"/>
    <s v="No Change"/>
  </r>
  <r>
    <s v="Vacation World LLC // FDSD // 0 (UP) // Freshdesk - Growth Annual USD"/>
    <x v="35"/>
    <s v="Freshdesk"/>
    <n v="108"/>
    <d v="2025-02-03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5230"/>
    <s v="Freshdesk~1361696"/>
    <s v="1361696"/>
    <n v="1000696186"/>
    <s v="A-82000822314"/>
    <s v="www.topbachelorparty.com"/>
    <s v="Mexico"/>
    <s v="Other"/>
    <s v="CS"/>
    <s v="Digital Tier"/>
    <s v="11-50"/>
    <s v="SMB"/>
    <d v="2025-02-03T00:00:00"/>
    <s v="None"/>
    <s v="Gross Bookings"/>
    <s v="Upgrade"/>
    <s v="Business Services"/>
    <s v="gb-advisors.com"/>
    <s v="alexander@gb-advisors.com"/>
    <s v="Upsell"/>
  </r>
  <r>
    <s v="Bonnus // FS // 0 (UP) // Pro Annual"/>
    <x v="44"/>
    <s v="Freshservice"/>
    <n v="114"/>
    <d v="2025-02-2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9385"/>
    <s v="Freshservice~659532"/>
    <s v="659532"/>
    <n v="126002634108"/>
    <s v="A-82002579266"/>
    <s v="www.bonnus.me"/>
    <s v="Spain"/>
    <s v="Other"/>
    <s v="IT"/>
    <s v="Digital Tier"/>
    <s v="11-50"/>
    <s v="SMB"/>
    <d v="2025-02-24T00:00:00"/>
    <s v="None"/>
    <s v="Gross Bookings"/>
    <s v="Upgrade"/>
    <s v="Business Services"/>
    <s v="gb-advisors.com"/>
    <s v="carlos.colmenares@gb-advisors.com"/>
    <s v="Upsell"/>
  </r>
  <r>
    <s v="Bonnus // FS // 0 (UP) // Pro Annual"/>
    <x v="44"/>
    <s v="Freshservice"/>
    <n v="114"/>
    <d v="2025-01-13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1592"/>
    <s v="Freshservice~659532"/>
    <s v="659532"/>
    <n v="126002634108"/>
    <s v="A-82002579266"/>
    <s v="www.bonnus.me"/>
    <s v="Spain"/>
    <s v="Other"/>
    <s v="IT"/>
    <s v="Digital Tier"/>
    <s v="11-50"/>
    <s v="SMB"/>
    <d v="2025-01-13T00:00:00"/>
    <s v="None"/>
    <s v="Gross Bookings"/>
    <s v="Upgrade"/>
    <s v="Business Services"/>
    <s v="gb-advisors.com"/>
    <s v="carlos.colmenares@gb-advisors.com"/>
    <s v="Upsell"/>
  </r>
  <r>
    <s v="Visual K // FDSD // 0 (UP) // Freshdesk - Growth Annual USD"/>
    <x v="45"/>
    <s v="Freshdesk"/>
    <n v="140.64000000000001"/>
    <d v="2025-03-2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587"/>
    <s v="Freshdesk~1905757"/>
    <s v="1905757"/>
    <n v="1000817848"/>
    <s v="A-82001689899"/>
    <s v="www.visualk.com"/>
    <s v="Guatemala"/>
    <s v="Other"/>
    <s v="CS"/>
    <s v="Digital Tier"/>
    <s v="11-50"/>
    <s v="SMB"/>
    <d v="2025-03-26T00:00:00"/>
    <s v="None"/>
    <s v="Gross Bookings"/>
    <s v="Upgrade"/>
    <s v="IT Infrastructure &amp; services"/>
    <s v="gb-advisors.com"/>
    <s v="fdcrm@gb-advisors.com"/>
    <s v="Upsell"/>
  </r>
  <r>
    <s v="Productos B&amp;B // FDSD // 0 (UP) // Freshdesk - Growth Annual USD"/>
    <x v="46"/>
    <s v="Freshdesk"/>
    <n v="180"/>
    <d v="2025-01-2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9377"/>
    <s v="Freshdesk~1072602"/>
    <s v="1072602"/>
    <n v="1000451101"/>
    <s v="A-82001628409"/>
    <s v="www.productosbyb.com"/>
    <s v="Guatemala"/>
    <s v="Other"/>
    <s v="CS"/>
    <s v="Digital Tier"/>
    <s v="1-10"/>
    <s v="SMB"/>
    <d v="2025-01-24T00:00:00"/>
    <s v="None"/>
    <s v="Gross Bookings"/>
    <s v="Upgrade"/>
    <s v="Manufacturing"/>
    <s v="gb-advisors.com"/>
    <s v="fdcrm@gb-advisors.com"/>
    <s v="Upsell"/>
  </r>
  <r>
    <s v="PCL Holdings // FDSD // 0 (UP) // Freshdesk - Growth Annual USD"/>
    <x v="47"/>
    <s v="Freshdesk"/>
    <n v="180"/>
    <d v="2025-03-1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636"/>
    <s v="Freshdesk~3232292"/>
    <s v="3232292"/>
    <n v="126002741124"/>
    <s v="A-82002614940"/>
    <s v="www.coffeebean.com.pa"/>
    <s v="Panama"/>
    <s v="Other"/>
    <s v="CS"/>
    <s v="Digital Tier"/>
    <s v="51-250"/>
    <s v="SMB"/>
    <d v="2025-03-18T00:00:00"/>
    <s v="None"/>
    <s v="Gross Bookings"/>
    <s v="Upgrade"/>
    <s v="Manufacturing"/>
    <s v="gb-advisors.com"/>
    <s v="fdcrm@gb-advisors.com"/>
    <s v="Upsell"/>
  </r>
  <r>
    <s v="Ubeenet SA de CV // FCA // 4 (NB) // Freshcaller - Pro Annual USD"/>
    <x v="12"/>
    <s v="Freshcaller"/>
    <n v="1872"/>
    <d v="2025-03-31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506865"/>
    <s v="Freshcaller~1415654"/>
    <s v="1415654"/>
    <n v="1000420259"/>
    <s v="A-82000115903"/>
    <s v="www.ubeenet.com"/>
    <s v="Mexico"/>
    <s v="Partner"/>
    <s v="CS"/>
    <s v="Digital Tier"/>
    <s v="1-10"/>
    <s v="SMB"/>
    <d v="2025-03-21T00:00:00"/>
    <s v="Shalki Divakaran"/>
    <s v="Gross Bookings"/>
    <s v="New Business"/>
    <s v="IT Infrastructure &amp; services"/>
    <s v="gb-advisors.com"/>
    <s v="carlos.colmenares@gb-advisors.com"/>
    <s v="Upsell"/>
  </r>
  <r>
    <s v="CIMA GROUP // FS // 0 (UP) // Growth Annual"/>
    <x v="33"/>
    <s v="Freshservice"/>
    <n v="1866.84"/>
    <d v="2025-02-06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8277"/>
    <s v="Freshservice~531460"/>
    <s v="531460"/>
    <n v="1001247835"/>
    <s v="A-82001804749"/>
    <s v="www.cimagroup.com.mx"/>
    <s v="Mexico"/>
    <s v="Other"/>
    <s v="IT"/>
    <s v="Digital Tier"/>
    <s v="51-250"/>
    <s v="SMB"/>
    <d v="2025-02-07T00:00:00"/>
    <s v="None"/>
    <s v="Gross Bookings"/>
    <s v="Upgrade"/>
    <s v="Telecommunications"/>
    <s v="gb-advisors.com"/>
    <s v="andreina.martinez@gb-advisors.com"/>
    <s v="Upsell"/>
  </r>
  <r>
    <s v="Grupo TOF // FDSD // 0 (UP) // Freshdesk - Growth Annual USD"/>
    <x v="48"/>
    <s v="Freshdesk"/>
    <n v="180"/>
    <d v="2025-03-10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9046"/>
    <s v="Freshdesk~1202879"/>
    <s v="1202879"/>
    <n v="1000389747"/>
    <s v="A-82001626992"/>
    <s v="www.odisaequipa.com.mx"/>
    <s v="Mexico"/>
    <s v="Other"/>
    <s v="CS"/>
    <s v="Digital Tier"/>
    <s v="11-50"/>
    <s v="SMB"/>
    <d v="2025-03-10T00:00:00"/>
    <s v="None"/>
    <s v="Gross Bookings"/>
    <s v="Upgrade"/>
    <s v="Entertainment"/>
    <s v="gb-advisors.com"/>
    <s v="carlos.colmenares@gb-advisors.com"/>
    <s v="Upsell"/>
  </r>
  <r>
    <s v="FBSUNASITUN // FDSD // 0 (UP) // Freshdesk - Growth Annual USD"/>
    <x v="49"/>
    <s v="Freshdesk"/>
    <n v="180"/>
    <d v="2025-02-14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0807"/>
    <s v="Freshdesk~890502"/>
    <s v="890502"/>
    <n v="1000256265"/>
    <s v="A-82001580597"/>
    <s v="www.fobeso.com"/>
    <s v="Costa Rica"/>
    <s v="Partner"/>
    <s v="CS"/>
    <s v="Digital Tier"/>
    <s v="1-10"/>
    <s v="SMB"/>
    <d v="2025-02-11T00:00:00"/>
    <s v="None"/>
    <s v="Gross Bookings"/>
    <s v="Upgrade"/>
    <s v="Travel, Recreation, and Leisure"/>
    <s v="gb-advisors.com"/>
    <s v="alexander@gb-advisors.com"/>
    <s v="Upsell"/>
  </r>
  <r>
    <s v="ii5 Hong Kong Limited // FS // 0 (UP) // Enterprise Monthly"/>
    <x v="50"/>
    <s v="Freshservice"/>
    <n v="1740"/>
    <d v="2025-02-1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9791"/>
    <s v="Freshservice~173584"/>
    <s v="173584"/>
    <n v="1000296556"/>
    <s v="A-82000104851"/>
    <s v="www.block.one"/>
    <s v="Hong Kong"/>
    <s v="Other"/>
    <s v="IT"/>
    <s v="Digital Tier"/>
    <s v="1-10"/>
    <s v="SMB"/>
    <d v="2025-02-10T00:00:00"/>
    <s v="None"/>
    <s v="Gross Bookings"/>
    <s v="Upgrade"/>
    <s v="IT Infrastructure &amp; services"/>
    <s v="gb-advisors.com"/>
    <s v="fdcrm@gb-advisors.com"/>
    <s v="Upsell"/>
  </r>
  <r>
    <s v="Contrasys // FDSD // 0 (UP) // Freshdesk - Growth Annual USD"/>
    <x v="51"/>
    <s v="Freshdesk"/>
    <n v="180"/>
    <d v="2025-03-20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95597"/>
    <s v="Freshdesk~969639"/>
    <s v="969639"/>
    <n v="1000286062"/>
    <s v="A-82000104320"/>
    <s v="www.contrasys.net"/>
    <s v="Mexico"/>
    <s v="Partner"/>
    <s v="CS"/>
    <s v="Digital Tier"/>
    <s v="11-50"/>
    <s v="SMB"/>
    <d v="2025-03-04T00:00:00"/>
    <s v="None"/>
    <s v="Gross Bookings"/>
    <s v="Upgrade"/>
    <s v="IT Infrastructure &amp; services"/>
    <s v="gb-advisors.com"/>
    <s v="armando.rojas@gb-advisors.com"/>
    <s v="Upsell"/>
  </r>
  <r>
    <s v="E&amp;I Movilidad MÃƒÆ’Ã†â€™Ãƒâ€šÃ‚Â©xico S.A.P.I DE C.V. // FDO // 0 (UP) // Freshdesk Omnichannel - Pro Annual USD"/>
    <x v="43"/>
    <s v="Freshdesk"/>
    <n v="200.04000000000002"/>
    <d v="2025-03-1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478"/>
    <s v="Freshdesk~1865443"/>
    <s v="1865443"/>
    <n v="1000827791"/>
    <s v="A-82000821500"/>
    <s v="www.easytrip.mx"/>
    <s v="Venezuela"/>
    <s v="Other"/>
    <s v="CS"/>
    <s v="Digital Tier"/>
    <s v="1-10"/>
    <s v="SMB"/>
    <d v="2025-03-14T00:00:00"/>
    <s v="None"/>
    <s v="Gross Bookings"/>
    <s v="Upgrade"/>
    <s v="Business Services"/>
    <s v="gb-advisors.com"/>
    <s v="andreina.martinez@gb-advisors.com"/>
    <s v="Upsell"/>
  </r>
  <r>
    <s v="Gustazos // FSA // 3 (NB) // Freshsales - Pro Monthly USD"/>
    <x v="52"/>
    <s v="Freshworks CRM"/>
    <n v="1692"/>
    <d v="2025-02-28T00:00:00"/>
    <s v="Digital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493007"/>
    <s v="Freshworks CRM~1435412"/>
    <s v="1435412"/>
    <n v="1000707349"/>
    <s v="A-82000417865"/>
    <s v="www.gustazos.com"/>
    <s v="United States"/>
    <s v="Trial Signup"/>
    <s v="S&amp;M"/>
    <s v="Digital Tier"/>
    <s v="11-50"/>
    <s v="SMB"/>
    <d v="2025-02-28T00:00:00"/>
    <s v="None"/>
    <s v="Gross Bookings"/>
    <s v="New Business"/>
    <s v="IT Infrastructure &amp; services"/>
    <s v="gb-advisors.com"/>
    <s v="fdcrm@gb-advisors.com"/>
    <s v="Upsell"/>
  </r>
  <r>
    <s v="wasolutions // FDSD // 0 (UP) // Freshdesk - Growth Monthly USD"/>
    <x v="53"/>
    <s v="Freshdesk"/>
    <n v="216"/>
    <d v="2025-03-0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369"/>
    <s v="Freshdesk~1217311"/>
    <s v="1217311"/>
    <n v="1000397453"/>
    <s v="A-82000113801"/>
    <s v="www.wasolutions.co"/>
    <s v="Colombia"/>
    <s v="Other"/>
    <s v="CS"/>
    <s v="Digital Tier"/>
    <s v="51-250"/>
    <s v="SMB"/>
    <d v="2025-03-04T00:00:00"/>
    <s v="None"/>
    <s v="Gross Bookings"/>
    <s v="Upgrade"/>
    <s v="IT Infrastructure &amp; services"/>
    <s v="gb-advisors.com"/>
    <s v="fdcrm@gb-advisors.com"/>
    <s v="Upsell"/>
  </r>
  <r>
    <s v="Support SCISA // FDSD // 0 (UP) // Freshdesk - Growth Monthly USD"/>
    <x v="54"/>
    <s v="Freshdesk"/>
    <n v="216"/>
    <d v="2025-01-13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1576"/>
    <s v="Freshdesk~2922523"/>
    <s v="2922523"/>
    <n v="1001693456"/>
    <s v="A-82001751745"/>
    <s v="www.scisa.com.mx"/>
    <s v="Mexico"/>
    <s v="Other"/>
    <s v="CS"/>
    <s v="Digital Tier"/>
    <s v="11-50"/>
    <s v="SMB"/>
    <d v="2025-01-13T00:00:00"/>
    <s v="None"/>
    <s v="Gross Bookings"/>
    <s v="Upgrade"/>
    <s v="IT Infrastructure &amp; services"/>
    <s v="gb-advisors.com"/>
    <s v="carlos.colmenares@gb-advisors.com"/>
    <s v="Upsell"/>
  </r>
  <r>
    <s v="quotanda // FCH // 0 (UP) // Freshchat - Growth Monthly USD"/>
    <x v="55"/>
    <s v="Freshchat"/>
    <n v="216"/>
    <d v="2025-01-20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6190"/>
    <s v="Freshchat~1248019"/>
    <s v="1248019"/>
    <n v="126002714684"/>
    <s v="A-82002574269"/>
    <s v="www.quotanda.com"/>
    <s v="Mexico"/>
    <s v="Other"/>
    <s v="CS"/>
    <s v="Digital Tier"/>
    <s v="11-50"/>
    <s v="SMB"/>
    <d v="2025-01-20T00:00:00"/>
    <s v="None"/>
    <s v="Gross Bookings"/>
    <s v="Upgrade"/>
    <s v="Financial Services"/>
    <s v="gb-advisors.com"/>
    <s v="fdcrm@gb-advisors.com"/>
    <s v="Upsell"/>
  </r>
  <r>
    <s v="Pawa // FCH // 1 (UP) // Freshchat - Growth Monthly USD"/>
    <x v="28"/>
    <s v="Freshchat"/>
    <n v="216"/>
    <d v="2025-01-2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6392"/>
    <s v="Freshchat~653258"/>
    <s v="653258"/>
    <n v="1000972288"/>
    <s v="A-82001619024"/>
    <s v="www.pawaperu.com"/>
    <s v="Mexico"/>
    <s v="Other"/>
    <s v="CS"/>
    <s v="Digital Tier"/>
    <s v="1-10"/>
    <s v="SMB"/>
    <d v="2025-01-20T00:00:00"/>
    <s v="None"/>
    <s v="Gross Bookings"/>
    <s v="Upgrade"/>
    <s v="Business Services"/>
    <s v="gb-advisors.com"/>
    <s v="fdcrm@gb-advisors.com"/>
    <s v="No Change"/>
  </r>
  <r>
    <s v="Ordaz Express // FCH // 1 (UP) // Freshchat - Growth Monthly USD"/>
    <x v="56"/>
    <s v="Freshchat"/>
    <n v="216"/>
    <d v="2025-01-2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6376"/>
    <s v="Freshchat~886525"/>
    <s v="886525"/>
    <n v="1000160807"/>
    <s v="A-82001830275"/>
    <s v="www.ordazexpressja.com"/>
    <s v="Jamaica"/>
    <s v="Other"/>
    <s v="CS"/>
    <s v="Digital Tier"/>
    <s v="1-10"/>
    <s v="SMB"/>
    <d v="2025-01-20T00:00:00"/>
    <s v="None"/>
    <s v="Gross Bookings"/>
    <s v="Upgrade"/>
    <s v="Manufacturing"/>
    <s v="gb-advisors.com"/>
    <s v="fdcrm@gb-advisors.com"/>
    <s v="New Business"/>
  </r>
  <r>
    <s v="NVEST Estates // FSAS // 0 (UP) // Freshsales Suite - Growth Monthly USD"/>
    <x v="57"/>
    <s v="Freshworks CRM"/>
    <n v="216"/>
    <d v="2025-01-30T00:00:00"/>
    <s v="Digital Tier"/>
    <s v="GB Advisors - Central America"/>
    <s v="LATAM"/>
    <s v="LATAM"/>
    <s v="LATAM"/>
    <s v="MEXCAM"/>
    <s v="gb-advisors.com"/>
    <s v="Farming"/>
    <s v="Expansion"/>
    <s v="Unidentified"/>
    <s v="FW Sourced - Partner Cosell"/>
    <s v="Partner Co-Sell"/>
    <s v="mahesh.ravindran@freshworks.com"/>
    <s v="gokul.murugesan@freshworks.com"/>
    <s v="Digital Tier"/>
    <s v="North America"/>
    <s v="poojith.kumar@freshworks.com"/>
    <n v="126000473336"/>
    <s v="Freshworks CRM~611339"/>
    <s v="611339"/>
    <n v="1000363645"/>
    <s v="A-82000379942"/>
    <s v="www.nvestestates-gmail.com"/>
    <s v="Barbados"/>
    <s v="Other"/>
    <s v="S&amp;M"/>
    <s v="Digital Tier"/>
    <s v="1-10"/>
    <s v="SMB"/>
    <d v="2025-01-31T00:00:00"/>
    <s v="None"/>
    <s v="Gross Bookings"/>
    <s v="Upgrade"/>
    <s v="Civil Engineering &amp; Construction &amp; Real Estate"/>
    <s v="gb-advisors.com"/>
    <s v="nomar.norono@gb-advisors.com"/>
    <s v="Upsell"/>
  </r>
  <r>
    <s v="Muney App // FDSD // 1 (UP) // Freshdesk - Growth Monthly USD"/>
    <x v="29"/>
    <s v="Freshdesk"/>
    <n v="216"/>
    <d v="2025-03-1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597"/>
    <s v="Freshdesk~3315881"/>
    <s v="3315881"/>
    <n v="126002246374"/>
    <s v="A-82002609975"/>
    <s v="www.muney.app"/>
    <s v="Mexico"/>
    <s v="Other"/>
    <s v="CS"/>
    <s v="Digital Tier"/>
    <s v="1-10"/>
    <s v="SMB"/>
    <d v="2025-03-14T00:00:00"/>
    <s v="None"/>
    <s v="Gross Bookings"/>
    <s v="Upgrade"/>
    <s v="Financial Services"/>
    <s v="gb-advisors.com"/>
    <s v="fdcrm@gb-advisors.com"/>
    <s v="No Change"/>
  </r>
  <r>
    <s v="Muney App // FDSD // 1 (UP) // Freshdesk - Growth Monthly USD"/>
    <x v="29"/>
    <s v="Freshdesk"/>
    <n v="216"/>
    <d v="2025-02-15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3870"/>
    <s v="Freshdesk~3315881"/>
    <s v="3315881"/>
    <n v="126002246374"/>
    <s v="A-82002609975"/>
    <s v="www.muney.app"/>
    <s v="Mexico"/>
    <s v="Other"/>
    <s v="CS"/>
    <s v="Digital Tier"/>
    <s v="1-10"/>
    <s v="SMB"/>
    <d v="2025-02-15T00:00:00"/>
    <s v="None"/>
    <s v="Gross Bookings"/>
    <s v="Upgrade"/>
    <s v="Financial Services"/>
    <s v="gb-advisors.com"/>
    <s v="fdcrm@gb-advisors.com"/>
    <s v="No Change"/>
  </r>
  <r>
    <s v="Braxem // FDSD // 0 (UP) // Freshdesk - Pro Annual USD"/>
    <x v="10"/>
    <s v="Freshdesk"/>
    <n v="1440"/>
    <d v="2025-02-11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252"/>
    <s v="Freshdesk~738331"/>
    <s v="738331"/>
    <n v="1000221823"/>
    <s v="A-82000099379"/>
    <s v="www.braxem.com"/>
    <s v="Mexico"/>
    <s v="Other"/>
    <s v="CS"/>
    <s v="Digital Tier"/>
    <s v="11-50"/>
    <s v="SMB"/>
    <d v="2025-02-12T00:00:00"/>
    <s v="None"/>
    <s v="Gross Bookings"/>
    <s v="Upgrade"/>
    <s v="Business Services"/>
    <s v="gb-advisors.com"/>
    <s v="freshdesk@gb-advisors.com"/>
    <s v="Upsell"/>
  </r>
  <r>
    <s v="Sistema de Solicitudes de Clientes - IFS // FDSD // 8 (NB) // Freshdesk - Growth Annual USD"/>
    <x v="58"/>
    <s v="Freshdesk"/>
    <n v="1440"/>
    <d v="2025-03-25T00:00:00"/>
    <s v="Digital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508715"/>
    <s v="Freshdesk~3935981"/>
    <s v="3935981"/>
    <n v="1001245824"/>
    <s v="A-82001549900"/>
    <s v="www.ifs.com.pa"/>
    <s v="Panama"/>
    <s v="Trial Signup"/>
    <s v="CS"/>
    <s v="Digital Tier"/>
    <s v="11-50"/>
    <s v="SMB"/>
    <d v="2025-03-25T00:00:00"/>
    <s v="None"/>
    <s v="Gross Bookings"/>
    <s v="New Business"/>
    <s v="Financial Services"/>
    <s v="gb-advisors.com"/>
    <s v="fdcrm@gb-advisors.com"/>
    <s v="Upsell"/>
  </r>
  <r>
    <s v="Mirlo // FDSD // 1 (UP) // Freshdesk - Growth Monthly USD"/>
    <x v="59"/>
    <s v="Freshdesk"/>
    <n v="216"/>
    <d v="2025-02-25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0584"/>
    <s v="Freshdesk~3093472"/>
    <s v="3093472"/>
    <n v="126002488961"/>
    <s v="A-82002597351"/>
    <s v="www.mirlo.mx"/>
    <s v="Mexico"/>
    <s v="Other"/>
    <s v="CS"/>
    <s v="Digital Tier"/>
    <s v="1-10"/>
    <s v="SMB"/>
    <d v="2025-02-25T00:00:00"/>
    <s v="None"/>
    <s v="Gross Bookings"/>
    <s v="Upgrade"/>
    <s v="Telecommunications"/>
    <s v="gb-advisors.com"/>
    <s v="carlos.colmenares@gb-advisors.com"/>
    <s v="Upsell"/>
  </r>
  <r>
    <s v="Intelnova // FDSD // 0 (UP) // Freshdesk - Growth Monthly USD"/>
    <x v="60"/>
    <s v="Freshdesk"/>
    <n v="216"/>
    <d v="2025-03-31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12939"/>
    <s v="Freshdesk~2746965"/>
    <s v="2746965"/>
    <n v="1001604137"/>
    <s v="A-82001696463"/>
    <s v="www.intelnova.co"/>
    <s v="Colombia"/>
    <s v="Other"/>
    <s v="CS"/>
    <s v="Digital Tier"/>
    <s v="1-10"/>
    <s v="SMB"/>
    <d v="2025-04-01T00:00:00"/>
    <s v="None"/>
    <s v="Gross Bookings"/>
    <s v="Upgrade"/>
    <s v="Healthcare, Pharmaceuticals, &amp; Biotech"/>
    <s v="gb-advisors.com"/>
    <s v="fdcrm@gb-advisors.com"/>
    <s v="Upsell"/>
  </r>
  <r>
    <s v="horusit // FDSD // 1 (UP) // Freshdesk - Growth Monthly USD"/>
    <x v="30"/>
    <s v="Freshdesk"/>
    <n v="216"/>
    <d v="2025-02-1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0238"/>
    <s v="Freshdesk~443348"/>
    <s v="443348"/>
    <n v="1000279133"/>
    <s v="A-82000103677"/>
    <s v="www.horusit.com.br"/>
    <s v="Brazil"/>
    <s v="Other"/>
    <s v="CS"/>
    <s v="Digital Tier"/>
    <s v="11-50"/>
    <s v="SMB"/>
    <d v="2025-02-10T00:00:00"/>
    <s v="None"/>
    <s v="Gross Bookings"/>
    <s v="Upgrade"/>
    <s v="IT Infrastructure &amp; services"/>
    <s v="gb-advisors.com"/>
    <s v="fdcrm@gb-advisors.com"/>
    <s v="No Change"/>
  </r>
  <r>
    <s v="Aseguradora Del Istmo // FDSD // 0 (UP) // Freshdesk - Pro Quarterly USD"/>
    <x v="11"/>
    <s v="Freshdesk"/>
    <n v="1320"/>
    <d v="2025-03-1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123"/>
    <s v="Freshdesk~268570"/>
    <s v="268570"/>
    <n v="1000001552"/>
    <s v="A-82000082757"/>
    <s v="www.delistmo.com.pa"/>
    <s v="Panama"/>
    <s v="Other"/>
    <s v="CS"/>
    <s v="Digital Tier"/>
    <s v="1-10"/>
    <s v="SMB"/>
    <d v="2025-03-18T00:00:00"/>
    <s v="None"/>
    <s v="Gross Bookings"/>
    <s v="Upgrade"/>
    <s v="Financial Services"/>
    <s v="gb-advisors.com"/>
    <s v="fdcrm@gb-advisors.com"/>
    <s v="Upsell"/>
  </r>
  <r>
    <s v="Empresas Villamil // FS // 0 (UP) // Pro Monthly"/>
    <x v="61"/>
    <s v="Freshservice"/>
    <n v="1308"/>
    <d v="2025-02-1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456"/>
    <s v="Freshservice~377410"/>
    <s v="377410"/>
    <n v="1000832783"/>
    <s v="A-82000890925"/>
    <s v="www.villamil.net"/>
    <s v="Puerto Rico"/>
    <s v="Other"/>
    <s v="IT"/>
    <s v="Digital Tier"/>
    <s v="1-10"/>
    <s v="SMB"/>
    <d v="2025-02-18T00:00:00"/>
    <s v="None"/>
    <s v="Gross Bookings"/>
    <s v="Upgrade"/>
    <s v="Business Services"/>
    <s v="gb-advisors.com"/>
    <s v="andreina.martinez@gb-advisors.com"/>
    <s v="Upsell"/>
  </r>
  <r>
    <s v="EVAMIND ServiÃƒÆ’Ã‚Â§os de Tecnologia da InformaÃƒÆ’Ã‚Â§ÃƒÆ’Ã‚Â£o Ltda // FS // 1 (UP) // Pro Monthly"/>
    <x v="6"/>
    <s v="Freshservice"/>
    <n v="1308"/>
    <d v="2025-01-1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0356"/>
    <s v="Freshservice~348010"/>
    <s v="348010"/>
    <n v="1000695020"/>
    <s v="A-82000948540"/>
    <s v="www.evamind.com"/>
    <s v="Brazil"/>
    <s v="Other"/>
    <s v="IT"/>
    <s v="Digital Tier"/>
    <s v="1-10"/>
    <s v="SMB"/>
    <d v="2025-01-10T00:00:00"/>
    <s v="None"/>
    <s v="Gross Bookings"/>
    <s v="Upgrade"/>
    <s v="IT Infrastructure &amp; services"/>
    <s v="gb-advisors.com"/>
    <s v="alexander@gb-advisors.com"/>
    <m/>
  </r>
  <r>
    <s v="Grupo ATIC // FDSD // 6 (UP) // Freshdesk - Growth Monthly USD"/>
    <x v="7"/>
    <s v="Freshdesk"/>
    <n v="1296"/>
    <d v="2025-01-15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3378"/>
    <s v="Freshdesk~1310403"/>
    <s v="1310403"/>
    <n v="1000441629"/>
    <s v="A-82001505984"/>
    <s v="www.grupoatic.com.mx"/>
    <s v="Mexico"/>
    <s v="Other"/>
    <s v="CS"/>
    <s v="Digital Tier"/>
    <s v="1-10"/>
    <s v="SMB"/>
    <d v="2025-01-16T00:00:00"/>
    <s v="None"/>
    <s v="Gross Bookings"/>
    <s v="Upgrade"/>
    <s v="Business Services"/>
    <s v="gb-advisors.com"/>
    <s v="fdcrm@gb-advisors.com"/>
    <s v="No Change"/>
  </r>
  <r>
    <s v="Grupo ATIC // FDSD // 6 (UP) // Freshdesk - Growth Monthly USD"/>
    <x v="7"/>
    <s v="Freshdesk"/>
    <n v="1296"/>
    <d v="2025-03-2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154"/>
    <s v="Freshdesk~1310403"/>
    <s v="1310403"/>
    <n v="1000441629"/>
    <s v="A-82001505984"/>
    <s v="www.grupoatic.com.mx"/>
    <s v="Mexico"/>
    <s v="Other"/>
    <s v="CS"/>
    <s v="Digital Tier"/>
    <s v="1-10"/>
    <s v="SMB"/>
    <d v="2025-03-24T00:00:00"/>
    <s v="None"/>
    <s v="Gross Bookings"/>
    <s v="Upgrade"/>
    <s v="Business Services"/>
    <s v="gb-advisors.com"/>
    <s v="fdcrm@gb-advisors.com"/>
    <s v="No Change"/>
  </r>
  <r>
    <s v="1heart JOurneys // FSAS // 0 (UP) // Freshsales Suite - Pro Monthly USD"/>
    <x v="8"/>
    <s v="Freshworks CRM"/>
    <n v="1200"/>
    <d v="2025-03-26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370"/>
    <s v="Freshworks CRM~1295315"/>
    <s v="1295315"/>
    <n v="126002865215"/>
    <s v="A-82002606799"/>
    <s v="www.1heart.com"/>
    <s v="Costa Rica"/>
    <s v="Other"/>
    <s v="S&amp;M"/>
    <s v="Digital Tier"/>
    <s v="1-10"/>
    <s v="SMB"/>
    <d v="2025-03-26T00:00:00"/>
    <s v="None"/>
    <s v="Gross Bookings"/>
    <s v="Upgrade"/>
    <s v="IT Infrastructure &amp; services"/>
    <s v="gb-advisors.com"/>
    <s v="carlos.colmenares@gb-advisors.com"/>
    <s v="No Change"/>
  </r>
  <r>
    <s v="Advantage Creative Marketing S.A.P.I DE CV // FDO // 0 (UP) // Freshdesk Omnichannel - Pro Monthly USD"/>
    <x v="62"/>
    <s v="Freshdesk"/>
    <n v="1200"/>
    <d v="2025-02-11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232"/>
    <s v="Freshdesk~2727469"/>
    <s v="2727469"/>
    <n v="1000271188"/>
    <s v="A-82000940584"/>
    <s v="www.advantagemarketing.mx"/>
    <s v="Mexico"/>
    <s v="Other"/>
    <s v="CS"/>
    <s v="Digital Tier"/>
    <s v="11-50"/>
    <s v="SMB"/>
    <d v="2025-02-12T00:00:00"/>
    <s v="None"/>
    <s v="Gross Bookings"/>
    <s v="Upgrade"/>
    <s v="Business Services"/>
    <s v="gb-advisors.com"/>
    <s v="carlos.colmenares@gb-advisors.com"/>
    <s v="Upsell"/>
  </r>
  <r>
    <s v="FlooberSupportGT // FD Omni // 0 (UP) // Freshdesk Omni - Pro Monthly USD"/>
    <x v="63"/>
    <s v="Freshdesk Omni"/>
    <n v="1200"/>
    <d v="2025-01-23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8882"/>
    <s v="Freshdesk Omni~1257822"/>
    <s v="1257822"/>
    <n v="126002739982"/>
    <s v="A-82002575301"/>
    <s v="www.hendaya.tech"/>
    <s v="Guatemala"/>
    <s v="Other"/>
    <s v="CS"/>
    <s v="Digital Tier"/>
    <s v="1-10"/>
    <s v="SMB"/>
    <d v="2025-01-24T00:00:00"/>
    <s v="None"/>
    <s v="Gross Bookings"/>
    <s v="Upgrade"/>
    <s v="IT Infrastructure &amp; services"/>
    <s v="gb-advisors.com"/>
    <s v="fdcrm@gb-advisors.com"/>
    <s v="Upsell"/>
  </r>
  <r>
    <s v="stadiobet // FD Omni // 0 (UP) // Freshdesk Omni - Growth Monthly USD"/>
    <x v="64"/>
    <s v="Freshdesk Omni"/>
    <n v="1200"/>
    <d v="2025-01-05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7216"/>
    <s v="Freshdesk Omni~1301742"/>
    <s v="1301742"/>
    <n v="126002815131"/>
    <s v="A-82002598203"/>
    <s v="www.stadiobet.com"/>
    <s v="Mexico"/>
    <s v="Other"/>
    <s v="CS"/>
    <s v="Digital Tier"/>
    <s v="1-10"/>
    <s v="SMB"/>
    <d v="2025-01-06T00:00:00"/>
    <s v="None"/>
    <s v="Gross Bookings"/>
    <s v="Upgrade"/>
    <s v="Business Services"/>
    <s v="gb-advisors.com"/>
    <s v="carlos.colmenares@gb-advisors.com"/>
    <s v="Upsell"/>
  </r>
  <r>
    <s v="Ximple // FD Omni // 0 (UP) // Freshdesk Omni - Pro Annual USD"/>
    <x v="39"/>
    <s v="Freshdesk Omni"/>
    <n v="1200"/>
    <d v="2025-02-13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2583"/>
    <s v="Freshdesk Omni~1288315"/>
    <s v="1288315"/>
    <n v="126002742658"/>
    <s v="A-82002579003"/>
    <s v="www.ximple.co"/>
    <s v="Mexico"/>
    <s v="Other"/>
    <s v="CS"/>
    <s v="Digital Tier"/>
    <s v="11-50"/>
    <s v="SMB"/>
    <d v="2025-02-13T00:00:00"/>
    <s v="None"/>
    <s v="Gross Bookings"/>
    <s v="Upgrade"/>
    <s v="IT Infrastructure &amp; services"/>
    <s v="gb-advisors.com"/>
    <s v="fdcrm@gb-advisors.com"/>
    <s v="Upsell"/>
  </r>
  <r>
    <s v="Ximple // FD Omni // 0 (UP) // Freshdesk Omni - Pro Annual USD"/>
    <x v="39"/>
    <s v="Freshdesk Omni"/>
    <n v="1200"/>
    <d v="2025-02-2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7347"/>
    <s v="Freshdesk Omni~1288315"/>
    <s v="1288315"/>
    <n v="126002742658"/>
    <s v="A-82002579003"/>
    <s v="www.ximple.co"/>
    <s v="Mexico"/>
    <s v="Other"/>
    <s v="CS"/>
    <s v="Digital Tier"/>
    <s v="11-50"/>
    <s v="SMB"/>
    <d v="2025-02-20T00:00:00"/>
    <s v="None"/>
    <s v="Gross Bookings"/>
    <s v="Upgrade"/>
    <s v="IT Infrastructure &amp; services"/>
    <s v="gb-advisors.com"/>
    <s v="fdcrm@gb-advisors.com"/>
    <s v="Upsell"/>
  </r>
  <r>
    <s v="Ximple // FD Omni // 0 (UP) // Freshdesk Omni - Pro Annual USD"/>
    <x v="39"/>
    <s v="Freshdesk Omni"/>
    <n v="1200"/>
    <d v="2025-03-2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550"/>
    <s v="Freshdesk Omni~1288315"/>
    <s v="1288315"/>
    <n v="126002742658"/>
    <s v="A-82002579003"/>
    <s v="www.ximple.co"/>
    <s v="Mexico"/>
    <s v="Other"/>
    <s v="CS"/>
    <s v="Digital Tier"/>
    <s v="11-50"/>
    <s v="SMB"/>
    <d v="2025-03-26T00:00:00"/>
    <s v="None"/>
    <s v="Gross Bookings"/>
    <s v="Upgrade"/>
    <s v="IT Infrastructure &amp; services"/>
    <s v="gb-advisors.com"/>
    <s v="fdcrm@gb-advisors.com"/>
    <s v="Upsell"/>
  </r>
  <r>
    <s v="Grace TestAccount // FDSD // 0 (UP) // Freshdesk - Growth Monthly USD"/>
    <x v="65"/>
    <s v="Freshdesk"/>
    <n v="216"/>
    <d v="2025-03-20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6073"/>
    <s v="Freshdesk~1999291"/>
    <s v="1999291"/>
    <n v="1000941380"/>
    <s v="A-82001112134"/>
    <s v="www.krglobaldev.com"/>
    <s v="Mexico"/>
    <s v="Other"/>
    <s v="CS"/>
    <s v="Digital Tier"/>
    <s v="1-10"/>
    <s v="SMB"/>
    <d v="2025-03-20T00:00:00"/>
    <s v="None"/>
    <s v="Gross Bookings"/>
    <s v="Upgrade"/>
    <s v="IT Infrastructure &amp; services"/>
    <s v="gb-advisors.com"/>
    <s v="carlos.colmenares@gb-advisors.com"/>
    <s v="Upsell"/>
  </r>
  <r>
    <s v="Kira Technologies // FSAS // 0 (UP) // Freshsales Suite - Pro Annual USD"/>
    <x v="66"/>
    <s v="Freshworks CRM"/>
    <n v="1193.4000000000001"/>
    <d v="2025-02-28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1026"/>
    <s v="Freshworks CRM~1343024"/>
    <s v="1343024"/>
    <n v="126002878803"/>
    <s v="A-82002612172"/>
    <s v="www.kiratech.com.mx"/>
    <s v="Mexico"/>
    <s v="Partner"/>
    <s v="S&amp;M"/>
    <s v="Digital Tier"/>
    <s v="11-50"/>
    <s v="SMB"/>
    <d v="2025-02-11T00:00:00"/>
    <s v="None"/>
    <s v="Gross Bookings"/>
    <s v="Upgrade"/>
    <s v="IT Infrastructure &amp; services"/>
    <s v="gb-advisors.com"/>
    <s v="carlos.colmenares@gb-advisors.com"/>
    <s v="Upsell"/>
  </r>
  <r>
    <s v="Enestas // FS // 0 (UP) // Growth Annual"/>
    <x v="67"/>
    <s v="Freshservice"/>
    <n v="1176"/>
    <d v="2025-01-31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74011"/>
    <s v="Freshservice~514654"/>
    <s v="514654"/>
    <n v="1001260943"/>
    <s v="A-82001612724"/>
    <s v="www.enestas.com.mx"/>
    <s v="Mexico"/>
    <s v="Partner"/>
    <s v="IT"/>
    <s v="Digital Tier"/>
    <s v="11-50"/>
    <s v="SMB"/>
    <d v="2025-01-31T00:00:00"/>
    <s v="None"/>
    <s v="Gross Bookings"/>
    <s v="Upgrade"/>
    <s v="Entertainment"/>
    <s v="gb-advisors.com"/>
    <s v="andreina.martinez@gb-advisors.com"/>
    <s v="Upsell"/>
  </r>
  <r>
    <s v="Era y Relmo // FDSD // 0 (UP) // Freshdesk - Growth Monthly USD"/>
    <x v="41"/>
    <s v="Freshdesk"/>
    <n v="216"/>
    <d v="2025-03-2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884"/>
    <s v="Freshdesk~680439"/>
    <s v="680439"/>
    <n v="1000099618"/>
    <s v="A-82000092226"/>
    <s v="www.erarelmo.com"/>
    <s v="Guatemala"/>
    <s v="Other"/>
    <s v="CS"/>
    <s v="Digital Tier"/>
    <s v="51-250"/>
    <s v="SMB"/>
    <d v="2025-03-24T00:00:00"/>
    <s v="None"/>
    <s v="Gross Bookings"/>
    <s v="Upgrade"/>
    <s v="Manufacturing"/>
    <s v="gb-advisors.com"/>
    <s v="fdcrm@gb-advisors.com"/>
    <s v="Upsell"/>
  </r>
  <r>
    <s v="Era y Relmo // FDSD // 0 (UP) // Freshdesk - Growth Monthly USD"/>
    <x v="41"/>
    <s v="Freshdesk"/>
    <n v="216"/>
    <d v="2025-01-22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8073"/>
    <s v="Freshdesk~680439"/>
    <s v="680439"/>
    <n v="1000099618"/>
    <s v="A-82000092226"/>
    <s v="www.erarelmo.com"/>
    <s v="Guatemala"/>
    <s v="Other"/>
    <s v="CS"/>
    <s v="Digital Tier"/>
    <s v="51-250"/>
    <s v="SMB"/>
    <d v="2025-01-22T00:00:00"/>
    <s v="None"/>
    <s v="Gross Bookings"/>
    <s v="Upgrade"/>
    <s v="Manufacturing"/>
    <s v="gb-advisors.com"/>
    <s v="fdcrm@gb-advisors.com"/>
    <s v="Upsell"/>
  </r>
  <r>
    <s v="E'Lu Clinic &amp; Spa // FDSD // 1 (UP) // Freshdesk - Growth Monthly USD"/>
    <x v="31"/>
    <s v="Freshdesk"/>
    <n v="216"/>
    <d v="2025-03-10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9056"/>
    <s v="Freshdesk~3208013"/>
    <s v="3208013"/>
    <n v="126002715791"/>
    <s v="A-82002573962"/>
    <s v="www.eluspa.mx"/>
    <s v="Mexico"/>
    <s v="Other"/>
    <s v="CS"/>
    <s v="Digital Tier"/>
    <s v="1-10"/>
    <s v="SMB"/>
    <d v="2025-03-10T00:00:00"/>
    <s v="None"/>
    <s v="Gross Bookings"/>
    <s v="Upgrade"/>
    <s v="Healthcare, Pharmaceuticals, &amp; Biotech"/>
    <s v="gb-advisors.com"/>
    <s v="carlos.colmenares@gb-advisors.com"/>
    <s v="No Change"/>
  </r>
  <r>
    <s v="Abacomm // FDSD // 1 (UP) // Freshdesk - Growth Monthly USD"/>
    <x v="32"/>
    <s v="Freshdesk"/>
    <n v="216"/>
    <d v="2025-01-1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4074"/>
    <s v="Freshdesk~1242471"/>
    <s v="1242471"/>
    <n v="1000436901"/>
    <s v="A-82000117849"/>
    <s v="www.abacomm.com.br"/>
    <s v="Brazil"/>
    <s v="Other"/>
    <s v="CS"/>
    <s v="Digital Tier"/>
    <s v="11-50"/>
    <s v="SMB"/>
    <d v="2025-01-16T00:00:00"/>
    <s v="None"/>
    <s v="Gross Bookings"/>
    <s v="Upgrade"/>
    <s v="IT Infrastructure &amp; services"/>
    <s v="freshworks.com"/>
    <s v="nocommissions@freshworks.com"/>
    <s v="No Change"/>
  </r>
  <r>
    <s v="Team Mexico // FCH // 0 (UP) // Freshchat - Pro Monthly USD"/>
    <x v="68"/>
    <s v="Freshchat"/>
    <n v="1128"/>
    <d v="2025-01-0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6973"/>
    <s v="Freshchat~1154299"/>
    <s v="1154299"/>
    <n v="1001213107"/>
    <s v="A-82001503005"/>
    <s v="www.teammexico.mx"/>
    <s v="Mexico"/>
    <s v="Other"/>
    <s v="CS"/>
    <s v="Digital Tier"/>
    <s v="11-50"/>
    <s v="SMB"/>
    <d v="2025-01-04T00:00:00"/>
    <s v="None"/>
    <s v="Gross Bookings"/>
    <s v="Upgrade"/>
    <s v="Business Services"/>
    <s v="gb-advisors.com"/>
    <s v="carlos.gonzalez@gb-advisors.com"/>
    <s v="Upsell"/>
  </r>
  <r>
    <s v="Touchpoint Hospitality // FDSD // 0 (UP) // Freshdesk - Pro Annual USD"/>
    <x v="69"/>
    <s v="Freshdesk"/>
    <n v="228"/>
    <d v="2025-03-2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10319"/>
    <s v="Freshdesk~264602"/>
    <s v="264602"/>
    <n v="1000001684"/>
    <s v="A-82000082811"/>
    <s v="www.touchpointja.com"/>
    <s v="Jamaica"/>
    <s v="Other"/>
    <s v="CS"/>
    <s v="Digital Tier"/>
    <s v="1-10"/>
    <s v="SMB"/>
    <d v="2025-03-27T00:00:00"/>
    <s v="None"/>
    <s v="Gross Bookings"/>
    <s v="Upgrade"/>
    <s v="IT Infrastructure &amp; services"/>
    <s v="freshworks.com"/>
    <s v="ND-nocommissions@freshworks.com"/>
    <s v="Upsell"/>
  </r>
  <r>
    <s v="ECCA // FDSD // 5 (UP) // Freshdesk - Growth Monthly USD"/>
    <x v="9"/>
    <s v="Freshdesk"/>
    <n v="1080"/>
    <d v="2025-02-1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042"/>
    <s v="Freshdesk~3282448"/>
    <s v="3282448"/>
    <n v="1000780513"/>
    <s v="A-82000783540"/>
    <s v="www.goecca.com"/>
    <s v="United States"/>
    <s v="Other"/>
    <s v="CS"/>
    <s v="Digital Tier"/>
    <s v="51-250"/>
    <s v="SMB"/>
    <d v="2025-02-18T00:00:00"/>
    <s v="None"/>
    <s v="Gross Bookings"/>
    <s v="Upgrade"/>
    <s v="Business Services"/>
    <s v="gb-advisors.com"/>
    <s v="fdcrm@gb-advisors.com"/>
    <s v="No Change"/>
  </r>
  <r>
    <s v="Panel 13 // FDSD // 1 (UP) // Freshdesk - Pro Monthly USD"/>
    <x v="27"/>
    <s v="Freshdesk"/>
    <n v="228"/>
    <d v="2025-02-02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4781"/>
    <s v="Freshdesk~1978336"/>
    <s v="1978336"/>
    <n v="1000919855"/>
    <s v="A-82001098094"/>
    <s v="allanext-live.com"/>
    <s v="Mexico"/>
    <s v="Other"/>
    <s v="CS"/>
    <s v="Digital Tier"/>
    <s v="1-10"/>
    <s v="SMB"/>
    <d v="2025-02-02T00:00:00"/>
    <s v="None"/>
    <s v="Gross Bookings"/>
    <s v="Upgrade"/>
    <s v="Computers &amp; Electronics"/>
    <s v="gb-advisors.com"/>
    <s v="carlos.martinez@gb-advisors.com"/>
    <s v="No Change"/>
  </r>
  <r>
    <s v="Digital Media Visionary // FDSD // 0 (UP) // Freshdesk - Pro Monthly USD"/>
    <x v="70"/>
    <s v="Freshdesk"/>
    <n v="228"/>
    <d v="2025-02-1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5688"/>
    <s v="Freshdesk~885932"/>
    <s v="885932"/>
    <n v="1000261292"/>
    <s v="A-82001095502"/>
    <s v="www.visionary.team"/>
    <s v="Bahamas"/>
    <s v="Other"/>
    <s v="CS"/>
    <s v="Digital Tier"/>
    <s v="1-10"/>
    <s v="SMB"/>
    <d v="2025-02-18T00:00:00"/>
    <s v="None"/>
    <s v="Gross Bookings"/>
    <s v="Upgrade"/>
    <s v="Business Services"/>
    <s v="freshworks.com"/>
    <s v="ND-nocommissions@freshworks.com"/>
    <s v="Upsell"/>
  </r>
  <r>
    <s v="Creciendo // FCH // 1 (NB) // Freshchat - Growth Annual USD"/>
    <x v="34"/>
    <s v="Freshchat"/>
    <n v="228"/>
    <d v="2025-03-12T00:00:00"/>
    <s v="Digital Tier"/>
    <s v="GB Advisors - Mexico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501033"/>
    <s v="Freshchat~1432896"/>
    <s v="1432896"/>
    <n v="1001608538"/>
    <s v="A-82002606159"/>
    <s v="www.creciendo.com.mx"/>
    <s v="Mexico"/>
    <s v="Trial Signup"/>
    <s v="CS"/>
    <s v="Digital Tier"/>
    <s v="1-10"/>
    <s v="SMB"/>
    <d v="2025-03-13T00:00:00"/>
    <s v="None"/>
    <s v="Gross Bookings"/>
    <s v="New Business"/>
    <s v="IT Infrastructure &amp; services"/>
    <s v="gb-advisors.com"/>
    <s v="carlos.colmenares@gb-advisors.com"/>
    <s v="Upsell"/>
  </r>
  <r>
    <s v="Ubeenet SA de CV // FDSD // 3 (UP) // Freshdesk - Pro Annual USD"/>
    <x v="12"/>
    <s v="Freshdesk"/>
    <n v="1044"/>
    <d v="2025-01-22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7785"/>
    <s v="Freshdesk~1118953"/>
    <s v="1118953"/>
    <n v="1000420259"/>
    <s v="A-82000115903"/>
    <s v="www.ubeenet.com"/>
    <s v="Mexico"/>
    <s v="Other"/>
    <s v="CS"/>
    <s v="Digital Tier"/>
    <s v="1-10"/>
    <s v="SMB"/>
    <d v="2025-01-22T00:00:00"/>
    <s v="None"/>
    <s v="Gross Bookings"/>
    <s v="Upgrade"/>
    <s v="IT Infrastructure &amp; services"/>
    <s v="gb-advisors.com"/>
    <s v="andreina.martinez@gb-advisors.com"/>
    <s v="Upsell"/>
  </r>
  <r>
    <s v="GRUPO CELEOS S.A. DE C.V. // FD Omni // 0 (UP) // Freshdesk Omni - Pro Quarterly USD"/>
    <x v="71"/>
    <s v="Freshdesk Omni"/>
    <n v="1040.04"/>
    <d v="2025-02-21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1566"/>
    <s v="Freshdesk Omni~1111096"/>
    <s v="1111096"/>
    <n v="1001658781"/>
    <s v="A-82001804908"/>
    <s v="www.fiasconaronatalia-gmail.com"/>
    <s v="Venezuela"/>
    <s v="Partner"/>
    <s v="CS"/>
    <s v="Digital Tier"/>
    <s v="1-10"/>
    <s v="SMB"/>
    <d v="2025-02-12T00:00:00"/>
    <s v="None"/>
    <s v="Gross Bookings"/>
    <s v="Upgrade"/>
    <s v="Business Services"/>
    <s v="gb-advisors.com"/>
    <s v="delia.zapata@gb-advisors.com"/>
    <s v="Upsell"/>
  </r>
  <r>
    <s v="Petroleos Delta SA // FS // 0 (UP) // Growth Annual"/>
    <x v="72"/>
    <s v="Freshservice"/>
    <n v="1034.8799999999999"/>
    <d v="2025-03-15T00:00:00"/>
    <s v="Digital Tier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501922"/>
    <s v="Freshservice~553152"/>
    <s v="553152"/>
    <n v="1001538254"/>
    <s v="A-82001681808"/>
    <s v="www.petrodelta.com"/>
    <s v="Panama"/>
    <s v="Partner"/>
    <s v="IT"/>
    <s v="Digital Tier"/>
    <s v="51-250"/>
    <s v="SMB"/>
    <d v="2025-03-13T00:00:00"/>
    <s v="None"/>
    <s v="Gross Bookings"/>
    <s v="Upgrade"/>
    <s v="Entertainment"/>
    <s v="gb-advisors.com"/>
    <s v="fdcrm@gb-advisors.com"/>
    <s v="Upsell"/>
  </r>
  <r>
    <s v="NVEST Estates // FSAS // 0 (UP) // Freshsales Suite - Growth Monthly GBP"/>
    <x v="57"/>
    <s v="Freshworks CRM"/>
    <n v="228.60000000000002"/>
    <d v="2025-01-13T00:00:00"/>
    <s v="Digital Tier"/>
    <s v="GB Advisors - Central America"/>
    <s v="LATAM"/>
    <s v="LATAM"/>
    <s v="LATAM"/>
    <s v="MEXCAM"/>
    <s v="gb-advisors.com"/>
    <s v="Farming"/>
    <s v="Expansion"/>
    <s v="Unidentified"/>
    <s v="FW Sourced - Partner Cosell"/>
    <s v="Partner Co-Sell"/>
    <s v="mahesh.ravindran@freshworks.com"/>
    <s v="gokul.murugesan@freshworks.com"/>
    <s v="Digital Tier"/>
    <s v="North America"/>
    <s v="poojith.kumar@freshworks.com"/>
    <n v="126000461467"/>
    <s v="Freshworks CRM~497799"/>
    <s v="497799"/>
    <n v="1000363645"/>
    <s v="A-82000379942"/>
    <s v="www.nvestestates-gmail.com"/>
    <s v="Barbados"/>
    <s v="Other"/>
    <s v="S&amp;M"/>
    <s v="Digital Tier"/>
    <s v="1-10"/>
    <s v="SMB"/>
    <d v="2025-01-13T00:00:00"/>
    <s v="None"/>
    <s v="Gross Bookings"/>
    <s v="Upgrade"/>
    <s v="Civil Engineering &amp; Construction &amp; Real Estate"/>
    <s v="gb-advisors.com"/>
    <s v="alexander@gb-advisors.com"/>
    <s v="Upsell"/>
  </r>
  <r>
    <s v="Skyline Windows // FS // 0 (UP) // Pro Annual"/>
    <x v="73"/>
    <s v="Freshservice"/>
    <n v="1004.8799999999999"/>
    <d v="2025-01-1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2321"/>
    <s v="Freshservice~250172"/>
    <s v="250172"/>
    <n v="1000297315"/>
    <s v="A-82001334585"/>
    <s v="www.skylinewindows.com"/>
    <s v="Venezuela"/>
    <s v="Other"/>
    <s v="IT"/>
    <s v="Digital Tier"/>
    <s v="251-500"/>
    <s v="Commercial"/>
    <d v="2025-01-14T00:00:00"/>
    <s v="None"/>
    <s v="Gross Bookings"/>
    <s v="Upgrade"/>
    <s v="Civil Engineering &amp; Construction &amp; Real Estate"/>
    <s v="gb-advisors.com"/>
    <s v="albert.morales@gb-advisors.com"/>
    <s v="Upsell"/>
  </r>
  <r>
    <s v="Sunshine Transport LLC // FCH // 0 (UP) // Freshchat - Growth Quarterly USD"/>
    <x v="74"/>
    <s v="Freshchat"/>
    <n v="252"/>
    <d v="2025-03-29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11732"/>
    <s v="Freshchat~877223"/>
    <s v="877223"/>
    <n v="1001659857"/>
    <s v="A-82001731157"/>
    <s v="www.sunshine-transport-pr.com"/>
    <s v="Venezuela"/>
    <s v="Other"/>
    <s v="CS"/>
    <s v="Digital Tier"/>
    <s v="1-10"/>
    <s v="SMB"/>
    <d v="2025-03-29T00:00:00"/>
    <s v="None"/>
    <s v="Gross Bookings"/>
    <s v="Upgrade"/>
    <s v="Transportation &amp; Storage"/>
    <s v="gb-advisors.com"/>
    <s v="fdcrm@gb-advisors.com"/>
    <s v="Upsell"/>
  </r>
  <r>
    <s v="quotanda // FCH // 0 (UP) // Freshchat - Growth Monthly USD"/>
    <x v="55"/>
    <s v="Freshchat"/>
    <n v="276"/>
    <d v="2025-01-07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8480"/>
    <s v="Freshchat~1248019"/>
    <s v="1248019"/>
    <n v="126002714684"/>
    <s v="A-82002574269"/>
    <s v="www.quotanda.com"/>
    <s v="Mexico"/>
    <s v="Other"/>
    <s v="CS"/>
    <s v="Digital Tier"/>
    <s v="11-50"/>
    <s v="SMB"/>
    <d v="2025-01-07T00:00:00"/>
    <s v="None"/>
    <s v="Gross Bookings"/>
    <s v="Upgrade"/>
    <s v="Financial Services"/>
    <s v="gb-advisors.com"/>
    <s v="fdcrm@gb-advisors.com"/>
    <s v="Upsell"/>
  </r>
  <r>
    <s v="Intelligenza // FCH // 0 (UP) // Freshchat - Growth Monthly USD"/>
    <x v="75"/>
    <s v="Freshchat"/>
    <n v="276"/>
    <d v="2025-01-29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2251"/>
    <s v="Freshchat~1252323"/>
    <s v="1252323"/>
    <n v="126000977707"/>
    <s v="A-82002599475"/>
    <s v="www.intelligenza.com.mx"/>
    <s v="Mexico"/>
    <s v="Other"/>
    <s v="CS"/>
    <s v="Digital Tier"/>
    <s v="11-50"/>
    <s v="SMB"/>
    <d v="2025-01-29T00:00:00"/>
    <s v="None"/>
    <s v="Gross Bookings"/>
    <s v="Upgrade"/>
    <s v="IT Infrastructure &amp; services"/>
    <s v="gb-advisors.com"/>
    <s v="carlos.colmenares@gb-advisors.com"/>
    <s v="Upsell"/>
  </r>
  <r>
    <s v="Yadatex // FDSD // 0 (UP) // Freshdesk - Pro Monthly USD"/>
    <x v="76"/>
    <s v="Freshdesk"/>
    <n v="290.64"/>
    <d v="2025-03-19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5687"/>
    <s v="Freshdesk~1062303"/>
    <s v="1062303"/>
    <n v="1000324586"/>
    <s v="A-82000107561"/>
    <s v="www.yadatex.com.mx"/>
    <s v="Mexico"/>
    <s v="Other"/>
    <s v="CS"/>
    <s v="Digital Tier"/>
    <s v="11-50"/>
    <s v="SMB"/>
    <d v="2025-03-20T00:00:00"/>
    <s v="None"/>
    <s v="Gross Bookings"/>
    <s v="Upgrade"/>
    <s v="Retail"/>
    <s v="gb-advisors.com"/>
    <s v="albert.morales@gb-advisors.com"/>
    <s v="Upsell"/>
  </r>
  <r>
    <s v="Deurope Mexico // FCH // 0 (UP) // Freshchat - Pro Monthly USD"/>
    <x v="77"/>
    <s v="Freshchat"/>
    <n v="958.80000000000007"/>
    <d v="2025-02-25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9569"/>
    <s v="Freshchat~447579072936830"/>
    <s v="447579072936830"/>
    <n v="1000717357"/>
    <s v="A-82000309721"/>
    <s v="www.deurope.com.mx"/>
    <s v="Mexico"/>
    <s v="Partner"/>
    <s v="CS"/>
    <s v="Digital Tier"/>
    <s v="1-10"/>
    <s v="SMB"/>
    <d v="2025-02-24T00:00:00"/>
    <s v="None"/>
    <s v="Gross Bookings"/>
    <s v="Upgrade"/>
    <s v="Retail"/>
    <s v="gb-advisors.com"/>
    <s v="jorge.dacosta@gb-advisors.com"/>
    <s v="Upsell"/>
  </r>
  <r>
    <s v="GRUPO CELEOS S.A. DE C.V. // FD Omni // 0 (UP) // Freshdesk Omni - Pro Quarterly USD"/>
    <x v="71"/>
    <s v="Freshdesk Omni"/>
    <n v="300"/>
    <d v="2025-02-21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8068"/>
    <s v="Freshdesk Omni~1111096"/>
    <s v="1111096"/>
    <n v="1001658781"/>
    <s v="A-82001804908"/>
    <s v="www.fiasconaronatalia-gmail.com"/>
    <s v="Venezuela"/>
    <s v="Other"/>
    <s v="CS"/>
    <s v="Digital Tier"/>
    <s v="1-10"/>
    <s v="SMB"/>
    <d v="2025-02-21T00:00:00"/>
    <s v="None"/>
    <s v="Gross Bookings"/>
    <s v="Upgrade"/>
    <s v="Business Services"/>
    <s v="gb-advisors.com"/>
    <s v="delia.zapata@gb-advisors.com"/>
    <s v="Upsell"/>
  </r>
  <r>
    <s v="EVoting Chile S.p.A // FCA // 0 (UP) // Freshcaller - Pro Monthly USD"/>
    <x v="78"/>
    <s v="Freshcaller"/>
    <n v="936"/>
    <d v="2025-02-2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7074"/>
    <s v="Freshcaller~39203"/>
    <s v="39203"/>
    <n v="1000363907"/>
    <s v="A-82000111160"/>
    <s v="www.evoting.cl"/>
    <s v="Chile"/>
    <s v="Other"/>
    <s v="CS"/>
    <s v="Digital Tier"/>
    <s v="1-10"/>
    <s v="SMB"/>
    <d v="2025-02-20T00:00:00"/>
    <s v="None"/>
    <s v="Gross Bookings"/>
    <s v="Upgrade"/>
    <s v="IT Infrastructure &amp; services"/>
    <s v="gb-advisors.com"/>
    <s v="fdcrm@gb-advisors.com"/>
    <s v="Upsell"/>
  </r>
  <r>
    <s v="Marival Group // FDSD // 0 (UP) // Freshdesk - Growth Annual USD"/>
    <x v="79"/>
    <s v="Freshdesk"/>
    <n v="306"/>
    <d v="2025-01-06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52974"/>
    <s v="Freshdesk~3067998"/>
    <s v="3067998"/>
    <n v="126001066387"/>
    <s v="A-82001812302"/>
    <s v="www.marivalgroup.com"/>
    <s v="Mexico"/>
    <s v="Partner"/>
    <s v="CS"/>
    <s v="Digital Tier"/>
    <s v="1-10"/>
    <s v="SMB"/>
    <d v="2024-12-26T00:00:00"/>
    <s v="None"/>
    <s v="Gross Bookings"/>
    <s v="Upgrade"/>
    <s v="Business Services"/>
    <s v="gb-advisors.com"/>
    <s v="carlos.colmenares@gb-advisors.com"/>
    <s v="Upsell"/>
  </r>
  <r>
    <s v="Foly // FDSD // 0 (UP) // Freshdesk - Pro Annual USD"/>
    <x v="80"/>
    <s v="Freshdesk"/>
    <n v="323.64"/>
    <d v="2025-02-05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7497"/>
    <s v="Freshdesk~1312248"/>
    <s v="1312248"/>
    <n v="1000434280"/>
    <s v="A-82000117485"/>
    <s v="www.folymuebles.com"/>
    <s v="Mexico"/>
    <s v="Other"/>
    <s v="CS"/>
    <s v="Digital Tier"/>
    <s v="51-250"/>
    <s v="SMB"/>
    <d v="2025-02-06T00:00:00"/>
    <s v="None"/>
    <s v="Gross Bookings"/>
    <s v="Upgrade"/>
    <s v="IT Infrastructure &amp; services"/>
    <s v="gb-advisors.com"/>
    <s v="armando.rojas@gb-advisors.com"/>
    <s v="Upsell"/>
  </r>
  <r>
    <s v="Ingeurbe // FDSD // 0 (UP) // Freshdesk - Growth Annual USD"/>
    <x v="81"/>
    <s v="Freshdesk"/>
    <n v="360"/>
    <d v="2025-02-14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3287"/>
    <s v="Freshdesk~94164"/>
    <s v="94164"/>
    <n v="1000007807"/>
    <s v="A-82000085617"/>
    <s v="www.ingeurbe.com"/>
    <s v="Colombia"/>
    <s v="Partner"/>
    <s v="CS"/>
    <s v="Digital Tier"/>
    <s v="51-250"/>
    <s v="SMB"/>
    <d v="2025-02-14T00:00:00"/>
    <s v="None"/>
    <s v="Gross Bookings"/>
    <s v="Upgrade"/>
    <s v="Civil Engineering &amp; Construction &amp; Real Estate"/>
    <s v="gb-advisors.com"/>
    <s v="carlos.colmenares@gb-advisors.com"/>
    <s v="Upsell"/>
  </r>
  <r>
    <s v="Census // FSA // 2 (UP) // Freshsales - Growth Annual USD"/>
    <x v="25"/>
    <s v="Freshworks CRM"/>
    <n v="360"/>
    <d v="2025-03-03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111"/>
    <s v="Freshworks CRM~469740"/>
    <s v="469740"/>
    <n v="1000046984"/>
    <s v="A-82001162634"/>
    <s v="www.census.nl"/>
    <s v="Mexico"/>
    <s v="Other"/>
    <s v="S&amp;M"/>
    <s v="Digital Tier"/>
    <s v="1-10"/>
    <s v="SMB"/>
    <d v="2025-03-04T00:00:00"/>
    <s v="None"/>
    <s v="Gross Bookings"/>
    <s v="Upgrade"/>
    <s v="IT Infrastructure &amp; services"/>
    <s v="gb-advisors.com"/>
    <s v="carlos.colmenares@gb-advisors.com"/>
    <s v="No Change"/>
  </r>
  <r>
    <s v="Bluetrace Caribbean // FDSD // 0 (UP) // Freshdesk - Growth Annual USD"/>
    <x v="82"/>
    <s v="Freshdesk"/>
    <n v="360"/>
    <d v="2025-03-1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3603"/>
    <s v="Freshdesk~3159061"/>
    <s v="3159061"/>
    <n v="126002537723"/>
    <s v="A-82002614827"/>
    <s v="www.bluetracecaribbean.com"/>
    <s v="Curacao"/>
    <s v="Other"/>
    <s v="CS"/>
    <s v="Digital Tier"/>
    <s v="1-10"/>
    <s v="SMB"/>
    <d v="2025-03-17T00:00:00"/>
    <s v="None"/>
    <s v="Gross Bookings"/>
    <s v="Upgrade"/>
    <s v="IT Infrastructure &amp; services"/>
    <s v="gb-advisors.com"/>
    <s v="fdcrm@gb-advisors.com"/>
    <s v="Upsell"/>
  </r>
  <r>
    <s v="infra del sur // FS // 0 (UP) // Pro Annual"/>
    <x v="83"/>
    <s v="Freshservice"/>
    <n v="866.40000000000009"/>
    <d v="2025-01-22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7716"/>
    <s v="Freshservice~574760"/>
    <s v="574760"/>
    <n v="1000225354"/>
    <s v="A-82001719120"/>
    <s v="www.infrasur.com.mx"/>
    <s v="Mexico"/>
    <s v="Other"/>
    <s v="IT"/>
    <s v="Digital Tier"/>
    <s v="251-500"/>
    <s v="Commercial"/>
    <d v="2025-01-22T00:00:00"/>
    <s v="None"/>
    <s v="Gross Bookings"/>
    <s v="Upgrade"/>
    <s v="Transportation &amp; Storage"/>
    <s v="gb-advisors.com"/>
    <s v="carlos.colmenares@gb-advisors.com"/>
    <s v="Upsell"/>
  </r>
  <r>
    <s v="nixblix // FD Omni // 0 (UP) // Freshdesk Omni - Growth Quarterly USD"/>
    <x v="84"/>
    <s v="Freshdesk Omni"/>
    <n v="399.96"/>
    <d v="2025-01-2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1303"/>
    <s v="Freshdesk Omni~1291968"/>
    <s v="1291968"/>
    <n v="126002783525"/>
    <s v="A-82002598404"/>
    <s v="www.nixblix.com"/>
    <s v="Colombia"/>
    <s v="Other"/>
    <s v="CS"/>
    <s v="Digital Tier"/>
    <s v="1-10"/>
    <s v="SMB"/>
    <d v="2025-01-28T00:00:00"/>
    <s v="None"/>
    <s v="Gross Bookings"/>
    <s v="Upgrade"/>
    <s v="IT Infrastructure &amp; services"/>
    <s v="gb-advisors.com"/>
    <s v="fdcrm@gb-advisors.com"/>
    <s v="Upsell"/>
  </r>
  <r>
    <s v="Emarketing // FDSD // 0 (UP) // Freshdesk - Pro Monthly USD"/>
    <x v="26"/>
    <s v="Freshdesk"/>
    <n v="408"/>
    <d v="2025-03-0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7398"/>
    <s v="Freshdesk~989657"/>
    <s v="989657"/>
    <n v="1000297346"/>
    <s v="A-82000387221"/>
    <s v="www.modebylieke.com"/>
    <s v="Netherlands"/>
    <s v="Other"/>
    <s v="CS"/>
    <s v="Digital Tier"/>
    <s v="1-10"/>
    <s v="SMB"/>
    <d v="2025-03-07T00:00:00"/>
    <s v="None"/>
    <s v="Gross Bookings"/>
    <s v="Upgrade"/>
    <s v="IT Infrastructure &amp; services"/>
    <s v="gb-advisors.com"/>
    <s v="nestor.contreras@gb-advisors.com"/>
    <s v="Upsell"/>
  </r>
  <r>
    <s v="Bahia Motors S.A. // FDSD // 0 (UP) // Freshdesk - Growth Monthly USD"/>
    <x v="85"/>
    <s v="Freshdesk"/>
    <n v="864"/>
    <d v="2025-01-1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5066"/>
    <s v="Freshdesk~2913535"/>
    <s v="2913535"/>
    <n v="1001667750"/>
    <s v="A-82001738095"/>
    <s v="www.bahiamotors.com"/>
    <s v="Panama"/>
    <s v="Other"/>
    <s v="CS"/>
    <s v="Digital Tier"/>
    <s v="51-250"/>
    <s v="SMB"/>
    <d v="2025-01-17T00:00:00"/>
    <s v="None"/>
    <s v="Gross Bookings"/>
    <s v="Upgrade"/>
    <s v="Manufacturing"/>
    <s v="gb-advisors.com"/>
    <s v="fdcrm@gb-advisors.com"/>
    <s v="Upsell"/>
  </r>
  <r>
    <s v="Sube // FD Omni // 0 (UP) // Freshdesk Omni - Growth Monthly USD"/>
    <x v="86"/>
    <s v="Freshdesk Omni"/>
    <n v="420"/>
    <d v="2025-03-0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7303"/>
    <s v="Freshdesk Omni~1362577"/>
    <s v="1362577"/>
    <n v="1000183795"/>
    <s v="A-82001338816"/>
    <s v="www.sube.la"/>
    <s v="Honduras"/>
    <s v="Other"/>
    <s v="CS"/>
    <s v="Digital Tier"/>
    <s v="1-10"/>
    <s v="SMB"/>
    <d v="2025-03-07T00:00:00"/>
    <s v="None"/>
    <s v="Gross Bookings"/>
    <s v="Upgrade"/>
    <s v="IT Infrastructure &amp; services"/>
    <s v="gb-advisors.com"/>
    <s v="fdcrm@gb-advisors.com"/>
    <s v="Upsell"/>
  </r>
  <r>
    <s v="roberto@dyshez.com // FD Omni // 0 (UP) // Freshdesk Omni - Growth Monthly USD"/>
    <x v="87"/>
    <s v="Freshdesk Omni"/>
    <n v="420"/>
    <d v="2025-03-18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638"/>
    <s v="Freshdesk Omni~943115"/>
    <s v="943115"/>
    <n v="1001667148"/>
    <s v="A-82001750118"/>
    <s v="www.dyshez.com"/>
    <s v="Mexico"/>
    <s v="Other"/>
    <s v="CS"/>
    <s v="Digital Tier"/>
    <s v="1-10"/>
    <s v="SMB"/>
    <d v="2025-03-18T00:00:00"/>
    <s v="None"/>
    <s v="Gross Bookings"/>
    <s v="Upgrade"/>
    <s v="IT Infrastructure &amp; services"/>
    <s v="gb-advisors.com"/>
    <s v="carlos.colmenares@gb-advisors.com"/>
    <s v="Upsell"/>
  </r>
  <r>
    <s v="roberto@dyshez.com // FD Omni // 0 (UP) // Freshdesk Omni - Growth Monthly USD"/>
    <x v="87"/>
    <s v="Freshdesk Omni"/>
    <n v="420"/>
    <d v="2025-02-13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2862"/>
    <s v="Freshdesk Omni~943115"/>
    <s v="943115"/>
    <n v="1001667148"/>
    <s v="A-82001750118"/>
    <s v="www.dyshez.com"/>
    <s v="Mexico"/>
    <s v="Other"/>
    <s v="CS"/>
    <s v="Digital Tier"/>
    <s v="1-10"/>
    <s v="SMB"/>
    <d v="2025-02-13T00:00:00"/>
    <s v="None"/>
    <s v="Gross Bookings"/>
    <s v="Upgrade"/>
    <s v="IT Infrastructure &amp; services"/>
    <s v="gb-advisors.com"/>
    <s v="carlos.colmenares@gb-advisors.com"/>
    <s v="Upsell"/>
  </r>
  <r>
    <s v="OperGob // FDSD // 0 (UP) // Freshdesk - Growth Monthly USD"/>
    <x v="88"/>
    <s v="Freshdesk"/>
    <n v="432"/>
    <d v="2025-03-18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353"/>
    <s v="Freshdesk~3171617"/>
    <s v="3171617"/>
    <n v="126002545821"/>
    <s v="A-82001939160"/>
    <s v="www.avocadoblock.com"/>
    <s v="Mexico"/>
    <s v="Other"/>
    <s v="CS"/>
    <s v="Digital Tier"/>
    <s v="11-50"/>
    <s v="SMB"/>
    <d v="2025-03-18T00:00:00"/>
    <s v="None"/>
    <s v="Gross Bookings"/>
    <s v="Upgrade"/>
    <s v="Business Services"/>
    <s v="gb-advisors.com"/>
    <s v="carlos.colmenares@gb-advisors.com"/>
    <s v="Upsell"/>
  </r>
  <r>
    <s v="CODE Exitos // FDSD // 0 (UP) // Estate Monthly plan 2020"/>
    <x v="89"/>
    <s v="Freshdesk"/>
    <n v="828"/>
    <d v="2025-03-25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847"/>
    <s v="Freshdesk~1879422"/>
    <s v="1879422"/>
    <n v="1000793276"/>
    <s v="A-82000807298"/>
    <s v="www.codexitos.com"/>
    <s v="Honduras"/>
    <s v="Other"/>
    <s v="CS"/>
    <s v="Digital Tier"/>
    <s v="1-10"/>
    <s v="SMB"/>
    <d v="2025-03-25T00:00:00"/>
    <s v="None"/>
    <s v="Gross Bookings"/>
    <s v="Upgrade"/>
    <s v="IT Infrastructure &amp; services"/>
    <s v="gb-advisors.com"/>
    <s v="carlos.martinez@gb-advisors.com"/>
    <s v="Upsell"/>
  </r>
  <r>
    <s v="OperGob // FDSD // 0 (UP) // Freshdesk - Growth Monthly USD"/>
    <x v="88"/>
    <s v="Freshdesk"/>
    <n v="432"/>
    <d v="2025-03-17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4031"/>
    <s v="Freshdesk~3171617"/>
    <s v="3171617"/>
    <n v="126002545821"/>
    <s v="A-82001939160"/>
    <s v="www.avocadoblock.com"/>
    <s v="Mexico"/>
    <s v="Other"/>
    <s v="CS"/>
    <s v="Digital Tier"/>
    <s v="11-50"/>
    <s v="SMB"/>
    <d v="2025-03-18T00:00:00"/>
    <s v="None"/>
    <s v="Gross Bookings"/>
    <s v="Upgrade"/>
    <s v="Business Services"/>
    <s v="gb-advisors.com"/>
    <s v="carlos.colmenares@gb-advisors.com"/>
    <s v="Upsell"/>
  </r>
  <r>
    <s v="One Channel Group // FDSD // 0 (UP) // Freshdesk - Growth Monthly USD"/>
    <x v="90"/>
    <s v="Freshdesk"/>
    <n v="432"/>
    <d v="2025-02-20T00:00:00"/>
    <s v="Digital Tier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5685"/>
    <s v="Freshdesk~2719075"/>
    <s v="2719075"/>
    <n v="1001269845"/>
    <s v="A-82001697875"/>
    <s v="www.onechannelgroup.com"/>
    <s v="Trinidad and Tobago"/>
    <s v="Partner"/>
    <s v="CS"/>
    <s v="Digital Tier"/>
    <s v="11-50"/>
    <s v="SMB"/>
    <d v="2025-02-18T00:00:00"/>
    <s v="None"/>
    <s v="Gross Bookings"/>
    <s v="Upgrade"/>
    <s v="IT Infrastructure &amp; services"/>
    <s v="gb-advisors.com"/>
    <s v="fdcrm@gb-advisors.com"/>
    <s v="Upsell"/>
  </r>
  <r>
    <s v="Flux Europe // FDSD // 0 (UP) // Freshdesk - Pro Annual EUR"/>
    <x v="20"/>
    <s v="Freshdesk"/>
    <n v="755.04"/>
    <d v="2025-03-28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EU"/>
    <s v="mohammed.synvon@freshworks.com"/>
    <n v="126000511208"/>
    <s v="Freshdesk~1403259"/>
    <s v="1403259"/>
    <n v="1000574963"/>
    <s v="A-82000948269"/>
    <s v="www.fluxlasers.com"/>
    <s v="Belgium"/>
    <s v="Other"/>
    <s v="CS"/>
    <s v="Digital Tier"/>
    <s v="11-50"/>
    <s v="SMB"/>
    <d v="2025-03-28T00:00:00"/>
    <s v="None"/>
    <s v="Gross Bookings"/>
    <s v="Upgrade"/>
    <s v="Business Services"/>
    <s v="gb-advisors.com"/>
    <s v="fdcrm@gb-advisors.com"/>
    <s v="Upsell"/>
  </r>
  <r>
    <s v="GRUPO KREA // FDSD // 0 (UP) // Freshdesk - Growth Monthly USD"/>
    <x v="91"/>
    <s v="Freshdesk"/>
    <n v="432"/>
    <d v="2025-03-0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715"/>
    <s v="Freshdesk~3275947"/>
    <s v="3275947"/>
    <n v="1000459037"/>
    <s v="A-82002618434"/>
    <s v="www.casaskrea.com.mx"/>
    <s v="Mexico"/>
    <s v="Other"/>
    <s v="CS"/>
    <s v="Digital Tier"/>
    <s v="51-250"/>
    <s v="SMB"/>
    <d v="2025-03-04T00:00:00"/>
    <s v="None"/>
    <s v="Gross Bookings"/>
    <s v="Upgrade"/>
    <s v="Civil Engineering &amp; Construction &amp; Real Estate"/>
    <s v="gb-advisors.com"/>
    <s v="carlos.colmenares@gb-advisors.com"/>
    <s v="Upsell"/>
  </r>
  <r>
    <s v="Bay Island Petroleum // FS // 0 (UP) // Pro Annual"/>
    <x v="92"/>
    <s v="Freshservice"/>
    <n v="741"/>
    <d v="2025-03-31T00:00:00"/>
    <s v="Digital Tier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512633"/>
    <s v="Freshservice~687632"/>
    <s v="687632"/>
    <n v="126002235913"/>
    <s v="A-82001712197"/>
    <s v="www.biproatan.com"/>
    <s v="Honduras"/>
    <s v="Partner"/>
    <s v="IT"/>
    <s v="Digital Tier"/>
    <s v="51-250"/>
    <s v="SMB"/>
    <d v="2025-03-31T00:00:00"/>
    <s v="None"/>
    <s v="Gross Bookings"/>
    <s v="Upgrade"/>
    <s v="Retail"/>
    <s v="gb-advisors.com"/>
    <s v="fdcrm@gb-advisors.com"/>
    <s v="Upsell"/>
  </r>
  <r>
    <s v="nixblix // FD Omni // 0 (UP) // Freshdesk Omni - Growth Quarterly USD"/>
    <x v="84"/>
    <s v="Freshdesk Omni"/>
    <n v="440.04"/>
    <d v="2025-01-22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7961"/>
    <s v="Freshdesk Omni~1291968"/>
    <s v="1291968"/>
    <n v="126002783525"/>
    <s v="A-82002598404"/>
    <s v="www.nixblix.com"/>
    <s v="Colombia"/>
    <s v="Other"/>
    <s v="CS"/>
    <s v="Digital Tier"/>
    <s v="1-10"/>
    <s v="SMB"/>
    <d v="2025-01-22T00:00:00"/>
    <s v="None"/>
    <s v="Gross Bookings"/>
    <s v="Upgrade"/>
    <s v="IT Infrastructure &amp; services"/>
    <s v="gb-advisors.com"/>
    <s v="fdcrm@gb-advisors.com"/>
    <s v="Upsell"/>
  </r>
  <r>
    <s v="Radiosity // FDSD // 2 (UP) // Freshdesk - Pro Monthly USD"/>
    <x v="22"/>
    <s v="Freshdesk"/>
    <n v="456"/>
    <d v="2025-03-03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4938"/>
    <s v="Freshdesk~1799703"/>
    <s v="1799703"/>
    <n v="1000706534"/>
    <s v="A-82000428045"/>
    <s v="www.radiosity.sx"/>
    <s v="Mexico"/>
    <s v="Other"/>
    <s v="CS"/>
    <s v="Digital Tier"/>
    <s v="1-10"/>
    <s v="SMB"/>
    <d v="2025-03-03T00:00:00"/>
    <s v="None"/>
    <s v="Gross Bookings"/>
    <s v="Upgrade"/>
    <s v="Civil Engineering &amp; Construction &amp; Real Estate"/>
    <s v="gb-advisors.com"/>
    <s v="fdcrm@gb-advisors.com"/>
    <s v="No Change"/>
  </r>
  <r>
    <s v="adissa // FDSD // 0 (UP) // Freshdesk - Pro Monthly USD"/>
    <x v="93"/>
    <s v="Freshdesk"/>
    <n v="708"/>
    <d v="2025-02-0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6505"/>
    <s v="Freshdesk~2568879"/>
    <s v="2568879"/>
    <n v="1001279147"/>
    <s v="A-82001617380"/>
    <s v="www.adissa.mx"/>
    <s v="Mexico"/>
    <s v="Other"/>
    <s v="CS"/>
    <s v="Digital Tier"/>
    <s v="1-10"/>
    <s v="SMB"/>
    <d v="2025-02-04T00:00:00"/>
    <s v="None"/>
    <s v="Gross Bookings"/>
    <s v="Upgrade"/>
    <s v="IT Infrastructure &amp; services"/>
    <s v="gb-advisors.com"/>
    <s v="andreina.martinez@gb-advisors.com"/>
    <s v="Upsell"/>
  </r>
  <r>
    <s v="Arcus // FDSD // 1 (UP) // Freshdesk - Pro Monthly USD"/>
    <x v="16"/>
    <s v="Freshdesk"/>
    <n v="708"/>
    <d v="2025-02-11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029"/>
    <s v="Freshdesk~958679"/>
    <s v="958679"/>
    <n v="1000284196"/>
    <s v="A-82000104148"/>
    <s v="www.arcus.mx"/>
    <s v="Mexico"/>
    <s v="Other"/>
    <s v="CS"/>
    <s v="Digital Tier"/>
    <s v="1-10"/>
    <s v="SMB"/>
    <d v="2025-02-11T00:00:00"/>
    <s v="None"/>
    <s v="Gross Bookings"/>
    <s v="Upgrade"/>
    <s v="Business Services"/>
    <s v="gb-advisors.com"/>
    <s v="carlos.colmenares@gb-advisors.com"/>
    <s v="No Change"/>
  </r>
  <r>
    <s v="ITOTAL // FDSD // 2 (UP) // Freshdesk - Pro Monthly USD"/>
    <x v="23"/>
    <s v="Freshdesk"/>
    <n v="456"/>
    <d v="2025-03-06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6982"/>
    <s v="Freshdesk~1905550"/>
    <s v="1905550"/>
    <n v="1000244119"/>
    <s v="A-82000948662"/>
    <s v="www.itotal.cloud"/>
    <s v="Mexico"/>
    <s v="Other"/>
    <s v="CS"/>
    <s v="Digital Tier"/>
    <s v="1-10"/>
    <s v="SMB"/>
    <d v="2025-03-06T00:00:00"/>
    <s v="None"/>
    <s v="Gross Bookings"/>
    <s v="Upgrade"/>
    <s v="IT Infrastructure &amp; services"/>
    <s v="gb-advisors.com"/>
    <s v="carlos.colmenares@gb-advisors.com"/>
    <s v="No Change"/>
  </r>
  <r>
    <s v="Business Intelligence // FDSD // 0 (UP) // Freshdesk - Pro Monthly USD"/>
    <x v="94"/>
    <s v="Freshdesk"/>
    <n v="708"/>
    <d v="2025-02-1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4581"/>
    <s v="Freshdesk~974780"/>
    <s v="974780"/>
    <n v="1000321103"/>
    <s v="A-82000107197"/>
    <s v="www.bicorppr.com"/>
    <s v="United States"/>
    <s v="Other"/>
    <s v="CS"/>
    <s v="Digital Tier"/>
    <s v="1-10"/>
    <s v="SMB"/>
    <d v="2025-02-17T00:00:00"/>
    <s v="None"/>
    <s v="Gross Bookings"/>
    <s v="Upgrade"/>
    <s v="IT Infrastructure &amp; services"/>
    <s v="gb-advisors.com"/>
    <s v="fdcrm@gb-advisors.com"/>
    <s v="Upsell"/>
  </r>
  <r>
    <s v="CallCentered // FS // 0 (UP) // Growth Monthly"/>
    <x v="95"/>
    <s v="Freshservice"/>
    <n v="708"/>
    <d v="2025-02-19T00:00:00"/>
    <s v="Digital Tier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85494"/>
    <s v="Freshservice~416002"/>
    <s v="416002"/>
    <n v="1000967539"/>
    <s v="A-82001184565"/>
    <s v="www.callcentered.com"/>
    <s v="United States"/>
    <s v="Partner"/>
    <s v="IT"/>
    <s v="Digital Tier"/>
    <s v="251-500"/>
    <s v="Commercial"/>
    <d v="2025-02-18T00:00:00"/>
    <s v="None"/>
    <s v="Gross Bookings"/>
    <s v="Upgrade"/>
    <s v="Business Services"/>
    <s v="gb-advisors.com"/>
    <s v="carlos.gonzalez@gb-advisors.com"/>
    <s v="Upsell"/>
  </r>
  <r>
    <s v="freshfunding // FCH // 1 (UP) // Freshchat - Pro Monthly USD"/>
    <x v="15"/>
    <s v="Freshchat"/>
    <n v="708"/>
    <d v="2025-02-12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1988"/>
    <s v="Freshchat~1296059"/>
    <s v="1296059"/>
    <n v="126002540254"/>
    <s v="A-82002597908"/>
    <s v="www.freshfunding.us"/>
    <s v="Mexico"/>
    <s v="Other"/>
    <s v="CS"/>
    <s v="Digital Tier"/>
    <s v="11-50"/>
    <s v="SMB"/>
    <d v="2025-02-12T00:00:00"/>
    <s v="None"/>
    <s v="Gross Bookings"/>
    <s v="Upgrade"/>
    <s v="Financial Services"/>
    <s v="gb-advisors.com"/>
    <s v="fdcrm@gb-advisors.com"/>
    <s v="No Change"/>
  </r>
  <r>
    <s v="EVoting Chile S.p.A // FCA // 0 (UP) // Freshcaller - Pro Monthly USD"/>
    <x v="78"/>
    <s v="Freshcaller"/>
    <n v="468"/>
    <d v="2025-03-2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9849"/>
    <s v="Freshcaller~39203"/>
    <s v="39203"/>
    <n v="1000363907"/>
    <s v="A-82000111160"/>
    <s v="www.evoting.cl"/>
    <s v="Chile"/>
    <s v="Other"/>
    <s v="CS"/>
    <s v="Digital Tier"/>
    <s v="1-10"/>
    <s v="SMB"/>
    <d v="2025-03-27T00:00:00"/>
    <s v="None"/>
    <s v="Gross Bookings"/>
    <s v="Upgrade"/>
    <s v="IT Infrastructure &amp; services"/>
    <s v="gb-advisors.com"/>
    <s v="fdcrm@gb-advisors.com"/>
    <s v="Upsell"/>
  </r>
  <r>
    <s v="ASFM // FS // 0 (UP) // Pro Annual"/>
    <x v="96"/>
    <s v="Freshservice"/>
    <n v="468"/>
    <d v="2025-01-30T00:00:00"/>
    <s v="Digital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Digital Tier"/>
    <s v="North America"/>
    <s v="poojith.kumar@freshworks.com"/>
    <n v="126000459158"/>
    <s v="Freshservice~518186"/>
    <s v="518186"/>
    <n v="1001262408"/>
    <s v="A-82001615240"/>
    <s v="www.asfm.edu.mx"/>
    <s v="Mexico"/>
    <s v="Partner"/>
    <s v="IT"/>
    <s v="Digital Tier"/>
    <s v="51-250"/>
    <s v="SMB"/>
    <d v="2025-01-08T00:00:00"/>
    <s v="None"/>
    <s v="Gross Bookings"/>
    <s v="Upgrade"/>
    <s v="Education"/>
    <s v="gb-advisors.com"/>
    <s v="yasmin.vasquez@gb-advisors.com"/>
    <s v="Upsell"/>
  </r>
  <r>
    <s v="JV-SOLUCIONES DE NEGOCIOS CORP // FDSD // 1 (UP) // Freshdesk - Pro Monthly USD"/>
    <x v="14"/>
    <s v="Freshdesk"/>
    <n v="708"/>
    <d v="2025-01-17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5156"/>
    <s v="Freshdesk~844845"/>
    <s v="844845"/>
    <n v="1000250833"/>
    <s v="A-82000101426"/>
    <s v="www.panama-ds.com"/>
    <s v="Panama"/>
    <s v="Other"/>
    <s v="CS"/>
    <s v="Digital Tier"/>
    <s v="1-10"/>
    <s v="SMB"/>
    <d v="2025-01-17T00:00:00"/>
    <s v="None"/>
    <s v="Gross Bookings"/>
    <s v="Upgrade"/>
    <s v="Business Services"/>
    <s v="gb-advisors.com"/>
    <s v="fdcrm@gb-advisors.com"/>
    <s v="No Change"/>
  </r>
  <r>
    <s v="Multisoluciones Tecnologicas // FS // 1 (UP) // Growth Monthly"/>
    <x v="13"/>
    <s v="Freshservice"/>
    <n v="708"/>
    <d v="2025-01-16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3872"/>
    <s v="Freshservice~643001"/>
    <s v="643001"/>
    <n v="1000047726"/>
    <s v="A-82000088852"/>
    <s v="www.mst.net.co"/>
    <s v="Colombia"/>
    <s v="Other"/>
    <s v="IT"/>
    <s v="Digital Tier"/>
    <s v="1-10"/>
    <s v="SMB"/>
    <d v="2025-01-16T00:00:00"/>
    <s v="None"/>
    <s v="Gross Bookings"/>
    <s v="Upgrade"/>
    <s v="IT Infrastructure &amp; services"/>
    <s v="gb-advisors.com"/>
    <s v="fdcrm@gb-advisors.com"/>
    <s v="No Change"/>
  </r>
  <r>
    <s v="Multisoluciones Tecnologicas // FS // 1 (UP) // Growth Monthly"/>
    <x v="13"/>
    <s v="Freshservice"/>
    <n v="708"/>
    <d v="2025-02-2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9298"/>
    <s v="Freshservice~643001"/>
    <s v="643001"/>
    <n v="1000047726"/>
    <s v="A-82000088852"/>
    <s v="www.mst.net.co"/>
    <s v="Colombia"/>
    <s v="Other"/>
    <s v="IT"/>
    <s v="Digital Tier"/>
    <s v="1-10"/>
    <s v="SMB"/>
    <d v="2025-02-24T00:00:00"/>
    <s v="None"/>
    <s v="Gross Bookings"/>
    <s v="Upgrade"/>
    <s v="IT Infrastructure &amp; services"/>
    <s v="gb-advisors.com"/>
    <s v="fdcrm@gb-advisors.com"/>
    <s v="No Change"/>
  </r>
  <r>
    <s v="daniel.pili // FSAS // 0 (UP) // Freshsales Suite - Pro Annual USD"/>
    <x v="97"/>
    <s v="Freshworks CRM"/>
    <n v="496.79999999999995"/>
    <d v="2025-03-12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0611"/>
    <s v="Freshworks CRM~289550"/>
    <s v="289550"/>
    <n v="1000765443"/>
    <s v="A-82000988999"/>
    <s v="www.facturante.com"/>
    <s v="Costa Rica"/>
    <s v="Other"/>
    <s v="S&amp;M"/>
    <s v="Digital Tier"/>
    <s v="11-50"/>
    <s v="SMB"/>
    <d v="2025-03-12T00:00:00"/>
    <s v="None"/>
    <s v="Gross Bookings"/>
    <s v="Upgrade"/>
    <s v="IT Infrastructure &amp; services"/>
    <s v="gb-advisors.com"/>
    <s v="alexander@gb-advisors.com"/>
    <s v="Upsell"/>
  </r>
  <r>
    <s v="daniel.pili // FSAS // 0 (UP) // Freshsales Suite - Pro Annual USD"/>
    <x v="97"/>
    <s v="Freshworks CRM"/>
    <n v="496.79999999999995"/>
    <d v="2025-01-2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9198"/>
    <s v="Freshworks CRM~289550"/>
    <s v="289550"/>
    <n v="1000765443"/>
    <s v="A-82000988999"/>
    <s v="www.facturante.com"/>
    <s v="Costa Rica"/>
    <s v="Other"/>
    <s v="S&amp;M"/>
    <s v="Digital Tier"/>
    <s v="11-50"/>
    <s v="SMB"/>
    <d v="2025-01-24T00:00:00"/>
    <s v="None"/>
    <s v="Gross Bookings"/>
    <s v="Upgrade"/>
    <s v="IT Infrastructure &amp; services"/>
    <s v="gb-advisors.com"/>
    <s v="alexander@gb-advisors.com"/>
    <s v="Upsell"/>
  </r>
  <r>
    <s v="Flux Europe // FDSD // 0 (UP) // Freshdesk - Pro Annual EUR"/>
    <x v="20"/>
    <s v="Freshdesk"/>
    <n v="503.28"/>
    <d v="2025-02-1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3239"/>
    <s v="Freshdesk~1403259"/>
    <s v="1403259"/>
    <n v="1000574963"/>
    <s v="A-82000948269"/>
    <s v="www.fluxlasers.com"/>
    <s v="Belgium"/>
    <s v="Other"/>
    <s v="CS"/>
    <s v="Digital Tier"/>
    <s v="11-50"/>
    <s v="SMB"/>
    <d v="2025-02-14T00:00:00"/>
    <s v="None"/>
    <s v="Gross Bookings"/>
    <s v="Upgrade"/>
    <s v="Business Services"/>
    <s v="gb-advisors.com"/>
    <s v="fdcrm@gb-advisors.com"/>
    <s v="Upsell"/>
  </r>
  <r>
    <s v="Grupo Romo Sistemas // FDSD // 0 (UP) // Freshdesk - Pro Monthly USD"/>
    <x v="98"/>
    <s v="Freshdesk"/>
    <n v="525.36"/>
    <d v="2025-03-20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6381"/>
    <s v="Freshdesk~1105144"/>
    <s v="1105144"/>
    <n v="1000344917"/>
    <s v="A-82000326555"/>
    <s v="www.gruporomo.com"/>
    <s v="Mexico"/>
    <s v="Other"/>
    <s v="CS"/>
    <s v="Digital Tier"/>
    <s v="251-500"/>
    <s v="Commercial"/>
    <d v="2025-03-21T00:00:00"/>
    <s v="None"/>
    <s v="Gross Bookings"/>
    <s v="Upgrade"/>
    <s v="Consumer Services"/>
    <s v="gb-advisors.com"/>
    <s v="carlos.colmenares@gb-advisors.com"/>
    <s v="Upsell"/>
  </r>
  <r>
    <s v="Sistema de Solicitudes de Clientes - IFS // FDSD // 3 (NB) // Freshdesk - Growth Annual USD"/>
    <x v="58"/>
    <s v="Freshdesk"/>
    <n v="540"/>
    <d v="2025-03-25T00:00:00"/>
    <s v="Digital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508941"/>
    <s v="Freshdesk~3936945"/>
    <s v="3936945"/>
    <n v="1001245824"/>
    <s v="A-82001549900"/>
    <s v="www.ifs.com.pa"/>
    <s v="Panama"/>
    <s v="Trial Signup"/>
    <s v="CS"/>
    <s v="Digital Tier"/>
    <s v="11-50"/>
    <s v="SMB"/>
    <d v="2025-03-25T00:00:00"/>
    <s v="None"/>
    <s v="Gross Bookings"/>
    <s v="New Business"/>
    <s v="Financial Services"/>
    <s v="gb-advisors.com"/>
    <s v="fdcrm@gb-advisors.com"/>
    <s v="Upsell"/>
  </r>
  <r>
    <s v="Sistema de Solicitudes de Clientes - IFS // FDSD // 3 (NB) // Freshdesk - Growth Annual USD"/>
    <x v="58"/>
    <s v="Freshdesk"/>
    <n v="540"/>
    <d v="2025-03-25T00:00:00"/>
    <s v="Digital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508720"/>
    <s v="Freshdesk~3936845"/>
    <s v="3936845"/>
    <n v="1001245824"/>
    <s v="A-82001549900"/>
    <s v="www.ifs.com.pa"/>
    <s v="Panama"/>
    <s v="Trial Signup"/>
    <s v="CS"/>
    <s v="Digital Tier"/>
    <s v="11-50"/>
    <s v="SMB"/>
    <d v="2025-03-25T00:00:00"/>
    <s v="None"/>
    <s v="Gross Bookings"/>
    <s v="New Business"/>
    <s v="Financial Services"/>
    <s v="gb-advisors.com"/>
    <s v="fdcrm@gb-advisors.com"/>
    <s v="Upsell"/>
  </r>
  <r>
    <s v="HM CONSULTORES // FS // 0 (UP) // Starter Annual"/>
    <x v="17"/>
    <s v="Freshservice"/>
    <n v="684"/>
    <d v="2025-02-21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8131"/>
    <s v="Freshservice~345844"/>
    <s v="345844"/>
    <n v="1000681521"/>
    <s v="A-82000428032"/>
    <s v="www.hm-consultores.com.mx"/>
    <s v="Venezuela"/>
    <s v="Other"/>
    <s v="IT"/>
    <s v="Digital Tier"/>
    <s v="11-50"/>
    <s v="SMB"/>
    <d v="2025-02-21T00:00:00"/>
    <s v="None"/>
    <s v="Gross Bookings"/>
    <s v="Upgrade"/>
    <s v="Business Services"/>
    <s v="gb-advisors.com"/>
    <s v="carlos.gonzalez@gb-advisors.com"/>
    <s v="No Change"/>
  </r>
  <r>
    <s v="HM CONSULTORES // FS // 3 (UP) // Starter Annual"/>
    <x v="17"/>
    <s v="Freshservice"/>
    <n v="684"/>
    <d v="2025-03-14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657"/>
    <s v="Freshservice~345844"/>
    <s v="345844"/>
    <n v="1000681521"/>
    <s v="A-82000428032"/>
    <s v="www.hm-consultores.com.mx"/>
    <s v="Venezuela"/>
    <s v="Other"/>
    <s v="IT"/>
    <s v="Digital Tier"/>
    <s v="11-50"/>
    <s v="SMB"/>
    <d v="2025-03-14T00:00:00"/>
    <s v="None"/>
    <s v="Gross Bookings"/>
    <s v="Upgrade"/>
    <s v="Business Services"/>
    <s v="gb-advisors.com"/>
    <s v="carlos.gonzalez@gb-advisors.com"/>
    <s v="No Change"/>
  </r>
  <r>
    <s v="Invu POS // FDO // 0 (UP) // Freshdesk Omnichannel - Pro Monthly USD"/>
    <x v="99"/>
    <s v="Freshdesk"/>
    <n v="681.59999999999991"/>
    <d v="2025-01-30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3060"/>
    <s v="Freshdesk~2799134"/>
    <s v="2799134"/>
    <n v="1001655588"/>
    <s v="A-82001728945"/>
    <s v="www.rafiturgman-gmail.com"/>
    <s v="Venezuela"/>
    <s v="Other"/>
    <s v="CS"/>
    <s v="Digital Tier"/>
    <s v="11-50"/>
    <s v="SMB"/>
    <d v="2025-01-30T00:00:00"/>
    <s v="None"/>
    <s v="Gross Bookings"/>
    <s v="Upgrade"/>
    <s v="IT Infrastructure &amp; services"/>
    <s v="gb-advisors.com"/>
    <s v="carlos.colmenares@gb-advisors.com"/>
    <s v="Upsell"/>
  </r>
  <r>
    <s v="Condo Solutions // FDSD // 0 (UP) // Garden Monthly plan 2020"/>
    <x v="40"/>
    <s v="Freshdesk"/>
    <n v="540"/>
    <d v="2025-03-1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8901"/>
    <s v="Freshdesk~672923"/>
    <s v="672923"/>
    <n v="1000173190"/>
    <s v="A-82000096986"/>
    <s v="www.condosolutionscr.com"/>
    <s v="Costa Rica"/>
    <s v="Other"/>
    <s v="CS"/>
    <s v="Digital Tier"/>
    <s v="11-50"/>
    <s v="SMB"/>
    <d v="2025-03-10T00:00:00"/>
    <s v="None"/>
    <s v="Gross Bookings"/>
    <s v="Upgrade"/>
    <s v="Consumer Services"/>
    <s v="gb-advisors.com"/>
    <s v="fdcrm@gb-advisors.com"/>
    <s v="Upsell"/>
  </r>
  <r>
    <s v="Haken // FDSD // 1 (UP) // Freshdesk - Growth Monthly USD"/>
    <x v="18"/>
    <s v="Freshdesk"/>
    <n v="648"/>
    <d v="2025-03-22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7214"/>
    <s v="Freshdesk~2693939"/>
    <s v="2693939"/>
    <n v="1001322167"/>
    <s v="A-82001738364"/>
    <s v="www.haken.mx"/>
    <s v="Mexico"/>
    <s v="Other"/>
    <s v="CS"/>
    <s v="Digital Tier"/>
    <s v="51-250"/>
    <s v="SMB"/>
    <d v="2025-03-22T00:00:00"/>
    <s v="None"/>
    <s v="Gross Bookings"/>
    <s v="Upgrade"/>
    <s v="Travel, Recreation, and Leisure"/>
    <s v="gb-advisors.com"/>
    <s v="carlos.colmenares@gb-advisors.com"/>
    <s v="No Change"/>
  </r>
  <r>
    <s v="Farma FÃƒÂ¡cil // FS // 0 (UP) // Growth Annual"/>
    <x v="100"/>
    <s v="Freshservice"/>
    <n v="551.28"/>
    <d v="2025-02-20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87285"/>
    <s v="Freshservice~556350"/>
    <s v="556350"/>
    <n v="1001611012"/>
    <s v="A-82001690732"/>
    <s v="www.farmafacilhn.com"/>
    <s v="Venezuela"/>
    <s v="Other"/>
    <s v="IT"/>
    <s v="Digital Tier"/>
    <s v="1-10"/>
    <s v="SMB"/>
    <d v="2025-02-20T00:00:00"/>
    <s v="None"/>
    <s v="Gross Bookings"/>
    <s v="Upgrade"/>
    <s v="Healthcare, Pharmaceuticals, &amp; Biotech"/>
    <s v="gb-advisors.com"/>
    <s v="fdcrm@gb-advisors.com"/>
    <s v="Upsell"/>
  </r>
  <r>
    <s v="ofertasimple // FSA // 0 (UP) // Freshsales - Pro Monthly USD"/>
    <x v="101"/>
    <s v="Freshworks CRM"/>
    <n v="564"/>
    <d v="2025-01-1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62359"/>
    <s v="Freshworks CRM~1084134"/>
    <s v="1084134"/>
    <n v="126002291922"/>
    <s v="A-82001806714"/>
    <s v="www.ofertasimple.com"/>
    <s v="Panama"/>
    <s v="Other"/>
    <s v="S&amp;M"/>
    <s v="Digital Tier"/>
    <s v="11-50"/>
    <s v="SMB"/>
    <d v="2025-01-14T00:00:00"/>
    <s v="None"/>
    <s v="Gross Bookings"/>
    <s v="Upgrade"/>
    <s v="IT Infrastructure &amp; services"/>
    <s v="gb-advisors.com"/>
    <s v="fdcrm@gb-advisors.com"/>
    <s v="Upsell"/>
  </r>
  <r>
    <s v="FlooberSupportGT // FD Omni // 0 (UP) // Freshdesk Omni - Pro Monthly USD"/>
    <x v="63"/>
    <s v="Freshdesk Omni"/>
    <n v="564"/>
    <d v="2025-02-25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0380"/>
    <s v="Freshdesk Omni~1257822"/>
    <s v="1257822"/>
    <n v="126002739982"/>
    <s v="A-82002575301"/>
    <s v="www.hendaya.tech"/>
    <s v="Guatemala"/>
    <s v="Other"/>
    <s v="CS"/>
    <s v="Digital Tier"/>
    <s v="1-10"/>
    <s v="SMB"/>
    <d v="2025-02-25T00:00:00"/>
    <s v="None"/>
    <s v="Gross Bookings"/>
    <s v="Upgrade"/>
    <s v="IT Infrastructure &amp; services"/>
    <s v="gb-advisors.com"/>
    <s v="fdcrm@gb-advisors.com"/>
    <s v="Upsell"/>
  </r>
  <r>
    <s v="FlooberSupportGT // FD Omni // 0 (UP) // Freshdesk Omni - Pro Monthly USD"/>
    <x v="63"/>
    <s v="Freshdesk Omni"/>
    <n v="564"/>
    <d v="2025-01-31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74228"/>
    <s v="Freshdesk Omni~1257822"/>
    <s v="1257822"/>
    <n v="126002739982"/>
    <s v="A-82002575301"/>
    <s v="www.hendaya.tech"/>
    <s v="Guatemala"/>
    <s v="Other"/>
    <s v="CS"/>
    <s v="Digital Tier"/>
    <s v="1-10"/>
    <s v="SMB"/>
    <d v="2025-02-01T00:00:00"/>
    <s v="None"/>
    <s v="Gross Bookings"/>
    <s v="Upgrade"/>
    <s v="IT Infrastructure &amp; services"/>
    <s v="gb-advisors.com"/>
    <s v="fdcrm@gb-advisors.com"/>
    <s v="Upsell"/>
  </r>
  <r>
    <s v="Continue IT SRL // FSAS // 0 (UP) // Freshsales Suite - Pro Monthly USD"/>
    <x v="102"/>
    <s v="Freshworks CRM"/>
    <n v="564"/>
    <d v="2025-01-08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59198"/>
    <s v="Freshworks CRM~551599"/>
    <s v="551599"/>
    <n v="1000315412"/>
    <s v="A-82000106648"/>
    <s v="www.continueit.mx"/>
    <s v="Mexico"/>
    <s v="Other"/>
    <s v="S&amp;M"/>
    <s v="Digital Tier"/>
    <s v="11-50"/>
    <s v="SMB"/>
    <d v="2025-01-08T00:00:00"/>
    <s v="None"/>
    <s v="Gross Bookings"/>
    <s v="Upgrade"/>
    <s v="IT Infrastructure &amp; services"/>
    <s v="gb-advisors.com"/>
    <s v="fdcrm@gb-advisors.com"/>
    <s v="Upsell"/>
  </r>
  <r>
    <s v="coco // FDSD // 0 (UP) // Freshdesk - Enterprise Monthly USD"/>
    <x v="24"/>
    <s v="Freshdesk"/>
    <n v="624"/>
    <d v="2025-03-1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2454"/>
    <s v="Freshdesk~1681553"/>
    <s v="1681553"/>
    <n v="1000305086"/>
    <s v="A-82000815020"/>
    <s v="www.cocobook.it"/>
    <s v="United States"/>
    <s v="Other"/>
    <s v="CS"/>
    <s v="Digital Tier"/>
    <s v="11-50"/>
    <s v="SMB"/>
    <d v="2025-03-14T00:00:00"/>
    <s v="None"/>
    <s v="Gross Bookings"/>
    <s v="Upgrade"/>
    <s v="IT Infrastructure &amp; services"/>
    <s v="gb-advisors.com"/>
    <s v="alexander@gb-advisors.com"/>
    <s v="Upsell"/>
  </r>
  <r>
    <s v="BCNETWORK // FDSD // 0 (UP) // Freshdesk - Pro Monthly USD"/>
    <x v="103"/>
    <s v="Freshdesk"/>
    <n v="600"/>
    <d v="2025-03-04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5816"/>
    <s v="Freshdesk~586425"/>
    <s v="586425"/>
    <n v="1000135875"/>
    <s v="A-82000094929"/>
    <s v="www.bcnetwork.co.cr"/>
    <s v="Costa Rica"/>
    <s v="Other"/>
    <s v="CS"/>
    <s v="Digital Tier"/>
    <s v="11-50"/>
    <s v="SMB"/>
    <d v="2025-03-05T00:00:00"/>
    <s v="None"/>
    <s v="Gross Bookings"/>
    <s v="Upgrade"/>
    <s v="IT Infrastructure &amp; services"/>
    <s v="gb-advisors.com"/>
    <s v="freshdesk@gb-advisors.com"/>
    <s v="Upsell"/>
  </r>
  <r>
    <s v="CASAVISION NICARAGUA // FCH // 1 (UP) // Freshchat - Pro Monthly USD"/>
    <x v="4"/>
    <s v="Freshchat"/>
    <n v="564"/>
    <d v="2025-03-19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5292"/>
    <s v="Freshchat~238162521320230"/>
    <s v="238162521320230"/>
    <n v="1000371155"/>
    <s v="A-82000716901"/>
    <s v="www.casavision.com"/>
    <s v="Nicaragua"/>
    <s v="Other"/>
    <s v="CS"/>
    <s v="Digital Tier"/>
    <s v="1-10"/>
    <s v="SMB"/>
    <d v="2025-03-19T00:00:00"/>
    <s v="None"/>
    <s v="Gross Bookings"/>
    <s v="Upgrade"/>
    <s v="Civil Engineering &amp; Construction &amp; Real Estate"/>
    <s v="gb-advisors.com"/>
    <s v="fdcrm@gb-advisors.com"/>
    <s v="Upsell"/>
  </r>
  <r>
    <s v="EyeC // FDSD // 0 (UP) // Freshdesk - Pro Annual USD"/>
    <x v="104"/>
    <s v="Freshdesk"/>
    <n v="588"/>
    <d v="2025-03-13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1893"/>
    <s v="Freshdesk~2688991"/>
    <s v="2688991"/>
    <n v="1001330012"/>
    <s v="A-82001726958"/>
    <s v="danielmarquez178-gmail.com"/>
    <s v="Mexico"/>
    <s v="Other"/>
    <s v="CS"/>
    <s v="Digital Tier"/>
    <s v="11-50"/>
    <s v="SMB"/>
    <d v="2025-03-13T00:00:00"/>
    <s v="None"/>
    <s v="Gross Bookings"/>
    <s v="Upgrade"/>
    <s v="Business Services"/>
    <s v="gb-advisors.com"/>
    <s v="carlos.colmenares@gb-advisors.com"/>
    <s v="Upsell"/>
  </r>
  <r>
    <s v="Ubeenet SA de CV // FDSD // 0 (UP) // Freshdesk - Pro Annual USD"/>
    <x v="12"/>
    <s v="Freshdesk"/>
    <n v="576.12"/>
    <d v="2025-03-25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601"/>
    <s v="Freshdesk~1118953"/>
    <s v="1118953"/>
    <n v="1000420259"/>
    <s v="A-82000115903"/>
    <s v="www.ubeenet.com"/>
    <s v="Mexico"/>
    <s v="Other"/>
    <s v="CS"/>
    <s v="Digital Tier"/>
    <s v="1-10"/>
    <s v="SMB"/>
    <d v="2025-03-25T00:00:00"/>
    <s v="None"/>
    <s v="Gross Bookings"/>
    <s v="Upgrade"/>
    <s v="IT Infrastructure &amp; services"/>
    <s v="gb-advisors.com"/>
    <s v="andreina.martinez@gb-advisors.com"/>
    <s v="Upsell"/>
  </r>
  <r>
    <s v="Insight Communications // FDSD // 0 (UP) // Freshdesk - Pro Annual USD"/>
    <x v="105"/>
    <s v="Freshdesk"/>
    <n v="576.12"/>
    <d v="2025-03-01T00:00:00"/>
    <s v="Digital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493769"/>
    <s v="Freshdesk~320068"/>
    <s v="320068"/>
    <n v="1000000132"/>
    <s v="A-82000191009"/>
    <s v="www.insightcontact.com"/>
    <s v="Puerto Rico"/>
    <s v="Other"/>
    <s v="CS"/>
    <s v="Digital Tier"/>
    <s v="251-500"/>
    <s v="Commercial"/>
    <d v="2025-03-01T00:00:00"/>
    <s v="None"/>
    <s v="Gross Bookings"/>
    <s v="Upgrade"/>
    <s v="Business Services"/>
    <s v="gb-advisors.com"/>
    <s v="fdcrm@gb-advisors.com"/>
    <s v="Upsell"/>
  </r>
  <r>
    <s v="Todash // FDSD // 0 (UP) // Freshdesk - Pro Annual USD"/>
    <x v="21"/>
    <s v="Freshdesk"/>
    <n v="588"/>
    <d v="2025-03-25T00:00:00"/>
    <s v="Digital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Digital Tier"/>
    <s v="North America"/>
    <s v="poojith.kumar@freshworks.com"/>
    <n v="126000508584"/>
    <s v="Freshdesk~862098"/>
    <s v="862098"/>
    <n v="1000243789"/>
    <s v="A-82000100962"/>
    <s v="www.todash.com.mx"/>
    <s v="Mexico"/>
    <s v="Other"/>
    <s v="CS"/>
    <s v="Digital Tier"/>
    <s v="11-50"/>
    <s v="SMB"/>
    <d v="2025-03-25T00:00:00"/>
    <s v="None"/>
    <s v="Gross Bookings"/>
    <s v="Upgrade"/>
    <s v="Telecommunications"/>
    <s v="gb-advisors.com"/>
    <s v="fdcrm@gb-advisors.com"/>
    <s v="Upsell"/>
  </r>
  <r>
    <s v="One Great Studio // FDSD // 1 (NB) // Freshdesk - Pro Annual USD"/>
    <x v="106"/>
    <s v="Freshdesk"/>
    <n v="588"/>
    <d v="2025-01-30T00:00:00"/>
    <s v="Digital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Digital Tier"/>
    <s v="North America"/>
    <s v="poojith.kumar@freshworks.com"/>
    <n v="126000473200"/>
    <s v="Freshdesk~3875609"/>
    <s v="3875609"/>
    <n v="1000024862"/>
    <s v="A-82002606225"/>
    <s v="www.onegreatstudio.com"/>
    <s v="Jamaica"/>
    <s v="Trial Signup"/>
    <s v="CS"/>
    <s v="Digital Tier"/>
    <s v="1-10"/>
    <s v="SMB"/>
    <d v="2025-01-30T00:00:00"/>
    <s v="None"/>
    <s v="Gross Bookings"/>
    <s v="New Business"/>
    <s v="IT Infrastructure &amp; services"/>
    <s v="gb-advisors.com"/>
    <s v="fdcrm@gb-advisors.com"/>
    <s v="Upsell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Complaints // FS // 0 (DN) // Enterprise Annual"/>
    <x v="0"/>
    <s v="Freshservice"/>
    <n v="-35328"/>
    <d v="2025-03-29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navin.abraham@freshworks.com"/>
    <n v="126000511772"/>
    <s v="Freshservice~229685"/>
    <s v="229685"/>
    <n v="126000484482"/>
    <s v="A-82000108871"/>
    <s v="www.bma.bm"/>
    <s v="Bermuda"/>
    <s v="Other"/>
    <s v="IT"/>
    <s v="Mid Tier"/>
    <s v="251-500"/>
    <s v="Commercial"/>
    <d v="2025-03-29T00:00:00"/>
    <s v="None"/>
    <s v="Gross Bookings"/>
    <s v="Downgrade"/>
    <s v="Financial Services"/>
    <s v="gb-advisors.com"/>
    <s v="abel.mendoza@gb-advisors.com"/>
    <s v="Upsell"/>
  </r>
  <r>
    <s v="Complaints // FS // 0 (UP) // Enterprise Annual"/>
    <x v="0"/>
    <s v="Freshservice"/>
    <n v="56557.919999999998"/>
    <d v="2025-03-29T00:00:00"/>
    <s v="Mid Tier"/>
    <s v="GB Advisors - Central America"/>
    <s v="LATAM"/>
    <s v="LATAM"/>
    <s v="LATAM"/>
    <s v="MEXCAM"/>
    <s v="gb-advisors.com"/>
    <s v="Farming"/>
    <s v="Expansion"/>
    <s v="Sales"/>
    <s v="Partner Led Customer"/>
    <s v="Partner Led"/>
    <s v="mahesh.ravindran@freshworks.com"/>
    <s v="gokul.murugesan@freshworks.com"/>
    <s v="Mid Tier"/>
    <s v="Americas"/>
    <s v="navin.abraham@freshworks.com"/>
    <n v="126000508081"/>
    <s v="Freshservice~229685"/>
    <s v="229685"/>
    <n v="126000484482"/>
    <s v="A-82000108871"/>
    <s v="www.bma.bm"/>
    <s v="Bermuda"/>
    <s v="Email"/>
    <s v="IT"/>
    <s v="Mid Tier"/>
    <s v="251-500"/>
    <s v="Commercial"/>
    <d v="2025-03-24T00:00:00"/>
    <s v="Sabarish Nandakumar"/>
    <s v="Gross Bookings"/>
    <s v="Upgrade"/>
    <s v="Financial Services"/>
    <s v="gb-advisors.com"/>
    <s v="abel.mendoza@gb-advisors.com"/>
    <s v="Upsell"/>
  </r>
  <r>
    <s v="MXIT Global, S. de R.L. de C.V. // FS // 0 (DN) // Pro Annual"/>
    <x v="1"/>
    <s v="Freshservice"/>
    <n v="-17442"/>
    <d v="2025-01-16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63543"/>
    <s v="Freshservice~591800"/>
    <s v="591800"/>
    <n v="1001653905"/>
    <s v="A-82001727712"/>
    <s v="www.mxit.mx"/>
    <s v="Mexico"/>
    <s v="Other"/>
    <s v="IT"/>
    <s v="Mid Tier"/>
    <s v="1-10"/>
    <s v="SMB"/>
    <d v="2025-01-16T00:00:00"/>
    <s v="None"/>
    <s v="Gross Bookings"/>
    <s v="Cancellation"/>
    <s v="IT Infrastructure &amp; services"/>
    <s v="gb-advisors.com"/>
    <s v="carlos.colmenares@gb-advisors.com"/>
    <s v="Upsell"/>
  </r>
  <r>
    <s v="Centro de convenciones Costa Rica (Grupo Heroica) // FSAS // 0 (DN) // Freshsales Suite - Pro Annual USD"/>
    <x v="2"/>
    <s v="Freshworks CRM"/>
    <n v="-15350.400000000001"/>
    <d v="2025-01-16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3551"/>
    <s v="Freshworks CRM~905181"/>
    <s v="905181"/>
    <n v="1000446787"/>
    <s v="A-82001572750"/>
    <s v="www.costaricacc.com"/>
    <s v="Costa Rica"/>
    <s v="Other"/>
    <s v="S&amp;M"/>
    <s v="Mid Tier"/>
    <s v="51-250"/>
    <s v="SMB"/>
    <d v="2025-01-16T00:00:00"/>
    <s v="None"/>
    <s v="Gross Bookings"/>
    <s v="Cancellation"/>
    <s v="Business Services"/>
    <s v="gb-advisors.com"/>
    <s v="fdcrm@gb-advisors.com"/>
    <s v="No Change"/>
  </r>
  <r>
    <s v="cbnco.com // FCA // 0 (DN) // Freshcaller - Enterprise Quarterly USD"/>
    <x v="3"/>
    <s v="Freshcaller"/>
    <n v="-2988"/>
    <d v="2025-03-14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2634"/>
    <s v="Freshcaller~1431536"/>
    <s v="1431536"/>
    <n v="1000937450"/>
    <s v="A-82001537290"/>
    <s v="www.cbnco.com"/>
    <s v="Canada"/>
    <s v="Other"/>
    <s v="CS"/>
    <s v="Mid Tier"/>
    <s v="1001-5000"/>
    <s v="Mid Market"/>
    <d v="2025-03-14T00:00:00"/>
    <s v="None"/>
    <s v="Gross Bookings"/>
    <s v="Cancellation"/>
    <s v="Business Services"/>
    <s v="gb-advisors.com"/>
    <s v="fdcrm@gb-advisors.com"/>
    <m/>
  </r>
  <r>
    <s v="MXIT Global, S. de R.L. de C.V. // FS // 18 (NB) // Pro Annual"/>
    <x v="1"/>
    <s v="Freshservice"/>
    <n v="18176.400000000001"/>
    <d v="2025-01-09T00:00:00"/>
    <s v="Mid Tier"/>
    <s v="GB Advisors - Mexico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Mid Tier"/>
    <s v="Americas"/>
    <s v="arjun.sukumaran1@freshworks.com"/>
    <n v="126000459185"/>
    <s v="Freshservice~703870"/>
    <s v="703870"/>
    <n v="1001653905"/>
    <s v="A-82001727712"/>
    <s v="www.mxit.mx"/>
    <s v="Mexico"/>
    <s v="Partner"/>
    <s v="IT"/>
    <s v="Mid Tier"/>
    <s v="1-10"/>
    <s v="SMB"/>
    <d v="2025-01-08T00:00:00"/>
    <s v="None"/>
    <s v="Gross Bookings"/>
    <s v="New Business"/>
    <s v="IT Infrastructure &amp; services"/>
    <s v="gb-advisors.com"/>
    <s v="carlos.colmenares@gb-advisors.com"/>
    <s v="Upsell"/>
  </r>
  <r>
    <s v="Teledolar Costa Rica // FDO // 0 (UP) // Freshdesk Omnichannel - Pro Quarterly USD"/>
    <x v="4"/>
    <s v="Freshdesk"/>
    <n v="17890.439999999999"/>
    <d v="2025-03-27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10492"/>
    <s v="Freshdesk~642342"/>
    <s v="642342"/>
    <n v="1000306528"/>
    <s v="A-82000096667"/>
    <s v="www.teledolar.net"/>
    <s v="Costa Rica"/>
    <s v="Other"/>
    <s v="CS"/>
    <s v="Mid Tier"/>
    <s v="51-250"/>
    <s v="SMB"/>
    <d v="2025-03-27T00:00:00"/>
    <s v="None"/>
    <s v="Gross Bookings"/>
    <s v="Upgrade"/>
    <s v="Financial Services"/>
    <s v="gb-advisors.com"/>
    <s v="freshdesk@gb-advisors.com"/>
    <s v="Upsell"/>
  </r>
  <r>
    <s v="Centro de convenciones Costa Rica (Grupo Heroica) // FSAS // 40 (UP) // Freshsales Suite - Pro Annual USD"/>
    <x v="2"/>
    <s v="Freshworks CRM"/>
    <n v="15350.400000000001"/>
    <d v="2025-01-16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4093"/>
    <s v="Freshworks CRM~905181"/>
    <s v="905181"/>
    <n v="1000446787"/>
    <s v="A-82001572750"/>
    <s v="www.costaricacc.com"/>
    <s v="Costa Rica"/>
    <s v="Other"/>
    <s v="S&amp;M"/>
    <s v="Mid Tier"/>
    <s v="51-250"/>
    <s v="SMB"/>
    <d v="2025-01-16T00:00:00"/>
    <s v="None"/>
    <s v="Gross Bookings"/>
    <s v="Upgrade"/>
    <s v="Business Services"/>
    <s v="gb-advisors.com"/>
    <s v="fdcrm@gb-advisors.com"/>
    <s v="No Change"/>
  </r>
  <r>
    <s v="Playdoit_Cleaned // FCH // 0 (DN) // Estate Monthly Plan 2020 (USD)"/>
    <x v="5"/>
    <s v="Freshchat"/>
    <n v="-1416"/>
    <d v="2025-03-17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503798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3-17T00:00:00"/>
    <s v="None"/>
    <s v="Gross Bookings"/>
    <s v="Downgrade"/>
    <s v="Business Services"/>
    <s v="gb-advisors.com"/>
    <s v="angelina.sarabia@gb-advisors.com"/>
    <s v="Upsell"/>
  </r>
  <r>
    <s v="VIP Medical Group // FS // 0 (DN) // Enterprise Monthly"/>
    <x v="6"/>
    <s v="Freshservice"/>
    <n v="-648"/>
    <d v="2025-03-06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6921"/>
    <s v="Freshservice~373765"/>
    <s v="373765"/>
    <n v="1000794238"/>
    <s v="A-82000912438"/>
    <s v="www.medwork.io"/>
    <s v="Puerto Rico"/>
    <s v="Other"/>
    <s v="IT"/>
    <s v="Mid Tier"/>
    <s v="51-250"/>
    <s v="SMB"/>
    <d v="2025-03-06T00:00:00"/>
    <s v="None"/>
    <s v="Gross Bookings"/>
    <s v="Downgrade"/>
    <s v="Healthcare, Pharmaceuticals, &amp; Biotech"/>
    <s v="gb-advisors.com"/>
    <s v="fdcrm@gb-advisors.com"/>
    <s v="No Change"/>
  </r>
  <r>
    <s v="Omnex Group // FDO // 0 (UP) // Freshdesk Omnichannel - Pro Monthly USD"/>
    <x v="7"/>
    <s v="Freshdesk"/>
    <n v="9473.2800000000007"/>
    <d v="2025-02-07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78767"/>
    <s v="Freshdesk~297903"/>
    <s v="297903"/>
    <n v="1000000712"/>
    <s v="A-82000082409"/>
    <s v="www.omnexgroup.com"/>
    <s v="United States"/>
    <s v="Other"/>
    <s v="CS"/>
    <s v="Mid Tier"/>
    <s v="1-10"/>
    <s v="SMB"/>
    <d v="2025-02-07T00:00:00"/>
    <s v="None"/>
    <s v="Gross Bookings"/>
    <s v="Upgrade"/>
    <s v="Financial Services"/>
    <s v="gb-advisors.com"/>
    <s v="fdcrm@gb-advisors.com"/>
    <s v="Upsell"/>
  </r>
  <r>
    <s v="cbnco.com // FD Omni // 6 (NB) // Freshdesk Omni - Enterprise Quarterly USD"/>
    <x v="3"/>
    <s v="Freshdesk Omni"/>
    <n v="8999.880000000001"/>
    <d v="2025-03-07T00:00:00"/>
    <s v="Mid Tier"/>
    <s v="GB Advisors - Central America"/>
    <s v="LATAM"/>
    <s v="LATAM"/>
    <s v="LATAM"/>
    <s v="MEXCAM"/>
    <s v="gb-advisors.com"/>
    <s v="Farming"/>
    <s v="Expansion"/>
    <s v="Sales"/>
    <s v="Partner Led Customer"/>
    <s v="Partner Led"/>
    <s v="mahesh.ravindran@freshworks.com"/>
    <s v="gokul.murugesan@freshworks.com"/>
    <s v="Mid Tier"/>
    <s v="Americas"/>
    <s v="adhi.kumaravel@freshworks.com"/>
    <n v="126000495009"/>
    <s v="Freshdesk Omni~1434381"/>
    <s v="1434381"/>
    <n v="1000937450"/>
    <s v="A-82001537290"/>
    <s v="www.cbnco.com"/>
    <s v="Canada"/>
    <s v="Email"/>
    <s v="CS"/>
    <s v="Mid Tier"/>
    <s v="1001-5000"/>
    <s v="Mid Market"/>
    <d v="2025-03-03T00:00:00"/>
    <s v="Vikram Naval"/>
    <s v="Gross Bookings"/>
    <s v="New Business"/>
    <s v="Business Services"/>
    <s v="gb-advisors.com"/>
    <s v="fdcrm@gb-advisors.com"/>
    <s v="Upsell"/>
  </r>
  <r>
    <s v="Bryden Pi // FS // 14 (NB) // Growth Quarterly"/>
    <x v="8"/>
    <s v="Freshservice"/>
    <n v="8920.7999999999993"/>
    <d v="2025-03-31T00:00:00"/>
    <s v="Mid Tier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Mid Tier"/>
    <s v="Americas"/>
    <s v="adhi.kumaravel@freshworks.com"/>
    <n v="126000488057"/>
    <s v="Freshservice~718872"/>
    <s v="718872"/>
    <n v="126000415838"/>
    <s v="A-82000400125"/>
    <s v="www.brydenpi.com"/>
    <s v="Trinidad and Tobago"/>
    <s v="Partner"/>
    <s v="IT"/>
    <s v="Mid Tier"/>
    <s v="251-500"/>
    <s v="Commercial"/>
    <d v="2025-02-21T00:00:00"/>
    <s v="Vivek Vengatesh"/>
    <s v="Gross Bookings"/>
    <s v="New Business"/>
    <s v="Healthcare, Pharmaceuticals, &amp; Biotech"/>
    <s v="gb-advisors.com"/>
    <s v="fdcrm@gb-advisors.com"/>
    <s v="Upsell"/>
  </r>
  <r>
    <s v="New Agent Maxi MS // FDSD // 0 (DN) // Freshdesk - Growth Annual USD"/>
    <x v="9"/>
    <s v="Freshdesk"/>
    <n v="-267.24"/>
    <d v="2025-02-19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6665"/>
    <s v="Freshdesk~542738"/>
    <s v="542738"/>
    <n v="1000162135"/>
    <s v="A-82000096227"/>
    <s v="www.maxi-ms.com"/>
    <s v="Mexico"/>
    <s v="Other"/>
    <s v="CS"/>
    <s v="Mid Tier"/>
    <s v="251-500"/>
    <s v="Commercial"/>
    <d v="2025-02-20T00:00:00"/>
    <s v="None"/>
    <s v="Gross Bookings"/>
    <s v="Downgrade"/>
    <s v="Financial Services"/>
    <s v="gb-advisors.com"/>
    <s v="fdcrm@gb-advisors.com"/>
    <s v="Upsell"/>
  </r>
  <r>
    <s v="New Agent Maxi MS // FDSD // 0 (UP) // Blossom Annual plan 2017"/>
    <x v="9"/>
    <s v="Freshdesk"/>
    <n v="185.28"/>
    <d v="2025-03-24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8257"/>
    <s v="Freshdesk~606272"/>
    <s v="606272"/>
    <n v="1000162135"/>
    <s v="A-82000096227"/>
    <s v="www.maxi-ms.com"/>
    <s v="Mexico"/>
    <s v="Other"/>
    <s v="CS"/>
    <s v="Mid Tier"/>
    <s v="251-500"/>
    <s v="Commercial"/>
    <d v="2025-03-25T00:00:00"/>
    <s v="None"/>
    <s v="Gross Bookings"/>
    <s v="Upgrade"/>
    <s v="Financial Services"/>
    <s v="gb-advisors.com"/>
    <s v="delia.zapata@gb-advisors.com"/>
    <s v="Upsell"/>
  </r>
  <r>
    <s v="Complaints // FS // 5 (NB) // Enterprise Annual"/>
    <x v="0"/>
    <s v="Freshservice"/>
    <n v="8340"/>
    <d v="2025-02-03T00:00:00"/>
    <s v="Mid Tier"/>
    <s v="GB Advisors - Central America"/>
    <s v="LATAM"/>
    <s v="LATAM"/>
    <s v="LATAM"/>
    <s v="MEXCAM"/>
    <s v="gb-advisors.com"/>
    <s v="Farming"/>
    <s v="Expansion"/>
    <s v="Sales"/>
    <s v="Partner Led Customer"/>
    <s v="Partner Led"/>
    <s v="mahesh.ravindran@freshworks.com"/>
    <s v="gokul.murugesan@freshworks.com"/>
    <s v="Mid Tier"/>
    <s v="Americas"/>
    <s v="navin.abraham@freshworks.com"/>
    <n v="126000468804"/>
    <s v="Freshservice~698541"/>
    <s v="698541"/>
    <n v="126000484482"/>
    <s v="A-82000108871"/>
    <s v="www.bma.bm"/>
    <s v="Bermuda"/>
    <s v="Email"/>
    <s v="IT"/>
    <s v="Mid Tier"/>
    <s v="251-500"/>
    <s v="Commercial"/>
    <d v="2025-01-23T00:00:00"/>
    <s v="Sabarish Nandakumar"/>
    <s v="Gross Bookings"/>
    <s v="New Business"/>
    <s v="Financial Services"/>
    <s v="gb-advisors.com"/>
    <s v="fdcrm@gb-advisors.com"/>
    <s v="Upsell"/>
  </r>
  <r>
    <s v="solutionlabs // FCA // 0 (UP) // Freshcaller - Growth Monthly USD"/>
    <x v="10"/>
    <s v="Freshcaller"/>
    <n v="216"/>
    <d v="2025-01-30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72980"/>
    <s v="Freshcaller~969611"/>
    <s v="969611"/>
    <n v="1001312682"/>
    <s v="A-82001650296"/>
    <s v="www.solutionlabs.io"/>
    <s v="Canada"/>
    <s v="Other"/>
    <s v="CS"/>
    <s v="Mid Tier"/>
    <s v="11-50"/>
    <s v="SMB"/>
    <d v="2025-01-30T00:00:00"/>
    <s v="None"/>
    <s v="Gross Bookings"/>
    <s v="Upgrade"/>
    <s v="IT Infrastructure &amp; services"/>
    <s v="gb-advisors.com"/>
    <s v="carlos.colmenares@gb-advisors.com"/>
    <s v="Upsell"/>
  </r>
  <r>
    <s v="solutionlabs // FCA // 0 (UP) // Freshcaller - Growth Monthly USD"/>
    <x v="10"/>
    <s v="Freshcaller"/>
    <n v="216"/>
    <d v="2025-01-24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69354"/>
    <s v="Freshcaller~969611"/>
    <s v="969611"/>
    <n v="1001312682"/>
    <s v="A-82001650296"/>
    <s v="www.solutionlabs.io"/>
    <s v="Canada"/>
    <s v="Other"/>
    <s v="CS"/>
    <s v="Mid Tier"/>
    <s v="11-50"/>
    <s v="SMB"/>
    <d v="2025-01-24T00:00:00"/>
    <s v="None"/>
    <s v="Gross Bookings"/>
    <s v="Upgrade"/>
    <s v="IT Infrastructure &amp; services"/>
    <s v="gb-advisors.com"/>
    <s v="carlos.colmenares@gb-advisors.com"/>
    <s v="Upsell"/>
  </r>
  <r>
    <s v="Require Technology (ABC CORP Puerto Rico) // FCA // 1 (UP) // Freshcaller - Pro Annual USD"/>
    <x v="11"/>
    <s v="Freshcaller"/>
    <n v="421.20000000000005"/>
    <d v="2025-03-18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4393"/>
    <s v="Freshcaller~1032591"/>
    <s v="1032591"/>
    <n v="1001260133"/>
    <s v="A-82001578111"/>
    <s v="www.requiretechnology.com"/>
    <s v="Puerto Rico"/>
    <s v="Other"/>
    <s v="CS"/>
    <s v="Mid Tier"/>
    <s v="1-10"/>
    <s v="SMB"/>
    <d v="2025-03-18T00:00:00"/>
    <s v="None"/>
    <s v="Gross Bookings"/>
    <s v="Upgrade"/>
    <s v="Business Services"/>
    <s v="gb-advisors.com"/>
    <s v="fdcrm@gb-advisors.com"/>
    <s v="Upsell"/>
  </r>
  <r>
    <s v="CICSA Co-Operative Credit Union Ltd // FDSD // 0 (UP) // Freshdesk - Pro Annual USD"/>
    <x v="12"/>
    <s v="Freshdesk"/>
    <n v="470.40000000000003"/>
    <d v="2025-01-21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7040"/>
    <s v="Freshdesk~1497113"/>
    <s v="1497113"/>
    <n v="1000591839"/>
    <s v="A-82000114676"/>
    <s v="www.cicsacu.com.ky"/>
    <s v="Cayman Islands"/>
    <s v="Other"/>
    <s v="CS"/>
    <s v="Mid Tier"/>
    <s v="1-10"/>
    <s v="SMB"/>
    <d v="2025-01-21T00:00:00"/>
    <s v="None"/>
    <s v="Gross Bookings"/>
    <s v="Upgrade"/>
    <s v="Financial Services"/>
    <s v="gb-advisors.com"/>
    <s v="fdcrm@gb-advisors.com"/>
    <s v="Upsell"/>
  </r>
  <r>
    <s v="Require Technology (ABC CORP Puerto Rico) // FDSD // 0 (UP) // Freshdesk - Enterprise Monthly USD"/>
    <x v="11"/>
    <s v="Freshdesk"/>
    <n v="6840"/>
    <d v="2025-02-10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0138"/>
    <s v="Freshdesk~3830774"/>
    <s v="3830774"/>
    <n v="1001260133"/>
    <s v="A-82001578111"/>
    <s v="www.requiretechnology.com"/>
    <s v="Puerto Rico"/>
    <s v="Other"/>
    <s v="CS"/>
    <s v="Mid Tier"/>
    <s v="1-10"/>
    <s v="SMB"/>
    <d v="2025-02-10T00:00:00"/>
    <s v="None"/>
    <s v="Gross Bookings"/>
    <s v="Upgrade"/>
    <s v="Business Services"/>
    <s v="gb-advisors.com"/>
    <s v="fdcrm@gb-advisors.com"/>
    <s v="Upsell"/>
  </r>
  <r>
    <s v="New Agent Maxi MS // FDSD // 0 (UP) // Freshdesk - Growth Annual USD"/>
    <x v="9"/>
    <s v="Freshdesk"/>
    <n v="486"/>
    <d v="2025-02-19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6664"/>
    <s v="Freshdesk~542738"/>
    <s v="542738"/>
    <n v="1000162135"/>
    <s v="A-82000096227"/>
    <s v="www.maxi-ms.com"/>
    <s v="Mexico"/>
    <s v="Other"/>
    <s v="CS"/>
    <s v="Mid Tier"/>
    <s v="251-500"/>
    <s v="Commercial"/>
    <d v="2025-02-20T00:00:00"/>
    <s v="None"/>
    <s v="Gross Bookings"/>
    <s v="Upgrade"/>
    <s v="Financial Services"/>
    <s v="gb-advisors.com"/>
    <s v="fdcrm@gb-advisors.com"/>
    <s v="Upsell"/>
  </r>
  <r>
    <s v="New Agent Maxi MS // FS // 0 (UP) // Growth Annual"/>
    <x v="9"/>
    <s v="Freshservice"/>
    <n v="550.31999999999994"/>
    <d v="2025-02-21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8067"/>
    <s v="Freshservice~377714"/>
    <s v="377714"/>
    <n v="1000162135"/>
    <s v="A-82000096227"/>
    <s v="www.maxi-ms.com"/>
    <s v="Mexico"/>
    <s v="Other"/>
    <s v="IT"/>
    <s v="Mid Tier"/>
    <s v="251-500"/>
    <s v="Commercial"/>
    <d v="2025-02-21T00:00:00"/>
    <s v="None"/>
    <s v="Gross Bookings"/>
    <s v="Upgrade"/>
    <s v="Financial Services"/>
    <s v="gb-advisors.com"/>
    <s v="delia.zapata@gb-advisors.com"/>
    <s v="Upsell"/>
  </r>
  <r>
    <s v="New Agent Maxi MS // FDSD // 0 (UP) // Blossom Annual plan 2019"/>
    <x v="9"/>
    <s v="Freshdesk"/>
    <n v="575.88"/>
    <d v="2025-03-21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6442"/>
    <s v="Freshdesk~1073617"/>
    <s v="1073617"/>
    <n v="1000162135"/>
    <s v="A-82000096227"/>
    <s v="www.maxi-ms.com"/>
    <s v="Mexico"/>
    <s v="Other"/>
    <s v="CS"/>
    <s v="Mid Tier"/>
    <s v="251-500"/>
    <s v="Commercial"/>
    <d v="2025-03-21T00:00:00"/>
    <s v="None"/>
    <s v="Gross Bookings"/>
    <s v="Upgrade"/>
    <s v="Financial Services"/>
    <s v="gb-advisors.com"/>
    <s v="fdcrm@gb-advisors.com"/>
    <s v="Upsell"/>
  </r>
  <r>
    <s v="Lobe // FS // 0 (UP) // Growth Annual"/>
    <x v="13"/>
    <s v="Freshservice"/>
    <n v="588"/>
    <d v="2025-01-07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58518"/>
    <s v="Freshservice~124560"/>
    <s v="124560"/>
    <n v="1000161637"/>
    <s v="A-82000096456"/>
    <s v="www.lobe.ca"/>
    <s v="Canada"/>
    <s v="Other"/>
    <s v="IT"/>
    <s v="Mid Tier"/>
    <s v="51-250"/>
    <s v="SMB"/>
    <d v="2025-01-07T00:00:00"/>
    <s v="None"/>
    <s v="Gross Bookings"/>
    <s v="Upgrade"/>
    <s v="Healthcare, Pharmaceuticals, &amp; Biotech"/>
    <s v="gb-advisors.com"/>
    <s v="fdcrm@gb-advisors.com"/>
    <s v="Upsell"/>
  </r>
  <r>
    <s v="VIP Medical Group // FS // 0 (UP) // Enterprise Monthly"/>
    <x v="6"/>
    <s v="Freshservice"/>
    <n v="648"/>
    <d v="2025-03-06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6920"/>
    <s v="Freshservice~373765"/>
    <s v="373765"/>
    <n v="1000794238"/>
    <s v="A-82000912438"/>
    <s v="www.medwork.io"/>
    <s v="Puerto Rico"/>
    <s v="Other"/>
    <s v="IT"/>
    <s v="Mid Tier"/>
    <s v="51-250"/>
    <s v="SMB"/>
    <d v="2025-03-06T00:00:00"/>
    <s v="None"/>
    <s v="Gross Bookings"/>
    <s v="Upgrade"/>
    <s v="Healthcare, Pharmaceuticals, &amp; Biotech"/>
    <s v="gb-advisors.com"/>
    <s v="fdcrm@gb-advisors.com"/>
    <s v="No Change"/>
  </r>
  <r>
    <s v="Zoom International Services CA // FDO // 0 (UP) // Freshdesk Omnichannel - Pro Annual USD"/>
    <x v="14"/>
    <s v="Freshdesk"/>
    <n v="5522.4"/>
    <d v="2025-01-21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7411"/>
    <s v="Freshdesk~1961572"/>
    <s v="1961572"/>
    <n v="1000836264"/>
    <s v="A-82000948764"/>
    <s v="www.zoom.red"/>
    <s v="Venezuela"/>
    <s v="Other"/>
    <s v="CS"/>
    <s v="Mid Tier"/>
    <s v="51-250"/>
    <s v="SMB"/>
    <d v="2025-01-22T00:00:00"/>
    <s v="None"/>
    <s v="Gross Bookings"/>
    <s v="Upgrade"/>
    <s v="Transportation &amp; Storage"/>
    <s v="gb-advisors.com"/>
    <s v="carlos.gonzalez@gb-advisors.com"/>
    <s v="Upsell"/>
  </r>
  <r>
    <s v="Ferra // FDSD // 0 (UP) // Freshdesk - Pro Quarterly USD"/>
    <x v="15"/>
    <s v="Freshdesk"/>
    <n v="685.2"/>
    <d v="2025-02-07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78703"/>
    <s v="Freshdesk~1993444"/>
    <s v="1993444"/>
    <n v="1000924656"/>
    <s v="A-82001386699"/>
    <s v="lcuevasmx-outlook.com"/>
    <s v="Mexico"/>
    <s v="Other"/>
    <s v="CS"/>
    <s v="Mid Tier"/>
    <s v="1-10"/>
    <s v="SMB"/>
    <d v="2025-02-07T00:00:00"/>
    <s v="None"/>
    <s v="Gross Bookings"/>
    <s v="Upgrade"/>
    <s v="Manufacturing"/>
    <s v="gb-advisors.com"/>
    <s v="carlos.martinez@gb-advisors.com"/>
    <s v="Upsell"/>
  </r>
  <r>
    <s v="RocketGate Merchant Support // FDSD // 0 (UP) // Freshdesk - Pro Annual USD"/>
    <x v="16"/>
    <s v="Freshdesk"/>
    <n v="696"/>
    <d v="2025-02-13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2901"/>
    <s v="Freshdesk~596325"/>
    <s v="596325"/>
    <n v="1000159667"/>
    <s v="A-82000096312"/>
    <s v="www.rocketgate.com"/>
    <s v="Puerto Rico"/>
    <s v="Other"/>
    <s v="CS"/>
    <s v="Mid Tier"/>
    <s v="11-50"/>
    <s v="SMB"/>
    <d v="2025-02-14T00:00:00"/>
    <s v="None"/>
    <s v="Gross Bookings"/>
    <s v="Upgrade"/>
    <s v="Financial Services"/>
    <s v="gb-advisors.com"/>
    <s v="fdcrm@gb-advisors.com"/>
    <s v="Upsell"/>
  </r>
  <r>
    <s v="Playdoit_Cleaned // FCH // 0 (UP) // Estate Monthly Plan 2020 (USD)"/>
    <x v="5"/>
    <s v="Freshchat"/>
    <n v="708"/>
    <d v="2025-03-18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504542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3-18T00:00:00"/>
    <s v="None"/>
    <s v="Gross Bookings"/>
    <s v="Upgrade"/>
    <s v="Business Services"/>
    <s v="gb-advisors.com"/>
    <s v="angelina.sarabia@gb-advisors.com"/>
    <s v="Upsell"/>
  </r>
  <r>
    <s v="Playdoit_Cleaned // FCH // 0 (UP) // Estate Monthly Plan 2020 (USD)"/>
    <x v="5"/>
    <s v="Freshchat"/>
    <n v="708"/>
    <d v="2025-01-09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59779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1-09T00:00:00"/>
    <s v="None"/>
    <s v="Gross Bookings"/>
    <s v="Upgrade"/>
    <s v="Business Services"/>
    <s v="gb-advisors.com"/>
    <s v="angelina.sarabia@gb-advisors.com"/>
    <s v="Upsell"/>
  </r>
  <r>
    <s v="Playdoit_Cleaned // FCH // 0 (UP) // Estate Monthly Plan 2020 (USD)"/>
    <x v="5"/>
    <s v="Freshchat"/>
    <n v="708"/>
    <d v="2025-01-08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59077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1-08T00:00:00"/>
    <s v="None"/>
    <s v="Gross Bookings"/>
    <s v="Upgrade"/>
    <s v="Business Services"/>
    <s v="gb-advisors.com"/>
    <s v="angelina.sarabia@gb-advisors.com"/>
    <s v="Upsell"/>
  </r>
  <r>
    <s v="HiDexter // FDSD // 0 (UP) // Freshdesk - Pro Monthly USD"/>
    <x v="17"/>
    <s v="Freshdesk"/>
    <n v="708"/>
    <d v="2025-02-17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84793"/>
    <s v="Freshdesk~435655"/>
    <s v="435655"/>
    <n v="1000248061"/>
    <s v="A-82000093124"/>
    <s v="www.osigu.com"/>
    <s v="Guatemala"/>
    <s v="Other"/>
    <s v="CS"/>
    <s v="Mid Tier"/>
    <s v="11-50"/>
    <s v="SMB"/>
    <d v="2025-02-17T00:00:00"/>
    <s v="None"/>
    <s v="Gross Bookings"/>
    <s v="Upgrade"/>
    <s v="IT Infrastructure &amp; services"/>
    <s v="gb-advisors.com"/>
    <s v="fdcrm@gb-advisors.com"/>
    <s v="Upsell"/>
  </r>
  <r>
    <s v="British Virgin Islands Electricity Corporation // FD Omni // 0 (UP) // Freshdesk Omni - Pro Annual USD"/>
    <x v="18"/>
    <s v="Freshdesk Omni"/>
    <n v="3312"/>
    <d v="2025-03-13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1772"/>
    <s v="Freshdesk Omni~972462"/>
    <s v="972462"/>
    <n v="1001689986"/>
    <s v="A-82001769057"/>
    <s v="www.bvielectricity.com"/>
    <s v="United States"/>
    <s v="Other"/>
    <s v="CS"/>
    <s v="Mid Tier"/>
    <s v="11-50"/>
    <s v="SMB"/>
    <d v="2025-03-13T00:00:00"/>
    <s v="None"/>
    <s v="Gross Bookings"/>
    <s v="Upgrade"/>
    <s v="Entertainment"/>
    <s v="gb-advisors.com"/>
    <s v="fdcrm@gb-advisors.com"/>
    <s v="Upsell"/>
  </r>
  <r>
    <s v="HiDexter // FDSD // 0 (UP) // Freshdesk - Pro Monthly USD"/>
    <x v="17"/>
    <s v="Freshdesk"/>
    <n v="708"/>
    <d v="2025-02-10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79888"/>
    <s v="Freshdesk~435655"/>
    <s v="435655"/>
    <n v="1000248061"/>
    <s v="A-82000093124"/>
    <s v="www.osigu.com"/>
    <s v="Guatemala"/>
    <s v="Other"/>
    <s v="CS"/>
    <s v="Mid Tier"/>
    <s v="11-50"/>
    <s v="SMB"/>
    <d v="2025-02-10T00:00:00"/>
    <s v="None"/>
    <s v="Gross Bookings"/>
    <s v="Upgrade"/>
    <s v="IT Infrastructure &amp; services"/>
    <s v="gb-advisors.com"/>
    <s v="fdcrm@gb-advisors.com"/>
    <s v="Upsell"/>
  </r>
  <r>
    <s v="SJS Commercial // FSAS // 0 (UP) // Freshsales Suite - Enterprise Monthly USD"/>
    <x v="19"/>
    <s v="Freshworks CRM"/>
    <n v="724.2"/>
    <d v="2025-03-31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12584"/>
    <s v="Freshworks CRM~1337228"/>
    <s v="1337228"/>
    <n v="1000099499"/>
    <s v="A-82000092204"/>
    <s v="www.maxwarehouse.com"/>
    <s v="Guatemala"/>
    <s v="Other"/>
    <s v="S&amp;M"/>
    <s v="Mid Tier"/>
    <s v="51-250"/>
    <s v="SMB"/>
    <d v="2025-03-31T00:00:00"/>
    <s v="None"/>
    <s v="Gross Bookings"/>
    <s v="Upgrade"/>
    <s v="IT Infrastructure &amp; services"/>
    <s v="gb-advisors.com"/>
    <s v="fdcrm@gb-advisors.com"/>
    <s v="Upsell"/>
  </r>
  <r>
    <s v="grupo kasto // FS // 0 (UP) // Pro Annual"/>
    <x v="20"/>
    <s v="Freshservice"/>
    <n v="3204"/>
    <d v="2025-02-25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90638"/>
    <s v="Freshservice~146604"/>
    <s v="146604"/>
    <n v="126000722058"/>
    <s v="A-82000099803"/>
    <s v="www.grupokasto.com"/>
    <s v="Mexico"/>
    <s v="Other"/>
    <s v="IT"/>
    <s v="Mid Tier"/>
    <s v="51-250"/>
    <s v="SMB"/>
    <d v="2025-02-26T00:00:00"/>
    <s v="None"/>
    <s v="Gross Bookings"/>
    <s v="Upgrade"/>
    <s v="Agriculture &amp; Mining"/>
    <s v="gb-advisors.com"/>
    <s v="alexander@gb-advisors.com"/>
    <s v="Upsell"/>
  </r>
  <r>
    <s v="Teledolar Costa Rica // FDO // 0 (UP) // Freshdesk Omnichannel - Pro Annual USD"/>
    <x v="4"/>
    <s v="Freshdesk"/>
    <n v="750"/>
    <d v="2025-01-22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7918"/>
    <s v="Freshdesk~642342"/>
    <s v="642342"/>
    <n v="1000306528"/>
    <s v="A-82000096667"/>
    <s v="www.teledolar.net"/>
    <s v="Costa Rica"/>
    <s v="Other"/>
    <s v="CS"/>
    <s v="Mid Tier"/>
    <s v="51-250"/>
    <s v="SMB"/>
    <d v="2025-01-22T00:00:00"/>
    <s v="None"/>
    <s v="Gross Bookings"/>
    <s v="Upgrade"/>
    <s v="Financial Services"/>
    <s v="gb-advisors.com"/>
    <s v="freshdesk@gb-advisors.com"/>
    <s v="Upsell"/>
  </r>
  <r>
    <s v="Solinsa G.C. SAS // FDSD // 0 (UP) // Freshdesk - Pro Monthly USD"/>
    <x v="21"/>
    <s v="Freshdesk"/>
    <n v="802.92"/>
    <d v="2025-03-03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4547"/>
    <s v="Freshdesk~2164040"/>
    <s v="2164040"/>
    <n v="1000143782"/>
    <s v="A-82000095377"/>
    <s v="www.disfarma.com.co"/>
    <s v="Colombia"/>
    <s v="Other"/>
    <s v="CS"/>
    <s v="Mid Tier"/>
    <s v="1-10"/>
    <s v="SMB"/>
    <d v="2025-03-03T00:00:00"/>
    <s v="None"/>
    <s v="Gross Bookings"/>
    <s v="Upgrade"/>
    <s v="Healthcare, Pharmaceuticals, &amp; Biotech"/>
    <s v="gb-advisors.com"/>
    <s v="fdcrm@gb-advisors.com"/>
    <s v="Upsell"/>
  </r>
  <r>
    <s v="cbnco.com // FCA // 3 (NB) // Freshcaller - Enterprise Quarterly USD"/>
    <x v="3"/>
    <s v="Freshcaller"/>
    <n v="2988"/>
    <d v="2025-03-10T00:00:00"/>
    <s v="Mid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Mid Tier"/>
    <s v="Americas"/>
    <s v="adhi.kumaravel@freshworks.com"/>
    <n v="126000495016"/>
    <s v="Freshcaller~1431536"/>
    <s v="1431536"/>
    <n v="1000937450"/>
    <s v="A-82001537290"/>
    <s v="www.cbnco.com"/>
    <s v="Canada"/>
    <s v="Web"/>
    <s v="CS"/>
    <s v="Mid Tier"/>
    <s v="1001-5000"/>
    <s v="Mid Market"/>
    <d v="2025-03-03T00:00:00"/>
    <s v="Vikram Naval"/>
    <s v="Gross Bookings"/>
    <s v="New Business"/>
    <s v="Business Services"/>
    <s v="gb-advisors.com"/>
    <s v="fdcrm@gb-advisors.com"/>
    <m/>
  </r>
  <r>
    <s v="cbnco.com // FD Omni // 0 (UP) // Freshdesk Omni - Enterprise Quarterly USD"/>
    <x v="3"/>
    <s v="Freshdesk Omni"/>
    <n v="2988"/>
    <d v="2025-03-14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2635"/>
    <s v="Freshdesk Omni~1434381"/>
    <s v="1434381"/>
    <n v="1000937450"/>
    <s v="A-82001537290"/>
    <s v="www.cbnco.com"/>
    <s v="Canada"/>
    <s v="Other"/>
    <s v="CS"/>
    <s v="Mid Tier"/>
    <s v="1001-5000"/>
    <s v="Mid Market"/>
    <d v="2025-03-14T00:00:00"/>
    <s v="None"/>
    <s v="Gross Bookings"/>
    <s v="Upgrade"/>
    <s v="Business Services"/>
    <s v="gb-advisors.com"/>
    <s v="fdcrm@gb-advisors.com"/>
    <s v="Upsell"/>
  </r>
  <r>
    <s v="NHF // FS // 0 (UP) // Pro Annual"/>
    <x v="22"/>
    <s v="Freshservice"/>
    <n v="2962.8"/>
    <d v="2025-02-28T00:00:00"/>
    <s v="Mid Tier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Mid Tier"/>
    <s v="Americas"/>
    <s v="adhi.kumaravel@freshworks.com"/>
    <n v="126000481147"/>
    <s v="Freshservice~636565"/>
    <s v="636565"/>
    <n v="1000359400"/>
    <s v="A-82000116759"/>
    <s v="www.nhf.org.jm"/>
    <s v="Jamaica"/>
    <s v="Partner"/>
    <s v="IT"/>
    <s v="Mid Tier"/>
    <s v="251-500"/>
    <s v="Commercial"/>
    <d v="2025-02-12T00:00:00"/>
    <s v="None"/>
    <s v="Gross Bookings"/>
    <s v="Upgrade"/>
    <s v="Healthcare, Pharmaceuticals, &amp; Biotech"/>
    <s v="gb-advisors.com"/>
    <s v="fdcrm@gb-advisors.com"/>
    <s v="Upsell"/>
  </r>
  <r>
    <s v="Solinsa G.C. SAS // FDSD // 4 (NB) // Freshdesk - Growth Monthly USD"/>
    <x v="21"/>
    <s v="Freshdesk"/>
    <n v="864"/>
    <d v="2025-01-28T00:00:00"/>
    <s v="Mid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Mid Tier"/>
    <s v="Americas"/>
    <s v="adhi.kumaravel@freshworks.com"/>
    <n v="126000471408"/>
    <s v="Freshdesk~2114621"/>
    <s v="2114621"/>
    <n v="1000143782"/>
    <s v="A-82000095377"/>
    <s v="www.disfarma.com.co"/>
    <s v="Colombia"/>
    <s v="Trial Signup"/>
    <s v="CS"/>
    <s v="Mid Tier"/>
    <s v="1-10"/>
    <s v="SMB"/>
    <d v="2025-01-28T00:00:00"/>
    <s v="None"/>
    <s v="Gross Bookings"/>
    <s v="New Business"/>
    <s v="Healthcare, Pharmaceuticals, &amp; Biotech"/>
    <s v="gb-advisors.com"/>
    <s v="fdcrm@gb-advisors.com"/>
    <s v="Upsell"/>
  </r>
  <r>
    <s v="Alupar // FS // 0 (UP) // Pro Annual"/>
    <x v="23"/>
    <s v="Freshservice"/>
    <n v="933.96"/>
    <d v="2025-01-31T00:00:00"/>
    <s v="Mid Tier"/>
    <s v="GB Advisors - Central America"/>
    <s v="LATAM"/>
    <s v="LATAM"/>
    <s v="LATAM"/>
    <s v="MEXCAM"/>
    <s v="gb-advisors.com"/>
    <s v="Farming"/>
    <s v="Expansion"/>
    <s v="Partner"/>
    <s v="Partner Led Customer"/>
    <s v="Partner Led"/>
    <s v="mahesh.ravindran@freshworks.com"/>
    <s v="gokul.murugesan@freshworks.com"/>
    <s v="Mid Tier"/>
    <s v="Americas"/>
    <s v="adhi.kumaravel@freshworks.com"/>
    <n v="126000473128"/>
    <s v="Freshservice~126817"/>
    <s v="126817"/>
    <n v="1000179302"/>
    <s v="A-82000097225"/>
    <s v="www.alupar.com.co"/>
    <s v="Colombia"/>
    <s v="Partner"/>
    <s v="IT"/>
    <s v="Mid Tier"/>
    <s v="11-50"/>
    <s v="SMB"/>
    <d v="2025-01-30T00:00:00"/>
    <s v="None"/>
    <s v="Gross Bookings"/>
    <s v="Upgrade"/>
    <s v="Financial Services"/>
    <s v="gb-advisors.com"/>
    <s v="fdcrm@gb-advisors.com"/>
    <s v="Upsell"/>
  </r>
  <r>
    <s v="Eficsa on behalf of Inmobiliaria La Roca, S.A. // FD Omni // 0 (UP) // Freshdesk Omni - Pro Annual USD"/>
    <x v="24"/>
    <s v="Freshdesk Omni"/>
    <n v="944.76"/>
    <d v="2025-02-05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zubein.khan@freshworks.com"/>
    <n v="126000477346"/>
    <s v="Freshdesk Omni~1345207"/>
    <s v="1345207"/>
    <n v="1001609064"/>
    <s v="A-82001756800"/>
    <s v="www.laroca.com.gt"/>
    <s v="Guatemala"/>
    <s v="Other"/>
    <s v="CS"/>
    <s v="Mid Tier"/>
    <s v="251-500"/>
    <s v="Commercial"/>
    <d v="2025-02-05T00:00:00"/>
    <s v="None"/>
    <s v="Gross Bookings"/>
    <s v="Upgrade"/>
    <s v="Civil Engineering &amp; Construction &amp; Real Estate"/>
    <s v="eficsa.com"/>
    <s v="pablo@eficsa.com"/>
    <s v="Upsell"/>
  </r>
  <r>
    <s v="PAGGO // FD Omni // 0 (UP) // Freshdesk Omni - Pro Monthly USD"/>
    <x v="25"/>
    <s v="Freshdesk Omni"/>
    <n v="996"/>
    <d v="2025-03-31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12663"/>
    <s v="Freshdesk Omni~985683"/>
    <s v="985683"/>
    <n v="1001248579"/>
    <s v="A-82001751692"/>
    <s v="www.paggoapp.com"/>
    <s v="Guatemala"/>
    <s v="Other"/>
    <s v="CS"/>
    <s v="Mid Tier"/>
    <s v="11-50"/>
    <s v="SMB"/>
    <d v="2025-03-31T00:00:00"/>
    <s v="None"/>
    <s v="Gross Bookings"/>
    <s v="Upgrade"/>
    <s v="Financial Services"/>
    <s v="gb-advisors.com"/>
    <s v="fdcrm@gb-advisors.com"/>
    <s v="Upsell"/>
  </r>
  <r>
    <s v="PAGGO // FD Omni // 0 (UP) // Freshdesk Omni - Pro Monthly USD"/>
    <x v="25"/>
    <s v="Freshdesk Omni"/>
    <n v="996"/>
    <d v="2025-03-21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6891"/>
    <s v="Freshdesk Omni~985683"/>
    <s v="985683"/>
    <n v="1001248579"/>
    <s v="A-82001751692"/>
    <s v="www.paggoapp.com"/>
    <s v="Guatemala"/>
    <s v="Other"/>
    <s v="CS"/>
    <s v="Mid Tier"/>
    <s v="11-50"/>
    <s v="SMB"/>
    <d v="2025-03-21T00:00:00"/>
    <s v="None"/>
    <s v="Gross Bookings"/>
    <s v="Upgrade"/>
    <s v="Financial Services"/>
    <s v="gb-advisors.com"/>
    <s v="fdcrm@gb-advisors.com"/>
    <s v="Upsell"/>
  </r>
  <r>
    <s v="PAGGO // FD Omni // 0 (UP) // Freshdesk Omni - Pro Monthly USD"/>
    <x v="25"/>
    <s v="Freshdesk Omni"/>
    <n v="996"/>
    <d v="2025-02-06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77969"/>
    <s v="Freshdesk Omni~985683"/>
    <s v="985683"/>
    <n v="1001248579"/>
    <s v="A-82001751692"/>
    <s v="www.paggoapp.com"/>
    <s v="Guatemala"/>
    <s v="Other"/>
    <s v="CS"/>
    <s v="Mid Tier"/>
    <s v="11-50"/>
    <s v="SMB"/>
    <d v="2025-02-06T00:00:00"/>
    <s v="None"/>
    <s v="Gross Bookings"/>
    <s v="Upgrade"/>
    <s v="Financial Services"/>
    <s v="gb-advisors.com"/>
    <s v="fdcrm@gb-advisors.com"/>
    <s v="Upsell"/>
  </r>
  <r>
    <s v="Require Technology (ABC CORP Puerto Rico) // FS // 0 (UP) // Pro Annual"/>
    <x v="11"/>
    <s v="Freshservice"/>
    <n v="1007.76"/>
    <d v="2025-03-18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4394"/>
    <s v="Freshservice~514308"/>
    <s v="514308"/>
    <n v="1001260133"/>
    <s v="A-82001578111"/>
    <s v="www.requiretechnology.com"/>
    <s v="Puerto Rico"/>
    <s v="Other"/>
    <s v="IT"/>
    <s v="Mid Tier"/>
    <s v="1-10"/>
    <s v="SMB"/>
    <d v="2025-03-18T00:00:00"/>
    <s v="None"/>
    <s v="Gross Bookings"/>
    <s v="Upgrade"/>
    <s v="Business Services"/>
    <s v="gb-advisors.com"/>
    <s v="carlos.gonzalez@gb-advisors.com"/>
    <s v="Upsell"/>
  </r>
  <r>
    <s v="Emergencias Medicas // FS // 0 (UP) // Pro Annual"/>
    <x v="26"/>
    <s v="Freshservice"/>
    <n v="1068"/>
    <d v="2025-03-03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4964"/>
    <s v="Freshservice~397201"/>
    <s v="397201"/>
    <n v="1000942620"/>
    <s v="A-82001103748"/>
    <s v="www.emergenciasmedicas.com"/>
    <s v="Costa Rica"/>
    <s v="Other"/>
    <s v="IT"/>
    <s v="Mid Tier"/>
    <s v="51-250"/>
    <s v="SMB"/>
    <d v="2025-03-03T00:00:00"/>
    <s v="None"/>
    <s v="Gross Bookings"/>
    <s v="Upgrade"/>
    <s v="Government/Non-Profit"/>
    <s v="gb-advisors.com"/>
    <s v="fdcrm@gb-advisors.com"/>
    <s v="Upsell"/>
  </r>
  <r>
    <s v="Emergencias Medicas // FS // 0 (UP) // Pro Annual"/>
    <x v="26"/>
    <s v="Freshservice"/>
    <n v="1068"/>
    <d v="2025-01-24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69535"/>
    <s v="Freshservice~397201"/>
    <s v="397201"/>
    <n v="1000942620"/>
    <s v="A-82001103748"/>
    <s v="www.emergenciasmedicas.com"/>
    <s v="Costa Rica"/>
    <s v="Other"/>
    <s v="IT"/>
    <s v="Mid Tier"/>
    <s v="51-250"/>
    <s v="SMB"/>
    <d v="2025-01-24T00:00:00"/>
    <s v="None"/>
    <s v="Gross Bookings"/>
    <s v="Upgrade"/>
    <s v="Government/Non-Profit"/>
    <s v="gb-advisors.com"/>
    <s v="fdcrm@gb-advisors.com"/>
    <s v="Upsell"/>
  </r>
  <r>
    <s v="Solinsa G.C. SAS // FDSD // 5 (NB) // Freshdesk - Growth Monthly USD"/>
    <x v="21"/>
    <s v="Freshdesk"/>
    <n v="1080"/>
    <d v="2025-01-28T00:00:00"/>
    <s v="Mid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Mid Tier"/>
    <s v="Americas"/>
    <s v="adhi.kumaravel@freshworks.com"/>
    <n v="126000471271"/>
    <s v="Freshdesk~3342627"/>
    <s v="3342627"/>
    <n v="1000143782"/>
    <s v="A-82000095377"/>
    <s v="www.disfarma.com.co"/>
    <s v="Colombia"/>
    <s v="Trial Signup"/>
    <s v="CS"/>
    <s v="Mid Tier"/>
    <s v="1-10"/>
    <s v="SMB"/>
    <d v="2025-01-28T00:00:00"/>
    <s v="None"/>
    <s v="Gross Bookings"/>
    <s v="New Business"/>
    <s v="Healthcare, Pharmaceuticals, &amp; Biotech"/>
    <s v="gb-advisors.com"/>
    <s v="fdcrm@gb-advisors.com"/>
    <s v="Upsell"/>
  </r>
  <r>
    <s v="ABIA // FDSD // 0 (UP) // Freshdesk - Pro Monthly USD"/>
    <x v="27"/>
    <s v="Freshdesk"/>
    <n v="1081.08"/>
    <d v="2025-03-03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5107"/>
    <s v="Freshdesk~347944"/>
    <s v="347944"/>
    <n v="1000076409"/>
    <s v="A-82000392565"/>
    <s v="localpooltablemovers-gmail.com"/>
    <s v="Mexico"/>
    <s v="Other"/>
    <s v="CS"/>
    <s v="Mid Tier"/>
    <s v="1-10"/>
    <s v="SMB"/>
    <d v="2025-03-04T00:00:00"/>
    <s v="None"/>
    <s v="Gross Bookings"/>
    <s v="Upgrade"/>
    <s v="IT Infrastructure &amp; services"/>
    <s v="gb-advisors.com"/>
    <s v="fdcrm@gb-advisors.com"/>
    <s v="Upsell"/>
  </r>
  <r>
    <s v="SJS Commercial // FDO // 0 (UP) // Freshdesk Omnichannel - Enterprise Monthly USD"/>
    <x v="19"/>
    <s v="Freshdesk"/>
    <n v="2335.44"/>
    <d v="2025-03-24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8131"/>
    <s v="Freshdesk~395325"/>
    <s v="395325"/>
    <n v="1000099499"/>
    <s v="A-82000092204"/>
    <s v="www.maxwarehouse.com"/>
    <s v="Guatemala"/>
    <s v="Other"/>
    <s v="CS"/>
    <s v="Mid Tier"/>
    <s v="51-250"/>
    <s v="SMB"/>
    <d v="2025-03-24T00:00:00"/>
    <s v="None"/>
    <s v="Gross Bookings"/>
    <s v="Upgrade"/>
    <s v="IT Infrastructure &amp; services"/>
    <s v="gb-advisors.com"/>
    <s v="fdcrm@gb-advisors.com"/>
    <s v="Upsell"/>
  </r>
  <r>
    <s v="Require Technology (ABC CORP Puerto Rico) // FDSD // 2 (NB) // Freshdesk - Enterprise Monthly USD"/>
    <x v="11"/>
    <s v="Freshdesk"/>
    <n v="2280"/>
    <d v="2025-02-04T00:00:00"/>
    <s v="Mid Tier"/>
    <s v="GB Advisors - Central America"/>
    <s v="LATAM"/>
    <s v="LATAM"/>
    <s v="LATAM"/>
    <s v="MEXCAM"/>
    <s v="gb-advisors.com"/>
    <s v="Farming"/>
    <s v="Expansion"/>
    <s v="Marketing"/>
    <s v="Partner Led Customer"/>
    <s v="Partner Led"/>
    <s v="mahesh.ravindran@freshworks.com"/>
    <s v="gokul.murugesan@freshworks.com"/>
    <s v="Mid Tier"/>
    <s v="Americas"/>
    <s v="adhi.kumaravel@freshworks.com"/>
    <n v="126000476446"/>
    <s v="Freshdesk~3830774"/>
    <s v="3830774"/>
    <n v="1001260133"/>
    <s v="A-82001578111"/>
    <s v="www.requiretechnology.com"/>
    <s v="Puerto Rico"/>
    <s v="Trial Signup"/>
    <s v="CS"/>
    <s v="Mid Tier"/>
    <s v="1-10"/>
    <s v="SMB"/>
    <d v="2025-02-04T00:00:00"/>
    <s v="None"/>
    <s v="Gross Bookings"/>
    <s v="New Business"/>
    <s v="Business Services"/>
    <s v="gb-advisors.com"/>
    <s v="fdcrm@gb-advisors.com"/>
    <s v="Upsell"/>
  </r>
  <r>
    <s v="Require Technology (ABC CORP Puerto Rico) // FDSD // 0 (UP) // Freshdesk - Enterprise Monthly USD"/>
    <x v="11"/>
    <s v="Freshdesk"/>
    <n v="1140"/>
    <d v="2025-03-18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4386"/>
    <s v="Freshdesk~3830774"/>
    <s v="3830774"/>
    <n v="1001260133"/>
    <s v="A-82001578111"/>
    <s v="www.requiretechnology.com"/>
    <s v="Puerto Rico"/>
    <s v="Other"/>
    <s v="CS"/>
    <s v="Mid Tier"/>
    <s v="1-10"/>
    <s v="SMB"/>
    <d v="2025-03-18T00:00:00"/>
    <s v="None"/>
    <s v="Gross Bookings"/>
    <s v="Upgrade"/>
    <s v="Business Services"/>
    <s v="gb-advisors.com"/>
    <s v="fdcrm@gb-advisors.com"/>
    <s v="Upsell"/>
  </r>
  <r>
    <s v="New Agent Maxi MS // FS // 0 (UP) // Growth Annual"/>
    <x v="9"/>
    <s v="Freshservice"/>
    <n v="2201.52"/>
    <d v="2025-03-24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8258"/>
    <s v="Freshservice~377714"/>
    <s v="377714"/>
    <n v="1000162135"/>
    <s v="A-82000096227"/>
    <s v="www.maxi-ms.com"/>
    <s v="Mexico"/>
    <s v="Other"/>
    <s v="IT"/>
    <s v="Mid Tier"/>
    <s v="251-500"/>
    <s v="Commercial"/>
    <d v="2025-03-25T00:00:00"/>
    <s v="None"/>
    <s v="Gross Bookings"/>
    <s v="Upgrade"/>
    <s v="Financial Services"/>
    <s v="gb-advisors.com"/>
    <s v="delia.zapata@gb-advisors.com"/>
    <s v="Upsell"/>
  </r>
  <r>
    <s v="Require Technology (ABC CORP Puerto Rico) // FDSD // 0 (UP) // Freshdesk - Enterprise Monthly USD"/>
    <x v="11"/>
    <s v="Freshdesk"/>
    <n v="1140"/>
    <d v="2025-02-27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92377"/>
    <s v="Freshdesk~3830774"/>
    <s v="3830774"/>
    <n v="1001260133"/>
    <s v="A-82001578111"/>
    <s v="www.requiretechnology.com"/>
    <s v="Puerto Rico"/>
    <s v="Other"/>
    <s v="CS"/>
    <s v="Mid Tier"/>
    <s v="1-10"/>
    <s v="SMB"/>
    <d v="2025-02-27T00:00:00"/>
    <s v="None"/>
    <s v="Gross Bookings"/>
    <s v="Upgrade"/>
    <s v="Business Services"/>
    <s v="gb-advisors.com"/>
    <s v="fdcrm@gb-advisors.com"/>
    <s v="Upsell"/>
  </r>
  <r>
    <s v="Playdoit_Cleaned // FCH // 0 (UP) // Estate Monthly Plan 2020 (USD)"/>
    <x v="5"/>
    <s v="Freshchat"/>
    <n v="1416"/>
    <d v="2025-01-14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462423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1-14T00:00:00"/>
    <s v="None"/>
    <s v="Gross Bookings"/>
    <s v="Upgrade"/>
    <s v="Business Services"/>
    <s v="gb-advisors.com"/>
    <s v="angelina.sarabia@gb-advisors.com"/>
    <s v="Upsell"/>
  </r>
  <r>
    <s v="Playdoit_Cleaned // FCH // 0 (UP) // Estate Monthly Plan 2020 (USD)"/>
    <x v="5"/>
    <s v="Freshchat"/>
    <n v="2124"/>
    <d v="2025-03-12T00:00:00"/>
    <s v="Mid Tier"/>
    <s v="GB Advisors - Mexico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rjun.sukumaran1@freshworks.com"/>
    <n v="126000500867"/>
    <s v="Freshchat~332612128222313"/>
    <s v="332612128222313"/>
    <n v="1000452375"/>
    <s v="A-82000119408"/>
    <s v="www.playdoit.mx"/>
    <s v="Mexico"/>
    <s v="Other"/>
    <s v="CS"/>
    <s v="Mid Tier"/>
    <s v="1-10"/>
    <s v="SMB"/>
    <d v="2025-03-12T00:00:00"/>
    <s v="None"/>
    <s v="Gross Bookings"/>
    <s v="Upgrade"/>
    <s v="Business Services"/>
    <s v="gb-advisors.com"/>
    <s v="angelina.sarabia@gb-advisors.com"/>
    <s v="Upsell"/>
  </r>
  <r>
    <s v="PAGGO // FD Omni // 0 (UP) // Freshdesk Omni - Pro Monthly USD"/>
    <x v="25"/>
    <s v="Freshdesk Omni"/>
    <n v="1992"/>
    <d v="2025-03-25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9085"/>
    <s v="Freshdesk Omni~985683"/>
    <s v="985683"/>
    <n v="1001248579"/>
    <s v="A-82001751692"/>
    <s v="www.paggoapp.com"/>
    <s v="Guatemala"/>
    <s v="Other"/>
    <s v="CS"/>
    <s v="Mid Tier"/>
    <s v="11-50"/>
    <s v="SMB"/>
    <d v="2025-03-26T00:00:00"/>
    <s v="None"/>
    <s v="Gross Bookings"/>
    <s v="Upgrade"/>
    <s v="Financial Services"/>
    <s v="gb-advisors.com"/>
    <s v="fdcrm@gb-advisors.com"/>
    <s v="Upsell"/>
  </r>
  <r>
    <s v="HiDexter // FDSD // 0 (UP) // Freshdesk - Pro Monthly USD"/>
    <x v="17"/>
    <s v="Freshdesk"/>
    <n v="1416"/>
    <d v="2025-02-06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478015"/>
    <s v="Freshdesk~435655"/>
    <s v="435655"/>
    <n v="1000248061"/>
    <s v="A-82000093124"/>
    <s v="www.osigu.com"/>
    <s v="Guatemala"/>
    <s v="Other"/>
    <s v="CS"/>
    <s v="Mid Tier"/>
    <s v="11-50"/>
    <s v="SMB"/>
    <d v="2025-02-06T00:00:00"/>
    <s v="None"/>
    <s v="Gross Bookings"/>
    <s v="Upgrade"/>
    <s v="IT Infrastructure &amp; services"/>
    <s v="gb-advisors.com"/>
    <s v="fdcrm@gb-advisors.com"/>
    <s v="Upsell"/>
  </r>
  <r>
    <s v="CRG Solutions Costa Rica // FS // 0 (UP) // Growth Monthly"/>
    <x v="28"/>
    <s v="Freshservice"/>
    <n v="1812.48"/>
    <d v="2025-03-16T00:00:00"/>
    <s v="Mid Tier"/>
    <s v="GB Advisors - Central America"/>
    <s v="LATAM"/>
    <s v="LATAM"/>
    <s v="LATAM"/>
    <s v="MEXCAM"/>
    <s v="gb-advisors.com"/>
    <s v="Farming"/>
    <s v="Expansion"/>
    <s v="Unidentified"/>
    <s v="Partner Led Customer"/>
    <s v="Partner Led"/>
    <s v="mahesh.ravindran@freshworks.com"/>
    <s v="gokul.murugesan@freshworks.com"/>
    <s v="Mid Tier"/>
    <s v="Americas"/>
    <s v="adhi.kumaravel@freshworks.com"/>
    <n v="126000503142"/>
    <s v="Freshservice~593953"/>
    <s v="593953"/>
    <n v="1001659378"/>
    <s v="A-82001731312"/>
    <s v="www.getcrgsolutions.com"/>
    <s v="Costa Rica"/>
    <s v="Other"/>
    <s v="IT"/>
    <s v="Mid Tier"/>
    <s v="51-250"/>
    <s v="SMB"/>
    <d v="2025-03-17T00:00:00"/>
    <s v="None"/>
    <s v="Gross Bookings"/>
    <s v="Upgrade"/>
    <s v="IT Infrastructure &amp; services"/>
    <s v="gb-advisors.com"/>
    <s v="fdcrm@gb-advisors.com"/>
    <s v="Upsell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2025"/>
    <s v="Qtr 2"/>
    <s v="abril"/>
    <n v="21"/>
    <s v="OPT23086"/>
    <x v="0"/>
    <n v="98"/>
    <n v="2"/>
    <n v="2025"/>
    <s v="Qtr 2"/>
    <s v="mayo"/>
    <n v="21"/>
    <s v="New"/>
    <s v="Waiting for quote confirmation from customer"/>
    <x v="0"/>
    <n v="2025"/>
    <s v="Qtr 2"/>
    <s v="mayo"/>
    <n v="21"/>
    <x v="0"/>
    <s v="Andreina Caballero"/>
    <s v="Mexico"/>
    <x v="0"/>
    <s v="Key"/>
    <s v="Freshworks"/>
    <s v="Freshdesk Messaging Pro"/>
  </r>
  <r>
    <x v="0"/>
    <n v="2024"/>
    <s v="Qtr 4"/>
    <s v="noviembre"/>
    <n v="11"/>
    <s v="OPT22237"/>
    <x v="1"/>
    <n v="702.48"/>
    <s v="_x000a_"/>
    <n v="2025"/>
    <s v="Qtr 1"/>
    <s v="enero"/>
    <n v="22"/>
    <s v="New"/>
    <s v="Requesting discounts from Poojith of FW"/>
    <x v="1"/>
    <n v="2025"/>
    <s v="Qtr 1"/>
    <s v="enero"/>
    <n v="22"/>
    <x v="0"/>
    <s v="Antonio Morales"/>
    <s v="Mexico"/>
    <x v="1"/>
    <s v="Digital"/>
    <s v="Freshworks"/>
    <s v="Freshdesk Omnichannel Pro"/>
  </r>
  <r>
    <x v="0"/>
    <n v="2025"/>
    <s v="Qtr 1"/>
    <s v="marzo"/>
    <n v="20"/>
    <s v="OPT22897"/>
    <x v="2"/>
    <n v="39.159999999999997"/>
    <s v="_x000a_"/>
    <n v="2025"/>
    <s v="Qtr 2"/>
    <s v="abril"/>
    <n v="3"/>
    <s v="New-Add-On"/>
    <s v="Follow-up of approval signature Wed. 26"/>
    <x v="2"/>
    <n v="2025"/>
    <s v="Qtr 2"/>
    <s v="abril"/>
    <n v="3"/>
    <x v="0"/>
    <s v="Andreina Caballero"/>
    <s v="Mexico"/>
    <x v="0"/>
    <s v="Key"/>
    <s v="_x000a_"/>
    <s v="_x000a_"/>
  </r>
  <r>
    <x v="0"/>
    <n v="2025"/>
    <s v="Qtr 1"/>
    <s v="febrero"/>
    <n v="12"/>
    <s v="OPT22726"/>
    <x v="3"/>
    <n v="124.95"/>
    <s v="_x000a_"/>
    <n v="2025"/>
    <s v="Qtr 1"/>
    <s v="febrero"/>
    <n v="21"/>
    <s v="New-Add-On"/>
    <s v="Quote"/>
    <x v="3"/>
    <n v="2025"/>
    <s v="Qtr 1"/>
    <s v="febrero"/>
    <n v="20"/>
    <x v="0"/>
    <s v="Andreina Caballero"/>
    <s v="Costa Rica"/>
    <x v="0"/>
    <s v="Key"/>
    <s v="Freshworks"/>
    <s v="Freshdesk Support Desk Pro"/>
  </r>
  <r>
    <x v="0"/>
    <n v="2025"/>
    <s v="Qtr 1"/>
    <s v="enero"/>
    <n v="15"/>
    <s v="OPT22567"/>
    <x v="4"/>
    <n v="72.2"/>
    <s v="_x000a_"/>
    <n v="2025"/>
    <s v="Qtr 1"/>
    <s v="enero"/>
    <n v="27"/>
    <s v="New-Add-On"/>
    <s v="SOF FW"/>
    <x v="4"/>
    <n v="2025"/>
    <s v="Qtr 1"/>
    <s v="enero"/>
    <n v="27"/>
    <x v="0"/>
    <s v="Maria D'Amico"/>
    <s v="Mexico"/>
    <x v="2"/>
    <s v="Nurturing"/>
    <s v="Freshworks"/>
    <s v="Freshservice - Pro"/>
  </r>
  <r>
    <x v="0"/>
    <n v="2024"/>
    <s v="Qtr 4"/>
    <s v="noviembre"/>
    <n v="29"/>
    <s v="OPT22346"/>
    <x v="5"/>
    <n v="4964.7"/>
    <s v="_x000a_"/>
    <n v="2025"/>
    <s v="Qtr 1"/>
    <s v="marzo"/>
    <n v="17"/>
    <s v="New"/>
    <s v="Waiting payment"/>
    <x v="5"/>
    <n v="2025"/>
    <s v="Qtr 1"/>
    <s v="marzo"/>
    <n v="17"/>
    <x v="0"/>
    <s v="Andreina Caballero"/>
    <s v="Venezuela"/>
    <x v="2"/>
    <s v="Key"/>
    <s v="Freshworks"/>
    <s v="Freshdesk Support Desk Pro"/>
  </r>
  <r>
    <x v="0"/>
    <n v="2025"/>
    <s v="Qtr 1"/>
    <s v="enero"/>
    <n v="8"/>
    <s v="OPT22527"/>
    <x v="6"/>
    <n v="1514.7"/>
    <s v="_x000a_"/>
    <n v="2025"/>
    <s v="Qtr 1"/>
    <s v="enero"/>
    <n v="10"/>
    <s v="New"/>
    <s v="Quote"/>
    <x v="6"/>
    <n v="2025"/>
    <s v="Qtr 1"/>
    <s v="enero"/>
    <n v="10"/>
    <x v="0"/>
    <s v="Francisco Mendoza"/>
    <s v="México"/>
    <x v="2"/>
    <s v="Nurturing"/>
    <s v="Freshworks"/>
    <s v="Freshservice - Pro"/>
  </r>
  <r>
    <x v="0"/>
    <n v="2025"/>
    <s v="Qtr 1"/>
    <s v="enero"/>
    <n v="6"/>
    <s v="OPT22519"/>
    <x v="7"/>
    <n v="49"/>
    <s v="_x000a_"/>
    <n v="2025"/>
    <s v="Qtr 1"/>
    <s v="enero"/>
    <n v="17"/>
    <s v="New"/>
    <s v="Quote"/>
    <x v="3"/>
    <n v="2025"/>
    <s v="Qtr 1"/>
    <s v="enero"/>
    <n v="17"/>
    <x v="0"/>
    <s v="Andreina Caballero"/>
    <s v="Costa Rica"/>
    <x v="0"/>
    <s v="Key"/>
    <s v="_x000a_"/>
    <s v="_x000a_"/>
  </r>
  <r>
    <x v="0"/>
    <n v="2024"/>
    <s v="Qtr 4"/>
    <s v="diciembre"/>
    <n v="2"/>
    <s v="OPT22358"/>
    <x v="8"/>
    <n v="118"/>
    <s v="_x000a_"/>
    <n v="2025"/>
    <s v="Qtr 1"/>
    <s v="enero"/>
    <n v="9"/>
    <s v="New-Add-On"/>
    <s v="Quote"/>
    <x v="7"/>
    <n v="2025"/>
    <s v="Qtr 1"/>
    <s v="enero"/>
    <n v="9"/>
    <x v="0"/>
    <s v="Fares Rivas"/>
    <s v="Mexico"/>
    <x v="2"/>
    <s v="Nurturing"/>
    <s v="Freshworks"/>
    <s v="Freshchat Estate"/>
  </r>
  <r>
    <x v="0"/>
    <n v="2025"/>
    <s v="Qtr 1"/>
    <s v="enero"/>
    <n v="3"/>
    <s v="OPT22515"/>
    <x v="9"/>
    <n v="94"/>
    <s v="_x000a_"/>
    <n v="2025"/>
    <s v="Qtr 1"/>
    <s v="enero"/>
    <n v="4"/>
    <s v="New-Add-On"/>
    <s v="2 agents to buy trought platform"/>
    <x v="8"/>
    <n v="2025"/>
    <s v="Qtr 1"/>
    <s v="enero"/>
    <n v="4"/>
    <x v="0"/>
    <s v="Antonio Morales"/>
    <s v="Mexico"/>
    <x v="1"/>
    <s v="Digital"/>
    <s v="Freshworks"/>
    <s v="Freshchat Pro"/>
  </r>
  <r>
    <x v="0"/>
    <n v="2025"/>
    <s v="Qtr 1"/>
    <s v="enero"/>
    <n v="3"/>
    <s v="OPT22513"/>
    <x v="10"/>
    <n v="207"/>
    <s v="_x000a_"/>
    <n v="2025"/>
    <s v="Qtr 1"/>
    <s v="enero"/>
    <n v="2"/>
    <s v="New-Add-On"/>
    <s v="Quote"/>
    <x v="9"/>
    <n v="2025"/>
    <s v="Qtr 1"/>
    <s v="enero"/>
    <n v="2"/>
    <x v="0"/>
    <s v="Andreina Caballero"/>
    <s v="Dominican Republic"/>
    <x v="0"/>
    <s v="Key"/>
    <s v="Freshworks"/>
    <s v="FreshDesk Estate"/>
  </r>
  <r>
    <x v="0"/>
    <n v="2025"/>
    <s v="Qtr 1"/>
    <s v="enero"/>
    <n v="3"/>
    <s v="OPT22512"/>
    <x v="10"/>
    <n v="276"/>
    <s v="_x000a_"/>
    <n v="2025"/>
    <s v="Qtr 1"/>
    <s v="enero"/>
    <n v="2"/>
    <s v="New-Add-On"/>
    <s v="Quote"/>
    <x v="9"/>
    <n v="2025"/>
    <s v="Qtr 1"/>
    <s v="enero"/>
    <n v="2"/>
    <x v="0"/>
    <s v="Andreina Caballero"/>
    <s v="Dominican Republic"/>
    <x v="0"/>
    <s v="Key"/>
    <s v="Freshworks"/>
    <s v="FreshDesk Estate"/>
  </r>
  <r>
    <x v="1"/>
    <n v="2025"/>
    <s v="Qtr 2"/>
    <s v="abril"/>
    <n v="1"/>
    <s v="OPT22962"/>
    <x v="11"/>
    <n v="420.3"/>
    <n v="10"/>
    <n v="2025"/>
    <s v="Qtr 2"/>
    <s v="junio"/>
    <n v="30"/>
    <s v="New-Add-On"/>
    <s v="Follow up payment;06/19/2025"/>
    <x v="10"/>
    <n v="2025"/>
    <s v="Qtr 2"/>
    <s v="junio"/>
    <n v="17"/>
    <x v="0"/>
    <s v="Carlos Loaiza"/>
    <s v="Bermuda"/>
    <x v="0"/>
    <s v="Key"/>
    <s v="Freshworks"/>
    <s v="Freshservice - Enterprise"/>
  </r>
  <r>
    <x v="1"/>
    <n v="2025"/>
    <s v="Qtr 1"/>
    <s v="marzo"/>
    <n v="27"/>
    <s v="OPT22945"/>
    <x v="12"/>
    <n v="31.25"/>
    <s v="_x000a_"/>
    <n v="2025"/>
    <s v="Qtr 2"/>
    <s v="abril"/>
    <n v="16"/>
    <s v="New-Add-On"/>
    <s v="Follow up daily passes number;05/05/2025."/>
    <x v="11"/>
    <n v="2025"/>
    <s v="Qtr 2"/>
    <s v="abril"/>
    <n v="30"/>
    <x v="0"/>
    <s v="Carlos Loaiza"/>
    <s v="Mexico"/>
    <x v="0"/>
    <s v="Key"/>
    <s v="Freshworks"/>
    <s v="Freshbot"/>
  </r>
  <r>
    <x v="1"/>
    <n v="2025"/>
    <s v="Qtr 1"/>
    <s v="marzo"/>
    <n v="21"/>
    <s v="OPT22905"/>
    <x v="13"/>
    <n v="156"/>
    <n v="3"/>
    <n v="2025"/>
    <s v="Qtr 2"/>
    <s v="mayo"/>
    <n v="10"/>
    <s v="New-Add-On"/>
    <s v="Demo(to reschedule);05/14/2025;"/>
    <x v="12"/>
    <n v="2025"/>
    <s v="Qtr 2"/>
    <s v="mayo"/>
    <n v="10"/>
    <x v="0"/>
    <s v="Carlos Loaiza"/>
    <s v="Puerto Rico"/>
    <x v="2"/>
    <s v="Key"/>
    <s v="_x000a_"/>
    <s v="_x000a_"/>
  </r>
  <r>
    <x v="1"/>
    <n v="2025"/>
    <s v="Qtr 1"/>
    <s v="marzo"/>
    <n v="20"/>
    <s v="OPT22902"/>
    <x v="14"/>
    <n v="44.5"/>
    <n v="1"/>
    <n v="2025"/>
    <s v="Qtr 2"/>
    <s v="abril"/>
    <n v="16"/>
    <s v="New-Add-On"/>
    <s v="Send new quote;04/22/2025;"/>
    <x v="13"/>
    <n v="2025"/>
    <s v="Qtr 2"/>
    <s v="abril"/>
    <n v="16"/>
    <x v="0"/>
    <s v="Carlos Loaiza"/>
    <s v="Mexico"/>
    <x v="2"/>
    <s v="Key"/>
    <s v="Freshworks"/>
    <s v="Freshservice - Pro"/>
  </r>
  <r>
    <x v="1"/>
    <n v="2025"/>
    <s v="Qtr 1"/>
    <s v="marzo"/>
    <n v="19"/>
    <s v="OPT22896"/>
    <x v="15"/>
    <n v="112.5"/>
    <n v="15"/>
    <n v="2025"/>
    <s v="Qtr 2"/>
    <s v="mayo"/>
    <n v="13"/>
    <s v="New-Add-On"/>
    <s v="Follow up PAYMENT;05/20/2025"/>
    <x v="14"/>
    <n v="2025"/>
    <s v="Qtr 2"/>
    <s v="mayo"/>
    <n v="13"/>
    <x v="0"/>
    <s v="Carlos Loaiza"/>
    <s v="Guatemala"/>
    <x v="0"/>
    <s v="Key"/>
    <s v="Freshworks"/>
    <s v="Freshbot"/>
  </r>
  <r>
    <x v="1"/>
    <n v="2025"/>
    <s v="Qtr 1"/>
    <s v="febrero"/>
    <n v="20"/>
    <s v="OPT22772"/>
    <x v="16"/>
    <n v="103.97"/>
    <n v="1"/>
    <n v="2025"/>
    <s v="Qtr 2"/>
    <s v="abril"/>
    <n v="28"/>
    <s v="New-Add-On"/>
    <s v="Follow up payment;05/02/2025."/>
    <x v="15"/>
    <n v="2025"/>
    <s v="Qtr 2"/>
    <s v="abril"/>
    <n v="28"/>
    <x v="0"/>
    <s v="Carlos Loaiza"/>
    <s v="Canada"/>
    <x v="2"/>
    <s v="Key"/>
    <s v="Freshworks"/>
    <s v="Freshservice - Enterprise"/>
  </r>
  <r>
    <x v="1"/>
    <n v="2025"/>
    <s v="Qtr 1"/>
    <s v="febrero"/>
    <n v="17"/>
    <s v="OPT22746"/>
    <x v="11"/>
    <n v="700.5"/>
    <n v="10"/>
    <n v="2025"/>
    <s v="Qtr 2"/>
    <s v="abril"/>
    <n v="2"/>
    <s v="New-Add-On"/>
    <s v="On hold until further instructions."/>
    <x v="10"/>
    <n v="2025"/>
    <s v="Qtr 2"/>
    <s v="abril"/>
    <n v="2"/>
    <x v="0"/>
    <s v="Carlos Loaiza"/>
    <s v="Bermuda"/>
    <x v="0"/>
    <s v="Key"/>
    <s v="Freshworks"/>
    <s v="Freshservice - Enterprise"/>
  </r>
  <r>
    <x v="1"/>
    <n v="2025"/>
    <s v="Qtr 1"/>
    <s v="febrero"/>
    <n v="12"/>
    <s v="OPT22727"/>
    <x v="17"/>
    <n v="78"/>
    <s v="_x000a_"/>
    <n v="2025"/>
    <s v="Qtr 1"/>
    <s v="febrero"/>
    <n v="26"/>
    <s v="New-Add-On"/>
    <s v="Discovery meeting;03/26/2025; 11 am Ven"/>
    <x v="16"/>
    <n v="2025"/>
    <s v="Qtr 1"/>
    <s v="marzo"/>
    <n v="25"/>
    <x v="0"/>
    <s v="Carlos Loaiza"/>
    <s v="Jamaica"/>
    <x v="0"/>
    <s v="Key"/>
    <s v="Freshworks"/>
    <s v="Freshservice - Pro"/>
  </r>
  <r>
    <x v="1"/>
    <n v="2025"/>
    <s v="Qtr 1"/>
    <s v="febrero"/>
    <n v="6"/>
    <s v="OPT22695"/>
    <x v="18"/>
    <n v="695"/>
    <s v="_x000a_"/>
    <n v="2025"/>
    <s v="Qtr 2"/>
    <s v="mayo"/>
    <n v="2"/>
    <s v="New-Add-On"/>
    <s v="Call to follow up invoice;05/06/2025"/>
    <x v="17"/>
    <n v="2025"/>
    <s v="Qtr 2"/>
    <s v="abril"/>
    <n v="30"/>
    <x v="0"/>
    <s v="Carlos Loaiza"/>
    <s v="Mexico"/>
    <x v="0"/>
    <s v="Key"/>
    <s v="Freshworks"/>
    <s v="Freshservice - Asset Pack"/>
  </r>
  <r>
    <x v="1"/>
    <n v="2025"/>
    <s v="Qtr 1"/>
    <s v="febrero"/>
    <n v="5"/>
    <s v="OPT22687"/>
    <x v="19"/>
    <n v="249"/>
    <n v="3"/>
    <n v="2025"/>
    <s v="Qtr 1"/>
    <s v="febrero"/>
    <n v="28"/>
    <s v="New"/>
    <s v="Follow up;04/02/2025"/>
    <x v="18"/>
    <n v="2025"/>
    <s v="Qtr 1"/>
    <s v="marzo"/>
    <n v="27"/>
    <x v="0"/>
    <s v="Carlos Loaiza"/>
    <s v="Canada"/>
    <x v="2"/>
    <s v="Key"/>
    <s v="Freshworks"/>
    <s v="Freshcaller Enterprise"/>
  </r>
  <r>
    <x v="1"/>
    <n v="2025"/>
    <s v="Qtr 1"/>
    <s v="febrero"/>
    <n v="5"/>
    <s v="OPT22684"/>
    <x v="20"/>
    <n v="750"/>
    <n v="6"/>
    <n v="2025"/>
    <s v="Qtr 1"/>
    <s v="febrero"/>
    <n v="28"/>
    <s v="New"/>
    <s v="Follow up payment.;034/02/2025"/>
    <x v="18"/>
    <n v="2025"/>
    <s v="Qtr 1"/>
    <s v="marzo"/>
    <n v="27"/>
    <x v="0"/>
    <s v="Carlos Loaiza"/>
    <s v="Canada"/>
    <x v="2"/>
    <s v="Key"/>
    <s v="Freshworks"/>
    <s v="Freshdesk Omnichannel Enterprise"/>
  </r>
  <r>
    <x v="1"/>
    <n v="2025"/>
    <s v="Qtr 1"/>
    <s v="enero"/>
    <n v="20"/>
    <s v="OPT22597"/>
    <x v="21"/>
    <n v="475"/>
    <n v="12"/>
    <n v="2025"/>
    <s v="Qtr 1"/>
    <s v="marzo"/>
    <n v="4"/>
    <s v="New-Add-On"/>
    <s v="Out of the office until march 10"/>
    <x v="19"/>
    <n v="2025"/>
    <s v="Qtr 1"/>
    <s v="marzo"/>
    <n v="4"/>
    <x v="0"/>
    <s v="Carlos Loaiza"/>
    <s v="Mexico"/>
    <x v="2"/>
    <s v="Key"/>
    <s v="Freshworks"/>
    <s v="Freshservice - Pro"/>
  </r>
  <r>
    <x v="1"/>
    <n v="2025"/>
    <s v="Qtr 1"/>
    <s v="enero"/>
    <n v="16"/>
    <s v="OPT22574"/>
    <x v="12"/>
    <n v="12.5"/>
    <s v="_x000a_"/>
    <n v="2025"/>
    <s v="Qtr 1"/>
    <s v="enero"/>
    <n v="16"/>
    <s v="New-Add-On"/>
    <s v="Follow up close won;03/31/2025"/>
    <x v="11"/>
    <n v="2025"/>
    <s v="Qtr 1"/>
    <s v="marzo"/>
    <n v="28"/>
    <x v="0"/>
    <s v="Carlos Loaiza"/>
    <s v="Mexico"/>
    <x v="0"/>
    <s v="Key"/>
    <s v="Freshworks"/>
    <s v="Freshchat Pro"/>
  </r>
  <r>
    <x v="1"/>
    <n v="2025"/>
    <s v="Qtr 1"/>
    <s v="enero"/>
    <n v="6"/>
    <s v="OPT22520"/>
    <x v="22"/>
    <n v="47"/>
    <n v="1"/>
    <n v="2025"/>
    <s v="Qtr 1"/>
    <s v="enero"/>
    <n v="8"/>
    <s v="New-Add-On"/>
    <s v="Deliver COF;01/08/2025"/>
    <x v="20"/>
    <n v="2025"/>
    <s v="Qtr 1"/>
    <s v="enero"/>
    <n v="8"/>
    <x v="0"/>
    <s v="Dorany Soto"/>
    <s v="Mexico"/>
    <x v="2"/>
    <s v="Digital"/>
    <s v="_x000a_"/>
    <s v="_x000a_"/>
  </r>
  <r>
    <x v="1"/>
    <n v="2024"/>
    <s v="Qtr 3"/>
    <s v="septiembre"/>
    <n v="26"/>
    <s v="OPT21970"/>
    <x v="23"/>
    <n v="3332"/>
    <n v="100"/>
    <n v="2025"/>
    <s v="Qtr 1"/>
    <s v="marzo"/>
    <n v="28"/>
    <s v="New"/>
    <s v="Deliver quote with discount;03/28/2025"/>
    <x v="21"/>
    <n v="2025"/>
    <s v="Qtr 1"/>
    <s v="marzo"/>
    <n v="28"/>
    <x v="0"/>
    <s v="Carlos Loaiza"/>
    <s v="USA"/>
    <x v="2"/>
    <s v="Key"/>
    <s v="Freshworks"/>
    <s v="Freshservice - Pro"/>
  </r>
  <r>
    <x v="1"/>
    <n v="2024"/>
    <s v="Qtr 3"/>
    <s v="agosto"/>
    <n v="29"/>
    <s v="OPT21819"/>
    <x v="24"/>
    <n v="71.25"/>
    <n v="5"/>
    <n v="2025"/>
    <s v="Qtr 2"/>
    <s v="mayo"/>
    <n v="23"/>
    <s v="New-Add-On"/>
    <s v="Follow up deal closure;05/22/2025."/>
    <x v="22"/>
    <n v="2025"/>
    <s v="Qtr 2"/>
    <s v="mayo"/>
    <n v="23"/>
    <x v="0"/>
    <s v="Carlos Loaiza"/>
    <s v="Mexico"/>
    <x v="2"/>
    <s v="Key"/>
    <s v="Freshworks"/>
    <s v="Freshservice - Starter"/>
  </r>
  <r>
    <x v="1"/>
    <n v="2024"/>
    <s v="Qtr 2"/>
    <s v="mayo"/>
    <n v="7"/>
    <s v="OPT20972"/>
    <x v="25"/>
    <n v="300.89999999999998"/>
    <s v="_x000a_"/>
    <n v="2025"/>
    <s v="Qtr 1"/>
    <s v="enero"/>
    <n v="15"/>
    <s v="New-Add-On"/>
    <s v="Follow up closure; 01/16/2025."/>
    <x v="23"/>
    <n v="2025"/>
    <s v="Qtr 1"/>
    <s v="enero"/>
    <n v="15"/>
    <x v="0"/>
    <s v="Laureen Nuñez"/>
    <s v="Mexico"/>
    <x v="2"/>
    <s v="Key"/>
    <s v="Freshworks"/>
    <s v="Freshdesk Support Desk Pro"/>
  </r>
  <r>
    <x v="1"/>
    <n v="2024"/>
    <s v="Qtr 2"/>
    <s v="mayo"/>
    <n v="2"/>
    <s v="OPT20944"/>
    <x v="26"/>
    <n v="125"/>
    <n v="1"/>
    <n v="2025"/>
    <s v="Qtr 1"/>
    <s v="enero"/>
    <n v="16"/>
    <s v="New"/>
    <s v="SIP Gathering ;01/24/2025;11 AM Ven"/>
    <x v="14"/>
    <n v="2025"/>
    <s v="Qtr 1"/>
    <s v="enero"/>
    <n v="16"/>
    <x v="0"/>
    <s v="Carlos Loaiza"/>
    <s v="Guatemala"/>
    <x v="0"/>
    <s v="Key"/>
    <s v="Freshworks"/>
    <s v="Freshbot"/>
  </r>
  <r>
    <x v="2"/>
    <n v="2025"/>
    <s v="Qtr 2"/>
    <s v="junio"/>
    <n v="10"/>
    <s v="OPT23340"/>
    <x v="27"/>
    <n v="33.33"/>
    <s v="_x000a_"/>
    <n v="2025"/>
    <s v="Qtr 2"/>
    <s v="junio"/>
    <n v="10"/>
    <s v="New-Add-On"/>
    <s v="send SOF to customer"/>
    <x v="24"/>
    <n v="2025"/>
    <s v="Qtr 2"/>
    <s v="junio"/>
    <n v="10"/>
    <x v="0"/>
    <s v="Laureen Nuñez"/>
    <s v="Panama"/>
    <x v="0"/>
    <s v="Key"/>
    <s v="Freshworks"/>
    <s v="Customer Service Suite - Growth"/>
  </r>
  <r>
    <x v="2"/>
    <n v="2025"/>
    <s v="Qtr 2"/>
    <s v="mayo"/>
    <n v="7"/>
    <s v="OPT23156"/>
    <x v="28"/>
    <n v="126.75"/>
    <s v="_x000a_"/>
    <n v="2025"/>
    <s v="Qtr 2"/>
    <s v="mayo"/>
    <n v="14"/>
    <s v="New-Add-On"/>
    <s v="Send SOF"/>
    <x v="25"/>
    <n v="2025"/>
    <s v="Qtr 2"/>
    <s v="mayo"/>
    <n v="14"/>
    <x v="0"/>
    <s v="Laureen Nuñez"/>
    <s v="Guatemala"/>
    <x v="2"/>
    <s v="Key"/>
    <s v="_x000a_"/>
    <s v="_x000a_"/>
  </r>
  <r>
    <x v="2"/>
    <n v="2025"/>
    <s v="Qtr 2"/>
    <s v="abril"/>
    <n v="24"/>
    <s v="OPT23104"/>
    <x v="27"/>
    <n v="33.33"/>
    <s v="_x000a_"/>
    <n v="2025"/>
    <s v="Qtr 2"/>
    <s v="abril"/>
    <n v="28"/>
    <s v="New-Add-On"/>
    <s v="SOF requested"/>
    <x v="24"/>
    <n v="2025"/>
    <s v="Qtr 2"/>
    <s v="abril"/>
    <n v="28"/>
    <x v="0"/>
    <s v="Laureen Nuñez"/>
    <s v="Panama"/>
    <x v="0"/>
    <s v="Key"/>
    <s v="Freshworks"/>
    <s v="Customer Service Suite - Growth"/>
  </r>
  <r>
    <x v="2"/>
    <n v="2025"/>
    <s v="Qtr 2"/>
    <s v="abril"/>
    <n v="11"/>
    <s v="OPT23039"/>
    <x v="29"/>
    <n v="142.5"/>
    <s v="_x000a_"/>
    <n v="2025"/>
    <s v="Qtr 2"/>
    <s v="mayo"/>
    <n v="19"/>
    <s v="New-Add-On"/>
    <s v="F/U to payment"/>
    <x v="26"/>
    <n v="2025"/>
    <s v="Qtr 2"/>
    <s v="mayo"/>
    <n v="19"/>
    <x v="0"/>
    <s v="Laureen Nuñez"/>
    <s v="Mexico"/>
    <x v="2"/>
    <s v="Key"/>
    <s v="_x000a_"/>
    <s v="_x000a_"/>
  </r>
  <r>
    <x v="2"/>
    <n v="2025"/>
    <s v="Qtr 2"/>
    <s v="abril"/>
    <n v="3"/>
    <s v="OPT22987"/>
    <x v="30"/>
    <n v="150.44999999999999"/>
    <s v="_x000a_"/>
    <n v="2025"/>
    <s v="Qtr 2"/>
    <s v="mayo"/>
    <n v="11"/>
    <s v="New-Add-On"/>
    <s v="Waiting for payment"/>
    <x v="23"/>
    <n v="2025"/>
    <s v="Qtr 2"/>
    <s v="mayo"/>
    <n v="11"/>
    <x v="0"/>
    <s v="Laureen Nuñez"/>
    <s v="Mexico"/>
    <x v="2"/>
    <s v="Key"/>
    <s v="Freshworks"/>
    <s v="Freshdesk Support Desk Pro"/>
  </r>
  <r>
    <x v="2"/>
    <n v="2025"/>
    <s v="Qtr 1"/>
    <s v="marzo"/>
    <n v="6"/>
    <s v="OPT22843"/>
    <x v="31"/>
    <n v="57.98"/>
    <s v="_x000a_"/>
    <n v="2025"/>
    <s v="Qtr 2"/>
    <s v="abril"/>
    <n v="28"/>
    <s v="New-Add-On"/>
    <s v="Call; (04/29/25)"/>
    <x v="27"/>
    <n v="2025"/>
    <s v="Qtr 2"/>
    <s v="abril"/>
    <n v="25"/>
    <x v="0"/>
    <s v="Laureen Nuñez"/>
    <s v="Mexico"/>
    <x v="1"/>
    <s v="Key"/>
    <s v="Freshworks"/>
    <s v="Freshservice - Growth"/>
  </r>
  <r>
    <x v="2"/>
    <n v="2025"/>
    <s v="Qtr 1"/>
    <s v="febrero"/>
    <n v="25"/>
    <s v="OPT22810"/>
    <x v="32"/>
    <n v="59"/>
    <s v="_x000a_"/>
    <n v="2025"/>
    <s v="Qtr 2"/>
    <s v="junio"/>
    <n v="6"/>
    <s v="New"/>
    <s v="Call; (06/10/25)"/>
    <x v="28"/>
    <n v="2025"/>
    <s v="Qtr 2"/>
    <s v="junio"/>
    <n v="6"/>
    <x v="0"/>
    <s v="Laureen Nuñez"/>
    <s v="Mexico"/>
    <x v="0"/>
    <s v="Key"/>
    <s v="Freshworks"/>
    <s v="Freshservice - Growth"/>
  </r>
  <r>
    <x v="2"/>
    <n v="2025"/>
    <s v="Qtr 1"/>
    <s v="enero"/>
    <n v="28"/>
    <s v="OPT22651"/>
    <x v="33"/>
    <n v="600"/>
    <s v="_x000a_"/>
    <n v="2025"/>
    <s v="Qtr 1"/>
    <s v="febrero"/>
    <n v="5"/>
    <s v="New-Add-On"/>
    <s v="Call; (02/13/25)"/>
    <x v="29"/>
    <n v="2025"/>
    <s v="Qtr 1"/>
    <s v="febrero"/>
    <n v="14"/>
    <x v="0"/>
    <s v="Laureen Nuñez"/>
    <s v="Puerto Rico"/>
    <x v="0"/>
    <s v="Key"/>
    <s v="Freshworks"/>
    <s v="Freshservice - Enterprise"/>
  </r>
  <r>
    <x v="2"/>
    <n v="2025"/>
    <s v="Qtr 1"/>
    <s v="enero"/>
    <n v="22"/>
    <s v="OPT22610"/>
    <x v="34"/>
    <n v="62.5"/>
    <s v="_x000a_"/>
    <n v="2025"/>
    <s v="Qtr 1"/>
    <s v="febrero"/>
    <n v="5"/>
    <s v="New-Add-On"/>
    <s v="F/U to SOF"/>
    <x v="30"/>
    <n v="2025"/>
    <s v="Qtr 1"/>
    <s v="febrero"/>
    <n v="5"/>
    <x v="0"/>
    <s v="Fares Rivas"/>
    <s v="Costa Rica"/>
    <x v="0"/>
    <s v="Nurturing"/>
    <s v="Freshworks"/>
    <s v="Freshdesk Omnichannel Pro"/>
  </r>
  <r>
    <x v="2"/>
    <n v="2025"/>
    <s v="Qtr 1"/>
    <s v="enero"/>
    <n v="17"/>
    <s v="OPT22578"/>
    <x v="27"/>
    <n v="70"/>
    <s v="_x000a_"/>
    <n v="2025"/>
    <s v="Qtr 1"/>
    <s v="enero"/>
    <n v="22"/>
    <s v="New-Add-On"/>
    <s v="Send SOF to the client"/>
    <x v="24"/>
    <n v="2025"/>
    <s v="Qtr 1"/>
    <s v="enero"/>
    <n v="22"/>
    <x v="0"/>
    <s v="Laureen Nuñez"/>
    <s v="Panama"/>
    <x v="0"/>
    <s v="Key"/>
    <s v="Freshworks"/>
    <s v="Customer Service Suite - Growth"/>
  </r>
  <r>
    <x v="2"/>
    <n v="2024"/>
    <s v="Qtr 4"/>
    <s v="diciembre"/>
    <n v="30"/>
    <s v="OPT22506"/>
    <x v="33"/>
    <n v="2975"/>
    <s v="_x000a_"/>
    <n v="2025"/>
    <s v="Qtr 1"/>
    <s v="marzo"/>
    <n v="14"/>
    <s v="New-Add-On"/>
    <s v="f/u to activation"/>
    <x v="29"/>
    <n v="2025"/>
    <s v="Qtr 1"/>
    <s v="marzo"/>
    <n v="28"/>
    <x v="0"/>
    <s v="Laureen Nuñez"/>
    <s v="Puerto Rico"/>
    <x v="0"/>
    <s v="Key"/>
    <s v="Freshworks"/>
    <s v="Freshservice - Enterprise"/>
  </r>
  <r>
    <x v="2"/>
    <n v="2024"/>
    <s v="Qtr 4"/>
    <s v="diciembre"/>
    <n v="12"/>
    <s v="OPT22418"/>
    <x v="35"/>
    <n v="330.4"/>
    <s v="_x000a_"/>
    <n v="2025"/>
    <s v="Qtr 1"/>
    <s v="enero"/>
    <n v="21"/>
    <s v="New-Add-On"/>
    <s v="Close won"/>
    <x v="31"/>
    <n v="2025"/>
    <s v="Qtr 1"/>
    <s v="enero"/>
    <n v="21"/>
    <x v="0"/>
    <s v="Francisco Mendoza"/>
    <s v="Mexico"/>
    <x v="2"/>
    <s v="Nurturing"/>
    <s v="Freshworks"/>
    <s v="Freshdesk Omnichannel Pro"/>
  </r>
  <r>
    <x v="2"/>
    <n v="2024"/>
    <s v="Qtr 4"/>
    <s v="noviembre"/>
    <n v="8"/>
    <s v="OPT22229"/>
    <x v="34"/>
    <n v="6.25"/>
    <s v="_x000a_"/>
    <n v="2025"/>
    <s v="Qtr 1"/>
    <s v="enero"/>
    <n v="3"/>
    <s v="New-Add-On"/>
    <s v="Close won"/>
    <x v="30"/>
    <n v="2025"/>
    <s v="Qtr 1"/>
    <s v="enero"/>
    <n v="3"/>
    <x v="0"/>
    <s v="Fares Rivas"/>
    <s v="Costa Rica"/>
    <x v="0"/>
    <s v="Nurturing"/>
    <s v="Freshworks"/>
    <s v="Freshdesk Omnichannel Pro"/>
  </r>
  <r>
    <x v="2"/>
    <n v="2024"/>
    <s v="Qtr 4"/>
    <s v="octubre"/>
    <n v="25"/>
    <s v="OPT22137"/>
    <x v="36"/>
    <n v="196"/>
    <s v="_x000a_"/>
    <n v="2025"/>
    <s v="Qtr 2"/>
    <s v="abril"/>
    <n v="1"/>
    <s v="New"/>
    <s v="Call ; (04/01/25)"/>
    <x v="32"/>
    <n v="2025"/>
    <s v="Qtr 2"/>
    <s v="abril"/>
    <n v="1"/>
    <x v="0"/>
    <s v="Laureen Nuñez"/>
    <s v="Puerto Rico"/>
    <x v="0"/>
    <s v="Key"/>
    <s v="Freshworks"/>
    <s v="Freshservice - Growth"/>
  </r>
  <r>
    <x v="2"/>
    <n v="2024"/>
    <s v="Qtr 4"/>
    <s v="octubre"/>
    <n v="15"/>
    <s v="OPT22078"/>
    <x v="28"/>
    <n v="617.5"/>
    <s v="_x000a_"/>
    <n v="2025"/>
    <s v="Qtr 1"/>
    <s v="febrero"/>
    <n v="12"/>
    <s v="New-Add-On"/>
    <s v="F/U to payment"/>
    <x v="25"/>
    <n v="2025"/>
    <s v="Qtr 1"/>
    <s v="febrero"/>
    <n v="12"/>
    <x v="0"/>
    <s v="Laureen Nuñez"/>
    <s v="Guatemala"/>
    <x v="2"/>
    <s v="Key"/>
    <s v="Freshworks"/>
    <s v="Freshservice - P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EDC4C-ABE0-4821-9EAF-FC641B96B357}" name="PivotTable1" cacheId="64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0" firstHeaderRow="1" firstDataRow="1" firstDataCol="1"/>
  <pivotFields count="42">
    <pivotField compact="0" outline="0" showAll="0"/>
    <pivotField compact="0" outline="0" showAll="0">
      <items count="232">
        <item x="70"/>
        <item x="94"/>
        <item x="190"/>
        <item x="0"/>
        <item x="78"/>
        <item x="229"/>
        <item x="104"/>
        <item x="71"/>
        <item x="135"/>
        <item x="55"/>
        <item x="51"/>
        <item x="95"/>
        <item x="142"/>
        <item x="89"/>
        <item x="105"/>
        <item x="90"/>
        <item x="106"/>
        <item x="66"/>
        <item x="152"/>
        <item x="31"/>
        <item x="126"/>
        <item x="96"/>
        <item x="102"/>
        <item x="125"/>
        <item x="191"/>
        <item x="13"/>
        <item x="166"/>
        <item x="167"/>
        <item x="85"/>
        <item x="222"/>
        <item x="62"/>
        <item x="26"/>
        <item x="11"/>
        <item x="107"/>
        <item x="108"/>
        <item x="58"/>
        <item x="45"/>
        <item x="117"/>
        <item x="10"/>
        <item x="168"/>
        <item x="6"/>
        <item x="151"/>
        <item x="33"/>
        <item x="124"/>
        <item x="100"/>
        <item x="57"/>
        <item x="1"/>
        <item x="41"/>
        <item x="136"/>
        <item x="209"/>
        <item x="36"/>
        <item x="21"/>
        <item x="186"/>
        <item x="17"/>
        <item x="52"/>
        <item x="30"/>
        <item x="150"/>
        <item x="86"/>
        <item x="187"/>
        <item x="172"/>
        <item x="207"/>
        <item x="79"/>
        <item x="87"/>
        <item x="192"/>
        <item x="193"/>
        <item x="164"/>
        <item x="81"/>
        <item x="27"/>
        <item x="67"/>
        <item x="97"/>
        <item x="76"/>
        <item x="42"/>
        <item x="68"/>
        <item x="43"/>
        <item x="88"/>
        <item x="227"/>
        <item x="54"/>
        <item x="127"/>
        <item x="141"/>
        <item x="210"/>
        <item x="114"/>
        <item x="225"/>
        <item x="98"/>
        <item x="72"/>
        <item x="101"/>
        <item x="173"/>
        <item x="176"/>
        <item x="109"/>
        <item x="59"/>
        <item x="28"/>
        <item x="47"/>
        <item x="183"/>
        <item x="20"/>
        <item x="2"/>
        <item x="194"/>
        <item x="165"/>
        <item x="69"/>
        <item x="82"/>
        <item x="195"/>
        <item x="29"/>
        <item x="158"/>
        <item x="147"/>
        <item x="211"/>
        <item x="99"/>
        <item x="217"/>
        <item x="177"/>
        <item x="56"/>
        <item x="118"/>
        <item x="61"/>
        <item x="169"/>
        <item x="64"/>
        <item x="37"/>
        <item x="115"/>
        <item x="196"/>
        <item x="197"/>
        <item x="53"/>
        <item x="228"/>
        <item x="178"/>
        <item x="219"/>
        <item x="128"/>
        <item x="93"/>
        <item x="170"/>
        <item x="133"/>
        <item x="134"/>
        <item x="179"/>
        <item x="198"/>
        <item x="116"/>
        <item x="119"/>
        <item x="154"/>
        <item x="39"/>
        <item x="180"/>
        <item x="110"/>
        <item x="75"/>
        <item x="208"/>
        <item x="137"/>
        <item x="143"/>
        <item x="7"/>
        <item x="129"/>
        <item x="174"/>
        <item x="144"/>
        <item x="199"/>
        <item x="111"/>
        <item x="200"/>
        <item x="4"/>
        <item x="159"/>
        <item x="181"/>
        <item x="153"/>
        <item x="46"/>
        <item x="32"/>
        <item x="156"/>
        <item x="185"/>
        <item x="212"/>
        <item x="138"/>
        <item x="9"/>
        <item x="160"/>
        <item x="130"/>
        <item x="161"/>
        <item x="24"/>
        <item x="201"/>
        <item x="49"/>
        <item x="188"/>
        <item x="103"/>
        <item x="202"/>
        <item x="213"/>
        <item x="220"/>
        <item x="83"/>
        <item x="145"/>
        <item x="65"/>
        <item x="48"/>
        <item x="226"/>
        <item x="3"/>
        <item x="214"/>
        <item x="19"/>
        <item x="60"/>
        <item x="182"/>
        <item x="155"/>
        <item x="16"/>
        <item x="120"/>
        <item x="215"/>
        <item x="162"/>
        <item x="112"/>
        <item x="8"/>
        <item x="157"/>
        <item x="91"/>
        <item x="23"/>
        <item x="203"/>
        <item x="221"/>
        <item x="146"/>
        <item x="63"/>
        <item x="44"/>
        <item x="84"/>
        <item x="35"/>
        <item x="80"/>
        <item x="121"/>
        <item x="204"/>
        <item x="224"/>
        <item x="73"/>
        <item x="40"/>
        <item x="163"/>
        <item x="184"/>
        <item x="205"/>
        <item x="171"/>
        <item x="77"/>
        <item x="92"/>
        <item x="149"/>
        <item x="5"/>
        <item x="18"/>
        <item x="131"/>
        <item x="132"/>
        <item x="148"/>
        <item x="189"/>
        <item x="113"/>
        <item x="12"/>
        <item x="14"/>
        <item x="38"/>
        <item x="122"/>
        <item x="216"/>
        <item x="50"/>
        <item x="140"/>
        <item x="223"/>
        <item x="123"/>
        <item x="218"/>
        <item x="25"/>
        <item x="206"/>
        <item x="15"/>
        <item x="74"/>
        <item x="34"/>
        <item x="175"/>
        <item x="139"/>
        <item x="22"/>
        <item x="230"/>
        <item t="default"/>
      </items>
    </pivotField>
    <pivotField compact="0" outline="0" showAll="0"/>
    <pivotField dataField="1" compact="0" outline="0" showAll="0"/>
    <pivotField compact="0" outline="0" showAll="0"/>
    <pivotField axis="axisRow" compact="0" outline="0" showAll="0">
      <items count="8">
        <item x="2"/>
        <item x="4"/>
        <item x="5"/>
        <item x="1"/>
        <item x="3"/>
        <item x="0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RR($)" fld="3" baseField="0" baseItem="0"/>
  </dataFields>
  <formats count="2">
    <format dxfId="96">
      <pivotArea outline="0" fieldPosition="0">
        <references count="1">
          <reference field="5" count="0" selected="0"/>
        </references>
      </pivotArea>
    </format>
    <format dxfId="9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16327-CF52-40D8-B7D2-8D7163CA6428}" name="PivotTable2" cacheId="6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6:C144" firstHeaderRow="1" firstDataRow="1" firstDataCol="1"/>
  <pivotFields count="42">
    <pivotField compact="0" outline="0" showAll="0" defaultSubtotal="0"/>
    <pivotField name="Account Name Digital" axis="axisRow" compact="0" outline="0" showAll="0" defaultSubtota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compact="0" outline="0" showAll="0" defaultSubtotal="0"/>
    <pivotField dataField="1" compact="0" numFmtId="43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Sum of ARR($)" fld="3" baseField="0" baseItem="0" numFmtId="43"/>
  </dataFields>
  <formats count="16">
    <format dxfId="80">
      <pivotArea outline="0" collapsedLevelsAreSubtotals="1" fieldPosition="0"/>
    </format>
    <format dxfId="81">
      <pivotArea dataOnly="0" labelOnly="1" outline="0" axis="axisValues" fieldPosition="0"/>
    </format>
    <format dxfId="82">
      <pivotArea outline="0" fieldPosition="0">
        <references count="1">
          <reference field="1" count="1" selected="0">
            <x v="34"/>
          </reference>
        </references>
      </pivotArea>
    </format>
    <format dxfId="83">
      <pivotArea dataOnly="0" labelOnly="1" outline="0" fieldPosition="0">
        <references count="1">
          <reference field="1" count="1">
            <x v="34"/>
          </reference>
        </references>
      </pivotArea>
    </format>
    <format dxfId="84">
      <pivotArea outline="0" fieldPosition="0">
        <references count="1">
          <reference field="1" count="1" selected="0">
            <x v="46"/>
          </reference>
        </references>
      </pivotArea>
    </format>
    <format dxfId="85">
      <pivotArea dataOnly="0" labelOnly="1" outline="0" fieldPosition="0">
        <references count="1">
          <reference field="1" count="1">
            <x v="46"/>
          </reference>
        </references>
      </pivotArea>
    </format>
    <format dxfId="86">
      <pivotArea outline="0" fieldPosition="0">
        <references count="1">
          <reference field="1" count="1" selected="0">
            <x v="84"/>
          </reference>
        </references>
      </pivotArea>
    </format>
    <format dxfId="87">
      <pivotArea dataOnly="0" labelOnly="1" outline="0" fieldPosition="0">
        <references count="1">
          <reference field="1" count="1">
            <x v="84"/>
          </reference>
        </references>
      </pivotArea>
    </format>
    <format dxfId="88">
      <pivotArea outline="0" fieldPosition="0">
        <references count="1">
          <reference field="1" count="1" selected="0">
            <x v="91"/>
          </reference>
        </references>
      </pivotArea>
    </format>
    <format dxfId="89">
      <pivotArea dataOnly="0" labelOnly="1" outline="0" fieldPosition="0">
        <references count="1">
          <reference field="1" count="1">
            <x v="91"/>
          </reference>
        </references>
      </pivotArea>
    </format>
    <format dxfId="90">
      <pivotArea outline="0" fieldPosition="0">
        <references count="1">
          <reference field="1" count="1" selected="0">
            <x v="105"/>
          </reference>
        </references>
      </pivotArea>
    </format>
    <format dxfId="91">
      <pivotArea dataOnly="0" labelOnly="1" outline="0" fieldPosition="0">
        <references count="1">
          <reference field="1" count="1">
            <x v="105"/>
          </reference>
        </references>
      </pivotArea>
    </format>
    <format dxfId="92">
      <pivotArea outline="0" fieldPosition="0">
        <references count="1">
          <reference field="1" count="37" selected="0"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  <format dxfId="93">
      <pivotArea dataOnly="0" labelOnly="1" outline="0" fieldPosition="0">
        <references count="1">
          <reference field="1" count="37"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  <format dxfId="94">
      <pivotArea outline="0" fieldPosition="0">
        <references count="1">
          <reference field="1" count="1" selected="0">
            <x v="83"/>
          </reference>
        </references>
      </pivotArea>
    </format>
    <format dxfId="95">
      <pivotArea dataOnly="0" labelOnly="1" outline="0" fieldPosition="0">
        <references count="1">
          <reference field="1" count="1">
            <x v="8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FBE63-4329-43C4-A206-A6CD08E96B8B}" name="PivotTable4" cacheId="64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49:C179" firstHeaderRow="1" firstDataRow="1" firstDataCol="1"/>
  <pivotFields count="42">
    <pivotField compact="0" outline="0" showAll="0" defaultSubtotal="0"/>
    <pivotField name="Account Name Mid Tier" axis="axisRow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compact="0" outline="0" showAll="0" defaultSubtotal="0"/>
    <pivotField dataField="1" compact="0" numFmtId="43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ARR($)" fld="3" baseField="0" baseItem="0" numFmtId="43"/>
  </dataFields>
  <formats count="14">
    <format dxfId="66">
      <pivotArea outline="0" collapsedLevelsAreSubtotals="1" fieldPosition="0"/>
    </format>
    <format dxfId="67">
      <pivotArea dataOnly="0" labelOnly="1" outline="0" axis="axisValues" fieldPosition="0"/>
    </format>
    <format dxfId="68">
      <pivotArea outline="0" fieldPosition="0">
        <references count="1">
          <reference field="1" count="1" selected="0">
            <x v="14"/>
          </reference>
        </references>
      </pivotArea>
    </format>
    <format dxfId="69">
      <pivotArea dataOnly="0" labelOnly="1" outline="0" fieldPosition="0">
        <references count="1">
          <reference field="1" count="1">
            <x v="14"/>
          </reference>
        </references>
      </pivotArea>
    </format>
    <format dxfId="70">
      <pivotArea outline="0" fieldPosition="0">
        <references count="1">
          <reference field="1" count="1" selected="0">
            <x v="20"/>
          </reference>
        </references>
      </pivotArea>
    </format>
    <format dxfId="71">
      <pivotArea dataOnly="0" labelOnly="1" outline="0" fieldPosition="0">
        <references count="1">
          <reference field="1" count="1">
            <x v="20"/>
          </reference>
        </references>
      </pivotArea>
    </format>
    <format dxfId="72">
      <pivotArea outline="0" fieldPosition="0">
        <references count="1">
          <reference field="1" count="1" selected="0">
            <x v="28"/>
          </reference>
        </references>
      </pivotArea>
    </format>
    <format dxfId="73">
      <pivotArea dataOnly="0" labelOnly="1" outline="0" fieldPosition="0">
        <references count="1">
          <reference field="1" count="1">
            <x v="28"/>
          </reference>
        </references>
      </pivotArea>
    </format>
    <format dxfId="74">
      <pivotArea outline="0" fieldPosition="0">
        <references count="1">
          <reference field="1" count="1" selected="0">
            <x v="26"/>
          </reference>
        </references>
      </pivotArea>
    </format>
    <format dxfId="75">
      <pivotArea dataOnly="0" labelOnly="1" outline="0" fieldPosition="0">
        <references count="1">
          <reference field="1" count="1">
            <x v="26"/>
          </reference>
        </references>
      </pivotArea>
    </format>
    <format dxfId="76">
      <pivotArea outline="0" fieldPosition="0">
        <references count="1">
          <reference field="1" count="1" selected="0">
            <x v="1"/>
          </reference>
        </references>
      </pivotArea>
    </format>
    <format dxfId="77">
      <pivotArea dataOnly="0" labelOnly="1" outline="0" fieldPosition="0">
        <references count="1">
          <reference field="1" count="1">
            <x v="1"/>
          </reference>
        </references>
      </pivotArea>
    </format>
    <format dxfId="78">
      <pivotArea outline="0" fieldPosition="0">
        <references count="1">
          <reference field="1" count="1" selected="0">
            <x v="5"/>
          </reference>
        </references>
      </pivotArea>
    </format>
    <format dxfId="79">
      <pivotArea dataOnly="0" labelOnly="1" outline="0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C6D17-4923-4FE9-A7A9-0F5CEB373B59}" name="PivotTable1" cacheId="64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C28" firstHeaderRow="1" firstDataRow="1" firstDataCol="1"/>
  <pivotFields count="42">
    <pivotField compact="0" outline="0" showAll="0" defaultSubtotal="0">
      <items count="36">
        <item x="1"/>
        <item x="0"/>
        <item x="2"/>
        <item x="3"/>
        <item x="4"/>
        <item x="5"/>
        <item x="6"/>
        <item x="7"/>
        <item x="8"/>
        <item x="11"/>
        <item x="10"/>
        <item x="9"/>
        <item x="12"/>
        <item x="13"/>
        <item x="15"/>
        <item x="14"/>
        <item x="16"/>
        <item x="17"/>
        <item x="19"/>
        <item x="18"/>
        <item x="20"/>
        <item x="21"/>
        <item x="22"/>
        <item x="24"/>
        <item x="23"/>
        <item x="25"/>
        <item x="27"/>
        <item x="26"/>
        <item x="28"/>
        <item x="29"/>
        <item x="30"/>
        <item x="31"/>
        <item x="32"/>
        <item x="33"/>
        <item x="34"/>
        <item x="35"/>
      </items>
    </pivotField>
    <pivotField name="Account Name Top Tier"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outline="0" showAll="0" defaultSubtotal="0"/>
    <pivotField dataField="1" compact="0" numFmtId="43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ARR($)" fld="3" baseField="0" baseItem="0" numFmtId="43"/>
  </dataFields>
  <formats count="2">
    <format dxfId="64">
      <pivotArea outline="0" collapsedLevelsAreSubtotals="1" fieldPosition="0"/>
    </format>
    <format dxfId="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09953-73C0-41E6-A4E4-92E0AFB14494}" name="PivotTable5" cacheId="7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D39" firstHeaderRow="1" firstDataRow="1" firstDataCol="3" rowPageCount="1" colPageCount="1"/>
  <pivotFields count="27"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7">
        <item x="2"/>
        <item x="15"/>
        <item x="21"/>
        <item x="14"/>
        <item x="19"/>
        <item x="12"/>
        <item x="9"/>
        <item x="8"/>
        <item x="10"/>
        <item x="3"/>
        <item x="25"/>
        <item x="26"/>
        <item x="24"/>
        <item x="4"/>
        <item x="13"/>
        <item x="11"/>
        <item x="16"/>
        <item x="22"/>
        <item x="27"/>
        <item x="30"/>
        <item x="35"/>
        <item x="34"/>
        <item x="33"/>
        <item x="28"/>
        <item x="31"/>
        <item x="29"/>
        <item x="17"/>
        <item x="7"/>
        <item x="0"/>
        <item x="1"/>
        <item x="20"/>
        <item x="18"/>
        <item x="23"/>
        <item x="36"/>
        <item x="32"/>
        <item x="6"/>
        <item x="5"/>
      </items>
    </pivotField>
    <pivotField dataField="1" compact="0" numFmtId="43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3">
        <item x="29"/>
        <item x="25"/>
        <item x="8"/>
        <item x="3"/>
        <item x="11"/>
        <item x="10"/>
        <item x="18"/>
        <item x="17"/>
        <item x="14"/>
        <item x="1"/>
        <item x="0"/>
        <item x="20"/>
        <item x="22"/>
        <item x="21"/>
        <item x="31"/>
        <item x="23"/>
        <item x="32"/>
        <item x="19"/>
        <item x="13"/>
        <item x="4"/>
        <item x="24"/>
        <item x="2"/>
        <item x="16"/>
        <item x="15"/>
        <item x="27"/>
        <item x="7"/>
        <item x="28"/>
        <item x="6"/>
        <item x="12"/>
        <item x="30"/>
        <item x="9"/>
        <item x="26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15"/>
    <field x="23"/>
  </rowFields>
  <rowItems count="35">
    <i>
      <x/>
      <x v="2"/>
      <x/>
    </i>
    <i r="1">
      <x v="3"/>
      <x v="1"/>
    </i>
    <i r="1">
      <x v="9"/>
      <x/>
    </i>
    <i r="1">
      <x v="10"/>
      <x v="1"/>
    </i>
    <i r="1">
      <x v="19"/>
      <x v="2"/>
    </i>
    <i r="1">
      <x v="21"/>
      <x v="1"/>
    </i>
    <i r="1">
      <x v="25"/>
      <x v="2"/>
    </i>
    <i r="1">
      <x v="27"/>
      <x v="2"/>
    </i>
    <i r="1">
      <x v="30"/>
      <x v="1"/>
    </i>
    <i r="1">
      <x v="32"/>
      <x v="2"/>
    </i>
    <i>
      <x v="1"/>
      <x v="4"/>
      <x v="1"/>
    </i>
    <i r="1">
      <x v="5"/>
      <x v="1"/>
    </i>
    <i r="1">
      <x v="6"/>
      <x v="2"/>
    </i>
    <i r="1">
      <x v="7"/>
      <x v="1"/>
    </i>
    <i r="1">
      <x v="8"/>
      <x v="1"/>
    </i>
    <i r="1">
      <x v="11"/>
      <x v="2"/>
    </i>
    <i r="1">
      <x v="12"/>
      <x v="2"/>
    </i>
    <i r="1">
      <x v="13"/>
      <x v="2"/>
    </i>
    <i r="1">
      <x v="15"/>
      <x v="2"/>
    </i>
    <i r="1">
      <x v="17"/>
      <x v="2"/>
    </i>
    <i r="1">
      <x v="18"/>
      <x v="2"/>
    </i>
    <i r="1">
      <x v="22"/>
      <x v="1"/>
    </i>
    <i r="1">
      <x v="23"/>
      <x v="2"/>
    </i>
    <i r="1">
      <x v="28"/>
      <x v="2"/>
    </i>
    <i>
      <x v="2"/>
      <x/>
      <x v="1"/>
    </i>
    <i r="1">
      <x v="1"/>
      <x v="2"/>
    </i>
    <i r="1">
      <x v="14"/>
      <x v="2"/>
    </i>
    <i r="1">
      <x v="15"/>
      <x v="2"/>
    </i>
    <i r="1">
      <x v="16"/>
      <x v="1"/>
    </i>
    <i r="1">
      <x v="20"/>
      <x v="1"/>
    </i>
    <i r="1">
      <x v="24"/>
      <x/>
    </i>
    <i r="1">
      <x v="26"/>
      <x v="1"/>
    </i>
    <i r="1">
      <x v="29"/>
      <x v="1"/>
    </i>
    <i r="1">
      <x v="31"/>
      <x v="2"/>
    </i>
    <i t="grand">
      <x/>
    </i>
  </rowItems>
  <colItems count="1">
    <i/>
  </colItems>
  <pageFields count="1">
    <pageField fld="20" hier="-1"/>
  </pageFields>
  <dataFields count="1">
    <dataField name="Sum of Deals Amount" fld="7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A4ED2-13E1-4A4A-98B2-FB28976E1862}" name="PivotTable1" cacheId="7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2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eals Amount" fld="7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F694D6-420E-42C1-9845-5766C90D22C1}" name="Table6" displayName="Table6" ref="A1:AA47" totalsRowCount="1" headerRowDxfId="63" dataDxfId="62" headerRowBorderDxfId="60" tableBorderDxfId="61">
  <autoFilter ref="A1:AA46" xr:uid="{ADF694D6-420E-42C1-9845-5766C90D22C1}"/>
  <tableColumns count="27">
    <tableColumn id="1" xr3:uid="{845DF961-0768-4801-AE82-7F371BBAE6B4}" name="Deals Assigned To" dataDxfId="58" totalsRowDxfId="59"/>
    <tableColumn id="2" xr3:uid="{08DB53B2-0974-4002-9FD1-C606BBCC19B3}" name="Deals Created Time - Year" dataDxfId="56" totalsRowDxfId="57"/>
    <tableColumn id="3" xr3:uid="{EDEFFFD5-FE76-4F02-92A0-6D3A2A86EA3C}" name="Deals Created Time - Quarter" dataDxfId="54" totalsRowDxfId="55"/>
    <tableColumn id="4" xr3:uid="{476111F8-DACA-433F-B814-6D324282BFA0}" name="Deals Created Time - Month" dataDxfId="52" totalsRowDxfId="53"/>
    <tableColumn id="5" xr3:uid="{5F5A27E2-8893-4193-8E9D-746E3D52BE1C}" name="Deals Created Time - Day" dataDxfId="50" totalsRowDxfId="51"/>
    <tableColumn id="6" xr3:uid="{22542784-EBF6-4BB4-9403-710BE57D9C27}" name="Deals Deal ID" dataDxfId="48" totalsRowDxfId="49"/>
    <tableColumn id="7" xr3:uid="{C1BAA05E-26FF-4DC1-BAD7-92097D167A23}" name="Deals Deal Name" dataDxfId="46" totalsRowDxfId="47"/>
    <tableColumn id="8" xr3:uid="{F9AB77B0-06F3-4395-84E2-6EF05F681975}" name="Deals Amount" totalsRowFunction="sum" dataDxfId="44" totalsRowDxfId="45"/>
    <tableColumn id="9" xr3:uid="{A6CB642D-5E4F-486A-908F-885A8A3BD78B}" name="Deals Estimated Licensing Size" dataDxfId="42" totalsRowDxfId="43"/>
    <tableColumn id="10" xr3:uid="{596EB499-802A-4524-BD50-42A166664555}" name="Deals Expected Close Date - Year" dataDxfId="40" totalsRowDxfId="41"/>
    <tableColumn id="11" xr3:uid="{D171F1DE-B30F-4EBF-B34E-30AAF187AD3A}" name="Deals Expected Close Date - Quarter" dataDxfId="38" totalsRowDxfId="39"/>
    <tableColumn id="12" xr3:uid="{C6A87EC6-0A73-4EDC-A6F5-F5453633CF57}" name="Deals Expected Close Date - Month" dataDxfId="36" totalsRowDxfId="37"/>
    <tableColumn id="13" xr3:uid="{EF4D9656-63F4-436B-8E18-D3AEA38B3231}" name="Deals Expected Close Date - Day" dataDxfId="34" totalsRowDxfId="35"/>
    <tableColumn id="17" xr3:uid="{914C933E-E23F-4BCE-9614-F4DD933AADD7}" name="Deals New/Renew/ProServ" dataDxfId="32" totalsRowDxfId="33"/>
    <tableColumn id="18" xr3:uid="{E6E4E744-D368-45C4-8D63-DE95AB12C693}" name="Deals Next Step" dataDxfId="30" totalsRowDxfId="31"/>
    <tableColumn id="19" xr3:uid="{15A16A2C-1B04-44E5-8398-C78CD3651876}" name="Deals Organization Name" dataDxfId="28" totalsRowDxfId="29"/>
    <tableColumn id="20" xr3:uid="{3788AE55-03C2-4BF9-B024-5732B72732F0}" name="Deals Payment Received Date - Year" dataDxfId="26" totalsRowDxfId="27"/>
    <tableColumn id="21" xr3:uid="{661D0F7A-78D2-4333-8344-6B8120555B1D}" name="Deals Payment Received Date - Quarter" dataDxfId="24" totalsRowDxfId="25"/>
    <tableColumn id="22" xr3:uid="{796F83D0-BA4B-48DC-9F39-0CAB23DA7019}" name="Deals Payment Received Date - Month" dataDxfId="22" totalsRowDxfId="23"/>
    <tableColumn id="23" xr3:uid="{E4D1B1A8-1CD7-4A17-98CF-114392B37E86}" name="Deals Payment Received Date - Day" dataDxfId="20" totalsRowDxfId="21"/>
    <tableColumn id="24" xr3:uid="{47398ED8-E66A-4CB8-9D1E-0F30122DE27C}" name="Deals Sales Stage" dataDxfId="18" totalsRowDxfId="19"/>
    <tableColumn id="25" xr3:uid="{500B6A85-7F28-49B0-A543-A8C1A40780E6}" name="Organizations Assigned To" dataDxfId="16" totalsRowDxfId="17"/>
    <tableColumn id="26" xr3:uid="{C1A9F468-B291-4782-B3C6-0C0C1E2D844F}" name="Organizations Billing Country" dataDxfId="14" totalsRowDxfId="15"/>
    <tableColumn id="27" xr3:uid="{D88E4F45-9379-4FD5-AD87-B86EB53948B2}" name="Organizations Freshworks Tier" dataDxfId="12" totalsRowDxfId="13"/>
    <tableColumn id="29" xr3:uid="{48F1610C-A34D-436D-B6AD-2EA94E7B63F8}" name="Organizations Ranking" dataDxfId="10" totalsRowDxfId="11"/>
    <tableColumn id="30" xr3:uid="{9D298ECC-5477-4E44-AE35-5D9B26BB2E20}" name="Products Manufacturer" dataDxfId="8" totalsRowDxfId="9"/>
    <tableColumn id="31" xr3:uid="{70589AAD-7F5D-4929-9C46-018DBD9E5E3B}" name="Products Product Name" dataDxfId="6" totalsRow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E8EF95-3EA4-439D-9631-3DFD202F343C}" name="Table4" displayName="Table4" ref="A3:AP82" totalsRowShown="0">
  <autoFilter ref="A3:AP82" xr:uid="{99E8EF95-3EA4-439D-9631-3DFD202F343C}"/>
  <tableColumns count="42">
    <tableColumn id="1" xr3:uid="{F5BBF701-D55B-4C62-922F-D6E5E2C142D3}" name="Deal Name"/>
    <tableColumn id="2" xr3:uid="{8027B8D3-19F6-467E-B21A-A4E167689DA3}" name="Account Name"/>
    <tableColumn id="3" xr3:uid="{013E057F-88F0-4AE8-82DE-894733FFC42E}" name="Deal Product Name"/>
    <tableColumn id="4" xr3:uid="{A2C89519-1250-4BA6-9FC7-D39E1B63FB10}" name="ARR($)"/>
    <tableColumn id="5" xr3:uid="{AF46BF9E-087C-489B-A7EB-9F5D82DF09C6}" name="Closed Date" dataDxfId="5"/>
    <tableColumn id="6" xr3:uid="{B2DE26B8-DFCF-463F-9A21-C603C717BD54}" name="Tier"/>
    <tableColumn id="7" xr3:uid="{51D7611F-8388-4207-876E-16DC54BD19B3}" name="Reseller Company"/>
    <tableColumn id="8" xr3:uid="{49486C57-6155-4E0B-99C0-FDEEA21807E7}" name="Reseller Region"/>
    <tableColumn id="9" xr3:uid="{701360B5-BDD9-4472-9E31-2F80DAAC6D74}" name="Reseller Team Segment L0"/>
    <tableColumn id="10" xr3:uid="{5078BA7A-D84B-4B44-A11D-2A195F7ECF0C}" name="Reseller Team Segment L2"/>
    <tableColumn id="11" xr3:uid="{2A03E1E2-F647-4A9C-BC06-B4C1FC82D533}" name="Reseller Team Segment L3"/>
    <tableColumn id="12" xr3:uid="{91D5CE8B-342B-4728-8EA7-06E98EB50968}" name="Reseller Domain"/>
    <tableColumn id="13" xr3:uid="{46FDED4D-75EA-4265-AA43-6A347651D234}" name="Farm Flag"/>
    <tableColumn id="14" xr3:uid="{5FB64BB3-B2CB-4725-AB98-11AD19BF77D7}" name="DM Flag"/>
    <tableColumn id="15" xr3:uid="{61F6E8D7-9FD3-4A1E-88AD-595AB2B4483A}" name="Primary Deal Source"/>
    <tableColumn id="16" xr3:uid="{0455BFB1-E8AE-4270-A383-36B3D08F8C3B}" name="Partner Collaboration"/>
    <tableColumn id="17" xr3:uid="{E29D390F-E7E6-407F-AA48-04898234DD53}" name="Deal Collaboration"/>
    <tableColumn id="18" xr3:uid="{B60E2AB1-07D6-410C-B1F5-4CCF8A8E7B91}" name="Field Channel Manager Email ID"/>
    <tableColumn id="19" xr3:uid="{CF60F06F-0DF3-43F3-AC20-33AF75ADF904}" name="SMB Channel Manager"/>
    <tableColumn id="20" xr3:uid="{D74412D9-19C7-4E2B-AF9A-D19747340961}" name="Team"/>
    <tableColumn id="21" xr3:uid="{027E693C-3DAF-41A8-BF82-64710FB4A0C4}" name="Team Segment L0"/>
    <tableColumn id="22" xr3:uid="{FCE19E79-CA3E-4816-A261-2767C975C1B1}" name="Deal Owner Email"/>
    <tableColumn id="23" xr3:uid="{D27E16B4-E8DC-41D1-87F3-C857EAB05DC1}" name="Deal ID"/>
    <tableColumn id="24" xr3:uid="{A682E3C0-0237-4BF7-8C26-944DB50E806C}" name="Account Key"/>
    <tableColumn id="25" xr3:uid="{8683490B-89B1-4CC1-ADA4-7418D6842878}" name="Instance ID"/>
    <tableColumn id="26" xr3:uid="{C0F8AB0C-F91C-4648-AB79-FD64BF12E6DE}" name="Sales Account ID"/>
    <tableColumn id="27" xr3:uid="{14F1ADC0-499C-462C-B1FB-28A0CE3DE520}" name="FME ID 2"/>
    <tableColumn id="28" xr3:uid="{5EB49B7D-AD5F-4D85-B86B-2509A2E8AE38}" name="Website"/>
    <tableColumn id="29" xr3:uid="{1C9CDF58-FCC1-4F4F-A7A3-3F906D9A0AE0}" name="Account Country"/>
    <tableColumn id="30" xr3:uid="{AF224B18-B831-4E75-B001-0451FCECE839}" name="Deal Source"/>
    <tableColumn id="31" xr3:uid="{BA999FA5-5249-4C40-9B80-0FB82246C039}" name="Business Unit"/>
    <tableColumn id="32" xr3:uid="{B7F7BB4B-C5D1-4970-BCB0-3E6A10A8BBF3}" name="Segment"/>
    <tableColumn id="33" xr3:uid="{66CFAA69-9623-41C1-B42B-1778A8D1F5AA}" name="Customer Employee Size"/>
    <tableColumn id="34" xr3:uid="{207EEA34-03A9-4806-A975-E04CA4B38DAA}" name="Customer Segment"/>
    <tableColumn id="35" xr3:uid="{A1FC8DDB-6B73-49CC-9E8E-EC9BE145F103}" name="Deal Created At" dataDxfId="4"/>
    <tableColumn id="36" xr3:uid="{C17A637B-866E-4E79-BD6B-8B8C07B5B082}" name="Presales Contact"/>
    <tableColumn id="37" xr3:uid="{51BD9F71-70C3-4660-9E04-80C232574BB2}" name="GMRR LMRR FME 2"/>
    <tableColumn id="38" xr3:uid="{FBE966EA-B571-4699-91D7-7C2CB0A568C9}" name="Deal Type Name"/>
    <tableColumn id="39" xr3:uid="{C5044F67-A290-47C7-802F-D66642046D74}" name="Customer Industry Type"/>
    <tableColumn id="40" xr3:uid="{67F35B30-4009-41DF-B02E-A0D45FDC6DC9}" name="System Integrator Domain"/>
    <tableColumn id="41" xr3:uid="{29410524-1D6F-47D1-81C1-611676E9648E}" name="System Integrator Name"/>
    <tableColumn id="42" xr3:uid="{1B0F5D06-D4BE-4183-9B6E-E513DC32177E}" name="Customer Leve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175252-A12D-47F2-B614-2E36DE0E78BF}" name="Table5" displayName="Table5" ref="A3:AP179" totalsRowShown="0">
  <autoFilter ref="A3:AP179" xr:uid="{52175252-A12D-47F2-B614-2E36DE0E78BF}"/>
  <tableColumns count="42">
    <tableColumn id="1" xr3:uid="{A7592230-B7CD-4720-907E-C71DE51B6CF5}" name="Deal Name"/>
    <tableColumn id="2" xr3:uid="{26A37924-D745-4998-BFF1-81BEF9B8E369}" name="Account Name"/>
    <tableColumn id="3" xr3:uid="{AB20193B-C0F8-4B96-925C-38018C2A2FCD}" name="Deal Product Name"/>
    <tableColumn id="4" xr3:uid="{3F39DB44-A9B7-4204-B116-7D59AECF0C87}" name="ARR($)"/>
    <tableColumn id="5" xr3:uid="{EBEA1564-D449-4828-8AD1-6C8874081169}" name="Closed Date" dataDxfId="3"/>
    <tableColumn id="6" xr3:uid="{9597E7F0-1DE9-4EF6-AF39-9860CF286340}" name="Tier"/>
    <tableColumn id="7" xr3:uid="{2B1D4536-1096-446A-89D5-D9FDDDD91BCA}" name="Reseller Company"/>
    <tableColumn id="8" xr3:uid="{35A0CACA-CD15-43F9-BAE7-9D7A128E4972}" name="Reseller Region"/>
    <tableColumn id="9" xr3:uid="{429B0AB7-4465-4D4B-ABA4-76AC0C755C96}" name="Reseller Team Segment L0"/>
    <tableColumn id="10" xr3:uid="{64A2EB97-5C53-40CE-A329-E991020E2A48}" name="Reseller Team Segment L2"/>
    <tableColumn id="11" xr3:uid="{48A6021E-2FAF-466F-9F46-7C01AD6FD436}" name="Reseller Team Segment L3"/>
    <tableColumn id="12" xr3:uid="{6F6FCE08-2E3D-4336-95E3-95EF0F50C193}" name="Reseller Domain"/>
    <tableColumn id="13" xr3:uid="{77D84D00-5194-4435-8CFD-E5345AAB0591}" name="Farm Flag"/>
    <tableColumn id="14" xr3:uid="{3FBDD69A-1ECC-43DB-818B-61EE08554916}" name="DM Flag"/>
    <tableColumn id="15" xr3:uid="{1E45FFE3-CF0C-42BF-86A9-11C71F2B991A}" name="Primary Deal Source"/>
    <tableColumn id="16" xr3:uid="{874F275C-FFF9-4EBA-9645-58AC84CB0E57}" name="Partner Collaboration"/>
    <tableColumn id="17" xr3:uid="{0C1DA72A-714D-4619-A8CE-A4900DE100D9}" name="Deal Collaboration"/>
    <tableColumn id="18" xr3:uid="{19493F32-DC45-4D47-BF2B-C602BD13182F}" name="Field Channel Manager Email ID"/>
    <tableColumn id="19" xr3:uid="{0531CB03-0067-4AC9-9D4D-F87789D4CA0E}" name="SMB Channel Manager"/>
    <tableColumn id="20" xr3:uid="{83E6D0B5-38F4-4E56-9850-017E806F1C0B}" name="Team"/>
    <tableColumn id="21" xr3:uid="{2F0A897A-ECE7-4DA1-B3D8-68C5736A4989}" name="Team Segment L0"/>
    <tableColumn id="22" xr3:uid="{91F72C23-1995-435A-9F8E-AE1163942A29}" name="Deal Owner Email"/>
    <tableColumn id="23" xr3:uid="{3775BB00-15F3-41E3-AD1C-1DC7E06B5A6E}" name="Deal ID"/>
    <tableColumn id="24" xr3:uid="{1C9062CE-09E2-4FEF-A538-C0C05FF2C6A4}" name="Account Key"/>
    <tableColumn id="25" xr3:uid="{F3980DC2-C4FE-4334-8A59-BBE77DEA3FE3}" name="Instance ID"/>
    <tableColumn id="26" xr3:uid="{61AF8EA8-FDA1-42FA-A880-6DF9017A5B06}" name="Sales Account ID"/>
    <tableColumn id="27" xr3:uid="{2D261F40-946E-4FD3-AF1B-8B985FF5EBD3}" name="FME ID 2"/>
    <tableColumn id="28" xr3:uid="{DA26933C-694A-4AA4-A4D3-549768BAA69E}" name="Website"/>
    <tableColumn id="29" xr3:uid="{DF733014-993B-4D58-9A3B-19594778D6D2}" name="Account Country"/>
    <tableColumn id="30" xr3:uid="{1DB1BC64-CECF-46C0-9E66-6DE5CD8AD13F}" name="Deal Source"/>
    <tableColumn id="31" xr3:uid="{342E33BC-A127-492E-A314-D1C060ABB5C2}" name="Business Unit"/>
    <tableColumn id="32" xr3:uid="{1C938992-57DF-4629-B3DA-453030DB5B28}" name="Segment"/>
    <tableColumn id="33" xr3:uid="{0498A324-B065-4541-8C2F-5DBDB793BADF}" name="Customer Employee Size"/>
    <tableColumn id="34" xr3:uid="{21EF83DC-646F-44B9-AE57-F54A3C01BC37}" name="Customer Segment"/>
    <tableColumn id="35" xr3:uid="{4518354F-088A-4AC1-B96D-0C0733A0E6CC}" name="Deal Created At" dataDxfId="2"/>
    <tableColumn id="36" xr3:uid="{5A377042-99F3-4F6F-9DE4-7A2CF9776808}" name="Presales Contact"/>
    <tableColumn id="37" xr3:uid="{881A64E9-6FF3-4CD9-A15B-44BBCB4144A8}" name="GMRR LMRR FME 2"/>
    <tableColumn id="38" xr3:uid="{20C11D62-C87D-4419-9FE5-9027A99F41D1}" name="Deal Type Name"/>
    <tableColumn id="39" xr3:uid="{5BE6F79D-7697-4AE2-B60D-C3A7FC807444}" name="Customer Industry Type"/>
    <tableColumn id="40" xr3:uid="{C1453EC2-4C13-466D-80D6-C9A23CD7BAEC}" name="System Integrator Domain"/>
    <tableColumn id="41" xr3:uid="{5A1D79EF-9D0C-47EA-9A69-A611E910DF2A}" name="System Integrator Name"/>
    <tableColumn id="42" xr3:uid="{8AB459A6-72CD-47E0-8F10-423C948C221E}" name="Customer Level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1B50A1-9394-49A8-BE30-1F22A74F7AC9}" name="Table2" displayName="Table2" ref="A3:AP66" totalsRowShown="0">
  <autoFilter ref="A3:AP66" xr:uid="{A31B50A1-9394-49A8-BE30-1F22A74F7AC9}"/>
  <tableColumns count="42">
    <tableColumn id="1" xr3:uid="{48FA7723-13F4-47EC-A24C-DE95D4FD0A9B}" name="Deal Name"/>
    <tableColumn id="2" xr3:uid="{05D91C78-69FE-460C-9336-A9A6D9CB708A}" name="Account Name"/>
    <tableColumn id="3" xr3:uid="{6F1F18CD-B897-4A35-842C-08A7B28ADADD}" name="Deal Product Name"/>
    <tableColumn id="4" xr3:uid="{697FD56A-5D44-4075-BB68-C5FCD1B4052F}" name="ARR($)"/>
    <tableColumn id="5" xr3:uid="{90936965-307B-4BFC-9F73-229532E8859D}" name="Closed Date" dataDxfId="1"/>
    <tableColumn id="6" xr3:uid="{7C6760DF-7765-4B75-BF8D-15C1F58ABBA4}" name="Tier"/>
    <tableColumn id="7" xr3:uid="{E3D3D237-A40E-4894-BBA1-161ECB1AC613}" name="Reseller Company"/>
    <tableColumn id="8" xr3:uid="{27F8B3DF-CC14-40D1-A6B8-2BB69524D017}" name="Reseller Region"/>
    <tableColumn id="9" xr3:uid="{BDA0B398-F9FD-487C-961F-53C10DBE56BF}" name="Reseller Team Segment L0"/>
    <tableColumn id="10" xr3:uid="{C850CE0C-DDD5-47DC-B454-322BF2C64523}" name="Reseller Team Segment L2"/>
    <tableColumn id="11" xr3:uid="{DDB9BB8C-CD86-4E87-8632-529A37B6540C}" name="Reseller Team Segment L3"/>
    <tableColumn id="12" xr3:uid="{81BC70EE-0166-4EB7-A6ED-A8E0BE5F5D24}" name="Reseller Domain"/>
    <tableColumn id="13" xr3:uid="{D4700DD5-D8BD-4B64-B7D6-1E2B66F7AAC2}" name="Farm Flag"/>
    <tableColumn id="14" xr3:uid="{B78B573F-0CBE-4AFD-A9EC-1C5BD31F0424}" name="DM Flag"/>
    <tableColumn id="15" xr3:uid="{C00BC175-7D97-4593-B3C4-B6A789286D04}" name="Primary Deal Source"/>
    <tableColumn id="16" xr3:uid="{9D2415DA-C1CA-4ADA-B1D7-58DE2CB35525}" name="Partner Collaboration"/>
    <tableColumn id="17" xr3:uid="{19156EBA-D97B-4A45-AE4D-16C81A83F42B}" name="Deal Collaboration"/>
    <tableColumn id="18" xr3:uid="{BA1EEBBB-278F-4593-88F0-5F51459F817E}" name="Field Channel Manager Email ID"/>
    <tableColumn id="19" xr3:uid="{38D8A8E9-79F2-458D-93D6-8A3EA62D2D61}" name="SMB Channel Manager"/>
    <tableColumn id="20" xr3:uid="{6998CD66-5377-4A2D-900F-ED423CF8CA8C}" name="Team"/>
    <tableColumn id="21" xr3:uid="{A8216432-58B3-44ED-B2C6-910C2D0D3E19}" name="Team Segment L0"/>
    <tableColumn id="22" xr3:uid="{CC0778F6-1944-4911-91A2-BC58EFC788CE}" name="Deal Owner Email"/>
    <tableColumn id="23" xr3:uid="{EE8D0311-68B2-467A-BC2D-7E7B17C42BB3}" name="Deal ID"/>
    <tableColumn id="24" xr3:uid="{82E54F87-2C51-4E1C-AD75-2335863A817F}" name="Account Key"/>
    <tableColumn id="25" xr3:uid="{20EB7137-8985-4D6C-B811-2974F56ADC5B}" name="Instance ID"/>
    <tableColumn id="26" xr3:uid="{7541FD90-09EB-4273-85CD-E63CE3086FB6}" name="Sales Account ID"/>
    <tableColumn id="27" xr3:uid="{4B1D4389-AF26-4A5F-8CEE-58CD5A226487}" name="FME ID 2"/>
    <tableColumn id="28" xr3:uid="{E3AF1FD5-33B0-4736-8EC5-BD315D94D5FE}" name="Website"/>
    <tableColumn id="29" xr3:uid="{64705134-5381-44F9-B694-6321F3AF1E54}" name="Account Country"/>
    <tableColumn id="30" xr3:uid="{34632A15-0E19-46A9-98C9-81F672F15CB5}" name="Deal Source"/>
    <tableColumn id="31" xr3:uid="{13C53550-2B54-49D0-9229-2127893DF99B}" name="Business Unit"/>
    <tableColumn id="32" xr3:uid="{96C37B73-4490-4260-8261-39FBEAE52622}" name="Segment"/>
    <tableColumn id="33" xr3:uid="{FAE720D0-8A69-45EF-9157-29A4C6954116}" name="Customer Employee Size"/>
    <tableColumn id="34" xr3:uid="{3A60F0EF-7F17-42D9-AB4D-AD9D2F9FB4F2}" name="Customer Segment"/>
    <tableColumn id="35" xr3:uid="{CBD09A0E-782D-4BA8-A982-C2D64BA8A75D}" name="Deal Created At" dataDxfId="0"/>
    <tableColumn id="36" xr3:uid="{1ED55166-D832-4A66-A3EA-4F58A258C982}" name="Presales Contact"/>
    <tableColumn id="37" xr3:uid="{20670376-2C7C-4B10-8DD7-9E6E9B853618}" name="GMRR LMRR FME 2"/>
    <tableColumn id="38" xr3:uid="{A48462D1-7E03-41DB-952C-50F0002A00CC}" name="Deal Type Name"/>
    <tableColumn id="39" xr3:uid="{48466233-86C6-4060-B252-14E4BCB2CC7E}" name="Customer Industry Type"/>
    <tableColumn id="40" xr3:uid="{6F63C7F0-C7B5-477A-B3B0-6F84B8F2E15B}" name="System Integrator Domain"/>
    <tableColumn id="41" xr3:uid="{26D6AD76-8626-49D3-AA3A-60B7737DDE44}" name="System Integrator Name"/>
    <tableColumn id="42" xr3:uid="{1427BDF6-F379-48D4-B1A3-45AA41838D89}" name="Customer Level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7"/>
  <sheetViews>
    <sheetView zoomScaleNormal="100" zoomScaleSheetLayoutView="100" workbookViewId="0">
      <selection activeCell="E1" sqref="E1"/>
    </sheetView>
  </sheetViews>
  <sheetFormatPr defaultRowHeight="15"/>
  <cols>
    <col min="1" max="1" width="82.5703125" customWidth="1"/>
    <col min="2" max="2" width="35.28515625" customWidth="1"/>
    <col min="3" max="3" width="19.85546875" customWidth="1"/>
    <col min="4" max="4" width="13.7109375" customWidth="1"/>
    <col min="5" max="5" width="14.140625" style="11" customWidth="1"/>
    <col min="23" max="23" width="16" customWidth="1"/>
    <col min="26" max="26" width="16.85546875" customWidth="1"/>
    <col min="35" max="35" width="28.140625" customWidth="1"/>
  </cols>
  <sheetData>
    <row r="1" spans="1:42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6" t="s">
        <v>12</v>
      </c>
      <c r="N1" s="1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6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6" t="s">
        <v>31</v>
      </c>
      <c r="AG1" s="2" t="s">
        <v>32</v>
      </c>
      <c r="AH1" s="16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>
      <c r="A2" t="s">
        <v>42</v>
      </c>
      <c r="B2" t="s">
        <v>43</v>
      </c>
      <c r="C2" t="s">
        <v>44</v>
      </c>
      <c r="D2" s="3">
        <v>758651.28</v>
      </c>
      <c r="E2" s="11">
        <v>45694</v>
      </c>
      <c r="F2" t="s">
        <v>45</v>
      </c>
      <c r="G2" t="s">
        <v>46</v>
      </c>
      <c r="H2" t="s">
        <v>47</v>
      </c>
      <c r="I2" t="s">
        <v>47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47</v>
      </c>
      <c r="V2" t="s">
        <v>58</v>
      </c>
      <c r="W2" s="5">
        <v>126000477846</v>
      </c>
      <c r="X2" t="s">
        <v>59</v>
      </c>
      <c r="Y2" t="s">
        <v>60</v>
      </c>
      <c r="Z2" s="5">
        <v>1000299655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45</v>
      </c>
      <c r="AG2" t="s">
        <v>66</v>
      </c>
      <c r="AH2" t="s">
        <v>67</v>
      </c>
      <c r="AI2" s="4">
        <v>45694</v>
      </c>
      <c r="AJ2" t="s">
        <v>68</v>
      </c>
      <c r="AK2" t="s">
        <v>69</v>
      </c>
      <c r="AL2" t="s">
        <v>70</v>
      </c>
      <c r="AM2" t="s">
        <v>71</v>
      </c>
      <c r="AN2" t="s">
        <v>49</v>
      </c>
      <c r="AO2" t="s">
        <v>72</v>
      </c>
      <c r="AP2" t="s">
        <v>73</v>
      </c>
    </row>
    <row r="3" spans="1:42">
      <c r="A3" t="s">
        <v>74</v>
      </c>
      <c r="B3" t="s">
        <v>75</v>
      </c>
      <c r="C3" t="s">
        <v>44</v>
      </c>
      <c r="D3" s="3">
        <v>56557.919999999998</v>
      </c>
      <c r="E3" s="11">
        <v>45745</v>
      </c>
      <c r="F3" t="s">
        <v>76</v>
      </c>
      <c r="G3" t="s">
        <v>46</v>
      </c>
      <c r="H3" t="s">
        <v>47</v>
      </c>
      <c r="I3" t="s">
        <v>47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77</v>
      </c>
      <c r="P3" t="s">
        <v>53</v>
      </c>
      <c r="Q3" t="s">
        <v>54</v>
      </c>
      <c r="R3" t="s">
        <v>55</v>
      </c>
      <c r="S3" t="s">
        <v>56</v>
      </c>
      <c r="T3" t="s">
        <v>76</v>
      </c>
      <c r="U3" t="s">
        <v>78</v>
      </c>
      <c r="V3" t="s">
        <v>79</v>
      </c>
      <c r="W3" s="5">
        <v>126000508081</v>
      </c>
      <c r="X3" t="s">
        <v>80</v>
      </c>
      <c r="Y3" t="s">
        <v>81</v>
      </c>
      <c r="Z3" s="5">
        <v>126000484482</v>
      </c>
      <c r="AA3" t="s">
        <v>82</v>
      </c>
      <c r="AB3" t="s">
        <v>83</v>
      </c>
      <c r="AC3" t="s">
        <v>84</v>
      </c>
      <c r="AD3" t="s">
        <v>85</v>
      </c>
      <c r="AE3" t="s">
        <v>65</v>
      </c>
      <c r="AF3" t="s">
        <v>76</v>
      </c>
      <c r="AG3" t="s">
        <v>86</v>
      </c>
      <c r="AH3" t="s">
        <v>87</v>
      </c>
      <c r="AI3" s="4">
        <v>45740</v>
      </c>
      <c r="AJ3" t="s">
        <v>88</v>
      </c>
      <c r="AK3" t="s">
        <v>69</v>
      </c>
      <c r="AL3" t="s">
        <v>70</v>
      </c>
      <c r="AM3" t="s">
        <v>89</v>
      </c>
      <c r="AN3" t="s">
        <v>49</v>
      </c>
      <c r="AO3" t="s">
        <v>90</v>
      </c>
      <c r="AP3" t="s">
        <v>73</v>
      </c>
    </row>
    <row r="4" spans="1:42">
      <c r="A4" t="s">
        <v>91</v>
      </c>
      <c r="B4" t="s">
        <v>92</v>
      </c>
      <c r="C4" t="s">
        <v>44</v>
      </c>
      <c r="D4" s="3">
        <v>54408.240000000005</v>
      </c>
      <c r="E4" s="11">
        <v>45721</v>
      </c>
      <c r="F4" t="s">
        <v>45</v>
      </c>
      <c r="G4" t="s">
        <v>46</v>
      </c>
      <c r="H4" t="s">
        <v>47</v>
      </c>
      <c r="I4" t="s">
        <v>47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93</v>
      </c>
      <c r="P4" t="s">
        <v>53</v>
      </c>
      <c r="Q4" t="s">
        <v>54</v>
      </c>
      <c r="R4" t="s">
        <v>55</v>
      </c>
      <c r="S4" t="s">
        <v>56</v>
      </c>
      <c r="T4" t="s">
        <v>57</v>
      </c>
      <c r="U4" t="s">
        <v>47</v>
      </c>
      <c r="V4" t="s">
        <v>58</v>
      </c>
      <c r="W4" s="5">
        <v>126000496236</v>
      </c>
      <c r="X4" t="s">
        <v>94</v>
      </c>
      <c r="Y4" t="s">
        <v>95</v>
      </c>
      <c r="Z4" s="5">
        <v>1001261666</v>
      </c>
      <c r="AA4" t="s">
        <v>96</v>
      </c>
      <c r="AB4" t="s">
        <v>97</v>
      </c>
      <c r="AC4" t="s">
        <v>98</v>
      </c>
      <c r="AD4" t="s">
        <v>99</v>
      </c>
      <c r="AE4" t="s">
        <v>65</v>
      </c>
      <c r="AF4" t="s">
        <v>45</v>
      </c>
      <c r="AG4" t="s">
        <v>100</v>
      </c>
      <c r="AH4" t="s">
        <v>67</v>
      </c>
      <c r="AI4" s="4">
        <v>45721</v>
      </c>
      <c r="AJ4" t="s">
        <v>101</v>
      </c>
      <c r="AK4" t="s">
        <v>69</v>
      </c>
      <c r="AL4" t="s">
        <v>102</v>
      </c>
      <c r="AM4" t="s">
        <v>103</v>
      </c>
      <c r="AN4" t="s">
        <v>49</v>
      </c>
      <c r="AO4" t="s">
        <v>104</v>
      </c>
      <c r="AP4" t="s">
        <v>73</v>
      </c>
    </row>
    <row r="5" spans="1:42">
      <c r="A5" t="s">
        <v>42</v>
      </c>
      <c r="B5" t="s">
        <v>43</v>
      </c>
      <c r="C5" t="s">
        <v>44</v>
      </c>
      <c r="D5" s="3">
        <v>35700</v>
      </c>
      <c r="E5" s="11">
        <v>45734</v>
      </c>
      <c r="F5" t="s">
        <v>45</v>
      </c>
      <c r="G5" t="s">
        <v>46</v>
      </c>
      <c r="H5" t="s">
        <v>47</v>
      </c>
      <c r="I5" t="s">
        <v>47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  <c r="Q5" t="s">
        <v>54</v>
      </c>
      <c r="R5" t="s">
        <v>55</v>
      </c>
      <c r="S5" t="s">
        <v>56</v>
      </c>
      <c r="T5" t="s">
        <v>57</v>
      </c>
      <c r="U5" t="s">
        <v>47</v>
      </c>
      <c r="V5" t="s">
        <v>58</v>
      </c>
      <c r="W5" s="5">
        <v>126000504708</v>
      </c>
      <c r="X5" t="s">
        <v>59</v>
      </c>
      <c r="Y5" t="s">
        <v>60</v>
      </c>
      <c r="Z5" s="5">
        <v>1000299655</v>
      </c>
      <c r="AA5" t="s">
        <v>61</v>
      </c>
      <c r="AB5" t="s">
        <v>62</v>
      </c>
      <c r="AC5" t="s">
        <v>63</v>
      </c>
      <c r="AD5" t="s">
        <v>64</v>
      </c>
      <c r="AE5" t="s">
        <v>65</v>
      </c>
      <c r="AF5" t="s">
        <v>45</v>
      </c>
      <c r="AG5" t="s">
        <v>66</v>
      </c>
      <c r="AH5" t="s">
        <v>67</v>
      </c>
      <c r="AI5" s="4">
        <v>45734</v>
      </c>
      <c r="AJ5" t="s">
        <v>68</v>
      </c>
      <c r="AK5" t="s">
        <v>69</v>
      </c>
      <c r="AL5" t="s">
        <v>70</v>
      </c>
      <c r="AM5" t="s">
        <v>71</v>
      </c>
      <c r="AN5" t="s">
        <v>49</v>
      </c>
      <c r="AO5" t="s">
        <v>105</v>
      </c>
      <c r="AP5" t="s">
        <v>73</v>
      </c>
    </row>
    <row r="6" spans="1:42">
      <c r="A6" t="s">
        <v>106</v>
      </c>
      <c r="B6" t="s">
        <v>107</v>
      </c>
      <c r="C6" t="s">
        <v>44</v>
      </c>
      <c r="D6" s="3">
        <v>32601.72</v>
      </c>
      <c r="E6" s="11">
        <v>45729</v>
      </c>
      <c r="F6" t="s">
        <v>87</v>
      </c>
      <c r="G6" t="s">
        <v>108</v>
      </c>
      <c r="H6" t="s">
        <v>47</v>
      </c>
      <c r="I6" t="s">
        <v>47</v>
      </c>
      <c r="J6" t="s">
        <v>47</v>
      </c>
      <c r="K6" t="s">
        <v>48</v>
      </c>
      <c r="L6" t="s">
        <v>49</v>
      </c>
      <c r="M6" t="s">
        <v>109</v>
      </c>
      <c r="N6" t="s">
        <v>110</v>
      </c>
      <c r="O6" t="s">
        <v>111</v>
      </c>
      <c r="P6" t="s">
        <v>53</v>
      </c>
      <c r="Q6" t="s">
        <v>54</v>
      </c>
      <c r="R6" t="s">
        <v>55</v>
      </c>
      <c r="S6" t="s">
        <v>56</v>
      </c>
      <c r="T6" t="s">
        <v>87</v>
      </c>
      <c r="U6" t="s">
        <v>112</v>
      </c>
      <c r="V6" t="s">
        <v>113</v>
      </c>
      <c r="W6" s="5">
        <v>126000497640</v>
      </c>
      <c r="X6" t="s">
        <v>114</v>
      </c>
      <c r="Y6" t="s">
        <v>115</v>
      </c>
      <c r="Z6" s="5">
        <v>1000263757</v>
      </c>
      <c r="AA6" t="s">
        <v>116</v>
      </c>
      <c r="AB6" t="s">
        <v>117</v>
      </c>
      <c r="AC6" t="s">
        <v>118</v>
      </c>
      <c r="AD6" t="s">
        <v>111</v>
      </c>
      <c r="AE6" t="s">
        <v>65</v>
      </c>
      <c r="AF6" t="s">
        <v>87</v>
      </c>
      <c r="AG6" t="s">
        <v>86</v>
      </c>
      <c r="AH6" t="s">
        <v>87</v>
      </c>
      <c r="AI6" s="4">
        <v>45723</v>
      </c>
      <c r="AJ6" t="s">
        <v>68</v>
      </c>
      <c r="AK6" t="s">
        <v>69</v>
      </c>
      <c r="AL6" t="s">
        <v>102</v>
      </c>
      <c r="AM6" t="s">
        <v>89</v>
      </c>
      <c r="AN6" t="s">
        <v>49</v>
      </c>
      <c r="AO6" t="s">
        <v>119</v>
      </c>
      <c r="AP6" t="s">
        <v>102</v>
      </c>
    </row>
    <row r="7" spans="1:42">
      <c r="A7" t="s">
        <v>120</v>
      </c>
      <c r="B7" t="s">
        <v>121</v>
      </c>
      <c r="C7" t="s">
        <v>44</v>
      </c>
      <c r="D7" s="3">
        <v>18176.400000000001</v>
      </c>
      <c r="E7" s="11">
        <v>45666</v>
      </c>
      <c r="F7" t="s">
        <v>76</v>
      </c>
      <c r="G7" t="s">
        <v>108</v>
      </c>
      <c r="H7" t="s">
        <v>47</v>
      </c>
      <c r="I7" t="s">
        <v>47</v>
      </c>
      <c r="J7" t="s">
        <v>47</v>
      </c>
      <c r="K7" t="s">
        <v>48</v>
      </c>
      <c r="L7" t="s">
        <v>49</v>
      </c>
      <c r="M7" t="s">
        <v>50</v>
      </c>
      <c r="N7" t="s">
        <v>51</v>
      </c>
      <c r="O7" t="s">
        <v>111</v>
      </c>
      <c r="P7" t="s">
        <v>53</v>
      </c>
      <c r="Q7" t="s">
        <v>54</v>
      </c>
      <c r="R7" t="s">
        <v>55</v>
      </c>
      <c r="S7" t="s">
        <v>56</v>
      </c>
      <c r="T7" t="s">
        <v>76</v>
      </c>
      <c r="U7" t="s">
        <v>78</v>
      </c>
      <c r="V7" t="s">
        <v>122</v>
      </c>
      <c r="W7" s="5">
        <v>126000459185</v>
      </c>
      <c r="X7" t="s">
        <v>123</v>
      </c>
      <c r="Y7" t="s">
        <v>124</v>
      </c>
      <c r="Z7" s="5">
        <v>1001653905</v>
      </c>
      <c r="AA7" t="s">
        <v>125</v>
      </c>
      <c r="AB7" t="s">
        <v>126</v>
      </c>
      <c r="AC7" t="s">
        <v>118</v>
      </c>
      <c r="AD7" t="s">
        <v>111</v>
      </c>
      <c r="AE7" t="s">
        <v>65</v>
      </c>
      <c r="AF7" t="s">
        <v>76</v>
      </c>
      <c r="AG7" t="s">
        <v>127</v>
      </c>
      <c r="AH7" t="s">
        <v>128</v>
      </c>
      <c r="AI7" s="4">
        <v>45665</v>
      </c>
      <c r="AJ7" t="s">
        <v>68</v>
      </c>
      <c r="AK7" t="s">
        <v>69</v>
      </c>
      <c r="AL7" t="s">
        <v>102</v>
      </c>
      <c r="AM7" t="s">
        <v>71</v>
      </c>
      <c r="AN7" t="s">
        <v>49</v>
      </c>
      <c r="AO7" t="s">
        <v>119</v>
      </c>
      <c r="AP7" t="s">
        <v>73</v>
      </c>
    </row>
    <row r="8" spans="1:42">
      <c r="A8" t="s">
        <v>129</v>
      </c>
      <c r="B8" t="s">
        <v>130</v>
      </c>
      <c r="C8" t="s">
        <v>131</v>
      </c>
      <c r="D8" s="3">
        <v>17890.439999999999</v>
      </c>
      <c r="E8" s="11">
        <v>45743</v>
      </c>
      <c r="F8" t="s">
        <v>76</v>
      </c>
      <c r="G8" t="s">
        <v>46</v>
      </c>
      <c r="H8" t="s">
        <v>47</v>
      </c>
      <c r="I8" t="s">
        <v>47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  <c r="R8" t="s">
        <v>55</v>
      </c>
      <c r="S8" t="s">
        <v>56</v>
      </c>
      <c r="T8" t="s">
        <v>76</v>
      </c>
      <c r="U8" t="s">
        <v>78</v>
      </c>
      <c r="V8" t="s">
        <v>132</v>
      </c>
      <c r="W8" s="5">
        <v>126000510492</v>
      </c>
      <c r="X8" t="s">
        <v>133</v>
      </c>
      <c r="Y8" t="s">
        <v>134</v>
      </c>
      <c r="Z8" s="5">
        <v>1000306528</v>
      </c>
      <c r="AA8" t="s">
        <v>135</v>
      </c>
      <c r="AB8" t="s">
        <v>136</v>
      </c>
      <c r="AC8" t="s">
        <v>137</v>
      </c>
      <c r="AD8" t="s">
        <v>64</v>
      </c>
      <c r="AE8" t="s">
        <v>138</v>
      </c>
      <c r="AF8" t="s">
        <v>76</v>
      </c>
      <c r="AG8" t="s">
        <v>139</v>
      </c>
      <c r="AH8" t="s">
        <v>128</v>
      </c>
      <c r="AI8" s="4">
        <v>45743</v>
      </c>
      <c r="AJ8" t="s">
        <v>68</v>
      </c>
      <c r="AK8" t="s">
        <v>69</v>
      </c>
      <c r="AL8" t="s">
        <v>70</v>
      </c>
      <c r="AM8" t="s">
        <v>89</v>
      </c>
      <c r="AN8" t="s">
        <v>49</v>
      </c>
      <c r="AO8" t="s">
        <v>140</v>
      </c>
      <c r="AP8" t="s">
        <v>73</v>
      </c>
    </row>
    <row r="9" spans="1:42">
      <c r="A9" t="s">
        <v>141</v>
      </c>
      <c r="B9" t="s">
        <v>142</v>
      </c>
      <c r="C9" t="s">
        <v>143</v>
      </c>
      <c r="D9" s="3">
        <v>15350.400000000001</v>
      </c>
      <c r="E9" s="11">
        <v>45673</v>
      </c>
      <c r="F9" t="s">
        <v>76</v>
      </c>
      <c r="G9" t="s">
        <v>46</v>
      </c>
      <c r="H9" t="s">
        <v>47</v>
      </c>
      <c r="I9" t="s">
        <v>47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 t="s">
        <v>52</v>
      </c>
      <c r="P9" t="s">
        <v>53</v>
      </c>
      <c r="Q9" t="s">
        <v>54</v>
      </c>
      <c r="R9" t="s">
        <v>55</v>
      </c>
      <c r="S9" t="s">
        <v>56</v>
      </c>
      <c r="T9" t="s">
        <v>76</v>
      </c>
      <c r="U9" t="s">
        <v>78</v>
      </c>
      <c r="V9" t="s">
        <v>132</v>
      </c>
      <c r="W9" s="5">
        <v>126000464093</v>
      </c>
      <c r="X9" t="s">
        <v>144</v>
      </c>
      <c r="Y9" t="s">
        <v>145</v>
      </c>
      <c r="Z9" s="5">
        <v>1000446787</v>
      </c>
      <c r="AA9" t="s">
        <v>146</v>
      </c>
      <c r="AB9" t="s">
        <v>147</v>
      </c>
      <c r="AC9" t="s">
        <v>137</v>
      </c>
      <c r="AD9" t="s">
        <v>64</v>
      </c>
      <c r="AE9" t="s">
        <v>148</v>
      </c>
      <c r="AF9" t="s">
        <v>76</v>
      </c>
      <c r="AG9" t="s">
        <v>139</v>
      </c>
      <c r="AH9" t="s">
        <v>128</v>
      </c>
      <c r="AI9" s="4">
        <v>45673</v>
      </c>
      <c r="AJ9" t="s">
        <v>68</v>
      </c>
      <c r="AK9" t="s">
        <v>69</v>
      </c>
      <c r="AL9" t="s">
        <v>70</v>
      </c>
      <c r="AM9" t="s">
        <v>149</v>
      </c>
      <c r="AN9" t="s">
        <v>49</v>
      </c>
      <c r="AO9" t="s">
        <v>104</v>
      </c>
      <c r="AP9" t="s">
        <v>150</v>
      </c>
    </row>
    <row r="10" spans="1:42">
      <c r="A10" t="s">
        <v>151</v>
      </c>
      <c r="B10" t="s">
        <v>152</v>
      </c>
      <c r="C10" t="s">
        <v>131</v>
      </c>
      <c r="D10" s="3">
        <v>14999.880000000001</v>
      </c>
      <c r="E10" s="11">
        <v>45721</v>
      </c>
      <c r="F10" t="s">
        <v>45</v>
      </c>
      <c r="G10" t="s">
        <v>46</v>
      </c>
      <c r="H10" t="s">
        <v>47</v>
      </c>
      <c r="I10" t="s">
        <v>47</v>
      </c>
      <c r="J10" t="s">
        <v>47</v>
      </c>
      <c r="K10" t="s">
        <v>48</v>
      </c>
      <c r="L10" t="s">
        <v>49</v>
      </c>
      <c r="M10" t="s">
        <v>50</v>
      </c>
      <c r="N10" t="s">
        <v>51</v>
      </c>
      <c r="O10" t="s">
        <v>52</v>
      </c>
      <c r="P10" t="s">
        <v>53</v>
      </c>
      <c r="Q10" t="s">
        <v>54</v>
      </c>
      <c r="R10" t="s">
        <v>55</v>
      </c>
      <c r="S10" t="s">
        <v>56</v>
      </c>
      <c r="T10" t="s">
        <v>57</v>
      </c>
      <c r="U10" t="s">
        <v>47</v>
      </c>
      <c r="V10" t="s">
        <v>58</v>
      </c>
      <c r="W10" s="5">
        <v>126000496620</v>
      </c>
      <c r="X10" t="s">
        <v>153</v>
      </c>
      <c r="Y10" t="s">
        <v>154</v>
      </c>
      <c r="Z10" s="5">
        <v>1000002850</v>
      </c>
      <c r="AA10" t="s">
        <v>155</v>
      </c>
      <c r="AB10" t="s">
        <v>156</v>
      </c>
      <c r="AC10" t="s">
        <v>63</v>
      </c>
      <c r="AD10" t="s">
        <v>64</v>
      </c>
      <c r="AE10" t="s">
        <v>138</v>
      </c>
      <c r="AF10" t="s">
        <v>45</v>
      </c>
      <c r="AG10" t="s">
        <v>100</v>
      </c>
      <c r="AH10" t="s">
        <v>67</v>
      </c>
      <c r="AI10" s="4">
        <v>45722</v>
      </c>
      <c r="AJ10" t="s">
        <v>68</v>
      </c>
      <c r="AK10" t="s">
        <v>69</v>
      </c>
      <c r="AL10" t="s">
        <v>70</v>
      </c>
      <c r="AM10" t="s">
        <v>157</v>
      </c>
      <c r="AN10" t="s">
        <v>49</v>
      </c>
      <c r="AO10" t="s">
        <v>104</v>
      </c>
      <c r="AP10" t="s">
        <v>73</v>
      </c>
    </row>
    <row r="11" spans="1:42">
      <c r="A11" t="s">
        <v>158</v>
      </c>
      <c r="B11" t="s">
        <v>159</v>
      </c>
      <c r="C11" t="s">
        <v>131</v>
      </c>
      <c r="D11" s="3">
        <v>13452</v>
      </c>
      <c r="E11" s="11">
        <v>45676</v>
      </c>
      <c r="F11" t="s">
        <v>128</v>
      </c>
      <c r="G11" t="s">
        <v>46</v>
      </c>
      <c r="H11" t="s">
        <v>47</v>
      </c>
      <c r="I11" t="s">
        <v>47</v>
      </c>
      <c r="J11" t="s">
        <v>47</v>
      </c>
      <c r="K11" t="s">
        <v>48</v>
      </c>
      <c r="L11" t="s">
        <v>49</v>
      </c>
      <c r="M11" t="s">
        <v>109</v>
      </c>
      <c r="N11" t="s">
        <v>160</v>
      </c>
      <c r="O11" t="s">
        <v>93</v>
      </c>
      <c r="P11" t="s">
        <v>53</v>
      </c>
      <c r="Q11" t="s">
        <v>54</v>
      </c>
      <c r="R11" t="s">
        <v>55</v>
      </c>
      <c r="S11" t="s">
        <v>56</v>
      </c>
      <c r="T11" t="s">
        <v>161</v>
      </c>
      <c r="U11" t="s">
        <v>47</v>
      </c>
      <c r="V11" t="s">
        <v>56</v>
      </c>
      <c r="W11" s="5">
        <v>126000465720</v>
      </c>
      <c r="X11" t="s">
        <v>162</v>
      </c>
      <c r="Y11" t="s">
        <v>163</v>
      </c>
      <c r="Z11" s="5">
        <v>1000689141</v>
      </c>
      <c r="AA11" t="s">
        <v>164</v>
      </c>
      <c r="AB11" t="s">
        <v>165</v>
      </c>
      <c r="AC11" t="s">
        <v>166</v>
      </c>
      <c r="AD11" t="s">
        <v>160</v>
      </c>
      <c r="AE11" t="s">
        <v>138</v>
      </c>
      <c r="AF11" t="s">
        <v>128</v>
      </c>
      <c r="AG11" t="s">
        <v>167</v>
      </c>
      <c r="AH11" t="s">
        <v>128</v>
      </c>
      <c r="AI11" s="4">
        <v>45677</v>
      </c>
      <c r="AJ11" t="s">
        <v>68</v>
      </c>
      <c r="AK11" t="s">
        <v>69</v>
      </c>
      <c r="AL11" t="s">
        <v>70</v>
      </c>
      <c r="AM11" t="s">
        <v>168</v>
      </c>
      <c r="AN11" t="s">
        <v>49</v>
      </c>
      <c r="AO11" t="s">
        <v>104</v>
      </c>
      <c r="AP11" t="s">
        <v>102</v>
      </c>
    </row>
    <row r="12" spans="1:42">
      <c r="A12" t="s">
        <v>169</v>
      </c>
      <c r="B12" t="s">
        <v>170</v>
      </c>
      <c r="C12" t="s">
        <v>131</v>
      </c>
      <c r="D12" s="3">
        <v>9473.2800000000007</v>
      </c>
      <c r="E12" s="11">
        <v>45695</v>
      </c>
      <c r="F12" t="s">
        <v>76</v>
      </c>
      <c r="G12" t="s">
        <v>46</v>
      </c>
      <c r="H12" t="s">
        <v>47</v>
      </c>
      <c r="I12" t="s">
        <v>47</v>
      </c>
      <c r="J12" t="s">
        <v>47</v>
      </c>
      <c r="K12" t="s">
        <v>48</v>
      </c>
      <c r="L12" t="s">
        <v>49</v>
      </c>
      <c r="M12" t="s">
        <v>50</v>
      </c>
      <c r="N12" t="s">
        <v>51</v>
      </c>
      <c r="O12" t="s">
        <v>52</v>
      </c>
      <c r="P12" t="s">
        <v>53</v>
      </c>
      <c r="Q12" t="s">
        <v>54</v>
      </c>
      <c r="R12" t="s">
        <v>55</v>
      </c>
      <c r="S12" t="s">
        <v>56</v>
      </c>
      <c r="T12" t="s">
        <v>76</v>
      </c>
      <c r="U12" t="s">
        <v>78</v>
      </c>
      <c r="V12" t="s">
        <v>132</v>
      </c>
      <c r="W12" s="5">
        <v>126000478767</v>
      </c>
      <c r="X12" t="s">
        <v>171</v>
      </c>
      <c r="Y12" t="s">
        <v>172</v>
      </c>
      <c r="Z12" s="5">
        <v>1000000712</v>
      </c>
      <c r="AA12" t="s">
        <v>173</v>
      </c>
      <c r="AB12" t="s">
        <v>174</v>
      </c>
      <c r="AC12" t="s">
        <v>175</v>
      </c>
      <c r="AD12" t="s">
        <v>64</v>
      </c>
      <c r="AE12" t="s">
        <v>138</v>
      </c>
      <c r="AF12" t="s">
        <v>76</v>
      </c>
      <c r="AG12" t="s">
        <v>127</v>
      </c>
      <c r="AH12" t="s">
        <v>128</v>
      </c>
      <c r="AI12" s="4">
        <v>45695</v>
      </c>
      <c r="AJ12" t="s">
        <v>68</v>
      </c>
      <c r="AK12" t="s">
        <v>69</v>
      </c>
      <c r="AL12" t="s">
        <v>70</v>
      </c>
      <c r="AM12" t="s">
        <v>89</v>
      </c>
      <c r="AN12" t="s">
        <v>49</v>
      </c>
      <c r="AO12" t="s">
        <v>104</v>
      </c>
      <c r="AP12" t="s">
        <v>73</v>
      </c>
    </row>
    <row r="13" spans="1:42">
      <c r="A13" t="s">
        <v>176</v>
      </c>
      <c r="B13" t="s">
        <v>177</v>
      </c>
      <c r="C13" t="s">
        <v>178</v>
      </c>
      <c r="D13" s="3">
        <v>8999.880000000001</v>
      </c>
      <c r="E13" s="11">
        <v>45723</v>
      </c>
      <c r="F13" t="s">
        <v>76</v>
      </c>
      <c r="G13" t="s">
        <v>46</v>
      </c>
      <c r="H13" t="s">
        <v>47</v>
      </c>
      <c r="I13" t="s">
        <v>47</v>
      </c>
      <c r="J13" t="s">
        <v>47</v>
      </c>
      <c r="K13" t="s">
        <v>48</v>
      </c>
      <c r="L13" t="s">
        <v>49</v>
      </c>
      <c r="M13" t="s">
        <v>50</v>
      </c>
      <c r="N13" t="s">
        <v>51</v>
      </c>
      <c r="O13" t="s">
        <v>77</v>
      </c>
      <c r="P13" t="s">
        <v>53</v>
      </c>
      <c r="Q13" t="s">
        <v>54</v>
      </c>
      <c r="R13" t="s">
        <v>55</v>
      </c>
      <c r="S13" t="s">
        <v>56</v>
      </c>
      <c r="T13" t="s">
        <v>76</v>
      </c>
      <c r="U13" t="s">
        <v>78</v>
      </c>
      <c r="V13" t="s">
        <v>132</v>
      </c>
      <c r="W13" s="5">
        <v>126000495009</v>
      </c>
      <c r="X13" t="s">
        <v>179</v>
      </c>
      <c r="Y13" t="s">
        <v>180</v>
      </c>
      <c r="Z13" s="5">
        <v>1000937450</v>
      </c>
      <c r="AA13" t="s">
        <v>181</v>
      </c>
      <c r="AB13" t="s">
        <v>182</v>
      </c>
      <c r="AC13" t="s">
        <v>183</v>
      </c>
      <c r="AD13" t="s">
        <v>85</v>
      </c>
      <c r="AE13" t="s">
        <v>138</v>
      </c>
      <c r="AF13" t="s">
        <v>76</v>
      </c>
      <c r="AG13" t="s">
        <v>100</v>
      </c>
      <c r="AH13" t="s">
        <v>67</v>
      </c>
      <c r="AI13" s="4">
        <v>45719</v>
      </c>
      <c r="AJ13" t="s">
        <v>184</v>
      </c>
      <c r="AK13" t="s">
        <v>69</v>
      </c>
      <c r="AL13" t="s">
        <v>102</v>
      </c>
      <c r="AM13" t="s">
        <v>149</v>
      </c>
      <c r="AN13" t="s">
        <v>49</v>
      </c>
      <c r="AO13" t="s">
        <v>104</v>
      </c>
      <c r="AP13" t="s">
        <v>73</v>
      </c>
    </row>
    <row r="14" spans="1:42">
      <c r="A14" t="s">
        <v>185</v>
      </c>
      <c r="B14" t="s">
        <v>186</v>
      </c>
      <c r="C14" t="s">
        <v>44</v>
      </c>
      <c r="D14" s="3">
        <v>8920.7999999999993</v>
      </c>
      <c r="E14" s="11">
        <v>45747</v>
      </c>
      <c r="F14" t="s">
        <v>76</v>
      </c>
      <c r="G14" t="s">
        <v>46</v>
      </c>
      <c r="H14" t="s">
        <v>47</v>
      </c>
      <c r="I14" t="s">
        <v>47</v>
      </c>
      <c r="J14" t="s">
        <v>47</v>
      </c>
      <c r="K14" t="s">
        <v>48</v>
      </c>
      <c r="L14" t="s">
        <v>49</v>
      </c>
      <c r="M14" t="s">
        <v>50</v>
      </c>
      <c r="N14" t="s">
        <v>51</v>
      </c>
      <c r="O14" t="s">
        <v>111</v>
      </c>
      <c r="P14" t="s">
        <v>53</v>
      </c>
      <c r="Q14" t="s">
        <v>54</v>
      </c>
      <c r="R14" t="s">
        <v>55</v>
      </c>
      <c r="S14" t="s">
        <v>56</v>
      </c>
      <c r="T14" t="s">
        <v>76</v>
      </c>
      <c r="U14" t="s">
        <v>78</v>
      </c>
      <c r="V14" t="s">
        <v>132</v>
      </c>
      <c r="W14" s="5">
        <v>126000488057</v>
      </c>
      <c r="X14" t="s">
        <v>187</v>
      </c>
      <c r="Y14" t="s">
        <v>188</v>
      </c>
      <c r="Z14" s="5">
        <v>126000415838</v>
      </c>
      <c r="AA14" t="s">
        <v>189</v>
      </c>
      <c r="AB14" t="s">
        <v>190</v>
      </c>
      <c r="AC14" t="s">
        <v>191</v>
      </c>
      <c r="AD14" t="s">
        <v>111</v>
      </c>
      <c r="AE14" t="s">
        <v>65</v>
      </c>
      <c r="AF14" t="s">
        <v>76</v>
      </c>
      <c r="AG14" t="s">
        <v>86</v>
      </c>
      <c r="AH14" t="s">
        <v>87</v>
      </c>
      <c r="AI14" s="4">
        <v>45709</v>
      </c>
      <c r="AJ14" t="s">
        <v>192</v>
      </c>
      <c r="AK14" t="s">
        <v>69</v>
      </c>
      <c r="AL14" t="s">
        <v>102</v>
      </c>
      <c r="AM14" t="s">
        <v>193</v>
      </c>
      <c r="AN14" t="s">
        <v>49</v>
      </c>
      <c r="AO14" t="s">
        <v>104</v>
      </c>
      <c r="AP14" t="s">
        <v>73</v>
      </c>
    </row>
    <row r="15" spans="1:42">
      <c r="A15" t="s">
        <v>194</v>
      </c>
      <c r="B15" t="s">
        <v>195</v>
      </c>
      <c r="C15" t="s">
        <v>44</v>
      </c>
      <c r="D15" s="3">
        <v>8905.2000000000007</v>
      </c>
      <c r="E15" s="11">
        <v>45747</v>
      </c>
      <c r="F15" t="s">
        <v>196</v>
      </c>
      <c r="G15" t="s">
        <v>108</v>
      </c>
      <c r="H15" t="s">
        <v>47</v>
      </c>
      <c r="I15" t="s">
        <v>47</v>
      </c>
      <c r="J15" t="s">
        <v>47</v>
      </c>
      <c r="K15" t="s">
        <v>48</v>
      </c>
      <c r="L15" t="s">
        <v>49</v>
      </c>
      <c r="M15" t="s">
        <v>50</v>
      </c>
      <c r="N15" t="s">
        <v>51</v>
      </c>
      <c r="O15" t="s">
        <v>111</v>
      </c>
      <c r="P15" t="s">
        <v>53</v>
      </c>
      <c r="Q15" t="s">
        <v>54</v>
      </c>
      <c r="R15" t="s">
        <v>55</v>
      </c>
      <c r="S15" t="s">
        <v>56</v>
      </c>
      <c r="T15" t="s">
        <v>196</v>
      </c>
      <c r="U15" t="s">
        <v>197</v>
      </c>
      <c r="V15" t="s">
        <v>198</v>
      </c>
      <c r="W15" s="5">
        <v>126000508843</v>
      </c>
      <c r="X15" t="s">
        <v>199</v>
      </c>
      <c r="Y15" t="s">
        <v>200</v>
      </c>
      <c r="Z15" s="5">
        <v>1000420259</v>
      </c>
      <c r="AA15" t="s">
        <v>201</v>
      </c>
      <c r="AB15" t="s">
        <v>202</v>
      </c>
      <c r="AC15" t="s">
        <v>118</v>
      </c>
      <c r="AD15" t="s">
        <v>111</v>
      </c>
      <c r="AE15" t="s">
        <v>65</v>
      </c>
      <c r="AF15" t="s">
        <v>196</v>
      </c>
      <c r="AG15" t="s">
        <v>127</v>
      </c>
      <c r="AH15" t="s">
        <v>128</v>
      </c>
      <c r="AI15" s="4">
        <v>45741</v>
      </c>
      <c r="AJ15" t="s">
        <v>68</v>
      </c>
      <c r="AK15" t="s">
        <v>69</v>
      </c>
      <c r="AL15" t="s">
        <v>102</v>
      </c>
      <c r="AM15" t="s">
        <v>71</v>
      </c>
      <c r="AN15" t="s">
        <v>49</v>
      </c>
      <c r="AO15" t="s">
        <v>119</v>
      </c>
      <c r="AP15" t="s">
        <v>73</v>
      </c>
    </row>
    <row r="16" spans="1:42">
      <c r="A16" t="s">
        <v>203</v>
      </c>
      <c r="B16" t="s">
        <v>204</v>
      </c>
      <c r="C16" t="s">
        <v>44</v>
      </c>
      <c r="D16" s="3">
        <v>8406.5999999999985</v>
      </c>
      <c r="E16" s="11">
        <v>45715</v>
      </c>
      <c r="F16" t="s">
        <v>45</v>
      </c>
      <c r="G16" t="s">
        <v>46</v>
      </c>
      <c r="H16" t="s">
        <v>47</v>
      </c>
      <c r="I16" t="s">
        <v>47</v>
      </c>
      <c r="J16" t="s">
        <v>47</v>
      </c>
      <c r="K16" t="s">
        <v>48</v>
      </c>
      <c r="L16" t="s">
        <v>49</v>
      </c>
      <c r="M16" t="s">
        <v>50</v>
      </c>
      <c r="N16" t="s">
        <v>51</v>
      </c>
      <c r="O16" t="s">
        <v>111</v>
      </c>
      <c r="P16" t="s">
        <v>53</v>
      </c>
      <c r="Q16" t="s">
        <v>54</v>
      </c>
      <c r="R16" t="s">
        <v>55</v>
      </c>
      <c r="S16" t="s">
        <v>56</v>
      </c>
      <c r="T16" t="s">
        <v>57</v>
      </c>
      <c r="U16" t="s">
        <v>47</v>
      </c>
      <c r="V16" t="s">
        <v>58</v>
      </c>
      <c r="W16" s="5">
        <v>126000483561</v>
      </c>
      <c r="X16" t="s">
        <v>205</v>
      </c>
      <c r="Y16" t="s">
        <v>206</v>
      </c>
      <c r="Z16" s="5">
        <v>1000334656</v>
      </c>
      <c r="AA16" t="s">
        <v>207</v>
      </c>
      <c r="AB16" t="s">
        <v>208</v>
      </c>
      <c r="AC16" t="s">
        <v>84</v>
      </c>
      <c r="AD16" t="s">
        <v>111</v>
      </c>
      <c r="AE16" t="s">
        <v>65</v>
      </c>
      <c r="AF16" t="s">
        <v>45</v>
      </c>
      <c r="AG16" t="s">
        <v>100</v>
      </c>
      <c r="AH16" t="s">
        <v>67</v>
      </c>
      <c r="AI16" s="4">
        <v>45702</v>
      </c>
      <c r="AJ16" t="s">
        <v>68</v>
      </c>
      <c r="AK16" t="s">
        <v>69</v>
      </c>
      <c r="AL16" t="s">
        <v>70</v>
      </c>
      <c r="AM16" t="s">
        <v>193</v>
      </c>
      <c r="AN16" t="s">
        <v>49</v>
      </c>
      <c r="AO16" t="s">
        <v>104</v>
      </c>
      <c r="AP16" t="s">
        <v>73</v>
      </c>
    </row>
    <row r="17" spans="1:42">
      <c r="A17" t="s">
        <v>209</v>
      </c>
      <c r="B17" t="s">
        <v>75</v>
      </c>
      <c r="C17" t="s">
        <v>44</v>
      </c>
      <c r="D17" s="3">
        <v>8340</v>
      </c>
      <c r="E17" s="11">
        <v>45691</v>
      </c>
      <c r="F17" t="s">
        <v>76</v>
      </c>
      <c r="G17" t="s">
        <v>46</v>
      </c>
      <c r="H17" t="s">
        <v>47</v>
      </c>
      <c r="I17" t="s">
        <v>47</v>
      </c>
      <c r="J17" t="s">
        <v>47</v>
      </c>
      <c r="K17" t="s">
        <v>48</v>
      </c>
      <c r="L17" t="s">
        <v>49</v>
      </c>
      <c r="M17" t="s">
        <v>50</v>
      </c>
      <c r="N17" t="s">
        <v>51</v>
      </c>
      <c r="O17" t="s">
        <v>77</v>
      </c>
      <c r="P17" t="s">
        <v>53</v>
      </c>
      <c r="Q17" t="s">
        <v>54</v>
      </c>
      <c r="R17" t="s">
        <v>55</v>
      </c>
      <c r="S17" t="s">
        <v>56</v>
      </c>
      <c r="T17" t="s">
        <v>76</v>
      </c>
      <c r="U17" t="s">
        <v>78</v>
      </c>
      <c r="V17" t="s">
        <v>79</v>
      </c>
      <c r="W17" s="5">
        <v>126000468804</v>
      </c>
      <c r="X17" t="s">
        <v>210</v>
      </c>
      <c r="Y17" t="s">
        <v>211</v>
      </c>
      <c r="Z17" s="5">
        <v>126000484482</v>
      </c>
      <c r="AA17" t="s">
        <v>82</v>
      </c>
      <c r="AB17" t="s">
        <v>83</v>
      </c>
      <c r="AC17" t="s">
        <v>84</v>
      </c>
      <c r="AD17" t="s">
        <v>85</v>
      </c>
      <c r="AE17" t="s">
        <v>65</v>
      </c>
      <c r="AF17" t="s">
        <v>76</v>
      </c>
      <c r="AG17" t="s">
        <v>86</v>
      </c>
      <c r="AH17" t="s">
        <v>87</v>
      </c>
      <c r="AI17" s="4">
        <v>45680</v>
      </c>
      <c r="AJ17" t="s">
        <v>88</v>
      </c>
      <c r="AK17" t="s">
        <v>69</v>
      </c>
      <c r="AL17" t="s">
        <v>102</v>
      </c>
      <c r="AM17" t="s">
        <v>89</v>
      </c>
      <c r="AN17" t="s">
        <v>49</v>
      </c>
      <c r="AO17" t="s">
        <v>104</v>
      </c>
      <c r="AP17" t="s">
        <v>73</v>
      </c>
    </row>
    <row r="18" spans="1:42">
      <c r="A18" t="s">
        <v>212</v>
      </c>
      <c r="B18" t="s">
        <v>213</v>
      </c>
      <c r="C18" t="s">
        <v>44</v>
      </c>
      <c r="D18" s="3">
        <v>7722</v>
      </c>
      <c r="E18" s="11">
        <v>45747</v>
      </c>
      <c r="F18" t="s">
        <v>128</v>
      </c>
      <c r="G18" t="s">
        <v>108</v>
      </c>
      <c r="H18" t="s">
        <v>47</v>
      </c>
      <c r="I18" t="s">
        <v>47</v>
      </c>
      <c r="J18" t="s">
        <v>47</v>
      </c>
      <c r="K18" t="s">
        <v>48</v>
      </c>
      <c r="L18" t="s">
        <v>49</v>
      </c>
      <c r="M18" t="s">
        <v>109</v>
      </c>
      <c r="N18" t="s">
        <v>160</v>
      </c>
      <c r="O18" t="s">
        <v>93</v>
      </c>
      <c r="P18" t="s">
        <v>53</v>
      </c>
      <c r="Q18" t="s">
        <v>54</v>
      </c>
      <c r="R18" t="s">
        <v>55</v>
      </c>
      <c r="S18" t="s">
        <v>56</v>
      </c>
      <c r="T18" t="s">
        <v>161</v>
      </c>
      <c r="U18" t="s">
        <v>47</v>
      </c>
      <c r="V18" t="s">
        <v>56</v>
      </c>
      <c r="W18" s="5">
        <v>126000511457</v>
      </c>
      <c r="X18" t="s">
        <v>214</v>
      </c>
      <c r="Y18" t="s">
        <v>215</v>
      </c>
      <c r="Z18" s="5">
        <v>126003293679</v>
      </c>
      <c r="AA18" t="s">
        <v>216</v>
      </c>
      <c r="AB18" t="s">
        <v>217</v>
      </c>
      <c r="AC18" t="s">
        <v>218</v>
      </c>
      <c r="AD18" t="s">
        <v>160</v>
      </c>
      <c r="AE18" t="s">
        <v>65</v>
      </c>
      <c r="AF18" t="s">
        <v>128</v>
      </c>
      <c r="AG18" t="s">
        <v>219</v>
      </c>
      <c r="AH18" t="s">
        <v>128</v>
      </c>
      <c r="AI18" s="4">
        <v>45744</v>
      </c>
      <c r="AJ18" t="s">
        <v>68</v>
      </c>
      <c r="AK18" t="s">
        <v>69</v>
      </c>
      <c r="AL18" t="s">
        <v>102</v>
      </c>
      <c r="AM18" t="s">
        <v>220</v>
      </c>
      <c r="AN18" t="s">
        <v>49</v>
      </c>
      <c r="AO18" t="s">
        <v>119</v>
      </c>
      <c r="AP18" t="s">
        <v>102</v>
      </c>
    </row>
    <row r="19" spans="1:42">
      <c r="A19" t="s">
        <v>42</v>
      </c>
      <c r="B19" t="s">
        <v>43</v>
      </c>
      <c r="C19" t="s">
        <v>44</v>
      </c>
      <c r="D19" s="3">
        <v>7427.76</v>
      </c>
      <c r="E19" s="11">
        <v>45694</v>
      </c>
      <c r="F19" t="s">
        <v>45</v>
      </c>
      <c r="G19" t="s">
        <v>46</v>
      </c>
      <c r="H19" t="s">
        <v>47</v>
      </c>
      <c r="I19" t="s">
        <v>47</v>
      </c>
      <c r="J19" t="s">
        <v>47</v>
      </c>
      <c r="K19" t="s">
        <v>48</v>
      </c>
      <c r="L19" t="s">
        <v>49</v>
      </c>
      <c r="M19" t="s">
        <v>50</v>
      </c>
      <c r="N19" t="s">
        <v>51</v>
      </c>
      <c r="O19" t="s">
        <v>52</v>
      </c>
      <c r="P19" t="s">
        <v>53</v>
      </c>
      <c r="Q19" t="s">
        <v>54</v>
      </c>
      <c r="R19" t="s">
        <v>55</v>
      </c>
      <c r="S19" t="s">
        <v>56</v>
      </c>
      <c r="T19" t="s">
        <v>57</v>
      </c>
      <c r="U19" t="s">
        <v>47</v>
      </c>
      <c r="V19" t="s">
        <v>58</v>
      </c>
      <c r="W19" s="5">
        <v>126000477809</v>
      </c>
      <c r="X19" t="s">
        <v>59</v>
      </c>
      <c r="Y19" t="s">
        <v>60</v>
      </c>
      <c r="Z19" s="5">
        <v>1000299655</v>
      </c>
      <c r="AA19" t="s">
        <v>61</v>
      </c>
      <c r="AB19" t="s">
        <v>62</v>
      </c>
      <c r="AC19" t="s">
        <v>63</v>
      </c>
      <c r="AD19" t="s">
        <v>64</v>
      </c>
      <c r="AE19" t="s">
        <v>65</v>
      </c>
      <c r="AF19" t="s">
        <v>45</v>
      </c>
      <c r="AG19" t="s">
        <v>66</v>
      </c>
      <c r="AH19" t="s">
        <v>67</v>
      </c>
      <c r="AI19" s="4">
        <v>45694</v>
      </c>
      <c r="AJ19" t="s">
        <v>68</v>
      </c>
      <c r="AK19" t="s">
        <v>69</v>
      </c>
      <c r="AL19" t="s">
        <v>70</v>
      </c>
      <c r="AM19" t="s">
        <v>71</v>
      </c>
      <c r="AN19" t="s">
        <v>49</v>
      </c>
      <c r="AO19" t="s">
        <v>72</v>
      </c>
      <c r="AP19" t="s">
        <v>73</v>
      </c>
    </row>
    <row r="20" spans="1:42">
      <c r="A20" t="s">
        <v>221</v>
      </c>
      <c r="B20" t="s">
        <v>222</v>
      </c>
      <c r="C20" t="s">
        <v>131</v>
      </c>
      <c r="D20" s="3">
        <v>7344</v>
      </c>
      <c r="E20" s="11">
        <v>45719</v>
      </c>
      <c r="F20" t="s">
        <v>196</v>
      </c>
      <c r="G20" t="s">
        <v>46</v>
      </c>
      <c r="H20" t="s">
        <v>47</v>
      </c>
      <c r="I20" t="s">
        <v>47</v>
      </c>
      <c r="J20" t="s">
        <v>47</v>
      </c>
      <c r="K20" t="s">
        <v>48</v>
      </c>
      <c r="L20" t="s">
        <v>49</v>
      </c>
      <c r="M20" t="s">
        <v>50</v>
      </c>
      <c r="N20" t="s">
        <v>51</v>
      </c>
      <c r="O20" t="s">
        <v>52</v>
      </c>
      <c r="P20" t="s">
        <v>53</v>
      </c>
      <c r="Q20" t="s">
        <v>54</v>
      </c>
      <c r="R20" t="s">
        <v>55</v>
      </c>
      <c r="S20" t="s">
        <v>56</v>
      </c>
      <c r="T20" t="s">
        <v>196</v>
      </c>
      <c r="U20" t="s">
        <v>197</v>
      </c>
      <c r="V20" t="s">
        <v>198</v>
      </c>
      <c r="W20" s="5">
        <v>126000494630</v>
      </c>
      <c r="X20" t="s">
        <v>223</v>
      </c>
      <c r="Y20" t="s">
        <v>224</v>
      </c>
      <c r="Z20" s="5">
        <v>1000322308</v>
      </c>
      <c r="AA20" t="s">
        <v>225</v>
      </c>
      <c r="AB20" t="s">
        <v>226</v>
      </c>
      <c r="AC20" t="s">
        <v>118</v>
      </c>
      <c r="AD20" t="s">
        <v>64</v>
      </c>
      <c r="AE20" t="s">
        <v>138</v>
      </c>
      <c r="AF20" t="s">
        <v>196</v>
      </c>
      <c r="AG20" t="s">
        <v>167</v>
      </c>
      <c r="AH20" t="s">
        <v>128</v>
      </c>
      <c r="AI20" s="4">
        <v>45719</v>
      </c>
      <c r="AJ20" t="s">
        <v>68</v>
      </c>
      <c r="AK20" t="s">
        <v>69</v>
      </c>
      <c r="AL20" t="s">
        <v>70</v>
      </c>
      <c r="AM20" t="s">
        <v>227</v>
      </c>
      <c r="AN20" t="s">
        <v>49</v>
      </c>
      <c r="AO20" t="s">
        <v>228</v>
      </c>
      <c r="AP20" t="s">
        <v>73</v>
      </c>
    </row>
    <row r="21" spans="1:42">
      <c r="A21" t="s">
        <v>158</v>
      </c>
      <c r="B21" t="s">
        <v>159</v>
      </c>
      <c r="C21" t="s">
        <v>131</v>
      </c>
      <c r="D21" s="3">
        <v>7080</v>
      </c>
      <c r="E21" s="11">
        <v>45726</v>
      </c>
      <c r="F21" t="s">
        <v>128</v>
      </c>
      <c r="G21" t="s">
        <v>46</v>
      </c>
      <c r="H21" t="s">
        <v>47</v>
      </c>
      <c r="I21" t="s">
        <v>47</v>
      </c>
      <c r="J21" t="s">
        <v>47</v>
      </c>
      <c r="K21" t="s">
        <v>48</v>
      </c>
      <c r="L21" t="s">
        <v>49</v>
      </c>
      <c r="M21" t="s">
        <v>109</v>
      </c>
      <c r="N21" t="s">
        <v>160</v>
      </c>
      <c r="O21" t="s">
        <v>93</v>
      </c>
      <c r="P21" t="s">
        <v>53</v>
      </c>
      <c r="Q21" t="s">
        <v>54</v>
      </c>
      <c r="R21" t="s">
        <v>55</v>
      </c>
      <c r="S21" t="s">
        <v>56</v>
      </c>
      <c r="T21" t="s">
        <v>161</v>
      </c>
      <c r="U21" t="s">
        <v>47</v>
      </c>
      <c r="V21" t="s">
        <v>56</v>
      </c>
      <c r="W21" s="5">
        <v>126000499327</v>
      </c>
      <c r="X21" t="s">
        <v>162</v>
      </c>
      <c r="Y21" t="s">
        <v>163</v>
      </c>
      <c r="Z21" s="5">
        <v>1000689141</v>
      </c>
      <c r="AA21" t="s">
        <v>164</v>
      </c>
      <c r="AB21" t="s">
        <v>165</v>
      </c>
      <c r="AC21" t="s">
        <v>166</v>
      </c>
      <c r="AD21" t="s">
        <v>160</v>
      </c>
      <c r="AE21" t="s">
        <v>138</v>
      </c>
      <c r="AF21" t="s">
        <v>128</v>
      </c>
      <c r="AG21" t="s">
        <v>167</v>
      </c>
      <c r="AH21" t="s">
        <v>128</v>
      </c>
      <c r="AI21" s="4">
        <v>45727</v>
      </c>
      <c r="AJ21" t="s">
        <v>68</v>
      </c>
      <c r="AK21" t="s">
        <v>69</v>
      </c>
      <c r="AL21" t="s">
        <v>70</v>
      </c>
      <c r="AM21" t="s">
        <v>168</v>
      </c>
      <c r="AN21" t="s">
        <v>49</v>
      </c>
      <c r="AO21" t="s">
        <v>104</v>
      </c>
      <c r="AP21" t="s">
        <v>73</v>
      </c>
    </row>
    <row r="22" spans="1:42">
      <c r="A22" t="s">
        <v>229</v>
      </c>
      <c r="B22" t="s">
        <v>230</v>
      </c>
      <c r="C22" t="s">
        <v>131</v>
      </c>
      <c r="D22" s="3">
        <v>6840</v>
      </c>
      <c r="E22" s="11">
        <v>45698</v>
      </c>
      <c r="F22" t="s">
        <v>76</v>
      </c>
      <c r="G22" t="s">
        <v>46</v>
      </c>
      <c r="H22" t="s">
        <v>47</v>
      </c>
      <c r="I22" t="s">
        <v>47</v>
      </c>
      <c r="J22" t="s">
        <v>47</v>
      </c>
      <c r="K22" t="s">
        <v>48</v>
      </c>
      <c r="L22" t="s">
        <v>49</v>
      </c>
      <c r="M22" t="s">
        <v>50</v>
      </c>
      <c r="N22" t="s">
        <v>51</v>
      </c>
      <c r="O22" t="s">
        <v>52</v>
      </c>
      <c r="P22" t="s">
        <v>53</v>
      </c>
      <c r="Q22" t="s">
        <v>54</v>
      </c>
      <c r="R22" t="s">
        <v>55</v>
      </c>
      <c r="S22" t="s">
        <v>56</v>
      </c>
      <c r="T22" t="s">
        <v>76</v>
      </c>
      <c r="U22" t="s">
        <v>78</v>
      </c>
      <c r="V22" t="s">
        <v>132</v>
      </c>
      <c r="W22" s="5">
        <v>126000480138</v>
      </c>
      <c r="X22" t="s">
        <v>231</v>
      </c>
      <c r="Y22" t="s">
        <v>232</v>
      </c>
      <c r="Z22" s="5">
        <v>1001260133</v>
      </c>
      <c r="AA22" t="s">
        <v>233</v>
      </c>
      <c r="AB22" t="s">
        <v>234</v>
      </c>
      <c r="AC22" t="s">
        <v>63</v>
      </c>
      <c r="AD22" t="s">
        <v>64</v>
      </c>
      <c r="AE22" t="s">
        <v>138</v>
      </c>
      <c r="AF22" t="s">
        <v>76</v>
      </c>
      <c r="AG22" t="s">
        <v>127</v>
      </c>
      <c r="AH22" t="s">
        <v>128</v>
      </c>
      <c r="AI22" s="4">
        <v>45698</v>
      </c>
      <c r="AJ22" t="s">
        <v>68</v>
      </c>
      <c r="AK22" t="s">
        <v>69</v>
      </c>
      <c r="AL22" t="s">
        <v>70</v>
      </c>
      <c r="AM22" t="s">
        <v>149</v>
      </c>
      <c r="AN22" t="s">
        <v>49</v>
      </c>
      <c r="AO22" t="s">
        <v>104</v>
      </c>
      <c r="AP22" t="s">
        <v>73</v>
      </c>
    </row>
    <row r="23" spans="1:42">
      <c r="A23" t="s">
        <v>235</v>
      </c>
      <c r="B23" t="s">
        <v>236</v>
      </c>
      <c r="C23" t="s">
        <v>44</v>
      </c>
      <c r="D23" s="3">
        <v>6468</v>
      </c>
      <c r="E23" s="11">
        <v>45713</v>
      </c>
      <c r="F23" t="s">
        <v>128</v>
      </c>
      <c r="G23" t="s">
        <v>46</v>
      </c>
      <c r="H23" t="s">
        <v>47</v>
      </c>
      <c r="I23" t="s">
        <v>47</v>
      </c>
      <c r="J23" t="s">
        <v>47</v>
      </c>
      <c r="K23" t="s">
        <v>48</v>
      </c>
      <c r="L23" t="s">
        <v>49</v>
      </c>
      <c r="M23" t="s">
        <v>109</v>
      </c>
      <c r="N23" t="s">
        <v>160</v>
      </c>
      <c r="O23" t="s">
        <v>93</v>
      </c>
      <c r="P23" t="s">
        <v>53</v>
      </c>
      <c r="Q23" t="s">
        <v>54</v>
      </c>
      <c r="R23" t="s">
        <v>55</v>
      </c>
      <c r="S23" t="s">
        <v>56</v>
      </c>
      <c r="T23" t="s">
        <v>161</v>
      </c>
      <c r="U23" t="s">
        <v>47</v>
      </c>
      <c r="V23" t="s">
        <v>56</v>
      </c>
      <c r="W23" s="5">
        <v>126000490551</v>
      </c>
      <c r="X23" t="s">
        <v>237</v>
      </c>
      <c r="Y23" t="s">
        <v>238</v>
      </c>
      <c r="Z23" s="5">
        <v>1000273030</v>
      </c>
      <c r="AA23" t="s">
        <v>239</v>
      </c>
      <c r="AB23" t="s">
        <v>240</v>
      </c>
      <c r="AC23" t="s">
        <v>118</v>
      </c>
      <c r="AD23" t="s">
        <v>99</v>
      </c>
      <c r="AE23" t="s">
        <v>65</v>
      </c>
      <c r="AF23" t="s">
        <v>128</v>
      </c>
      <c r="AG23" t="s">
        <v>139</v>
      </c>
      <c r="AH23" t="s">
        <v>128</v>
      </c>
      <c r="AI23" s="4">
        <v>45713</v>
      </c>
      <c r="AJ23" t="s">
        <v>68</v>
      </c>
      <c r="AK23" t="s">
        <v>69</v>
      </c>
      <c r="AL23" t="s">
        <v>102</v>
      </c>
      <c r="AM23" t="s">
        <v>89</v>
      </c>
      <c r="AN23" t="s">
        <v>49</v>
      </c>
      <c r="AO23" t="s">
        <v>104</v>
      </c>
      <c r="AP23" t="s">
        <v>102</v>
      </c>
    </row>
    <row r="24" spans="1:42">
      <c r="A24" t="s">
        <v>241</v>
      </c>
      <c r="B24" t="s">
        <v>242</v>
      </c>
      <c r="C24" t="s">
        <v>131</v>
      </c>
      <c r="D24" s="3">
        <v>5760</v>
      </c>
      <c r="E24" s="11">
        <v>45729</v>
      </c>
      <c r="F24" t="s">
        <v>196</v>
      </c>
      <c r="G24" t="s">
        <v>46</v>
      </c>
      <c r="H24" t="s">
        <v>47</v>
      </c>
      <c r="I24" t="s">
        <v>47</v>
      </c>
      <c r="J24" t="s">
        <v>47</v>
      </c>
      <c r="K24" t="s">
        <v>48</v>
      </c>
      <c r="L24" t="s">
        <v>49</v>
      </c>
      <c r="M24" t="s">
        <v>50</v>
      </c>
      <c r="N24" t="s">
        <v>51</v>
      </c>
      <c r="O24" t="s">
        <v>52</v>
      </c>
      <c r="P24" t="s">
        <v>53</v>
      </c>
      <c r="Q24" t="s">
        <v>54</v>
      </c>
      <c r="R24" t="s">
        <v>55</v>
      </c>
      <c r="S24" t="s">
        <v>56</v>
      </c>
      <c r="T24" t="s">
        <v>196</v>
      </c>
      <c r="U24" t="s">
        <v>197</v>
      </c>
      <c r="V24" t="s">
        <v>198</v>
      </c>
      <c r="W24" s="5">
        <v>126000501572</v>
      </c>
      <c r="X24" t="s">
        <v>243</v>
      </c>
      <c r="Y24" t="s">
        <v>244</v>
      </c>
      <c r="Z24" s="5">
        <v>1000573428</v>
      </c>
      <c r="AA24" t="s">
        <v>245</v>
      </c>
      <c r="AB24" t="s">
        <v>246</v>
      </c>
      <c r="AC24" t="s">
        <v>247</v>
      </c>
      <c r="AD24" t="s">
        <v>64</v>
      </c>
      <c r="AE24" t="s">
        <v>138</v>
      </c>
      <c r="AF24" t="s">
        <v>196</v>
      </c>
      <c r="AG24" t="s">
        <v>167</v>
      </c>
      <c r="AH24" t="s">
        <v>128</v>
      </c>
      <c r="AI24" s="4">
        <v>45729</v>
      </c>
      <c r="AJ24" t="s">
        <v>68</v>
      </c>
      <c r="AK24" t="s">
        <v>69</v>
      </c>
      <c r="AL24" t="s">
        <v>70</v>
      </c>
      <c r="AM24" t="s">
        <v>71</v>
      </c>
      <c r="AN24" t="s">
        <v>49</v>
      </c>
      <c r="AO24" t="s">
        <v>248</v>
      </c>
      <c r="AP24" t="s">
        <v>73</v>
      </c>
    </row>
    <row r="25" spans="1:42" s="15" customFormat="1">
      <c r="A25" s="15" t="s">
        <v>249</v>
      </c>
      <c r="B25" s="15" t="s">
        <v>250</v>
      </c>
      <c r="C25" s="15" t="s">
        <v>44</v>
      </c>
      <c r="D25" s="17">
        <v>5700</v>
      </c>
      <c r="E25" s="18">
        <v>45723</v>
      </c>
      <c r="F25" s="15" t="s">
        <v>251</v>
      </c>
      <c r="G25" s="15" t="s">
        <v>108</v>
      </c>
      <c r="H25" s="15" t="s">
        <v>47</v>
      </c>
      <c r="I25" s="15" t="s">
        <v>47</v>
      </c>
      <c r="J25" s="15" t="s">
        <v>47</v>
      </c>
      <c r="K25" s="15" t="s">
        <v>48</v>
      </c>
      <c r="L25" s="15" t="s">
        <v>49</v>
      </c>
      <c r="M25" s="15" t="s">
        <v>109</v>
      </c>
      <c r="N25" s="15" t="s">
        <v>110</v>
      </c>
      <c r="O25" s="15" t="s">
        <v>111</v>
      </c>
      <c r="P25" s="15" t="s">
        <v>53</v>
      </c>
      <c r="Q25" s="15" t="s">
        <v>54</v>
      </c>
      <c r="R25" s="15" t="s">
        <v>55</v>
      </c>
      <c r="S25" s="15" t="s">
        <v>56</v>
      </c>
      <c r="T25" s="15" t="s">
        <v>57</v>
      </c>
      <c r="U25" s="15" t="s">
        <v>47</v>
      </c>
      <c r="V25" s="15" t="s">
        <v>58</v>
      </c>
      <c r="W25" s="19">
        <v>126000466435</v>
      </c>
      <c r="X25" s="15" t="s">
        <v>252</v>
      </c>
      <c r="Y25" s="15" t="s">
        <v>253</v>
      </c>
      <c r="Z25" s="19">
        <v>1001627789</v>
      </c>
      <c r="AA25" s="15" t="s">
        <v>254</v>
      </c>
      <c r="AB25" s="15" t="s">
        <v>255</v>
      </c>
      <c r="AC25" s="15" t="s">
        <v>118</v>
      </c>
      <c r="AD25" s="15" t="s">
        <v>111</v>
      </c>
      <c r="AE25" s="15" t="s">
        <v>65</v>
      </c>
      <c r="AF25" s="15" t="s">
        <v>256</v>
      </c>
      <c r="AG25" s="15" t="s">
        <v>66</v>
      </c>
      <c r="AH25" s="15" t="s">
        <v>67</v>
      </c>
      <c r="AI25" s="20">
        <v>45677</v>
      </c>
      <c r="AJ25" s="15" t="s">
        <v>68</v>
      </c>
      <c r="AK25" s="15" t="s">
        <v>69</v>
      </c>
      <c r="AL25" s="15" t="s">
        <v>70</v>
      </c>
      <c r="AM25" s="15" t="s">
        <v>257</v>
      </c>
      <c r="AN25" s="15" t="s">
        <v>49</v>
      </c>
      <c r="AO25" s="15" t="s">
        <v>119</v>
      </c>
      <c r="AP25" s="15" t="s">
        <v>73</v>
      </c>
    </row>
    <row r="26" spans="1:42">
      <c r="A26" t="s">
        <v>258</v>
      </c>
      <c r="B26" t="s">
        <v>259</v>
      </c>
      <c r="C26" t="s">
        <v>44</v>
      </c>
      <c r="D26" s="3">
        <v>5664</v>
      </c>
      <c r="E26" s="11">
        <v>45708</v>
      </c>
      <c r="F26" t="s">
        <v>196</v>
      </c>
      <c r="G26" t="s">
        <v>46</v>
      </c>
      <c r="H26" t="s">
        <v>47</v>
      </c>
      <c r="I26" t="s">
        <v>47</v>
      </c>
      <c r="J26" t="s">
        <v>47</v>
      </c>
      <c r="K26" t="s">
        <v>48</v>
      </c>
      <c r="L26" t="s">
        <v>49</v>
      </c>
      <c r="M26" t="s">
        <v>50</v>
      </c>
      <c r="N26" t="s">
        <v>51</v>
      </c>
      <c r="O26" t="s">
        <v>93</v>
      </c>
      <c r="P26" t="s">
        <v>53</v>
      </c>
      <c r="Q26" t="s">
        <v>54</v>
      </c>
      <c r="R26" t="s">
        <v>55</v>
      </c>
      <c r="S26" t="s">
        <v>56</v>
      </c>
      <c r="T26" t="s">
        <v>196</v>
      </c>
      <c r="U26" t="s">
        <v>197</v>
      </c>
      <c r="V26" t="s">
        <v>198</v>
      </c>
      <c r="W26" s="5">
        <v>126000487209</v>
      </c>
      <c r="X26" t="s">
        <v>260</v>
      </c>
      <c r="Y26" t="s">
        <v>261</v>
      </c>
      <c r="Z26" s="5">
        <v>1000766973</v>
      </c>
      <c r="AA26" t="s">
        <v>262</v>
      </c>
      <c r="AB26" t="s">
        <v>263</v>
      </c>
      <c r="AC26" t="s">
        <v>264</v>
      </c>
      <c r="AD26" t="s">
        <v>99</v>
      </c>
      <c r="AE26" t="s">
        <v>65</v>
      </c>
      <c r="AF26" t="s">
        <v>196</v>
      </c>
      <c r="AG26" t="s">
        <v>127</v>
      </c>
      <c r="AH26" t="s">
        <v>128</v>
      </c>
      <c r="AI26" s="4">
        <v>45708</v>
      </c>
      <c r="AJ26" t="s">
        <v>68</v>
      </c>
      <c r="AK26" t="s">
        <v>69</v>
      </c>
      <c r="AL26" t="s">
        <v>102</v>
      </c>
      <c r="AM26" t="s">
        <v>265</v>
      </c>
      <c r="AN26" t="s">
        <v>49</v>
      </c>
      <c r="AO26" t="s">
        <v>104</v>
      </c>
      <c r="AP26" t="s">
        <v>73</v>
      </c>
    </row>
    <row r="27" spans="1:42">
      <c r="A27" t="s">
        <v>266</v>
      </c>
      <c r="B27" t="s">
        <v>267</v>
      </c>
      <c r="C27" t="s">
        <v>268</v>
      </c>
      <c r="D27" s="3">
        <v>5619.4800000000005</v>
      </c>
      <c r="E27" s="11">
        <v>45707</v>
      </c>
      <c r="F27" t="s">
        <v>196</v>
      </c>
      <c r="G27" t="s">
        <v>46</v>
      </c>
      <c r="H27" t="s">
        <v>47</v>
      </c>
      <c r="I27" t="s">
        <v>47</v>
      </c>
      <c r="J27" t="s">
        <v>47</v>
      </c>
      <c r="K27" t="s">
        <v>48</v>
      </c>
      <c r="L27" t="s">
        <v>49</v>
      </c>
      <c r="M27" t="s">
        <v>50</v>
      </c>
      <c r="N27" t="s">
        <v>51</v>
      </c>
      <c r="O27" t="s">
        <v>111</v>
      </c>
      <c r="P27" t="s">
        <v>269</v>
      </c>
      <c r="Q27" t="s">
        <v>54</v>
      </c>
      <c r="R27" t="s">
        <v>55</v>
      </c>
      <c r="S27" t="s">
        <v>56</v>
      </c>
      <c r="T27" t="s">
        <v>196</v>
      </c>
      <c r="U27" t="s">
        <v>197</v>
      </c>
      <c r="V27" t="s">
        <v>198</v>
      </c>
      <c r="W27" s="5">
        <v>126000471370</v>
      </c>
      <c r="X27" t="s">
        <v>270</v>
      </c>
      <c r="Y27" t="s">
        <v>271</v>
      </c>
      <c r="Z27" s="5">
        <v>1000021693</v>
      </c>
      <c r="AA27" t="s">
        <v>272</v>
      </c>
      <c r="AB27" t="s">
        <v>273</v>
      </c>
      <c r="AC27" t="s">
        <v>175</v>
      </c>
      <c r="AD27" t="s">
        <v>111</v>
      </c>
      <c r="AE27" t="s">
        <v>138</v>
      </c>
      <c r="AF27" t="s">
        <v>196</v>
      </c>
      <c r="AG27" t="s">
        <v>167</v>
      </c>
      <c r="AH27" t="s">
        <v>128</v>
      </c>
      <c r="AI27" s="4">
        <v>45685</v>
      </c>
      <c r="AJ27" t="s">
        <v>68</v>
      </c>
      <c r="AK27" t="s">
        <v>69</v>
      </c>
      <c r="AL27" t="s">
        <v>102</v>
      </c>
      <c r="AM27" t="s">
        <v>168</v>
      </c>
      <c r="AN27" t="s">
        <v>49</v>
      </c>
      <c r="AO27" t="s">
        <v>104</v>
      </c>
      <c r="AP27" t="s">
        <v>73</v>
      </c>
    </row>
    <row r="28" spans="1:42">
      <c r="A28" t="s">
        <v>274</v>
      </c>
      <c r="B28" t="s">
        <v>275</v>
      </c>
      <c r="C28" t="s">
        <v>131</v>
      </c>
      <c r="D28" s="3">
        <v>5522.4</v>
      </c>
      <c r="E28" s="11">
        <v>45678</v>
      </c>
      <c r="F28" t="s">
        <v>76</v>
      </c>
      <c r="G28" t="s">
        <v>46</v>
      </c>
      <c r="H28" t="s">
        <v>47</v>
      </c>
      <c r="I28" t="s">
        <v>47</v>
      </c>
      <c r="J28" t="s">
        <v>47</v>
      </c>
      <c r="K28" t="s">
        <v>48</v>
      </c>
      <c r="L28" t="s">
        <v>49</v>
      </c>
      <c r="M28" t="s">
        <v>50</v>
      </c>
      <c r="N28" t="s">
        <v>51</v>
      </c>
      <c r="O28" t="s">
        <v>52</v>
      </c>
      <c r="P28" t="s">
        <v>53</v>
      </c>
      <c r="Q28" t="s">
        <v>54</v>
      </c>
      <c r="R28" t="s">
        <v>55</v>
      </c>
      <c r="S28" t="s">
        <v>56</v>
      </c>
      <c r="T28" t="s">
        <v>76</v>
      </c>
      <c r="U28" t="s">
        <v>78</v>
      </c>
      <c r="V28" t="s">
        <v>132</v>
      </c>
      <c r="W28" s="5">
        <v>126000467411</v>
      </c>
      <c r="X28" t="s">
        <v>276</v>
      </c>
      <c r="Y28" t="s">
        <v>277</v>
      </c>
      <c r="Z28" s="5">
        <v>1000836264</v>
      </c>
      <c r="AA28" t="s">
        <v>278</v>
      </c>
      <c r="AB28" t="s">
        <v>279</v>
      </c>
      <c r="AC28" t="s">
        <v>218</v>
      </c>
      <c r="AD28" t="s">
        <v>64</v>
      </c>
      <c r="AE28" t="s">
        <v>138</v>
      </c>
      <c r="AF28" t="s">
        <v>76</v>
      </c>
      <c r="AG28" t="s">
        <v>139</v>
      </c>
      <c r="AH28" t="s">
        <v>128</v>
      </c>
      <c r="AI28" s="4">
        <v>45679</v>
      </c>
      <c r="AJ28" t="s">
        <v>68</v>
      </c>
      <c r="AK28" t="s">
        <v>69</v>
      </c>
      <c r="AL28" t="s">
        <v>70</v>
      </c>
      <c r="AM28" t="s">
        <v>168</v>
      </c>
      <c r="AN28" t="s">
        <v>49</v>
      </c>
      <c r="AO28" t="s">
        <v>280</v>
      </c>
      <c r="AP28" t="s">
        <v>73</v>
      </c>
    </row>
    <row r="29" spans="1:42">
      <c r="A29" t="s">
        <v>281</v>
      </c>
      <c r="B29" t="s">
        <v>92</v>
      </c>
      <c r="C29" t="s">
        <v>268</v>
      </c>
      <c r="D29" s="3">
        <v>4704</v>
      </c>
      <c r="E29" s="11">
        <v>45721</v>
      </c>
      <c r="F29" t="s">
        <v>45</v>
      </c>
      <c r="G29" t="s">
        <v>46</v>
      </c>
      <c r="H29" t="s">
        <v>47</v>
      </c>
      <c r="I29" t="s">
        <v>47</v>
      </c>
      <c r="J29" t="s">
        <v>47</v>
      </c>
      <c r="K29" t="s">
        <v>48</v>
      </c>
      <c r="L29" t="s">
        <v>49</v>
      </c>
      <c r="M29" t="s">
        <v>50</v>
      </c>
      <c r="N29" t="s">
        <v>51</v>
      </c>
      <c r="O29" t="s">
        <v>93</v>
      </c>
      <c r="P29" t="s">
        <v>53</v>
      </c>
      <c r="Q29" t="s">
        <v>54</v>
      </c>
      <c r="R29" t="s">
        <v>55</v>
      </c>
      <c r="S29" t="s">
        <v>56</v>
      </c>
      <c r="T29" t="s">
        <v>57</v>
      </c>
      <c r="U29" t="s">
        <v>47</v>
      </c>
      <c r="V29" t="s">
        <v>58</v>
      </c>
      <c r="W29" s="5">
        <v>126000496276</v>
      </c>
      <c r="X29" t="s">
        <v>282</v>
      </c>
      <c r="Y29" t="s">
        <v>283</v>
      </c>
      <c r="Z29" s="5">
        <v>1001261666</v>
      </c>
      <c r="AA29" t="s">
        <v>96</v>
      </c>
      <c r="AB29" t="s">
        <v>97</v>
      </c>
      <c r="AC29" t="s">
        <v>98</v>
      </c>
      <c r="AD29" t="s">
        <v>99</v>
      </c>
      <c r="AE29" t="s">
        <v>138</v>
      </c>
      <c r="AF29" t="s">
        <v>45</v>
      </c>
      <c r="AG29" t="s">
        <v>100</v>
      </c>
      <c r="AH29" t="s">
        <v>67</v>
      </c>
      <c r="AI29" s="4">
        <v>45721</v>
      </c>
      <c r="AJ29" t="s">
        <v>68</v>
      </c>
      <c r="AK29" t="s">
        <v>69</v>
      </c>
      <c r="AL29" t="s">
        <v>102</v>
      </c>
      <c r="AM29" t="s">
        <v>103</v>
      </c>
      <c r="AN29" t="s">
        <v>49</v>
      </c>
      <c r="AO29" t="s">
        <v>104</v>
      </c>
      <c r="AP29" t="s">
        <v>73</v>
      </c>
    </row>
    <row r="30" spans="1:42">
      <c r="A30" t="s">
        <v>284</v>
      </c>
      <c r="B30" t="s">
        <v>285</v>
      </c>
      <c r="C30" t="s">
        <v>131</v>
      </c>
      <c r="D30" s="3">
        <v>4704</v>
      </c>
      <c r="E30" s="11">
        <v>45674</v>
      </c>
      <c r="F30" t="s">
        <v>251</v>
      </c>
      <c r="G30" t="s">
        <v>46</v>
      </c>
      <c r="H30" t="s">
        <v>47</v>
      </c>
      <c r="I30" t="s">
        <v>47</v>
      </c>
      <c r="J30" t="s">
        <v>47</v>
      </c>
      <c r="K30" t="s">
        <v>48</v>
      </c>
      <c r="L30" t="s">
        <v>49</v>
      </c>
      <c r="M30" t="s">
        <v>109</v>
      </c>
      <c r="N30" t="s">
        <v>110</v>
      </c>
      <c r="O30" t="s">
        <v>111</v>
      </c>
      <c r="P30" t="s">
        <v>53</v>
      </c>
      <c r="Q30" t="s">
        <v>54</v>
      </c>
      <c r="R30" t="s">
        <v>55</v>
      </c>
      <c r="S30" t="s">
        <v>56</v>
      </c>
      <c r="T30" t="s">
        <v>57</v>
      </c>
      <c r="U30" t="s">
        <v>47</v>
      </c>
      <c r="V30" t="s">
        <v>58</v>
      </c>
      <c r="W30" s="5">
        <v>126000453129</v>
      </c>
      <c r="X30" t="s">
        <v>286</v>
      </c>
      <c r="Y30" t="s">
        <v>287</v>
      </c>
      <c r="Z30" s="5">
        <v>126003022787</v>
      </c>
      <c r="AA30" t="s">
        <v>288</v>
      </c>
      <c r="AB30" t="s">
        <v>289</v>
      </c>
      <c r="AC30" t="s">
        <v>218</v>
      </c>
      <c r="AD30" t="s">
        <v>290</v>
      </c>
      <c r="AE30" t="s">
        <v>138</v>
      </c>
      <c r="AF30" t="s">
        <v>256</v>
      </c>
      <c r="AG30" t="s">
        <v>66</v>
      </c>
      <c r="AH30" t="s">
        <v>67</v>
      </c>
      <c r="AI30" s="4">
        <v>45652</v>
      </c>
      <c r="AJ30" t="s">
        <v>68</v>
      </c>
      <c r="AK30" t="s">
        <v>69</v>
      </c>
      <c r="AL30" t="s">
        <v>102</v>
      </c>
      <c r="AM30" t="s">
        <v>71</v>
      </c>
      <c r="AN30" t="s">
        <v>49</v>
      </c>
      <c r="AO30" t="s">
        <v>104</v>
      </c>
      <c r="AP30" t="s">
        <v>102</v>
      </c>
    </row>
    <row r="31" spans="1:42">
      <c r="A31" t="s">
        <v>291</v>
      </c>
      <c r="B31" t="s">
        <v>292</v>
      </c>
      <c r="C31" t="s">
        <v>44</v>
      </c>
      <c r="D31" s="3">
        <v>3801.12</v>
      </c>
      <c r="E31" s="11">
        <v>45714</v>
      </c>
      <c r="F31" t="s">
        <v>45</v>
      </c>
      <c r="G31" t="s">
        <v>46</v>
      </c>
      <c r="H31" t="s">
        <v>47</v>
      </c>
      <c r="I31" t="s">
        <v>47</v>
      </c>
      <c r="J31" t="s">
        <v>47</v>
      </c>
      <c r="K31" t="s">
        <v>48</v>
      </c>
      <c r="L31" t="s">
        <v>49</v>
      </c>
      <c r="M31" t="s">
        <v>50</v>
      </c>
      <c r="N31" t="s">
        <v>51</v>
      </c>
      <c r="O31" t="s">
        <v>52</v>
      </c>
      <c r="P31" t="s">
        <v>53</v>
      </c>
      <c r="Q31" t="s">
        <v>54</v>
      </c>
      <c r="R31" t="s">
        <v>55</v>
      </c>
      <c r="S31" t="s">
        <v>56</v>
      </c>
      <c r="T31" t="s">
        <v>293</v>
      </c>
      <c r="U31" t="s">
        <v>197</v>
      </c>
      <c r="V31" t="s">
        <v>294</v>
      </c>
      <c r="W31" s="5">
        <v>126000490957</v>
      </c>
      <c r="X31" t="s">
        <v>295</v>
      </c>
      <c r="Y31" t="s">
        <v>296</v>
      </c>
      <c r="Z31" s="5">
        <v>1000275206</v>
      </c>
      <c r="AA31" t="s">
        <v>297</v>
      </c>
      <c r="AB31" t="s">
        <v>298</v>
      </c>
      <c r="AC31" t="s">
        <v>175</v>
      </c>
      <c r="AD31" t="s">
        <v>64</v>
      </c>
      <c r="AE31" t="s">
        <v>65</v>
      </c>
      <c r="AF31" t="s">
        <v>45</v>
      </c>
      <c r="AG31" t="s">
        <v>66</v>
      </c>
      <c r="AH31" t="s">
        <v>67</v>
      </c>
      <c r="AI31" s="4">
        <v>45714</v>
      </c>
      <c r="AJ31" t="s">
        <v>68</v>
      </c>
      <c r="AK31" t="s">
        <v>69</v>
      </c>
      <c r="AL31" t="s">
        <v>70</v>
      </c>
      <c r="AM31" t="s">
        <v>149</v>
      </c>
      <c r="AN31" t="s">
        <v>49</v>
      </c>
      <c r="AO31" t="s">
        <v>104</v>
      </c>
      <c r="AP31" t="s">
        <v>73</v>
      </c>
    </row>
    <row r="32" spans="1:42">
      <c r="A32" t="s">
        <v>299</v>
      </c>
      <c r="B32" t="s">
        <v>92</v>
      </c>
      <c r="C32" t="s">
        <v>300</v>
      </c>
      <c r="D32" s="3">
        <v>3744</v>
      </c>
      <c r="E32" s="11">
        <v>45721</v>
      </c>
      <c r="F32" t="s">
        <v>45</v>
      </c>
      <c r="G32" t="s">
        <v>46</v>
      </c>
      <c r="H32" t="s">
        <v>47</v>
      </c>
      <c r="I32" t="s">
        <v>47</v>
      </c>
      <c r="J32" t="s">
        <v>47</v>
      </c>
      <c r="K32" t="s">
        <v>48</v>
      </c>
      <c r="L32" t="s">
        <v>49</v>
      </c>
      <c r="M32" t="s">
        <v>50</v>
      </c>
      <c r="N32" t="s">
        <v>51</v>
      </c>
      <c r="O32" t="s">
        <v>111</v>
      </c>
      <c r="P32" t="s">
        <v>53</v>
      </c>
      <c r="Q32" t="s">
        <v>54</v>
      </c>
      <c r="R32" t="s">
        <v>55</v>
      </c>
      <c r="S32" t="s">
        <v>56</v>
      </c>
      <c r="T32" t="s">
        <v>57</v>
      </c>
      <c r="U32" t="s">
        <v>47</v>
      </c>
      <c r="V32" t="s">
        <v>58</v>
      </c>
      <c r="W32" s="5">
        <v>126000425217</v>
      </c>
      <c r="X32" t="s">
        <v>301</v>
      </c>
      <c r="Y32" t="s">
        <v>302</v>
      </c>
      <c r="Z32" s="5">
        <v>1001261666</v>
      </c>
      <c r="AA32" t="s">
        <v>96</v>
      </c>
      <c r="AB32" t="s">
        <v>97</v>
      </c>
      <c r="AC32" t="s">
        <v>98</v>
      </c>
      <c r="AD32" t="s">
        <v>111</v>
      </c>
      <c r="AE32" t="s">
        <v>138</v>
      </c>
      <c r="AF32" t="s">
        <v>45</v>
      </c>
      <c r="AG32" t="s">
        <v>100</v>
      </c>
      <c r="AH32" t="s">
        <v>67</v>
      </c>
      <c r="AI32" s="4">
        <v>45607</v>
      </c>
      <c r="AJ32" t="s">
        <v>101</v>
      </c>
      <c r="AK32" t="s">
        <v>69</v>
      </c>
      <c r="AL32" t="s">
        <v>102</v>
      </c>
      <c r="AM32" t="s">
        <v>103</v>
      </c>
      <c r="AN32" t="s">
        <v>49</v>
      </c>
      <c r="AO32" t="s">
        <v>104</v>
      </c>
      <c r="AP32" t="s">
        <v>73</v>
      </c>
    </row>
    <row r="33" spans="1:42">
      <c r="A33" t="s">
        <v>303</v>
      </c>
      <c r="B33" t="s">
        <v>304</v>
      </c>
      <c r="C33" t="s">
        <v>131</v>
      </c>
      <c r="D33" s="3">
        <v>3540</v>
      </c>
      <c r="E33" s="11">
        <v>45740</v>
      </c>
      <c r="F33" t="s">
        <v>196</v>
      </c>
      <c r="G33" t="s">
        <v>108</v>
      </c>
      <c r="H33" t="s">
        <v>47</v>
      </c>
      <c r="I33" t="s">
        <v>47</v>
      </c>
      <c r="J33" t="s">
        <v>47</v>
      </c>
      <c r="K33" t="s">
        <v>48</v>
      </c>
      <c r="L33" t="s">
        <v>49</v>
      </c>
      <c r="M33" t="s">
        <v>50</v>
      </c>
      <c r="N33" t="s">
        <v>51</v>
      </c>
      <c r="O33" t="s">
        <v>52</v>
      </c>
      <c r="P33" t="s">
        <v>53</v>
      </c>
      <c r="Q33" t="s">
        <v>54</v>
      </c>
      <c r="R33" t="s">
        <v>55</v>
      </c>
      <c r="S33" t="s">
        <v>56</v>
      </c>
      <c r="T33" t="s">
        <v>196</v>
      </c>
      <c r="U33" t="s">
        <v>197</v>
      </c>
      <c r="V33" t="s">
        <v>198</v>
      </c>
      <c r="W33" s="5">
        <v>126000507990</v>
      </c>
      <c r="X33" t="s">
        <v>305</v>
      </c>
      <c r="Y33" t="s">
        <v>306</v>
      </c>
      <c r="Z33" s="5">
        <v>1000591875</v>
      </c>
      <c r="AA33" t="s">
        <v>307</v>
      </c>
      <c r="AB33" t="s">
        <v>308</v>
      </c>
      <c r="AC33" t="s">
        <v>118</v>
      </c>
      <c r="AD33" t="s">
        <v>64</v>
      </c>
      <c r="AE33" t="s">
        <v>138</v>
      </c>
      <c r="AF33" t="s">
        <v>196</v>
      </c>
      <c r="AG33" t="s">
        <v>167</v>
      </c>
      <c r="AH33" t="s">
        <v>128</v>
      </c>
      <c r="AI33" s="4">
        <v>45740</v>
      </c>
      <c r="AJ33" t="s">
        <v>68</v>
      </c>
      <c r="AK33" t="s">
        <v>69</v>
      </c>
      <c r="AL33" t="s">
        <v>70</v>
      </c>
      <c r="AM33" t="s">
        <v>193</v>
      </c>
      <c r="AN33" t="s">
        <v>49</v>
      </c>
      <c r="AO33" t="s">
        <v>280</v>
      </c>
      <c r="AP33" t="s">
        <v>73</v>
      </c>
    </row>
    <row r="34" spans="1:42" s="15" customFormat="1">
      <c r="A34" s="15" t="s">
        <v>309</v>
      </c>
      <c r="B34" s="15" t="s">
        <v>250</v>
      </c>
      <c r="C34" s="15" t="s">
        <v>44</v>
      </c>
      <c r="D34" s="17">
        <v>3420</v>
      </c>
      <c r="E34" s="18">
        <v>45668</v>
      </c>
      <c r="F34" s="15" t="s">
        <v>251</v>
      </c>
      <c r="G34" s="15" t="s">
        <v>108</v>
      </c>
      <c r="H34" s="15" t="s">
        <v>47</v>
      </c>
      <c r="I34" s="15" t="s">
        <v>47</v>
      </c>
      <c r="J34" s="15" t="s">
        <v>47</v>
      </c>
      <c r="K34" s="15" t="s">
        <v>48</v>
      </c>
      <c r="L34" s="15" t="s">
        <v>49</v>
      </c>
      <c r="M34" s="15" t="s">
        <v>109</v>
      </c>
      <c r="N34" s="15" t="s">
        <v>110</v>
      </c>
      <c r="O34" s="15" t="s">
        <v>111</v>
      </c>
      <c r="P34" s="15" t="s">
        <v>53</v>
      </c>
      <c r="Q34" s="15" t="s">
        <v>54</v>
      </c>
      <c r="R34" s="15" t="s">
        <v>55</v>
      </c>
      <c r="S34" s="15" t="s">
        <v>56</v>
      </c>
      <c r="T34" s="15" t="s">
        <v>57</v>
      </c>
      <c r="U34" s="15" t="s">
        <v>47</v>
      </c>
      <c r="V34" s="15" t="s">
        <v>58</v>
      </c>
      <c r="W34" s="19">
        <v>126000459902</v>
      </c>
      <c r="X34" s="15" t="s">
        <v>252</v>
      </c>
      <c r="Y34" s="15" t="s">
        <v>253</v>
      </c>
      <c r="Z34" s="19">
        <v>1001627789</v>
      </c>
      <c r="AA34" s="15" t="s">
        <v>254</v>
      </c>
      <c r="AB34" s="15" t="s">
        <v>255</v>
      </c>
      <c r="AC34" s="15" t="s">
        <v>118</v>
      </c>
      <c r="AD34" s="15" t="s">
        <v>111</v>
      </c>
      <c r="AE34" s="15" t="s">
        <v>65</v>
      </c>
      <c r="AF34" s="15" t="s">
        <v>256</v>
      </c>
      <c r="AG34" s="15" t="s">
        <v>66</v>
      </c>
      <c r="AH34" s="15" t="s">
        <v>67</v>
      </c>
      <c r="AI34" s="20">
        <v>45666</v>
      </c>
      <c r="AJ34" s="15" t="s">
        <v>101</v>
      </c>
      <c r="AK34" s="15" t="s">
        <v>69</v>
      </c>
      <c r="AL34" s="15" t="s">
        <v>102</v>
      </c>
      <c r="AM34" s="15" t="s">
        <v>257</v>
      </c>
      <c r="AN34" s="15" t="s">
        <v>49</v>
      </c>
      <c r="AO34" s="15" t="s">
        <v>119</v>
      </c>
      <c r="AP34" s="15" t="s">
        <v>102</v>
      </c>
    </row>
    <row r="35" spans="1:42">
      <c r="A35" t="s">
        <v>310</v>
      </c>
      <c r="B35" t="s">
        <v>311</v>
      </c>
      <c r="C35" t="s">
        <v>178</v>
      </c>
      <c r="D35" s="3">
        <v>3312</v>
      </c>
      <c r="E35" s="11">
        <v>45729</v>
      </c>
      <c r="F35" t="s">
        <v>76</v>
      </c>
      <c r="G35" t="s">
        <v>46</v>
      </c>
      <c r="H35" t="s">
        <v>47</v>
      </c>
      <c r="I35" t="s">
        <v>47</v>
      </c>
      <c r="J35" t="s">
        <v>47</v>
      </c>
      <c r="K35" t="s">
        <v>48</v>
      </c>
      <c r="L35" t="s">
        <v>49</v>
      </c>
      <c r="M35" t="s">
        <v>50</v>
      </c>
      <c r="N35" t="s">
        <v>51</v>
      </c>
      <c r="O35" t="s">
        <v>52</v>
      </c>
      <c r="P35" t="s">
        <v>53</v>
      </c>
      <c r="Q35" t="s">
        <v>54</v>
      </c>
      <c r="R35" t="s">
        <v>55</v>
      </c>
      <c r="S35" t="s">
        <v>56</v>
      </c>
      <c r="T35" t="s">
        <v>76</v>
      </c>
      <c r="U35" t="s">
        <v>78</v>
      </c>
      <c r="V35" t="s">
        <v>132</v>
      </c>
      <c r="W35" s="5">
        <v>126000501772</v>
      </c>
      <c r="X35" t="s">
        <v>312</v>
      </c>
      <c r="Y35" t="s">
        <v>313</v>
      </c>
      <c r="Z35" s="5">
        <v>1001689986</v>
      </c>
      <c r="AA35" t="s">
        <v>314</v>
      </c>
      <c r="AB35" t="s">
        <v>315</v>
      </c>
      <c r="AC35" t="s">
        <v>175</v>
      </c>
      <c r="AD35" t="s">
        <v>64</v>
      </c>
      <c r="AE35" t="s">
        <v>138</v>
      </c>
      <c r="AF35" t="s">
        <v>76</v>
      </c>
      <c r="AG35" t="s">
        <v>167</v>
      </c>
      <c r="AH35" t="s">
        <v>128</v>
      </c>
      <c r="AI35" s="4">
        <v>45729</v>
      </c>
      <c r="AJ35" t="s">
        <v>68</v>
      </c>
      <c r="AK35" t="s">
        <v>69</v>
      </c>
      <c r="AL35" t="s">
        <v>70</v>
      </c>
      <c r="AM35" t="s">
        <v>316</v>
      </c>
      <c r="AN35" t="s">
        <v>49</v>
      </c>
      <c r="AO35" t="s">
        <v>104</v>
      </c>
      <c r="AP35" t="s">
        <v>73</v>
      </c>
    </row>
    <row r="36" spans="1:42">
      <c r="A36" t="s">
        <v>317</v>
      </c>
      <c r="B36" t="s">
        <v>318</v>
      </c>
      <c r="C36" t="s">
        <v>131</v>
      </c>
      <c r="D36" s="3">
        <v>3292.7999999999997</v>
      </c>
      <c r="E36" s="11">
        <v>45745</v>
      </c>
      <c r="F36" t="s">
        <v>251</v>
      </c>
      <c r="G36" t="s">
        <v>46</v>
      </c>
      <c r="H36" t="s">
        <v>47</v>
      </c>
      <c r="I36" t="s">
        <v>47</v>
      </c>
      <c r="J36" t="s">
        <v>47</v>
      </c>
      <c r="K36" t="s">
        <v>48</v>
      </c>
      <c r="L36" t="s">
        <v>49</v>
      </c>
      <c r="M36" t="s">
        <v>109</v>
      </c>
      <c r="N36" t="s">
        <v>110</v>
      </c>
      <c r="O36" t="s">
        <v>111</v>
      </c>
      <c r="P36" t="s">
        <v>53</v>
      </c>
      <c r="Q36" t="s">
        <v>54</v>
      </c>
      <c r="R36" t="s">
        <v>55</v>
      </c>
      <c r="S36" t="s">
        <v>56</v>
      </c>
      <c r="T36" t="s">
        <v>57</v>
      </c>
      <c r="U36" t="s">
        <v>47</v>
      </c>
      <c r="V36" t="s">
        <v>319</v>
      </c>
      <c r="W36" s="5">
        <v>126000492498</v>
      </c>
      <c r="X36" t="s">
        <v>320</v>
      </c>
      <c r="Y36" t="s">
        <v>321</v>
      </c>
      <c r="Z36" s="5">
        <v>1000260990</v>
      </c>
      <c r="AA36" t="s">
        <v>322</v>
      </c>
      <c r="AB36" t="s">
        <v>323</v>
      </c>
      <c r="AC36" t="s">
        <v>247</v>
      </c>
      <c r="AD36" t="s">
        <v>290</v>
      </c>
      <c r="AE36" t="s">
        <v>138</v>
      </c>
      <c r="AF36" t="s">
        <v>256</v>
      </c>
      <c r="AG36" t="s">
        <v>66</v>
      </c>
      <c r="AH36" t="s">
        <v>67</v>
      </c>
      <c r="AI36" s="4">
        <v>45716</v>
      </c>
      <c r="AJ36" t="s">
        <v>68</v>
      </c>
      <c r="AK36" t="s">
        <v>69</v>
      </c>
      <c r="AL36" t="s">
        <v>102</v>
      </c>
      <c r="AM36" t="s">
        <v>257</v>
      </c>
      <c r="AN36" t="s">
        <v>49</v>
      </c>
      <c r="AO36" t="s">
        <v>104</v>
      </c>
      <c r="AP36" t="s">
        <v>102</v>
      </c>
    </row>
    <row r="37" spans="1:42">
      <c r="A37" t="s">
        <v>324</v>
      </c>
      <c r="B37" t="s">
        <v>325</v>
      </c>
      <c r="C37" t="s">
        <v>131</v>
      </c>
      <c r="D37" s="3">
        <v>3240</v>
      </c>
      <c r="E37" s="11">
        <v>45672</v>
      </c>
      <c r="F37" t="s">
        <v>128</v>
      </c>
      <c r="G37" t="s">
        <v>46</v>
      </c>
      <c r="H37" t="s">
        <v>47</v>
      </c>
      <c r="I37" t="s">
        <v>47</v>
      </c>
      <c r="J37" t="s">
        <v>47</v>
      </c>
      <c r="K37" t="s">
        <v>48</v>
      </c>
      <c r="L37" t="s">
        <v>49</v>
      </c>
      <c r="M37" t="s">
        <v>109</v>
      </c>
      <c r="N37" t="s">
        <v>160</v>
      </c>
      <c r="O37" t="s">
        <v>93</v>
      </c>
      <c r="P37" t="s">
        <v>53</v>
      </c>
      <c r="Q37" t="s">
        <v>54</v>
      </c>
      <c r="R37" t="s">
        <v>55</v>
      </c>
      <c r="S37" t="s">
        <v>56</v>
      </c>
      <c r="T37" t="s">
        <v>161</v>
      </c>
      <c r="U37" t="s">
        <v>47</v>
      </c>
      <c r="V37" t="s">
        <v>56</v>
      </c>
      <c r="W37" s="5">
        <v>126000463177</v>
      </c>
      <c r="X37" t="s">
        <v>326</v>
      </c>
      <c r="Y37" t="s">
        <v>327</v>
      </c>
      <c r="Z37" s="5">
        <v>1000298475</v>
      </c>
      <c r="AA37" t="s">
        <v>328</v>
      </c>
      <c r="AB37" t="s">
        <v>329</v>
      </c>
      <c r="AC37" t="s">
        <v>218</v>
      </c>
      <c r="AD37" t="s">
        <v>99</v>
      </c>
      <c r="AE37" t="s">
        <v>138</v>
      </c>
      <c r="AF37" t="s">
        <v>128</v>
      </c>
      <c r="AG37" t="s">
        <v>167</v>
      </c>
      <c r="AH37" t="s">
        <v>128</v>
      </c>
      <c r="AI37" s="4">
        <v>45672</v>
      </c>
      <c r="AJ37" t="s">
        <v>68</v>
      </c>
      <c r="AK37" t="s">
        <v>69</v>
      </c>
      <c r="AL37" t="s">
        <v>102</v>
      </c>
      <c r="AM37" t="s">
        <v>157</v>
      </c>
      <c r="AN37" t="s">
        <v>49</v>
      </c>
      <c r="AO37" t="s">
        <v>104</v>
      </c>
      <c r="AP37" t="s">
        <v>102</v>
      </c>
    </row>
    <row r="38" spans="1:42">
      <c r="A38" t="s">
        <v>330</v>
      </c>
      <c r="B38" t="s">
        <v>331</v>
      </c>
      <c r="C38" t="s">
        <v>44</v>
      </c>
      <c r="D38" s="3">
        <v>3204</v>
      </c>
      <c r="E38" s="11">
        <v>45713</v>
      </c>
      <c r="F38" t="s">
        <v>76</v>
      </c>
      <c r="G38" t="s">
        <v>108</v>
      </c>
      <c r="H38" t="s">
        <v>47</v>
      </c>
      <c r="I38" t="s">
        <v>47</v>
      </c>
      <c r="J38" t="s">
        <v>47</v>
      </c>
      <c r="K38" t="s">
        <v>48</v>
      </c>
      <c r="L38" t="s">
        <v>49</v>
      </c>
      <c r="M38" t="s">
        <v>50</v>
      </c>
      <c r="N38" t="s">
        <v>51</v>
      </c>
      <c r="O38" t="s">
        <v>52</v>
      </c>
      <c r="P38" t="s">
        <v>53</v>
      </c>
      <c r="Q38" t="s">
        <v>54</v>
      </c>
      <c r="R38" t="s">
        <v>55</v>
      </c>
      <c r="S38" t="s">
        <v>56</v>
      </c>
      <c r="T38" t="s">
        <v>76</v>
      </c>
      <c r="U38" t="s">
        <v>78</v>
      </c>
      <c r="V38" t="s">
        <v>122</v>
      </c>
      <c r="W38" s="5">
        <v>126000490638</v>
      </c>
      <c r="X38" t="s">
        <v>332</v>
      </c>
      <c r="Y38" t="s">
        <v>333</v>
      </c>
      <c r="Z38" s="5">
        <v>126000722058</v>
      </c>
      <c r="AA38" t="s">
        <v>334</v>
      </c>
      <c r="AB38" t="s">
        <v>335</v>
      </c>
      <c r="AC38" t="s">
        <v>118</v>
      </c>
      <c r="AD38" t="s">
        <v>64</v>
      </c>
      <c r="AE38" t="s">
        <v>65</v>
      </c>
      <c r="AF38" t="s">
        <v>76</v>
      </c>
      <c r="AG38" t="s">
        <v>139</v>
      </c>
      <c r="AH38" t="s">
        <v>128</v>
      </c>
      <c r="AI38" s="4">
        <v>45714</v>
      </c>
      <c r="AJ38" t="s">
        <v>68</v>
      </c>
      <c r="AK38" t="s">
        <v>69</v>
      </c>
      <c r="AL38" t="s">
        <v>70</v>
      </c>
      <c r="AM38" t="s">
        <v>336</v>
      </c>
      <c r="AN38" t="s">
        <v>49</v>
      </c>
      <c r="AO38" t="s">
        <v>105</v>
      </c>
      <c r="AP38" t="s">
        <v>73</v>
      </c>
    </row>
    <row r="39" spans="1:42">
      <c r="A39" t="s">
        <v>337</v>
      </c>
      <c r="B39" t="s">
        <v>338</v>
      </c>
      <c r="C39" t="s">
        <v>143</v>
      </c>
      <c r="D39" s="3">
        <v>3042</v>
      </c>
      <c r="E39" s="11">
        <v>45716</v>
      </c>
      <c r="F39" t="s">
        <v>128</v>
      </c>
      <c r="G39" t="s">
        <v>46</v>
      </c>
      <c r="H39" t="s">
        <v>47</v>
      </c>
      <c r="I39" t="s">
        <v>47</v>
      </c>
      <c r="J39" t="s">
        <v>47</v>
      </c>
      <c r="K39" t="s">
        <v>48</v>
      </c>
      <c r="L39" t="s">
        <v>49</v>
      </c>
      <c r="M39" t="s">
        <v>109</v>
      </c>
      <c r="N39" t="s">
        <v>160</v>
      </c>
      <c r="O39" t="s">
        <v>93</v>
      </c>
      <c r="P39" t="s">
        <v>53</v>
      </c>
      <c r="Q39" t="s">
        <v>54</v>
      </c>
      <c r="R39" t="s">
        <v>55</v>
      </c>
      <c r="S39" t="s">
        <v>56</v>
      </c>
      <c r="T39" t="s">
        <v>161</v>
      </c>
      <c r="U39" t="s">
        <v>47</v>
      </c>
      <c r="V39" t="s">
        <v>56</v>
      </c>
      <c r="W39" s="5">
        <v>126000493492</v>
      </c>
      <c r="X39" t="s">
        <v>339</v>
      </c>
      <c r="Y39" t="s">
        <v>340</v>
      </c>
      <c r="Z39" s="5">
        <v>126002913707</v>
      </c>
      <c r="AA39" t="s">
        <v>341</v>
      </c>
      <c r="AB39" t="s">
        <v>342</v>
      </c>
      <c r="AC39" t="s">
        <v>218</v>
      </c>
      <c r="AD39" t="s">
        <v>160</v>
      </c>
      <c r="AE39" t="s">
        <v>148</v>
      </c>
      <c r="AF39" t="s">
        <v>128</v>
      </c>
      <c r="AG39" t="s">
        <v>167</v>
      </c>
      <c r="AH39" t="s">
        <v>128</v>
      </c>
      <c r="AI39" s="4">
        <v>45717</v>
      </c>
      <c r="AJ39" t="s">
        <v>68</v>
      </c>
      <c r="AK39" t="s">
        <v>69</v>
      </c>
      <c r="AL39" t="s">
        <v>102</v>
      </c>
      <c r="AM39" t="s">
        <v>89</v>
      </c>
      <c r="AN39" t="s">
        <v>49</v>
      </c>
      <c r="AO39" t="s">
        <v>104</v>
      </c>
      <c r="AP39" t="s">
        <v>102</v>
      </c>
    </row>
    <row r="40" spans="1:42">
      <c r="A40" t="s">
        <v>343</v>
      </c>
      <c r="B40" t="s">
        <v>344</v>
      </c>
      <c r="C40" t="s">
        <v>44</v>
      </c>
      <c r="D40" s="3">
        <v>3038.04</v>
      </c>
      <c r="E40" s="11">
        <v>45733</v>
      </c>
      <c r="F40" t="s">
        <v>196</v>
      </c>
      <c r="G40" t="s">
        <v>46</v>
      </c>
      <c r="H40" t="s">
        <v>47</v>
      </c>
      <c r="I40" t="s">
        <v>47</v>
      </c>
      <c r="J40" t="s">
        <v>47</v>
      </c>
      <c r="K40" t="s">
        <v>48</v>
      </c>
      <c r="L40" t="s">
        <v>49</v>
      </c>
      <c r="M40" t="s">
        <v>50</v>
      </c>
      <c r="N40" t="s">
        <v>51</v>
      </c>
      <c r="O40" t="s">
        <v>52</v>
      </c>
      <c r="P40" t="s">
        <v>53</v>
      </c>
      <c r="Q40" t="s">
        <v>54</v>
      </c>
      <c r="R40" t="s">
        <v>55</v>
      </c>
      <c r="S40" t="s">
        <v>56</v>
      </c>
      <c r="T40" t="s">
        <v>196</v>
      </c>
      <c r="U40" t="s">
        <v>197</v>
      </c>
      <c r="V40" t="s">
        <v>198</v>
      </c>
      <c r="W40" s="5">
        <v>126000504011</v>
      </c>
      <c r="X40" t="s">
        <v>345</v>
      </c>
      <c r="Y40" t="s">
        <v>346</v>
      </c>
      <c r="Z40" s="5">
        <v>1001695425</v>
      </c>
      <c r="AA40" t="s">
        <v>347</v>
      </c>
      <c r="AB40" t="s">
        <v>348</v>
      </c>
      <c r="AC40" t="s">
        <v>118</v>
      </c>
      <c r="AD40" t="s">
        <v>64</v>
      </c>
      <c r="AE40" t="s">
        <v>65</v>
      </c>
      <c r="AF40" t="s">
        <v>196</v>
      </c>
      <c r="AG40" t="s">
        <v>139</v>
      </c>
      <c r="AH40" t="s">
        <v>128</v>
      </c>
      <c r="AI40" s="4">
        <v>45734</v>
      </c>
      <c r="AJ40" t="s">
        <v>68</v>
      </c>
      <c r="AK40" t="s">
        <v>69</v>
      </c>
      <c r="AL40" t="s">
        <v>70</v>
      </c>
      <c r="AM40" t="s">
        <v>71</v>
      </c>
      <c r="AN40" t="s">
        <v>49</v>
      </c>
      <c r="AO40" t="s">
        <v>119</v>
      </c>
      <c r="AP40" t="s">
        <v>73</v>
      </c>
    </row>
    <row r="41" spans="1:42">
      <c r="A41" t="s">
        <v>349</v>
      </c>
      <c r="B41" t="s">
        <v>177</v>
      </c>
      <c r="C41" t="s">
        <v>300</v>
      </c>
      <c r="D41" s="3">
        <v>2988</v>
      </c>
      <c r="E41" s="11">
        <v>45726</v>
      </c>
      <c r="F41" t="s">
        <v>76</v>
      </c>
      <c r="G41" t="s">
        <v>46</v>
      </c>
      <c r="H41" t="s">
        <v>47</v>
      </c>
      <c r="I41" t="s">
        <v>47</v>
      </c>
      <c r="J41" t="s">
        <v>47</v>
      </c>
      <c r="K41" t="s">
        <v>48</v>
      </c>
      <c r="L41" t="s">
        <v>49</v>
      </c>
      <c r="M41" t="s">
        <v>50</v>
      </c>
      <c r="N41" t="s">
        <v>51</v>
      </c>
      <c r="O41" t="s">
        <v>93</v>
      </c>
      <c r="P41" t="s">
        <v>53</v>
      </c>
      <c r="Q41" t="s">
        <v>54</v>
      </c>
      <c r="R41" t="s">
        <v>55</v>
      </c>
      <c r="S41" t="s">
        <v>56</v>
      </c>
      <c r="T41" t="s">
        <v>76</v>
      </c>
      <c r="U41" t="s">
        <v>78</v>
      </c>
      <c r="V41" t="s">
        <v>132</v>
      </c>
      <c r="W41" s="5">
        <v>126000495016</v>
      </c>
      <c r="X41" t="s">
        <v>350</v>
      </c>
      <c r="Y41" t="s">
        <v>351</v>
      </c>
      <c r="Z41" s="5">
        <v>1000937450</v>
      </c>
      <c r="AA41" t="s">
        <v>181</v>
      </c>
      <c r="AB41" t="s">
        <v>182</v>
      </c>
      <c r="AC41" t="s">
        <v>183</v>
      </c>
      <c r="AD41" t="s">
        <v>352</v>
      </c>
      <c r="AE41" t="s">
        <v>138</v>
      </c>
      <c r="AF41" t="s">
        <v>76</v>
      </c>
      <c r="AG41" t="s">
        <v>100</v>
      </c>
      <c r="AH41" t="s">
        <v>67</v>
      </c>
      <c r="AI41" s="4">
        <v>45719</v>
      </c>
      <c r="AJ41" t="s">
        <v>184</v>
      </c>
      <c r="AK41" t="s">
        <v>69</v>
      </c>
      <c r="AL41" t="s">
        <v>102</v>
      </c>
      <c r="AM41" t="s">
        <v>149</v>
      </c>
      <c r="AN41" t="s">
        <v>49</v>
      </c>
      <c r="AO41" t="s">
        <v>104</v>
      </c>
    </row>
    <row r="42" spans="1:42">
      <c r="A42" t="s">
        <v>353</v>
      </c>
      <c r="B42" t="s">
        <v>177</v>
      </c>
      <c r="C42" t="s">
        <v>178</v>
      </c>
      <c r="D42" s="3">
        <v>2988</v>
      </c>
      <c r="E42" s="11">
        <v>45730</v>
      </c>
      <c r="F42" t="s">
        <v>76</v>
      </c>
      <c r="G42" t="s">
        <v>46</v>
      </c>
      <c r="H42" t="s">
        <v>47</v>
      </c>
      <c r="I42" t="s">
        <v>47</v>
      </c>
      <c r="J42" t="s">
        <v>47</v>
      </c>
      <c r="K42" t="s">
        <v>48</v>
      </c>
      <c r="L42" t="s">
        <v>49</v>
      </c>
      <c r="M42" t="s">
        <v>50</v>
      </c>
      <c r="N42" t="s">
        <v>51</v>
      </c>
      <c r="O42" t="s">
        <v>52</v>
      </c>
      <c r="P42" t="s">
        <v>53</v>
      </c>
      <c r="Q42" t="s">
        <v>54</v>
      </c>
      <c r="R42" t="s">
        <v>55</v>
      </c>
      <c r="S42" t="s">
        <v>56</v>
      </c>
      <c r="T42" t="s">
        <v>76</v>
      </c>
      <c r="U42" t="s">
        <v>78</v>
      </c>
      <c r="V42" t="s">
        <v>132</v>
      </c>
      <c r="W42" s="5">
        <v>126000502635</v>
      </c>
      <c r="X42" t="s">
        <v>179</v>
      </c>
      <c r="Y42" t="s">
        <v>180</v>
      </c>
      <c r="Z42" s="5">
        <v>1000937450</v>
      </c>
      <c r="AA42" t="s">
        <v>181</v>
      </c>
      <c r="AB42" t="s">
        <v>182</v>
      </c>
      <c r="AC42" t="s">
        <v>183</v>
      </c>
      <c r="AD42" t="s">
        <v>64</v>
      </c>
      <c r="AE42" t="s">
        <v>138</v>
      </c>
      <c r="AF42" t="s">
        <v>76</v>
      </c>
      <c r="AG42" t="s">
        <v>100</v>
      </c>
      <c r="AH42" t="s">
        <v>67</v>
      </c>
      <c r="AI42" s="4">
        <v>45730</v>
      </c>
      <c r="AJ42" t="s">
        <v>68</v>
      </c>
      <c r="AK42" t="s">
        <v>69</v>
      </c>
      <c r="AL42" t="s">
        <v>70</v>
      </c>
      <c r="AM42" t="s">
        <v>149</v>
      </c>
      <c r="AN42" t="s">
        <v>49</v>
      </c>
      <c r="AO42" t="s">
        <v>104</v>
      </c>
      <c r="AP42" t="s">
        <v>73</v>
      </c>
    </row>
    <row r="43" spans="1:42">
      <c r="A43" t="s">
        <v>354</v>
      </c>
      <c r="B43" t="s">
        <v>355</v>
      </c>
      <c r="C43" t="s">
        <v>44</v>
      </c>
      <c r="D43" s="3">
        <v>2962.8</v>
      </c>
      <c r="E43" s="11">
        <v>45716</v>
      </c>
      <c r="F43" t="s">
        <v>76</v>
      </c>
      <c r="G43" t="s">
        <v>46</v>
      </c>
      <c r="H43" t="s">
        <v>47</v>
      </c>
      <c r="I43" t="s">
        <v>47</v>
      </c>
      <c r="J43" t="s">
        <v>47</v>
      </c>
      <c r="K43" t="s">
        <v>48</v>
      </c>
      <c r="L43" t="s">
        <v>49</v>
      </c>
      <c r="M43" t="s">
        <v>50</v>
      </c>
      <c r="N43" t="s">
        <v>51</v>
      </c>
      <c r="O43" t="s">
        <v>111</v>
      </c>
      <c r="P43" t="s">
        <v>53</v>
      </c>
      <c r="Q43" t="s">
        <v>54</v>
      </c>
      <c r="R43" t="s">
        <v>55</v>
      </c>
      <c r="S43" t="s">
        <v>56</v>
      </c>
      <c r="T43" t="s">
        <v>76</v>
      </c>
      <c r="U43" t="s">
        <v>78</v>
      </c>
      <c r="V43" t="s">
        <v>132</v>
      </c>
      <c r="W43" s="5">
        <v>126000481147</v>
      </c>
      <c r="X43" t="s">
        <v>356</v>
      </c>
      <c r="Y43" t="s">
        <v>357</v>
      </c>
      <c r="Z43" s="5">
        <v>1000359400</v>
      </c>
      <c r="AA43" t="s">
        <v>358</v>
      </c>
      <c r="AB43" t="s">
        <v>359</v>
      </c>
      <c r="AC43" t="s">
        <v>166</v>
      </c>
      <c r="AD43" t="s">
        <v>111</v>
      </c>
      <c r="AE43" t="s">
        <v>65</v>
      </c>
      <c r="AF43" t="s">
        <v>76</v>
      </c>
      <c r="AG43" t="s">
        <v>86</v>
      </c>
      <c r="AH43" t="s">
        <v>87</v>
      </c>
      <c r="AI43" s="4">
        <v>45700</v>
      </c>
      <c r="AJ43" t="s">
        <v>68</v>
      </c>
      <c r="AK43" t="s">
        <v>69</v>
      </c>
      <c r="AL43" t="s">
        <v>70</v>
      </c>
      <c r="AM43" t="s">
        <v>193</v>
      </c>
      <c r="AN43" t="s">
        <v>49</v>
      </c>
      <c r="AO43" t="s">
        <v>104</v>
      </c>
      <c r="AP43" t="s">
        <v>73</v>
      </c>
    </row>
    <row r="44" spans="1:42">
      <c r="A44" t="s">
        <v>360</v>
      </c>
      <c r="B44" t="s">
        <v>361</v>
      </c>
      <c r="C44" t="s">
        <v>44</v>
      </c>
      <c r="D44" s="3">
        <v>2891.2799999999997</v>
      </c>
      <c r="E44" s="11">
        <v>45694</v>
      </c>
      <c r="F44" t="s">
        <v>196</v>
      </c>
      <c r="G44" t="s">
        <v>108</v>
      </c>
      <c r="H44" t="s">
        <v>47</v>
      </c>
      <c r="I44" t="s">
        <v>47</v>
      </c>
      <c r="J44" t="s">
        <v>47</v>
      </c>
      <c r="K44" t="s">
        <v>48</v>
      </c>
      <c r="L44" t="s">
        <v>49</v>
      </c>
      <c r="M44" t="s">
        <v>50</v>
      </c>
      <c r="N44" t="s">
        <v>51</v>
      </c>
      <c r="O44" t="s">
        <v>52</v>
      </c>
      <c r="P44" t="s">
        <v>53</v>
      </c>
      <c r="Q44" t="s">
        <v>54</v>
      </c>
      <c r="R44" t="s">
        <v>55</v>
      </c>
      <c r="S44" t="s">
        <v>56</v>
      </c>
      <c r="T44" t="s">
        <v>196</v>
      </c>
      <c r="U44" t="s">
        <v>197</v>
      </c>
      <c r="V44" t="s">
        <v>198</v>
      </c>
      <c r="W44" s="5">
        <v>126000478278</v>
      </c>
      <c r="X44" t="s">
        <v>362</v>
      </c>
      <c r="Y44" t="s">
        <v>363</v>
      </c>
      <c r="Z44" s="5">
        <v>1001247835</v>
      </c>
      <c r="AA44" t="s">
        <v>364</v>
      </c>
      <c r="AB44" t="s">
        <v>365</v>
      </c>
      <c r="AC44" t="s">
        <v>118</v>
      </c>
      <c r="AD44" t="s">
        <v>64</v>
      </c>
      <c r="AE44" t="s">
        <v>65</v>
      </c>
      <c r="AF44" t="s">
        <v>196</v>
      </c>
      <c r="AG44" t="s">
        <v>139</v>
      </c>
      <c r="AH44" t="s">
        <v>128</v>
      </c>
      <c r="AI44" s="4">
        <v>45695</v>
      </c>
      <c r="AJ44" t="s">
        <v>68</v>
      </c>
      <c r="AK44" t="s">
        <v>69</v>
      </c>
      <c r="AL44" t="s">
        <v>70</v>
      </c>
      <c r="AM44" t="s">
        <v>157</v>
      </c>
      <c r="AN44" t="s">
        <v>49</v>
      </c>
      <c r="AO44" t="s">
        <v>366</v>
      </c>
      <c r="AP44" t="s">
        <v>73</v>
      </c>
    </row>
    <row r="45" spans="1:42">
      <c r="A45" t="s">
        <v>367</v>
      </c>
      <c r="B45" t="s">
        <v>368</v>
      </c>
      <c r="C45" t="s">
        <v>131</v>
      </c>
      <c r="D45" s="3">
        <v>2832</v>
      </c>
      <c r="E45" s="11">
        <v>45688</v>
      </c>
      <c r="F45" t="s">
        <v>128</v>
      </c>
      <c r="G45" t="s">
        <v>46</v>
      </c>
      <c r="H45" t="s">
        <v>47</v>
      </c>
      <c r="I45" t="s">
        <v>47</v>
      </c>
      <c r="J45" t="s">
        <v>47</v>
      </c>
      <c r="K45" t="s">
        <v>48</v>
      </c>
      <c r="L45" t="s">
        <v>49</v>
      </c>
      <c r="M45" t="s">
        <v>109</v>
      </c>
      <c r="N45" t="s">
        <v>160</v>
      </c>
      <c r="O45" t="s">
        <v>93</v>
      </c>
      <c r="P45" t="s">
        <v>53</v>
      </c>
      <c r="Q45" t="s">
        <v>54</v>
      </c>
      <c r="R45" t="s">
        <v>55</v>
      </c>
      <c r="S45" t="s">
        <v>56</v>
      </c>
      <c r="T45" t="s">
        <v>161</v>
      </c>
      <c r="U45" t="s">
        <v>47</v>
      </c>
      <c r="V45" t="s">
        <v>56</v>
      </c>
      <c r="W45" s="5">
        <v>126000474005</v>
      </c>
      <c r="X45" t="s">
        <v>369</v>
      </c>
      <c r="Y45" t="s">
        <v>370</v>
      </c>
      <c r="Z45" s="5">
        <v>126002936503</v>
      </c>
      <c r="AA45" t="s">
        <v>371</v>
      </c>
      <c r="AB45" t="s">
        <v>372</v>
      </c>
      <c r="AC45" t="s">
        <v>63</v>
      </c>
      <c r="AD45" t="s">
        <v>160</v>
      </c>
      <c r="AE45" t="s">
        <v>138</v>
      </c>
      <c r="AF45" t="s">
        <v>128</v>
      </c>
      <c r="AG45" t="s">
        <v>167</v>
      </c>
      <c r="AH45" t="s">
        <v>128</v>
      </c>
      <c r="AI45" s="4">
        <v>45688</v>
      </c>
      <c r="AJ45" t="s">
        <v>68</v>
      </c>
      <c r="AK45" t="s">
        <v>69</v>
      </c>
      <c r="AL45" t="s">
        <v>70</v>
      </c>
      <c r="AM45" t="s">
        <v>71</v>
      </c>
      <c r="AN45" t="s">
        <v>49</v>
      </c>
      <c r="AO45" t="s">
        <v>104</v>
      </c>
      <c r="AP45" t="s">
        <v>73</v>
      </c>
    </row>
    <row r="46" spans="1:42">
      <c r="A46" t="s">
        <v>373</v>
      </c>
      <c r="B46" t="s">
        <v>374</v>
      </c>
      <c r="C46" t="s">
        <v>131</v>
      </c>
      <c r="D46" s="3">
        <v>2808</v>
      </c>
      <c r="E46" s="11">
        <v>45678</v>
      </c>
      <c r="F46" t="s">
        <v>128</v>
      </c>
      <c r="G46" t="s">
        <v>108</v>
      </c>
      <c r="H46" t="s">
        <v>47</v>
      </c>
      <c r="I46" t="s">
        <v>47</v>
      </c>
      <c r="J46" t="s">
        <v>47</v>
      </c>
      <c r="K46" t="s">
        <v>48</v>
      </c>
      <c r="L46" t="s">
        <v>49</v>
      </c>
      <c r="M46" t="s">
        <v>109</v>
      </c>
      <c r="N46" t="s">
        <v>160</v>
      </c>
      <c r="O46" t="s">
        <v>93</v>
      </c>
      <c r="P46" t="s">
        <v>53</v>
      </c>
      <c r="Q46" t="s">
        <v>54</v>
      </c>
      <c r="R46" t="s">
        <v>55</v>
      </c>
      <c r="S46" t="s">
        <v>56</v>
      </c>
      <c r="T46" t="s">
        <v>161</v>
      </c>
      <c r="U46" t="s">
        <v>47</v>
      </c>
      <c r="V46" t="s">
        <v>56</v>
      </c>
      <c r="W46" s="5">
        <v>126000466452</v>
      </c>
      <c r="X46" t="s">
        <v>375</v>
      </c>
      <c r="Y46" t="s">
        <v>376</v>
      </c>
      <c r="Z46" s="5">
        <v>1000599783</v>
      </c>
      <c r="AA46" t="s">
        <v>377</v>
      </c>
      <c r="AB46" t="s">
        <v>378</v>
      </c>
      <c r="AC46" t="s">
        <v>118</v>
      </c>
      <c r="AD46" t="s">
        <v>160</v>
      </c>
      <c r="AE46" t="s">
        <v>138</v>
      </c>
      <c r="AF46" t="s">
        <v>128</v>
      </c>
      <c r="AG46" t="s">
        <v>167</v>
      </c>
      <c r="AH46" t="s">
        <v>128</v>
      </c>
      <c r="AI46" s="4">
        <v>45677</v>
      </c>
      <c r="AJ46" t="s">
        <v>68</v>
      </c>
      <c r="AK46" t="s">
        <v>69</v>
      </c>
      <c r="AL46" t="s">
        <v>102</v>
      </c>
      <c r="AM46" t="s">
        <v>71</v>
      </c>
      <c r="AN46" t="s">
        <v>49</v>
      </c>
      <c r="AO46" t="s">
        <v>119</v>
      </c>
      <c r="AP46" t="s">
        <v>102</v>
      </c>
    </row>
    <row r="47" spans="1:42">
      <c r="A47" t="s">
        <v>379</v>
      </c>
      <c r="B47" t="s">
        <v>380</v>
      </c>
      <c r="C47" t="s">
        <v>131</v>
      </c>
      <c r="D47" s="3">
        <v>2772</v>
      </c>
      <c r="E47" s="11">
        <v>45732</v>
      </c>
      <c r="F47" t="s">
        <v>45</v>
      </c>
      <c r="G47" t="s">
        <v>46</v>
      </c>
      <c r="H47" t="s">
        <v>47</v>
      </c>
      <c r="I47" t="s">
        <v>47</v>
      </c>
      <c r="J47" t="s">
        <v>47</v>
      </c>
      <c r="K47" t="s">
        <v>48</v>
      </c>
      <c r="L47" t="s">
        <v>49</v>
      </c>
      <c r="M47" t="s">
        <v>50</v>
      </c>
      <c r="N47" t="s">
        <v>51</v>
      </c>
      <c r="O47" t="s">
        <v>52</v>
      </c>
      <c r="P47" t="s">
        <v>53</v>
      </c>
      <c r="Q47" t="s">
        <v>54</v>
      </c>
      <c r="R47" t="s">
        <v>55</v>
      </c>
      <c r="S47" t="s">
        <v>56</v>
      </c>
      <c r="T47" t="s">
        <v>57</v>
      </c>
      <c r="U47" t="s">
        <v>47</v>
      </c>
      <c r="V47" t="s">
        <v>58</v>
      </c>
      <c r="W47" s="5">
        <v>126000503169</v>
      </c>
      <c r="X47" t="s">
        <v>381</v>
      </c>
      <c r="Y47" t="s">
        <v>382</v>
      </c>
      <c r="Z47" s="5">
        <v>1000007523</v>
      </c>
      <c r="AA47" t="s">
        <v>383</v>
      </c>
      <c r="AB47" t="s">
        <v>384</v>
      </c>
      <c r="AC47" t="s">
        <v>63</v>
      </c>
      <c r="AD47" t="s">
        <v>64</v>
      </c>
      <c r="AE47" t="s">
        <v>138</v>
      </c>
      <c r="AF47" t="s">
        <v>45</v>
      </c>
      <c r="AG47" t="s">
        <v>100</v>
      </c>
      <c r="AH47" t="s">
        <v>67</v>
      </c>
      <c r="AI47" s="4">
        <v>45733</v>
      </c>
      <c r="AJ47" t="s">
        <v>68</v>
      </c>
      <c r="AK47" t="s">
        <v>69</v>
      </c>
      <c r="AL47" t="s">
        <v>70</v>
      </c>
      <c r="AM47" t="s">
        <v>316</v>
      </c>
      <c r="AN47" t="s">
        <v>49</v>
      </c>
      <c r="AO47" t="s">
        <v>104</v>
      </c>
      <c r="AP47" t="s">
        <v>73</v>
      </c>
    </row>
    <row r="48" spans="1:42">
      <c r="A48" t="s">
        <v>385</v>
      </c>
      <c r="B48" t="s">
        <v>386</v>
      </c>
      <c r="C48" t="s">
        <v>44</v>
      </c>
      <c r="D48" s="3">
        <v>2499</v>
      </c>
      <c r="E48" s="11">
        <v>45716</v>
      </c>
      <c r="F48" t="s">
        <v>128</v>
      </c>
      <c r="G48" t="s">
        <v>46</v>
      </c>
      <c r="H48" t="s">
        <v>47</v>
      </c>
      <c r="I48" t="s">
        <v>47</v>
      </c>
      <c r="J48" t="s">
        <v>47</v>
      </c>
      <c r="K48" t="s">
        <v>48</v>
      </c>
      <c r="L48" t="s">
        <v>49</v>
      </c>
      <c r="M48" t="s">
        <v>109</v>
      </c>
      <c r="N48" t="s">
        <v>160</v>
      </c>
      <c r="O48" t="s">
        <v>93</v>
      </c>
      <c r="P48" t="s">
        <v>53</v>
      </c>
      <c r="Q48" t="s">
        <v>54</v>
      </c>
      <c r="R48" t="s">
        <v>55</v>
      </c>
      <c r="S48" t="s">
        <v>56</v>
      </c>
      <c r="T48" t="s">
        <v>161</v>
      </c>
      <c r="U48" t="s">
        <v>47</v>
      </c>
      <c r="V48" t="s">
        <v>56</v>
      </c>
      <c r="W48" s="5">
        <v>126000493407</v>
      </c>
      <c r="X48" t="s">
        <v>387</v>
      </c>
      <c r="Y48" t="s">
        <v>388</v>
      </c>
      <c r="Z48" s="5">
        <v>126002969976</v>
      </c>
      <c r="AA48" t="s">
        <v>389</v>
      </c>
      <c r="AB48" t="s">
        <v>390</v>
      </c>
      <c r="AC48" t="s">
        <v>118</v>
      </c>
      <c r="AD48" t="s">
        <v>160</v>
      </c>
      <c r="AE48" t="s">
        <v>65</v>
      </c>
      <c r="AF48" t="s">
        <v>128</v>
      </c>
      <c r="AG48" t="s">
        <v>167</v>
      </c>
      <c r="AH48" t="s">
        <v>128</v>
      </c>
      <c r="AI48" s="4">
        <v>45716</v>
      </c>
      <c r="AJ48" t="s">
        <v>68</v>
      </c>
      <c r="AK48" t="s">
        <v>69</v>
      </c>
      <c r="AL48" t="s">
        <v>102</v>
      </c>
      <c r="AM48" t="s">
        <v>336</v>
      </c>
      <c r="AN48" t="s">
        <v>49</v>
      </c>
      <c r="AO48" t="s">
        <v>104</v>
      </c>
      <c r="AP48" t="s">
        <v>102</v>
      </c>
    </row>
    <row r="49" spans="1:42">
      <c r="A49" t="s">
        <v>391</v>
      </c>
      <c r="B49" t="s">
        <v>392</v>
      </c>
      <c r="C49" t="s">
        <v>131</v>
      </c>
      <c r="D49" s="3">
        <v>2484</v>
      </c>
      <c r="E49" s="11">
        <v>45659</v>
      </c>
      <c r="F49" t="s">
        <v>45</v>
      </c>
      <c r="G49" t="s">
        <v>46</v>
      </c>
      <c r="H49" t="s">
        <v>47</v>
      </c>
      <c r="I49" t="s">
        <v>47</v>
      </c>
      <c r="J49" t="s">
        <v>47</v>
      </c>
      <c r="K49" t="s">
        <v>48</v>
      </c>
      <c r="L49" t="s">
        <v>49</v>
      </c>
      <c r="M49" t="s">
        <v>50</v>
      </c>
      <c r="N49" t="s">
        <v>51</v>
      </c>
      <c r="O49" t="s">
        <v>52</v>
      </c>
      <c r="P49" t="s">
        <v>53</v>
      </c>
      <c r="Q49" t="s">
        <v>54</v>
      </c>
      <c r="R49" t="s">
        <v>55</v>
      </c>
      <c r="S49" t="s">
        <v>56</v>
      </c>
      <c r="T49" t="s">
        <v>57</v>
      </c>
      <c r="U49" t="s">
        <v>47</v>
      </c>
      <c r="V49" t="s">
        <v>58</v>
      </c>
      <c r="W49" s="5">
        <v>126000456053</v>
      </c>
      <c r="X49" t="s">
        <v>393</v>
      </c>
      <c r="Y49" t="s">
        <v>394</v>
      </c>
      <c r="Z49" s="5">
        <v>1000583389</v>
      </c>
      <c r="AA49" t="s">
        <v>395</v>
      </c>
      <c r="AB49" t="s">
        <v>396</v>
      </c>
      <c r="AC49" t="s">
        <v>264</v>
      </c>
      <c r="AD49" t="s">
        <v>64</v>
      </c>
      <c r="AE49" t="s">
        <v>138</v>
      </c>
      <c r="AF49" t="s">
        <v>45</v>
      </c>
      <c r="AG49" t="s">
        <v>100</v>
      </c>
      <c r="AH49" t="s">
        <v>67</v>
      </c>
      <c r="AI49" s="4">
        <v>45659</v>
      </c>
      <c r="AJ49" t="s">
        <v>68</v>
      </c>
      <c r="AK49" t="s">
        <v>69</v>
      </c>
      <c r="AL49" t="s">
        <v>70</v>
      </c>
      <c r="AM49" t="s">
        <v>397</v>
      </c>
      <c r="AN49" t="s">
        <v>49</v>
      </c>
      <c r="AO49" t="s">
        <v>72</v>
      </c>
      <c r="AP49" t="s">
        <v>73</v>
      </c>
    </row>
    <row r="50" spans="1:42">
      <c r="A50" t="s">
        <v>398</v>
      </c>
      <c r="B50" t="s">
        <v>399</v>
      </c>
      <c r="C50" t="s">
        <v>131</v>
      </c>
      <c r="D50" s="3">
        <v>2448</v>
      </c>
      <c r="E50" s="11">
        <v>45680</v>
      </c>
      <c r="F50" t="s">
        <v>45</v>
      </c>
      <c r="G50" t="s">
        <v>46</v>
      </c>
      <c r="H50" t="s">
        <v>47</v>
      </c>
      <c r="I50" t="s">
        <v>47</v>
      </c>
      <c r="J50" t="s">
        <v>47</v>
      </c>
      <c r="K50" t="s">
        <v>48</v>
      </c>
      <c r="L50" t="s">
        <v>49</v>
      </c>
      <c r="M50" t="s">
        <v>50</v>
      </c>
      <c r="N50" t="s">
        <v>51</v>
      </c>
      <c r="O50" t="s">
        <v>52</v>
      </c>
      <c r="P50" t="s">
        <v>53</v>
      </c>
      <c r="Q50" t="s">
        <v>54</v>
      </c>
      <c r="R50" t="s">
        <v>55</v>
      </c>
      <c r="S50" t="s">
        <v>56</v>
      </c>
      <c r="T50" t="s">
        <v>57</v>
      </c>
      <c r="U50" t="s">
        <v>47</v>
      </c>
      <c r="V50" t="s">
        <v>58</v>
      </c>
      <c r="W50" s="5">
        <v>126000468950</v>
      </c>
      <c r="X50" t="s">
        <v>400</v>
      </c>
      <c r="Y50" t="s">
        <v>401</v>
      </c>
      <c r="Z50" s="5">
        <v>1000311962</v>
      </c>
      <c r="AA50" t="s">
        <v>402</v>
      </c>
      <c r="AB50" t="s">
        <v>403</v>
      </c>
      <c r="AC50" t="s">
        <v>166</v>
      </c>
      <c r="AD50" t="s">
        <v>64</v>
      </c>
      <c r="AE50" t="s">
        <v>138</v>
      </c>
      <c r="AF50" t="s">
        <v>45</v>
      </c>
      <c r="AG50" t="s">
        <v>100</v>
      </c>
      <c r="AH50" t="s">
        <v>67</v>
      </c>
      <c r="AI50" s="4">
        <v>45681</v>
      </c>
      <c r="AJ50" t="s">
        <v>68</v>
      </c>
      <c r="AK50" t="s">
        <v>69</v>
      </c>
      <c r="AL50" t="s">
        <v>70</v>
      </c>
      <c r="AM50" t="s">
        <v>257</v>
      </c>
      <c r="AN50" t="s">
        <v>49</v>
      </c>
      <c r="AO50" t="s">
        <v>404</v>
      </c>
      <c r="AP50" t="s">
        <v>73</v>
      </c>
    </row>
    <row r="51" spans="1:42">
      <c r="A51" t="s">
        <v>405</v>
      </c>
      <c r="B51" t="s">
        <v>406</v>
      </c>
      <c r="C51" t="s">
        <v>131</v>
      </c>
      <c r="D51" s="3">
        <v>2419.1999999999998</v>
      </c>
      <c r="E51" s="11">
        <v>45680</v>
      </c>
      <c r="F51" t="s">
        <v>128</v>
      </c>
      <c r="G51" t="s">
        <v>46</v>
      </c>
      <c r="H51" t="s">
        <v>47</v>
      </c>
      <c r="I51" t="s">
        <v>47</v>
      </c>
      <c r="J51" t="s">
        <v>47</v>
      </c>
      <c r="K51" t="s">
        <v>48</v>
      </c>
      <c r="L51" t="s">
        <v>49</v>
      </c>
      <c r="M51" t="s">
        <v>109</v>
      </c>
      <c r="N51" t="s">
        <v>160</v>
      </c>
      <c r="O51" t="s">
        <v>93</v>
      </c>
      <c r="P51" t="s">
        <v>53</v>
      </c>
      <c r="Q51" t="s">
        <v>54</v>
      </c>
      <c r="R51" t="s">
        <v>55</v>
      </c>
      <c r="S51" t="s">
        <v>56</v>
      </c>
      <c r="T51" t="s">
        <v>161</v>
      </c>
      <c r="U51" t="s">
        <v>47</v>
      </c>
      <c r="V51" t="s">
        <v>56</v>
      </c>
      <c r="W51" s="5">
        <v>126000468825</v>
      </c>
      <c r="X51" t="s">
        <v>407</v>
      </c>
      <c r="Y51" t="s">
        <v>408</v>
      </c>
      <c r="Z51" s="5">
        <v>126001591864</v>
      </c>
      <c r="AA51" t="s">
        <v>409</v>
      </c>
      <c r="AB51" t="s">
        <v>410</v>
      </c>
      <c r="AC51" t="s">
        <v>411</v>
      </c>
      <c r="AD51" t="s">
        <v>99</v>
      </c>
      <c r="AE51" t="s">
        <v>138</v>
      </c>
      <c r="AF51" t="s">
        <v>128</v>
      </c>
      <c r="AG51" t="s">
        <v>127</v>
      </c>
      <c r="AH51" t="s">
        <v>128</v>
      </c>
      <c r="AI51" s="4">
        <v>45680</v>
      </c>
      <c r="AJ51" t="s">
        <v>68</v>
      </c>
      <c r="AK51" t="s">
        <v>69</v>
      </c>
      <c r="AL51" t="s">
        <v>102</v>
      </c>
      <c r="AM51" t="s">
        <v>149</v>
      </c>
      <c r="AN51" t="s">
        <v>49</v>
      </c>
      <c r="AO51" t="s">
        <v>104</v>
      </c>
      <c r="AP51" t="s">
        <v>102</v>
      </c>
    </row>
    <row r="52" spans="1:42">
      <c r="A52" t="s">
        <v>412</v>
      </c>
      <c r="B52" t="s">
        <v>413</v>
      </c>
      <c r="C52" t="s">
        <v>131</v>
      </c>
      <c r="D52" s="3">
        <v>2400</v>
      </c>
      <c r="E52" s="11">
        <v>45683</v>
      </c>
      <c r="F52" t="s">
        <v>196</v>
      </c>
      <c r="G52" t="s">
        <v>46</v>
      </c>
      <c r="H52" t="s">
        <v>47</v>
      </c>
      <c r="I52" t="s">
        <v>47</v>
      </c>
      <c r="J52" t="s">
        <v>47</v>
      </c>
      <c r="K52" t="s">
        <v>48</v>
      </c>
      <c r="L52" t="s">
        <v>49</v>
      </c>
      <c r="M52" t="s">
        <v>50</v>
      </c>
      <c r="N52" t="s">
        <v>51</v>
      </c>
      <c r="O52" t="s">
        <v>52</v>
      </c>
      <c r="P52" t="s">
        <v>53</v>
      </c>
      <c r="Q52" t="s">
        <v>54</v>
      </c>
      <c r="R52" t="s">
        <v>55</v>
      </c>
      <c r="S52" t="s">
        <v>56</v>
      </c>
      <c r="T52" t="s">
        <v>196</v>
      </c>
      <c r="U52" t="s">
        <v>197</v>
      </c>
      <c r="V52" t="s">
        <v>198</v>
      </c>
      <c r="W52" s="5">
        <v>126000469887</v>
      </c>
      <c r="X52" t="s">
        <v>414</v>
      </c>
      <c r="Y52" t="s">
        <v>415</v>
      </c>
      <c r="Z52" s="5">
        <v>1000173190</v>
      </c>
      <c r="AA52" t="s">
        <v>416</v>
      </c>
      <c r="AB52" t="s">
        <v>417</v>
      </c>
      <c r="AC52" t="s">
        <v>137</v>
      </c>
      <c r="AD52" t="s">
        <v>64</v>
      </c>
      <c r="AE52" t="s">
        <v>138</v>
      </c>
      <c r="AF52" t="s">
        <v>196</v>
      </c>
      <c r="AG52" t="s">
        <v>167</v>
      </c>
      <c r="AH52" t="s">
        <v>128</v>
      </c>
      <c r="AI52" s="4">
        <v>45683</v>
      </c>
      <c r="AJ52" t="s">
        <v>68</v>
      </c>
      <c r="AK52" t="s">
        <v>69</v>
      </c>
      <c r="AL52" t="s">
        <v>70</v>
      </c>
      <c r="AM52" t="s">
        <v>418</v>
      </c>
      <c r="AN52" t="s">
        <v>49</v>
      </c>
      <c r="AO52" t="s">
        <v>104</v>
      </c>
      <c r="AP52" t="s">
        <v>73</v>
      </c>
    </row>
    <row r="53" spans="1:42">
      <c r="A53" t="s">
        <v>419</v>
      </c>
      <c r="B53" t="s">
        <v>420</v>
      </c>
      <c r="C53" t="s">
        <v>131</v>
      </c>
      <c r="D53" s="3">
        <v>2376</v>
      </c>
      <c r="E53" s="11">
        <v>45671</v>
      </c>
      <c r="F53" t="s">
        <v>196</v>
      </c>
      <c r="G53" t="s">
        <v>108</v>
      </c>
      <c r="H53" t="s">
        <v>47</v>
      </c>
      <c r="I53" t="s">
        <v>47</v>
      </c>
      <c r="J53" t="s">
        <v>47</v>
      </c>
      <c r="K53" t="s">
        <v>48</v>
      </c>
      <c r="L53" t="s">
        <v>49</v>
      </c>
      <c r="M53" t="s">
        <v>50</v>
      </c>
      <c r="N53" t="s">
        <v>51</v>
      </c>
      <c r="O53" t="s">
        <v>111</v>
      </c>
      <c r="P53" t="s">
        <v>53</v>
      </c>
      <c r="Q53" t="s">
        <v>54</v>
      </c>
      <c r="R53" t="s">
        <v>55</v>
      </c>
      <c r="S53" t="s">
        <v>56</v>
      </c>
      <c r="T53" t="s">
        <v>196</v>
      </c>
      <c r="U53" t="s">
        <v>197</v>
      </c>
      <c r="V53" t="s">
        <v>198</v>
      </c>
      <c r="W53" s="5">
        <v>126000459858</v>
      </c>
      <c r="X53" t="s">
        <v>421</v>
      </c>
      <c r="Y53" t="s">
        <v>422</v>
      </c>
      <c r="Z53" s="5">
        <v>1000099618</v>
      </c>
      <c r="AA53" t="s">
        <v>423</v>
      </c>
      <c r="AB53" t="s">
        <v>424</v>
      </c>
      <c r="AC53" t="s">
        <v>411</v>
      </c>
      <c r="AD53" t="s">
        <v>111</v>
      </c>
      <c r="AE53" t="s">
        <v>138</v>
      </c>
      <c r="AF53" t="s">
        <v>196</v>
      </c>
      <c r="AG53" t="s">
        <v>139</v>
      </c>
      <c r="AH53" t="s">
        <v>128</v>
      </c>
      <c r="AI53" s="4">
        <v>45666</v>
      </c>
      <c r="AJ53" t="s">
        <v>68</v>
      </c>
      <c r="AK53" t="s">
        <v>69</v>
      </c>
      <c r="AL53" t="s">
        <v>70</v>
      </c>
      <c r="AM53" t="s">
        <v>257</v>
      </c>
      <c r="AN53" t="s">
        <v>49</v>
      </c>
      <c r="AO53" t="s">
        <v>119</v>
      </c>
      <c r="AP53" t="s">
        <v>73</v>
      </c>
    </row>
    <row r="54" spans="1:42">
      <c r="A54" t="s">
        <v>425</v>
      </c>
      <c r="B54" t="s">
        <v>426</v>
      </c>
      <c r="C54" t="s">
        <v>44</v>
      </c>
      <c r="D54" s="3">
        <v>2352</v>
      </c>
      <c r="E54" s="11">
        <v>45732</v>
      </c>
      <c r="F54" t="s">
        <v>45</v>
      </c>
      <c r="G54" t="s">
        <v>46</v>
      </c>
      <c r="H54" t="s">
        <v>47</v>
      </c>
      <c r="I54" t="s">
        <v>47</v>
      </c>
      <c r="J54" t="s">
        <v>47</v>
      </c>
      <c r="K54" t="s">
        <v>48</v>
      </c>
      <c r="L54" t="s">
        <v>49</v>
      </c>
      <c r="M54" t="s">
        <v>50</v>
      </c>
      <c r="N54" t="s">
        <v>51</v>
      </c>
      <c r="O54" t="s">
        <v>111</v>
      </c>
      <c r="P54" t="s">
        <v>53</v>
      </c>
      <c r="Q54" t="s">
        <v>54</v>
      </c>
      <c r="R54" t="s">
        <v>55</v>
      </c>
      <c r="S54" t="s">
        <v>56</v>
      </c>
      <c r="T54" t="s">
        <v>57</v>
      </c>
      <c r="U54" t="s">
        <v>47</v>
      </c>
      <c r="V54" t="s">
        <v>58</v>
      </c>
      <c r="W54" s="5">
        <v>126000422827</v>
      </c>
      <c r="X54" t="s">
        <v>427</v>
      </c>
      <c r="Y54" t="s">
        <v>428</v>
      </c>
      <c r="Z54" s="5">
        <v>1000258146</v>
      </c>
      <c r="AA54" t="s">
        <v>429</v>
      </c>
      <c r="AB54" t="s">
        <v>430</v>
      </c>
      <c r="AC54" t="s">
        <v>63</v>
      </c>
      <c r="AD54" t="s">
        <v>111</v>
      </c>
      <c r="AE54" t="s">
        <v>65</v>
      </c>
      <c r="AF54" t="s">
        <v>45</v>
      </c>
      <c r="AG54" t="s">
        <v>100</v>
      </c>
      <c r="AH54" t="s">
        <v>67</v>
      </c>
      <c r="AI54" s="4">
        <v>45602</v>
      </c>
      <c r="AJ54" t="s">
        <v>101</v>
      </c>
      <c r="AK54" t="s">
        <v>69</v>
      </c>
      <c r="AL54" t="s">
        <v>102</v>
      </c>
      <c r="AM54" t="s">
        <v>71</v>
      </c>
      <c r="AN54" t="s">
        <v>49</v>
      </c>
      <c r="AO54" t="s">
        <v>104</v>
      </c>
      <c r="AP54" t="s">
        <v>73</v>
      </c>
    </row>
    <row r="55" spans="1:42">
      <c r="A55" t="s">
        <v>431</v>
      </c>
      <c r="B55" t="s">
        <v>432</v>
      </c>
      <c r="C55" t="s">
        <v>131</v>
      </c>
      <c r="D55" s="3">
        <v>2335.44</v>
      </c>
      <c r="E55" s="11">
        <v>45740</v>
      </c>
      <c r="F55" t="s">
        <v>76</v>
      </c>
      <c r="G55" t="s">
        <v>46</v>
      </c>
      <c r="H55" t="s">
        <v>47</v>
      </c>
      <c r="I55" t="s">
        <v>47</v>
      </c>
      <c r="J55" t="s">
        <v>47</v>
      </c>
      <c r="K55" t="s">
        <v>48</v>
      </c>
      <c r="L55" t="s">
        <v>49</v>
      </c>
      <c r="M55" t="s">
        <v>50</v>
      </c>
      <c r="N55" t="s">
        <v>51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t="s">
        <v>76</v>
      </c>
      <c r="U55" t="s">
        <v>78</v>
      </c>
      <c r="V55" t="s">
        <v>132</v>
      </c>
      <c r="W55" s="5">
        <v>126000508131</v>
      </c>
      <c r="X55" t="s">
        <v>433</v>
      </c>
      <c r="Y55" t="s">
        <v>434</v>
      </c>
      <c r="Z55" s="5">
        <v>1000099499</v>
      </c>
      <c r="AA55" t="s">
        <v>435</v>
      </c>
      <c r="AB55" t="s">
        <v>436</v>
      </c>
      <c r="AC55" t="s">
        <v>411</v>
      </c>
      <c r="AD55" t="s">
        <v>64</v>
      </c>
      <c r="AE55" t="s">
        <v>138</v>
      </c>
      <c r="AF55" t="s">
        <v>76</v>
      </c>
      <c r="AG55" t="s">
        <v>139</v>
      </c>
      <c r="AH55" t="s">
        <v>128</v>
      </c>
      <c r="AI55" s="4">
        <v>45740</v>
      </c>
      <c r="AJ55" t="s">
        <v>68</v>
      </c>
      <c r="AK55" t="s">
        <v>69</v>
      </c>
      <c r="AL55" t="s">
        <v>70</v>
      </c>
      <c r="AM55" t="s">
        <v>71</v>
      </c>
      <c r="AN55" t="s">
        <v>49</v>
      </c>
      <c r="AO55" t="s">
        <v>104</v>
      </c>
      <c r="AP55" t="s">
        <v>73</v>
      </c>
    </row>
    <row r="56" spans="1:42">
      <c r="A56" t="s">
        <v>437</v>
      </c>
      <c r="B56" t="s">
        <v>230</v>
      </c>
      <c r="C56" t="s">
        <v>131</v>
      </c>
      <c r="D56" s="3">
        <v>2280</v>
      </c>
      <c r="E56" s="11">
        <v>45692</v>
      </c>
      <c r="F56" t="s">
        <v>76</v>
      </c>
      <c r="G56" t="s">
        <v>46</v>
      </c>
      <c r="H56" t="s">
        <v>47</v>
      </c>
      <c r="I56" t="s">
        <v>47</v>
      </c>
      <c r="J56" t="s">
        <v>47</v>
      </c>
      <c r="K56" t="s">
        <v>48</v>
      </c>
      <c r="L56" t="s">
        <v>49</v>
      </c>
      <c r="M56" t="s">
        <v>50</v>
      </c>
      <c r="N56" t="s">
        <v>51</v>
      </c>
      <c r="O56" t="s">
        <v>93</v>
      </c>
      <c r="P56" t="s">
        <v>53</v>
      </c>
      <c r="Q56" t="s">
        <v>54</v>
      </c>
      <c r="R56" t="s">
        <v>55</v>
      </c>
      <c r="S56" t="s">
        <v>56</v>
      </c>
      <c r="T56" t="s">
        <v>76</v>
      </c>
      <c r="U56" t="s">
        <v>78</v>
      </c>
      <c r="V56" t="s">
        <v>132</v>
      </c>
      <c r="W56" s="5">
        <v>126000476446</v>
      </c>
      <c r="X56" t="s">
        <v>231</v>
      </c>
      <c r="Y56" t="s">
        <v>232</v>
      </c>
      <c r="Z56" s="5">
        <v>1001260133</v>
      </c>
      <c r="AA56" t="s">
        <v>233</v>
      </c>
      <c r="AB56" t="s">
        <v>234</v>
      </c>
      <c r="AC56" t="s">
        <v>63</v>
      </c>
      <c r="AD56" t="s">
        <v>99</v>
      </c>
      <c r="AE56" t="s">
        <v>138</v>
      </c>
      <c r="AF56" t="s">
        <v>76</v>
      </c>
      <c r="AG56" t="s">
        <v>127</v>
      </c>
      <c r="AH56" t="s">
        <v>128</v>
      </c>
      <c r="AI56" s="4">
        <v>45692</v>
      </c>
      <c r="AJ56" t="s">
        <v>68</v>
      </c>
      <c r="AK56" t="s">
        <v>69</v>
      </c>
      <c r="AL56" t="s">
        <v>102</v>
      </c>
      <c r="AM56" t="s">
        <v>149</v>
      </c>
      <c r="AN56" t="s">
        <v>49</v>
      </c>
      <c r="AO56" t="s">
        <v>104</v>
      </c>
      <c r="AP56" t="s">
        <v>73</v>
      </c>
    </row>
    <row r="57" spans="1:42">
      <c r="A57" t="s">
        <v>438</v>
      </c>
      <c r="B57" t="s">
        <v>439</v>
      </c>
      <c r="C57" t="s">
        <v>268</v>
      </c>
      <c r="D57" s="3">
        <v>2256</v>
      </c>
      <c r="E57" s="11">
        <v>45699</v>
      </c>
      <c r="F57" t="s">
        <v>196</v>
      </c>
      <c r="G57" t="s">
        <v>46</v>
      </c>
      <c r="H57" t="s">
        <v>47</v>
      </c>
      <c r="I57" t="s">
        <v>47</v>
      </c>
      <c r="J57" t="s">
        <v>47</v>
      </c>
      <c r="K57" t="s">
        <v>48</v>
      </c>
      <c r="L57" t="s">
        <v>49</v>
      </c>
      <c r="M57" t="s">
        <v>50</v>
      </c>
      <c r="N57" t="s">
        <v>51</v>
      </c>
      <c r="O57" t="s">
        <v>52</v>
      </c>
      <c r="P57" t="s">
        <v>53</v>
      </c>
      <c r="Q57" t="s">
        <v>54</v>
      </c>
      <c r="R57" t="s">
        <v>55</v>
      </c>
      <c r="S57" t="s">
        <v>56</v>
      </c>
      <c r="T57" t="s">
        <v>196</v>
      </c>
      <c r="U57" t="s">
        <v>197</v>
      </c>
      <c r="V57" t="s">
        <v>198</v>
      </c>
      <c r="W57" s="5">
        <v>126000481151</v>
      </c>
      <c r="X57" t="s">
        <v>440</v>
      </c>
      <c r="Y57" t="s">
        <v>441</v>
      </c>
      <c r="Z57" s="5">
        <v>1000371155</v>
      </c>
      <c r="AA57" t="s">
        <v>442</v>
      </c>
      <c r="AB57" t="s">
        <v>443</v>
      </c>
      <c r="AC57" t="s">
        <v>444</v>
      </c>
      <c r="AD57" t="s">
        <v>64</v>
      </c>
      <c r="AE57" t="s">
        <v>138</v>
      </c>
      <c r="AF57" t="s">
        <v>196</v>
      </c>
      <c r="AG57" t="s">
        <v>127</v>
      </c>
      <c r="AH57" t="s">
        <v>128</v>
      </c>
      <c r="AI57" s="4">
        <v>45700</v>
      </c>
      <c r="AJ57" t="s">
        <v>68</v>
      </c>
      <c r="AK57" t="s">
        <v>69</v>
      </c>
      <c r="AL57" t="s">
        <v>70</v>
      </c>
      <c r="AM57" t="s">
        <v>445</v>
      </c>
      <c r="AN57" t="s">
        <v>49</v>
      </c>
      <c r="AO57" t="s">
        <v>104</v>
      </c>
      <c r="AP57" t="s">
        <v>150</v>
      </c>
    </row>
    <row r="58" spans="1:42">
      <c r="A58" t="s">
        <v>446</v>
      </c>
      <c r="B58" t="s">
        <v>447</v>
      </c>
      <c r="C58" t="s">
        <v>44</v>
      </c>
      <c r="D58" s="3">
        <v>2201.52</v>
      </c>
      <c r="E58" s="11">
        <v>45740</v>
      </c>
      <c r="F58" t="s">
        <v>76</v>
      </c>
      <c r="G58" t="s">
        <v>46</v>
      </c>
      <c r="H58" t="s">
        <v>47</v>
      </c>
      <c r="I58" t="s">
        <v>47</v>
      </c>
      <c r="J58" t="s">
        <v>47</v>
      </c>
      <c r="K58" t="s">
        <v>48</v>
      </c>
      <c r="L58" t="s">
        <v>49</v>
      </c>
      <c r="M58" t="s">
        <v>50</v>
      </c>
      <c r="N58" t="s">
        <v>51</v>
      </c>
      <c r="O58" t="s">
        <v>52</v>
      </c>
      <c r="P58" t="s">
        <v>53</v>
      </c>
      <c r="Q58" t="s">
        <v>54</v>
      </c>
      <c r="R58" t="s">
        <v>55</v>
      </c>
      <c r="S58" t="s">
        <v>56</v>
      </c>
      <c r="T58" t="s">
        <v>76</v>
      </c>
      <c r="U58" t="s">
        <v>78</v>
      </c>
      <c r="V58" t="s">
        <v>132</v>
      </c>
      <c r="W58" s="5">
        <v>126000508258</v>
      </c>
      <c r="X58" t="s">
        <v>448</v>
      </c>
      <c r="Y58" t="s">
        <v>449</v>
      </c>
      <c r="Z58" s="5">
        <v>1000162135</v>
      </c>
      <c r="AA58" t="s">
        <v>450</v>
      </c>
      <c r="AB58" t="s">
        <v>451</v>
      </c>
      <c r="AC58" t="s">
        <v>118</v>
      </c>
      <c r="AD58" t="s">
        <v>64</v>
      </c>
      <c r="AE58" t="s">
        <v>65</v>
      </c>
      <c r="AF58" t="s">
        <v>76</v>
      </c>
      <c r="AG58" t="s">
        <v>86</v>
      </c>
      <c r="AH58" t="s">
        <v>87</v>
      </c>
      <c r="AI58" s="4">
        <v>45741</v>
      </c>
      <c r="AJ58" t="s">
        <v>68</v>
      </c>
      <c r="AK58" t="s">
        <v>69</v>
      </c>
      <c r="AL58" t="s">
        <v>70</v>
      </c>
      <c r="AM58" t="s">
        <v>89</v>
      </c>
      <c r="AN58" t="s">
        <v>49</v>
      </c>
      <c r="AO58" t="s">
        <v>452</v>
      </c>
      <c r="AP58" t="s">
        <v>73</v>
      </c>
    </row>
    <row r="59" spans="1:42">
      <c r="A59" t="s">
        <v>453</v>
      </c>
      <c r="B59" t="s">
        <v>454</v>
      </c>
      <c r="C59" t="s">
        <v>131</v>
      </c>
      <c r="D59" s="3">
        <v>2160</v>
      </c>
      <c r="E59" s="11">
        <v>45678</v>
      </c>
      <c r="F59" t="s">
        <v>128</v>
      </c>
      <c r="G59" t="s">
        <v>108</v>
      </c>
      <c r="H59" t="s">
        <v>47</v>
      </c>
      <c r="I59" t="s">
        <v>47</v>
      </c>
      <c r="J59" t="s">
        <v>47</v>
      </c>
      <c r="K59" t="s">
        <v>48</v>
      </c>
      <c r="L59" t="s">
        <v>49</v>
      </c>
      <c r="M59" t="s">
        <v>109</v>
      </c>
      <c r="N59" t="s">
        <v>160</v>
      </c>
      <c r="O59" t="s">
        <v>93</v>
      </c>
      <c r="P59" t="s">
        <v>53</v>
      </c>
      <c r="Q59" t="s">
        <v>54</v>
      </c>
      <c r="R59" t="s">
        <v>55</v>
      </c>
      <c r="S59" t="s">
        <v>56</v>
      </c>
      <c r="T59" t="s">
        <v>161</v>
      </c>
      <c r="U59" t="s">
        <v>47</v>
      </c>
      <c r="V59" t="s">
        <v>56</v>
      </c>
      <c r="W59" s="5">
        <v>126000467143</v>
      </c>
      <c r="X59" t="s">
        <v>455</v>
      </c>
      <c r="Y59" t="s">
        <v>456</v>
      </c>
      <c r="Z59" s="5">
        <v>1000603793</v>
      </c>
      <c r="AA59" t="s">
        <v>457</v>
      </c>
      <c r="AB59" t="s">
        <v>458</v>
      </c>
      <c r="AC59" t="s">
        <v>118</v>
      </c>
      <c r="AD59" t="s">
        <v>99</v>
      </c>
      <c r="AE59" t="s">
        <v>138</v>
      </c>
      <c r="AF59" t="s">
        <v>128</v>
      </c>
      <c r="AG59" t="s">
        <v>139</v>
      </c>
      <c r="AH59" t="s">
        <v>128</v>
      </c>
      <c r="AI59" s="4">
        <v>45678</v>
      </c>
      <c r="AJ59" t="s">
        <v>68</v>
      </c>
      <c r="AK59" t="s">
        <v>69</v>
      </c>
      <c r="AL59" t="s">
        <v>102</v>
      </c>
      <c r="AM59" t="s">
        <v>168</v>
      </c>
      <c r="AN59" t="s">
        <v>49</v>
      </c>
      <c r="AO59" t="s">
        <v>119</v>
      </c>
      <c r="AP59" t="s">
        <v>102</v>
      </c>
    </row>
    <row r="60" spans="1:42">
      <c r="A60" t="s">
        <v>459</v>
      </c>
      <c r="B60" t="s">
        <v>454</v>
      </c>
      <c r="C60" t="s">
        <v>131</v>
      </c>
      <c r="D60" s="3">
        <v>2160</v>
      </c>
      <c r="E60" s="11">
        <v>45722</v>
      </c>
      <c r="F60" t="s">
        <v>128</v>
      </c>
      <c r="G60" t="s">
        <v>108</v>
      </c>
      <c r="H60" t="s">
        <v>47</v>
      </c>
      <c r="I60" t="s">
        <v>47</v>
      </c>
      <c r="J60" t="s">
        <v>47</v>
      </c>
      <c r="K60" t="s">
        <v>48</v>
      </c>
      <c r="L60" t="s">
        <v>49</v>
      </c>
      <c r="M60" t="s">
        <v>109</v>
      </c>
      <c r="N60" t="s">
        <v>160</v>
      </c>
      <c r="O60" t="s">
        <v>93</v>
      </c>
      <c r="P60" t="s">
        <v>53</v>
      </c>
      <c r="Q60" t="s">
        <v>54</v>
      </c>
      <c r="R60" t="s">
        <v>55</v>
      </c>
      <c r="S60" t="s">
        <v>56</v>
      </c>
      <c r="T60" t="s">
        <v>161</v>
      </c>
      <c r="U60" t="s">
        <v>47</v>
      </c>
      <c r="V60" t="s">
        <v>56</v>
      </c>
      <c r="W60" s="5">
        <v>126000497316</v>
      </c>
      <c r="X60" t="s">
        <v>455</v>
      </c>
      <c r="Y60" t="s">
        <v>456</v>
      </c>
      <c r="Z60" s="5">
        <v>1000603793</v>
      </c>
      <c r="AA60" t="s">
        <v>457</v>
      </c>
      <c r="AB60" t="s">
        <v>458</v>
      </c>
      <c r="AC60" t="s">
        <v>118</v>
      </c>
      <c r="AD60" t="s">
        <v>160</v>
      </c>
      <c r="AE60" t="s">
        <v>138</v>
      </c>
      <c r="AF60" t="s">
        <v>128</v>
      </c>
      <c r="AG60" t="s">
        <v>139</v>
      </c>
      <c r="AH60" t="s">
        <v>128</v>
      </c>
      <c r="AI60" s="4">
        <v>45723</v>
      </c>
      <c r="AJ60" t="s">
        <v>68</v>
      </c>
      <c r="AK60" t="s">
        <v>69</v>
      </c>
      <c r="AL60" t="s">
        <v>70</v>
      </c>
      <c r="AM60" t="s">
        <v>168</v>
      </c>
      <c r="AN60" t="s">
        <v>49</v>
      </c>
      <c r="AO60" t="s">
        <v>119</v>
      </c>
      <c r="AP60" t="s">
        <v>150</v>
      </c>
    </row>
    <row r="61" spans="1:42">
      <c r="A61" t="s">
        <v>460</v>
      </c>
      <c r="B61" t="s">
        <v>461</v>
      </c>
      <c r="C61" t="s">
        <v>268</v>
      </c>
      <c r="D61" s="3">
        <v>2124</v>
      </c>
      <c r="E61" s="11">
        <v>45728</v>
      </c>
      <c r="F61" t="s">
        <v>76</v>
      </c>
      <c r="G61" t="s">
        <v>108</v>
      </c>
      <c r="H61" t="s">
        <v>47</v>
      </c>
      <c r="I61" t="s">
        <v>47</v>
      </c>
      <c r="J61" t="s">
        <v>47</v>
      </c>
      <c r="K61" t="s">
        <v>48</v>
      </c>
      <c r="L61" t="s">
        <v>49</v>
      </c>
      <c r="M61" t="s">
        <v>50</v>
      </c>
      <c r="N61" t="s">
        <v>51</v>
      </c>
      <c r="O61" t="s">
        <v>52</v>
      </c>
      <c r="P61" t="s">
        <v>53</v>
      </c>
      <c r="Q61" t="s">
        <v>54</v>
      </c>
      <c r="R61" t="s">
        <v>55</v>
      </c>
      <c r="S61" t="s">
        <v>56</v>
      </c>
      <c r="T61" t="s">
        <v>76</v>
      </c>
      <c r="U61" t="s">
        <v>78</v>
      </c>
      <c r="V61" t="s">
        <v>122</v>
      </c>
      <c r="W61" s="5">
        <v>126000500867</v>
      </c>
      <c r="X61" t="s">
        <v>462</v>
      </c>
      <c r="Y61" t="s">
        <v>463</v>
      </c>
      <c r="Z61" s="5">
        <v>1000452375</v>
      </c>
      <c r="AA61" t="s">
        <v>464</v>
      </c>
      <c r="AB61" t="s">
        <v>465</v>
      </c>
      <c r="AC61" t="s">
        <v>118</v>
      </c>
      <c r="AD61" t="s">
        <v>64</v>
      </c>
      <c r="AE61" t="s">
        <v>138</v>
      </c>
      <c r="AF61" t="s">
        <v>76</v>
      </c>
      <c r="AG61" t="s">
        <v>127</v>
      </c>
      <c r="AH61" t="s">
        <v>128</v>
      </c>
      <c r="AI61" s="4">
        <v>45728</v>
      </c>
      <c r="AJ61" t="s">
        <v>68</v>
      </c>
      <c r="AK61" t="s">
        <v>69</v>
      </c>
      <c r="AL61" t="s">
        <v>70</v>
      </c>
      <c r="AM61" t="s">
        <v>149</v>
      </c>
      <c r="AN61" t="s">
        <v>49</v>
      </c>
      <c r="AO61" t="s">
        <v>466</v>
      </c>
      <c r="AP61" t="s">
        <v>73</v>
      </c>
    </row>
    <row r="62" spans="1:42">
      <c r="A62" t="s">
        <v>467</v>
      </c>
      <c r="B62" t="s">
        <v>468</v>
      </c>
      <c r="C62" t="s">
        <v>178</v>
      </c>
      <c r="D62" s="3">
        <v>1992</v>
      </c>
      <c r="E62" s="11">
        <v>45741</v>
      </c>
      <c r="F62" t="s">
        <v>76</v>
      </c>
      <c r="G62" t="s">
        <v>46</v>
      </c>
      <c r="H62" t="s">
        <v>47</v>
      </c>
      <c r="I62" t="s">
        <v>47</v>
      </c>
      <c r="J62" t="s">
        <v>47</v>
      </c>
      <c r="K62" t="s">
        <v>48</v>
      </c>
      <c r="L62" t="s">
        <v>49</v>
      </c>
      <c r="M62" t="s">
        <v>50</v>
      </c>
      <c r="N62" t="s">
        <v>51</v>
      </c>
      <c r="O62" t="s">
        <v>52</v>
      </c>
      <c r="P62" t="s">
        <v>53</v>
      </c>
      <c r="Q62" t="s">
        <v>54</v>
      </c>
      <c r="R62" t="s">
        <v>55</v>
      </c>
      <c r="S62" t="s">
        <v>56</v>
      </c>
      <c r="T62" t="s">
        <v>76</v>
      </c>
      <c r="U62" t="s">
        <v>78</v>
      </c>
      <c r="V62" t="s">
        <v>132</v>
      </c>
      <c r="W62" s="5">
        <v>126000509085</v>
      </c>
      <c r="X62" t="s">
        <v>469</v>
      </c>
      <c r="Y62" t="s">
        <v>470</v>
      </c>
      <c r="Z62" s="5">
        <v>1001248579</v>
      </c>
      <c r="AA62" t="s">
        <v>471</v>
      </c>
      <c r="AB62" t="s">
        <v>472</v>
      </c>
      <c r="AC62" t="s">
        <v>411</v>
      </c>
      <c r="AD62" t="s">
        <v>64</v>
      </c>
      <c r="AE62" t="s">
        <v>138</v>
      </c>
      <c r="AF62" t="s">
        <v>76</v>
      </c>
      <c r="AG62" t="s">
        <v>167</v>
      </c>
      <c r="AH62" t="s">
        <v>128</v>
      </c>
      <c r="AI62" s="4">
        <v>45742</v>
      </c>
      <c r="AJ62" t="s">
        <v>68</v>
      </c>
      <c r="AK62" t="s">
        <v>69</v>
      </c>
      <c r="AL62" t="s">
        <v>70</v>
      </c>
      <c r="AM62" t="s">
        <v>89</v>
      </c>
      <c r="AN62" t="s">
        <v>49</v>
      </c>
      <c r="AO62" t="s">
        <v>104</v>
      </c>
      <c r="AP62" t="s">
        <v>73</v>
      </c>
    </row>
    <row r="63" spans="1:42">
      <c r="A63" t="s">
        <v>473</v>
      </c>
      <c r="B63" t="s">
        <v>474</v>
      </c>
      <c r="C63" t="s">
        <v>44</v>
      </c>
      <c r="D63" s="3">
        <v>1971.84</v>
      </c>
      <c r="E63" s="11">
        <v>45688</v>
      </c>
      <c r="F63" t="s">
        <v>45</v>
      </c>
      <c r="G63" t="s">
        <v>46</v>
      </c>
      <c r="H63" t="s">
        <v>47</v>
      </c>
      <c r="I63" t="s">
        <v>47</v>
      </c>
      <c r="J63" t="s">
        <v>47</v>
      </c>
      <c r="K63" t="s">
        <v>48</v>
      </c>
      <c r="L63" t="s">
        <v>49</v>
      </c>
      <c r="M63" t="s">
        <v>50</v>
      </c>
      <c r="N63" t="s">
        <v>51</v>
      </c>
      <c r="O63" t="s">
        <v>52</v>
      </c>
      <c r="P63" t="s">
        <v>53</v>
      </c>
      <c r="Q63" t="s">
        <v>54</v>
      </c>
      <c r="R63" t="s">
        <v>55</v>
      </c>
      <c r="S63" t="s">
        <v>56</v>
      </c>
      <c r="T63" t="s">
        <v>57</v>
      </c>
      <c r="U63" t="s">
        <v>47</v>
      </c>
      <c r="V63" t="s">
        <v>58</v>
      </c>
      <c r="W63" s="5">
        <v>126000473923</v>
      </c>
      <c r="X63" t="s">
        <v>475</v>
      </c>
      <c r="Y63" t="s">
        <v>476</v>
      </c>
      <c r="Z63" s="5">
        <v>1000427335</v>
      </c>
      <c r="AA63" t="s">
        <v>477</v>
      </c>
      <c r="AB63" t="s">
        <v>478</v>
      </c>
      <c r="AC63" t="s">
        <v>218</v>
      </c>
      <c r="AD63" t="s">
        <v>64</v>
      </c>
      <c r="AE63" t="s">
        <v>65</v>
      </c>
      <c r="AF63" t="s">
        <v>45</v>
      </c>
      <c r="AG63" t="s">
        <v>100</v>
      </c>
      <c r="AH63" t="s">
        <v>67</v>
      </c>
      <c r="AI63" s="4">
        <v>45688</v>
      </c>
      <c r="AJ63" t="s">
        <v>68</v>
      </c>
      <c r="AK63" t="s">
        <v>69</v>
      </c>
      <c r="AL63" t="s">
        <v>70</v>
      </c>
      <c r="AM63" t="s">
        <v>89</v>
      </c>
      <c r="AN63" t="s">
        <v>49</v>
      </c>
      <c r="AO63" t="s">
        <v>104</v>
      </c>
      <c r="AP63" t="s">
        <v>73</v>
      </c>
    </row>
    <row r="64" spans="1:42">
      <c r="A64" t="s">
        <v>479</v>
      </c>
      <c r="B64" t="s">
        <v>195</v>
      </c>
      <c r="C64" t="s">
        <v>300</v>
      </c>
      <c r="D64" s="3">
        <v>1872</v>
      </c>
      <c r="E64" s="11">
        <v>45747</v>
      </c>
      <c r="F64" t="s">
        <v>196</v>
      </c>
      <c r="G64" t="s">
        <v>108</v>
      </c>
      <c r="H64" t="s">
        <v>47</v>
      </c>
      <c r="I64" t="s">
        <v>47</v>
      </c>
      <c r="J64" t="s">
        <v>47</v>
      </c>
      <c r="K64" t="s">
        <v>48</v>
      </c>
      <c r="L64" t="s">
        <v>49</v>
      </c>
      <c r="M64" t="s">
        <v>50</v>
      </c>
      <c r="N64" t="s">
        <v>51</v>
      </c>
      <c r="O64" t="s">
        <v>111</v>
      </c>
      <c r="P64" t="s">
        <v>53</v>
      </c>
      <c r="Q64" t="s">
        <v>54</v>
      </c>
      <c r="R64" t="s">
        <v>55</v>
      </c>
      <c r="S64" t="s">
        <v>56</v>
      </c>
      <c r="T64" t="s">
        <v>196</v>
      </c>
      <c r="U64" t="s">
        <v>197</v>
      </c>
      <c r="V64" t="s">
        <v>198</v>
      </c>
      <c r="W64" s="5">
        <v>126000506865</v>
      </c>
      <c r="X64" t="s">
        <v>480</v>
      </c>
      <c r="Y64" t="s">
        <v>481</v>
      </c>
      <c r="Z64" s="5">
        <v>1000420259</v>
      </c>
      <c r="AA64" t="s">
        <v>201</v>
      </c>
      <c r="AB64" t="s">
        <v>202</v>
      </c>
      <c r="AC64" t="s">
        <v>118</v>
      </c>
      <c r="AD64" t="s">
        <v>111</v>
      </c>
      <c r="AE64" t="s">
        <v>138</v>
      </c>
      <c r="AF64" t="s">
        <v>196</v>
      </c>
      <c r="AG64" t="s">
        <v>127</v>
      </c>
      <c r="AH64" t="s">
        <v>128</v>
      </c>
      <c r="AI64" s="4">
        <v>45737</v>
      </c>
      <c r="AJ64" t="s">
        <v>482</v>
      </c>
      <c r="AK64" t="s">
        <v>69</v>
      </c>
      <c r="AL64" t="s">
        <v>102</v>
      </c>
      <c r="AM64" t="s">
        <v>71</v>
      </c>
      <c r="AN64" t="s">
        <v>49</v>
      </c>
      <c r="AO64" t="s">
        <v>119</v>
      </c>
      <c r="AP64" t="s">
        <v>73</v>
      </c>
    </row>
    <row r="65" spans="1:42">
      <c r="A65" t="s">
        <v>483</v>
      </c>
      <c r="B65" t="s">
        <v>361</v>
      </c>
      <c r="C65" t="s">
        <v>44</v>
      </c>
      <c r="D65" s="3">
        <v>1866.84</v>
      </c>
      <c r="E65" s="11">
        <v>45694</v>
      </c>
      <c r="F65" t="s">
        <v>196</v>
      </c>
      <c r="G65" t="s">
        <v>108</v>
      </c>
      <c r="H65" t="s">
        <v>47</v>
      </c>
      <c r="I65" t="s">
        <v>47</v>
      </c>
      <c r="J65" t="s">
        <v>47</v>
      </c>
      <c r="K65" t="s">
        <v>48</v>
      </c>
      <c r="L65" t="s">
        <v>49</v>
      </c>
      <c r="M65" t="s">
        <v>50</v>
      </c>
      <c r="N65" t="s">
        <v>51</v>
      </c>
      <c r="O65" t="s">
        <v>52</v>
      </c>
      <c r="P65" t="s">
        <v>53</v>
      </c>
      <c r="Q65" t="s">
        <v>54</v>
      </c>
      <c r="R65" t="s">
        <v>55</v>
      </c>
      <c r="S65" t="s">
        <v>56</v>
      </c>
      <c r="T65" t="s">
        <v>196</v>
      </c>
      <c r="U65" t="s">
        <v>197</v>
      </c>
      <c r="V65" t="s">
        <v>198</v>
      </c>
      <c r="W65" s="5">
        <v>126000478277</v>
      </c>
      <c r="X65" t="s">
        <v>362</v>
      </c>
      <c r="Y65" t="s">
        <v>363</v>
      </c>
      <c r="Z65" s="5">
        <v>1001247835</v>
      </c>
      <c r="AA65" t="s">
        <v>364</v>
      </c>
      <c r="AB65" t="s">
        <v>365</v>
      </c>
      <c r="AC65" t="s">
        <v>118</v>
      </c>
      <c r="AD65" t="s">
        <v>64</v>
      </c>
      <c r="AE65" t="s">
        <v>65</v>
      </c>
      <c r="AF65" t="s">
        <v>196</v>
      </c>
      <c r="AG65" t="s">
        <v>139</v>
      </c>
      <c r="AH65" t="s">
        <v>128</v>
      </c>
      <c r="AI65" s="4">
        <v>45695</v>
      </c>
      <c r="AJ65" t="s">
        <v>68</v>
      </c>
      <c r="AK65" t="s">
        <v>69</v>
      </c>
      <c r="AL65" t="s">
        <v>70</v>
      </c>
      <c r="AM65" t="s">
        <v>157</v>
      </c>
      <c r="AN65" t="s">
        <v>49</v>
      </c>
      <c r="AO65" t="s">
        <v>366</v>
      </c>
      <c r="AP65" t="s">
        <v>73</v>
      </c>
    </row>
    <row r="66" spans="1:42">
      <c r="A66" t="s">
        <v>484</v>
      </c>
      <c r="B66" t="s">
        <v>485</v>
      </c>
      <c r="C66" t="s">
        <v>131</v>
      </c>
      <c r="D66" s="3">
        <v>1836</v>
      </c>
      <c r="E66" s="11">
        <v>45663</v>
      </c>
      <c r="F66" t="s">
        <v>128</v>
      </c>
      <c r="G66" t="s">
        <v>46</v>
      </c>
      <c r="H66" t="s">
        <v>47</v>
      </c>
      <c r="I66" t="s">
        <v>47</v>
      </c>
      <c r="J66" t="s">
        <v>47</v>
      </c>
      <c r="K66" t="s">
        <v>48</v>
      </c>
      <c r="L66" t="s">
        <v>49</v>
      </c>
      <c r="M66" t="s">
        <v>109</v>
      </c>
      <c r="N66" t="s">
        <v>160</v>
      </c>
      <c r="O66" t="s">
        <v>93</v>
      </c>
      <c r="P66" t="s">
        <v>53</v>
      </c>
      <c r="Q66" t="s">
        <v>54</v>
      </c>
      <c r="R66" t="s">
        <v>55</v>
      </c>
      <c r="S66" t="s">
        <v>56</v>
      </c>
      <c r="T66" t="s">
        <v>161</v>
      </c>
      <c r="U66" t="s">
        <v>47</v>
      </c>
      <c r="V66" t="s">
        <v>56</v>
      </c>
      <c r="W66" s="5">
        <v>126000457733</v>
      </c>
      <c r="X66" t="s">
        <v>486</v>
      </c>
      <c r="Y66" t="s">
        <v>487</v>
      </c>
      <c r="Z66" s="5">
        <v>126003045313</v>
      </c>
      <c r="AA66" t="s">
        <v>488</v>
      </c>
      <c r="AB66" t="s">
        <v>489</v>
      </c>
      <c r="AC66" t="s">
        <v>137</v>
      </c>
      <c r="AD66" t="s">
        <v>99</v>
      </c>
      <c r="AE66" t="s">
        <v>138</v>
      </c>
      <c r="AF66" t="s">
        <v>128</v>
      </c>
      <c r="AG66" t="s">
        <v>127</v>
      </c>
      <c r="AH66" t="s">
        <v>128</v>
      </c>
      <c r="AI66" s="4">
        <v>45663</v>
      </c>
      <c r="AJ66" t="s">
        <v>68</v>
      </c>
      <c r="AK66" t="s">
        <v>69</v>
      </c>
      <c r="AL66" t="s">
        <v>102</v>
      </c>
      <c r="AM66" t="s">
        <v>220</v>
      </c>
      <c r="AN66" t="s">
        <v>49</v>
      </c>
      <c r="AO66" t="s">
        <v>104</v>
      </c>
      <c r="AP66" t="s">
        <v>102</v>
      </c>
    </row>
    <row r="67" spans="1:42">
      <c r="A67" t="s">
        <v>490</v>
      </c>
      <c r="B67" t="s">
        <v>491</v>
      </c>
      <c r="C67" t="s">
        <v>44</v>
      </c>
      <c r="D67" s="3">
        <v>1812.48</v>
      </c>
      <c r="E67" s="11">
        <v>45732</v>
      </c>
      <c r="F67" t="s">
        <v>76</v>
      </c>
      <c r="G67" t="s">
        <v>46</v>
      </c>
      <c r="H67" t="s">
        <v>47</v>
      </c>
      <c r="I67" t="s">
        <v>47</v>
      </c>
      <c r="J67" t="s">
        <v>47</v>
      </c>
      <c r="K67" t="s">
        <v>48</v>
      </c>
      <c r="L67" t="s">
        <v>49</v>
      </c>
      <c r="M67" t="s">
        <v>50</v>
      </c>
      <c r="N67" t="s">
        <v>51</v>
      </c>
      <c r="O67" t="s">
        <v>52</v>
      </c>
      <c r="P67" t="s">
        <v>53</v>
      </c>
      <c r="Q67" t="s">
        <v>54</v>
      </c>
      <c r="R67" t="s">
        <v>55</v>
      </c>
      <c r="S67" t="s">
        <v>56</v>
      </c>
      <c r="T67" t="s">
        <v>76</v>
      </c>
      <c r="U67" t="s">
        <v>78</v>
      </c>
      <c r="V67" t="s">
        <v>132</v>
      </c>
      <c r="W67" s="5">
        <v>126000503142</v>
      </c>
      <c r="X67" t="s">
        <v>492</v>
      </c>
      <c r="Y67" t="s">
        <v>493</v>
      </c>
      <c r="Z67" s="5">
        <v>1001659378</v>
      </c>
      <c r="AA67" t="s">
        <v>494</v>
      </c>
      <c r="AB67" t="s">
        <v>495</v>
      </c>
      <c r="AC67" t="s">
        <v>137</v>
      </c>
      <c r="AD67" t="s">
        <v>64</v>
      </c>
      <c r="AE67" t="s">
        <v>65</v>
      </c>
      <c r="AF67" t="s">
        <v>76</v>
      </c>
      <c r="AG67" t="s">
        <v>139</v>
      </c>
      <c r="AH67" t="s">
        <v>128</v>
      </c>
      <c r="AI67" s="4">
        <v>45733</v>
      </c>
      <c r="AJ67" t="s">
        <v>68</v>
      </c>
      <c r="AK67" t="s">
        <v>69</v>
      </c>
      <c r="AL67" t="s">
        <v>70</v>
      </c>
      <c r="AM67" t="s">
        <v>71</v>
      </c>
      <c r="AN67" t="s">
        <v>49</v>
      </c>
      <c r="AO67" t="s">
        <v>104</v>
      </c>
      <c r="AP67" t="s">
        <v>73</v>
      </c>
    </row>
    <row r="68" spans="1:42">
      <c r="A68" t="s">
        <v>496</v>
      </c>
      <c r="B68" t="s">
        <v>497</v>
      </c>
      <c r="C68" t="s">
        <v>44</v>
      </c>
      <c r="D68" s="3">
        <v>1740</v>
      </c>
      <c r="E68" s="11">
        <v>45698</v>
      </c>
      <c r="F68" t="s">
        <v>196</v>
      </c>
      <c r="G68" t="s">
        <v>46</v>
      </c>
      <c r="H68" t="s">
        <v>47</v>
      </c>
      <c r="I68" t="s">
        <v>47</v>
      </c>
      <c r="J68" t="s">
        <v>47</v>
      </c>
      <c r="K68" t="s">
        <v>48</v>
      </c>
      <c r="L68" t="s">
        <v>49</v>
      </c>
      <c r="M68" t="s">
        <v>50</v>
      </c>
      <c r="N68" t="s">
        <v>51</v>
      </c>
      <c r="O68" t="s">
        <v>52</v>
      </c>
      <c r="P68" t="s">
        <v>53</v>
      </c>
      <c r="Q68" t="s">
        <v>54</v>
      </c>
      <c r="R68" t="s">
        <v>55</v>
      </c>
      <c r="S68" t="s">
        <v>56</v>
      </c>
      <c r="T68" t="s">
        <v>196</v>
      </c>
      <c r="U68" t="s">
        <v>197</v>
      </c>
      <c r="V68" t="s">
        <v>198</v>
      </c>
      <c r="W68" s="5">
        <v>126000479791</v>
      </c>
      <c r="X68" t="s">
        <v>498</v>
      </c>
      <c r="Y68" t="s">
        <v>499</v>
      </c>
      <c r="Z68" s="5">
        <v>1000296556</v>
      </c>
      <c r="AA68" t="s">
        <v>500</v>
      </c>
      <c r="AB68" t="s">
        <v>501</v>
      </c>
      <c r="AC68" t="s">
        <v>502</v>
      </c>
      <c r="AD68" t="s">
        <v>64</v>
      </c>
      <c r="AE68" t="s">
        <v>65</v>
      </c>
      <c r="AF68" t="s">
        <v>196</v>
      </c>
      <c r="AG68" t="s">
        <v>127</v>
      </c>
      <c r="AH68" t="s">
        <v>128</v>
      </c>
      <c r="AI68" s="4">
        <v>45698</v>
      </c>
      <c r="AJ68" t="s">
        <v>68</v>
      </c>
      <c r="AK68" t="s">
        <v>69</v>
      </c>
      <c r="AL68" t="s">
        <v>70</v>
      </c>
      <c r="AM68" t="s">
        <v>71</v>
      </c>
      <c r="AN68" t="s">
        <v>49</v>
      </c>
      <c r="AO68" t="s">
        <v>104</v>
      </c>
      <c r="AP68" t="s">
        <v>73</v>
      </c>
    </row>
    <row r="69" spans="1:42">
      <c r="A69" t="s">
        <v>503</v>
      </c>
      <c r="B69" t="s">
        <v>504</v>
      </c>
      <c r="C69" t="s">
        <v>131</v>
      </c>
      <c r="D69" s="3">
        <v>1728</v>
      </c>
      <c r="E69" s="11">
        <v>45672</v>
      </c>
      <c r="F69" t="s">
        <v>128</v>
      </c>
      <c r="G69" t="s">
        <v>108</v>
      </c>
      <c r="H69" t="s">
        <v>47</v>
      </c>
      <c r="I69" t="s">
        <v>47</v>
      </c>
      <c r="J69" t="s">
        <v>47</v>
      </c>
      <c r="K69" t="s">
        <v>48</v>
      </c>
      <c r="L69" t="s">
        <v>49</v>
      </c>
      <c r="M69" t="s">
        <v>109</v>
      </c>
      <c r="N69" t="s">
        <v>160</v>
      </c>
      <c r="O69" t="s">
        <v>93</v>
      </c>
      <c r="P69" t="s">
        <v>53</v>
      </c>
      <c r="Q69" t="s">
        <v>54</v>
      </c>
      <c r="R69" t="s">
        <v>55</v>
      </c>
      <c r="S69" t="s">
        <v>56</v>
      </c>
      <c r="T69" t="s">
        <v>161</v>
      </c>
      <c r="U69" t="s">
        <v>47</v>
      </c>
      <c r="V69" t="s">
        <v>56</v>
      </c>
      <c r="W69" s="5">
        <v>126000463271</v>
      </c>
      <c r="X69" t="s">
        <v>505</v>
      </c>
      <c r="Y69" t="s">
        <v>506</v>
      </c>
      <c r="Z69" s="5">
        <v>1000429784</v>
      </c>
      <c r="AA69" t="s">
        <v>507</v>
      </c>
      <c r="AB69" t="s">
        <v>508</v>
      </c>
      <c r="AC69" t="s">
        <v>175</v>
      </c>
      <c r="AD69" t="s">
        <v>99</v>
      </c>
      <c r="AE69" t="s">
        <v>138</v>
      </c>
      <c r="AF69" t="s">
        <v>128</v>
      </c>
      <c r="AG69" t="s">
        <v>139</v>
      </c>
      <c r="AH69" t="s">
        <v>128</v>
      </c>
      <c r="AI69" s="4">
        <v>45672</v>
      </c>
      <c r="AJ69" t="s">
        <v>68</v>
      </c>
      <c r="AK69" t="s">
        <v>69</v>
      </c>
      <c r="AL69" t="s">
        <v>102</v>
      </c>
      <c r="AM69" t="s">
        <v>168</v>
      </c>
      <c r="AN69" t="s">
        <v>49</v>
      </c>
      <c r="AO69" t="s">
        <v>119</v>
      </c>
      <c r="AP69" t="s">
        <v>102</v>
      </c>
    </row>
    <row r="70" spans="1:42">
      <c r="A70" t="s">
        <v>509</v>
      </c>
      <c r="B70" t="s">
        <v>510</v>
      </c>
      <c r="C70" t="s">
        <v>131</v>
      </c>
      <c r="D70" s="3">
        <v>1710</v>
      </c>
      <c r="E70" s="11">
        <v>45688</v>
      </c>
      <c r="F70" t="s">
        <v>128</v>
      </c>
      <c r="G70" t="s">
        <v>108</v>
      </c>
      <c r="H70" t="s">
        <v>47</v>
      </c>
      <c r="I70" t="s">
        <v>47</v>
      </c>
      <c r="J70" t="s">
        <v>47</v>
      </c>
      <c r="K70" t="s">
        <v>48</v>
      </c>
      <c r="L70" t="s">
        <v>49</v>
      </c>
      <c r="M70" t="s">
        <v>109</v>
      </c>
      <c r="N70" t="s">
        <v>160</v>
      </c>
      <c r="O70" t="s">
        <v>93</v>
      </c>
      <c r="P70" t="s">
        <v>53</v>
      </c>
      <c r="Q70" t="s">
        <v>54</v>
      </c>
      <c r="R70" t="s">
        <v>55</v>
      </c>
      <c r="S70" t="s">
        <v>56</v>
      </c>
      <c r="T70" t="s">
        <v>161</v>
      </c>
      <c r="U70" t="s">
        <v>47</v>
      </c>
      <c r="V70" t="s">
        <v>56</v>
      </c>
      <c r="W70" s="5">
        <v>126000473723</v>
      </c>
      <c r="X70" t="s">
        <v>511</v>
      </c>
      <c r="Y70" t="s">
        <v>512</v>
      </c>
      <c r="Z70" s="5">
        <v>126002740587</v>
      </c>
      <c r="AA70" t="s">
        <v>513</v>
      </c>
      <c r="AB70" t="s">
        <v>514</v>
      </c>
      <c r="AC70" t="s">
        <v>118</v>
      </c>
      <c r="AD70" t="s">
        <v>160</v>
      </c>
      <c r="AE70" t="s">
        <v>138</v>
      </c>
      <c r="AF70" t="s">
        <v>128</v>
      </c>
      <c r="AG70" t="s">
        <v>167</v>
      </c>
      <c r="AH70" t="s">
        <v>128</v>
      </c>
      <c r="AI70" s="4">
        <v>45688</v>
      </c>
      <c r="AJ70" t="s">
        <v>68</v>
      </c>
      <c r="AK70" t="s">
        <v>69</v>
      </c>
      <c r="AL70" t="s">
        <v>102</v>
      </c>
      <c r="AM70" t="s">
        <v>149</v>
      </c>
      <c r="AN70" t="s">
        <v>49</v>
      </c>
      <c r="AO70" t="s">
        <v>119</v>
      </c>
      <c r="AP70" t="s">
        <v>102</v>
      </c>
    </row>
    <row r="71" spans="1:42">
      <c r="A71" t="s">
        <v>515</v>
      </c>
      <c r="B71" t="s">
        <v>516</v>
      </c>
      <c r="C71" t="s">
        <v>143</v>
      </c>
      <c r="D71" s="3">
        <v>1692</v>
      </c>
      <c r="E71" s="11">
        <v>45716</v>
      </c>
      <c r="F71" t="s">
        <v>196</v>
      </c>
      <c r="G71" t="s">
        <v>46</v>
      </c>
      <c r="H71" t="s">
        <v>47</v>
      </c>
      <c r="I71" t="s">
        <v>47</v>
      </c>
      <c r="J71" t="s">
        <v>47</v>
      </c>
      <c r="K71" t="s">
        <v>48</v>
      </c>
      <c r="L71" t="s">
        <v>49</v>
      </c>
      <c r="M71" t="s">
        <v>50</v>
      </c>
      <c r="N71" t="s">
        <v>51</v>
      </c>
      <c r="O71" t="s">
        <v>93</v>
      </c>
      <c r="P71" t="s">
        <v>53</v>
      </c>
      <c r="Q71" t="s">
        <v>54</v>
      </c>
      <c r="R71" t="s">
        <v>55</v>
      </c>
      <c r="S71" t="s">
        <v>56</v>
      </c>
      <c r="T71" t="s">
        <v>196</v>
      </c>
      <c r="U71" t="s">
        <v>197</v>
      </c>
      <c r="V71" t="s">
        <v>198</v>
      </c>
      <c r="W71" s="5">
        <v>126000493007</v>
      </c>
      <c r="X71" t="s">
        <v>517</v>
      </c>
      <c r="Y71" t="s">
        <v>518</v>
      </c>
      <c r="Z71" s="5">
        <v>1000707349</v>
      </c>
      <c r="AA71" t="s">
        <v>519</v>
      </c>
      <c r="AB71" t="s">
        <v>520</v>
      </c>
      <c r="AC71" t="s">
        <v>175</v>
      </c>
      <c r="AD71" t="s">
        <v>99</v>
      </c>
      <c r="AE71" t="s">
        <v>148</v>
      </c>
      <c r="AF71" t="s">
        <v>196</v>
      </c>
      <c r="AG71" t="s">
        <v>167</v>
      </c>
      <c r="AH71" t="s">
        <v>128</v>
      </c>
      <c r="AI71" s="4">
        <v>45716</v>
      </c>
      <c r="AJ71" t="s">
        <v>68</v>
      </c>
      <c r="AK71" t="s">
        <v>69</v>
      </c>
      <c r="AL71" t="s">
        <v>102</v>
      </c>
      <c r="AM71" t="s">
        <v>71</v>
      </c>
      <c r="AN71" t="s">
        <v>49</v>
      </c>
      <c r="AO71" t="s">
        <v>104</v>
      </c>
      <c r="AP71" t="s">
        <v>73</v>
      </c>
    </row>
    <row r="72" spans="1:42">
      <c r="A72" t="s">
        <v>391</v>
      </c>
      <c r="B72" t="s">
        <v>392</v>
      </c>
      <c r="C72" t="s">
        <v>131</v>
      </c>
      <c r="D72" s="3">
        <v>1656</v>
      </c>
      <c r="E72" s="11">
        <v>45659</v>
      </c>
      <c r="F72" t="s">
        <v>45</v>
      </c>
      <c r="G72" t="s">
        <v>46</v>
      </c>
      <c r="H72" t="s">
        <v>47</v>
      </c>
      <c r="I72" t="s">
        <v>47</v>
      </c>
      <c r="J72" t="s">
        <v>47</v>
      </c>
      <c r="K72" t="s">
        <v>48</v>
      </c>
      <c r="L72" t="s">
        <v>49</v>
      </c>
      <c r="M72" t="s">
        <v>50</v>
      </c>
      <c r="N72" t="s">
        <v>51</v>
      </c>
      <c r="O72" t="s">
        <v>52</v>
      </c>
      <c r="P72" t="s">
        <v>53</v>
      </c>
      <c r="Q72" t="s">
        <v>54</v>
      </c>
      <c r="R72" t="s">
        <v>55</v>
      </c>
      <c r="S72" t="s">
        <v>56</v>
      </c>
      <c r="T72" t="s">
        <v>57</v>
      </c>
      <c r="U72" t="s">
        <v>47</v>
      </c>
      <c r="V72" t="s">
        <v>58</v>
      </c>
      <c r="W72" s="5">
        <v>126000456050</v>
      </c>
      <c r="X72" t="s">
        <v>521</v>
      </c>
      <c r="Y72" t="s">
        <v>522</v>
      </c>
      <c r="Z72" s="5">
        <v>1000583389</v>
      </c>
      <c r="AA72" t="s">
        <v>395</v>
      </c>
      <c r="AB72" t="s">
        <v>396</v>
      </c>
      <c r="AC72" t="s">
        <v>264</v>
      </c>
      <c r="AD72" t="s">
        <v>64</v>
      </c>
      <c r="AE72" t="s">
        <v>138</v>
      </c>
      <c r="AF72" t="s">
        <v>45</v>
      </c>
      <c r="AG72" t="s">
        <v>100</v>
      </c>
      <c r="AH72" t="s">
        <v>67</v>
      </c>
      <c r="AI72" s="4">
        <v>45659</v>
      </c>
      <c r="AJ72" t="s">
        <v>68</v>
      </c>
      <c r="AK72" t="s">
        <v>69</v>
      </c>
      <c r="AL72" t="s">
        <v>70</v>
      </c>
      <c r="AM72" t="s">
        <v>397</v>
      </c>
      <c r="AN72" t="s">
        <v>49</v>
      </c>
      <c r="AO72" t="s">
        <v>72</v>
      </c>
      <c r="AP72" t="s">
        <v>73</v>
      </c>
    </row>
    <row r="73" spans="1:42">
      <c r="A73" t="s">
        <v>391</v>
      </c>
      <c r="B73" t="s">
        <v>392</v>
      </c>
      <c r="C73" t="s">
        <v>131</v>
      </c>
      <c r="D73" s="3">
        <v>1656</v>
      </c>
      <c r="E73" s="11">
        <v>45659</v>
      </c>
      <c r="F73" t="s">
        <v>45</v>
      </c>
      <c r="G73" t="s">
        <v>46</v>
      </c>
      <c r="H73" t="s">
        <v>47</v>
      </c>
      <c r="I73" t="s">
        <v>47</v>
      </c>
      <c r="J73" t="s">
        <v>47</v>
      </c>
      <c r="K73" t="s">
        <v>48</v>
      </c>
      <c r="L73" t="s">
        <v>49</v>
      </c>
      <c r="M73" t="s">
        <v>50</v>
      </c>
      <c r="N73" t="s">
        <v>51</v>
      </c>
      <c r="O73" t="s">
        <v>52</v>
      </c>
      <c r="P73" t="s">
        <v>53</v>
      </c>
      <c r="Q73" t="s">
        <v>54</v>
      </c>
      <c r="R73" t="s">
        <v>55</v>
      </c>
      <c r="S73" t="s">
        <v>56</v>
      </c>
      <c r="T73" t="s">
        <v>57</v>
      </c>
      <c r="U73" t="s">
        <v>47</v>
      </c>
      <c r="V73" t="s">
        <v>58</v>
      </c>
      <c r="W73" s="5">
        <v>126000456232</v>
      </c>
      <c r="X73" t="s">
        <v>521</v>
      </c>
      <c r="Y73" t="s">
        <v>522</v>
      </c>
      <c r="Z73" s="5">
        <v>1000583389</v>
      </c>
      <c r="AA73" t="s">
        <v>395</v>
      </c>
      <c r="AB73" t="s">
        <v>396</v>
      </c>
      <c r="AC73" t="s">
        <v>264</v>
      </c>
      <c r="AD73" t="s">
        <v>64</v>
      </c>
      <c r="AE73" t="s">
        <v>138</v>
      </c>
      <c r="AF73" t="s">
        <v>45</v>
      </c>
      <c r="AG73" t="s">
        <v>100</v>
      </c>
      <c r="AH73" t="s">
        <v>67</v>
      </c>
      <c r="AI73" s="4">
        <v>45659</v>
      </c>
      <c r="AJ73" t="s">
        <v>68</v>
      </c>
      <c r="AK73" t="s">
        <v>69</v>
      </c>
      <c r="AL73" t="s">
        <v>70</v>
      </c>
      <c r="AM73" t="s">
        <v>397</v>
      </c>
      <c r="AN73" t="s">
        <v>49</v>
      </c>
      <c r="AO73" t="s">
        <v>72</v>
      </c>
      <c r="AP73" t="s">
        <v>73</v>
      </c>
    </row>
    <row r="74" spans="1:42">
      <c r="A74" t="s">
        <v>523</v>
      </c>
      <c r="B74" t="s">
        <v>524</v>
      </c>
      <c r="C74" t="s">
        <v>131</v>
      </c>
      <c r="D74" s="3">
        <v>1654.56</v>
      </c>
      <c r="E74" s="11">
        <v>45673</v>
      </c>
      <c r="F74" t="s">
        <v>128</v>
      </c>
      <c r="G74" t="s">
        <v>108</v>
      </c>
      <c r="H74" t="s">
        <v>47</v>
      </c>
      <c r="I74" t="s">
        <v>47</v>
      </c>
      <c r="J74" t="s">
        <v>47</v>
      </c>
      <c r="K74" t="s">
        <v>48</v>
      </c>
      <c r="L74" t="s">
        <v>49</v>
      </c>
      <c r="M74" t="s">
        <v>109</v>
      </c>
      <c r="N74" t="s">
        <v>160</v>
      </c>
      <c r="O74" t="s">
        <v>93</v>
      </c>
      <c r="P74" t="s">
        <v>53</v>
      </c>
      <c r="Q74" t="s">
        <v>54</v>
      </c>
      <c r="R74" t="s">
        <v>55</v>
      </c>
      <c r="S74" t="s">
        <v>56</v>
      </c>
      <c r="T74" t="s">
        <v>161</v>
      </c>
      <c r="U74" t="s">
        <v>47</v>
      </c>
      <c r="V74" t="s">
        <v>56</v>
      </c>
      <c r="W74" s="5">
        <v>126000464310</v>
      </c>
      <c r="X74" t="s">
        <v>525</v>
      </c>
      <c r="Y74" t="s">
        <v>526</v>
      </c>
      <c r="Z74" s="5">
        <v>126002509242</v>
      </c>
      <c r="AA74" t="s">
        <v>527</v>
      </c>
      <c r="AB74" t="s">
        <v>528</v>
      </c>
      <c r="AC74" t="s">
        <v>118</v>
      </c>
      <c r="AD74" t="s">
        <v>99</v>
      </c>
      <c r="AE74" t="s">
        <v>138</v>
      </c>
      <c r="AF74" t="s">
        <v>128</v>
      </c>
      <c r="AG74" t="s">
        <v>127</v>
      </c>
      <c r="AH74" t="s">
        <v>128</v>
      </c>
      <c r="AI74" s="4">
        <v>45673</v>
      </c>
      <c r="AJ74" t="s">
        <v>68</v>
      </c>
      <c r="AK74" t="s">
        <v>69</v>
      </c>
      <c r="AL74" t="s">
        <v>102</v>
      </c>
      <c r="AM74" t="s">
        <v>220</v>
      </c>
      <c r="AN74" t="s">
        <v>49</v>
      </c>
      <c r="AO74" t="s">
        <v>119</v>
      </c>
      <c r="AP74" t="s">
        <v>102</v>
      </c>
    </row>
    <row r="75" spans="1:42">
      <c r="A75" t="s">
        <v>529</v>
      </c>
      <c r="B75" t="s">
        <v>530</v>
      </c>
      <c r="C75" t="s">
        <v>44</v>
      </c>
      <c r="D75" s="3">
        <v>1608</v>
      </c>
      <c r="E75" s="11">
        <v>45734</v>
      </c>
      <c r="F75" t="s">
        <v>128</v>
      </c>
      <c r="G75" t="s">
        <v>108</v>
      </c>
      <c r="H75" t="s">
        <v>47</v>
      </c>
      <c r="I75" t="s">
        <v>47</v>
      </c>
      <c r="J75" t="s">
        <v>47</v>
      </c>
      <c r="K75" t="s">
        <v>48</v>
      </c>
      <c r="L75" t="s">
        <v>49</v>
      </c>
      <c r="M75" t="s">
        <v>109</v>
      </c>
      <c r="N75" t="s">
        <v>160</v>
      </c>
      <c r="O75" t="s">
        <v>93</v>
      </c>
      <c r="P75" t="s">
        <v>53</v>
      </c>
      <c r="Q75" t="s">
        <v>54</v>
      </c>
      <c r="R75" t="s">
        <v>55</v>
      </c>
      <c r="S75" t="s">
        <v>56</v>
      </c>
      <c r="T75" t="s">
        <v>161</v>
      </c>
      <c r="U75" t="s">
        <v>47</v>
      </c>
      <c r="V75" t="s">
        <v>56</v>
      </c>
      <c r="W75" s="5">
        <v>126000504655</v>
      </c>
      <c r="X75" t="s">
        <v>531</v>
      </c>
      <c r="Y75" t="s">
        <v>532</v>
      </c>
      <c r="Z75" s="5">
        <v>126002844148</v>
      </c>
      <c r="AA75" t="s">
        <v>533</v>
      </c>
      <c r="AB75" t="s">
        <v>534</v>
      </c>
      <c r="AC75" t="s">
        <v>118</v>
      </c>
      <c r="AD75" t="s">
        <v>99</v>
      </c>
      <c r="AE75" t="s">
        <v>65</v>
      </c>
      <c r="AF75" t="s">
        <v>128</v>
      </c>
      <c r="AG75" t="s">
        <v>139</v>
      </c>
      <c r="AH75" t="s">
        <v>128</v>
      </c>
      <c r="AI75" s="4">
        <v>45734</v>
      </c>
      <c r="AJ75" t="s">
        <v>68</v>
      </c>
      <c r="AK75" t="s">
        <v>69</v>
      </c>
      <c r="AL75" t="s">
        <v>102</v>
      </c>
      <c r="AM75" t="s">
        <v>149</v>
      </c>
      <c r="AN75" t="s">
        <v>49</v>
      </c>
      <c r="AO75" t="s">
        <v>119</v>
      </c>
      <c r="AP75" t="s">
        <v>102</v>
      </c>
    </row>
    <row r="76" spans="1:42">
      <c r="A76" t="s">
        <v>535</v>
      </c>
      <c r="B76" t="s">
        <v>536</v>
      </c>
      <c r="C76" t="s">
        <v>178</v>
      </c>
      <c r="D76" s="3">
        <v>1572</v>
      </c>
      <c r="E76" s="11">
        <v>45691</v>
      </c>
      <c r="F76" t="s">
        <v>128</v>
      </c>
      <c r="G76" t="s">
        <v>108</v>
      </c>
      <c r="H76" t="s">
        <v>47</v>
      </c>
      <c r="I76" t="s">
        <v>47</v>
      </c>
      <c r="J76" t="s">
        <v>47</v>
      </c>
      <c r="K76" t="s">
        <v>48</v>
      </c>
      <c r="L76" t="s">
        <v>49</v>
      </c>
      <c r="M76" t="s">
        <v>109</v>
      </c>
      <c r="N76" t="s">
        <v>160</v>
      </c>
      <c r="O76" t="s">
        <v>93</v>
      </c>
      <c r="P76" t="s">
        <v>53</v>
      </c>
      <c r="Q76" t="s">
        <v>54</v>
      </c>
      <c r="R76" t="s">
        <v>55</v>
      </c>
      <c r="S76" t="s">
        <v>56</v>
      </c>
      <c r="T76" t="s">
        <v>161</v>
      </c>
      <c r="U76" t="s">
        <v>47</v>
      </c>
      <c r="V76" t="s">
        <v>56</v>
      </c>
      <c r="W76" s="5">
        <v>126000474975</v>
      </c>
      <c r="X76" t="s">
        <v>537</v>
      </c>
      <c r="Y76" t="s">
        <v>538</v>
      </c>
      <c r="Z76" s="5">
        <v>126002695507</v>
      </c>
      <c r="AA76" t="s">
        <v>539</v>
      </c>
      <c r="AB76" t="s">
        <v>540</v>
      </c>
      <c r="AC76" t="s">
        <v>118</v>
      </c>
      <c r="AD76" t="s">
        <v>99</v>
      </c>
      <c r="AE76" t="s">
        <v>138</v>
      </c>
      <c r="AF76" t="s">
        <v>128</v>
      </c>
      <c r="AG76" t="s">
        <v>139</v>
      </c>
      <c r="AH76" t="s">
        <v>128</v>
      </c>
      <c r="AI76" s="4">
        <v>45691</v>
      </c>
      <c r="AJ76" t="s">
        <v>68</v>
      </c>
      <c r="AK76" t="s">
        <v>69</v>
      </c>
      <c r="AL76" t="s">
        <v>102</v>
      </c>
      <c r="AM76" t="s">
        <v>316</v>
      </c>
      <c r="AN76" t="s">
        <v>49</v>
      </c>
      <c r="AO76" t="s">
        <v>119</v>
      </c>
      <c r="AP76" t="s">
        <v>73</v>
      </c>
    </row>
    <row r="77" spans="1:42" s="15" customFormat="1">
      <c r="A77" s="15" t="s">
        <v>541</v>
      </c>
      <c r="B77" s="15" t="s">
        <v>338</v>
      </c>
      <c r="C77" s="15" t="s">
        <v>131</v>
      </c>
      <c r="D77" s="17">
        <v>1528.8000000000002</v>
      </c>
      <c r="E77" s="18">
        <v>45716</v>
      </c>
      <c r="F77" s="15" t="s">
        <v>128</v>
      </c>
      <c r="G77" s="15" t="s">
        <v>46</v>
      </c>
      <c r="H77" s="15" t="s">
        <v>47</v>
      </c>
      <c r="I77" s="15" t="s">
        <v>47</v>
      </c>
      <c r="J77" s="15" t="s">
        <v>47</v>
      </c>
      <c r="K77" s="15" t="s">
        <v>48</v>
      </c>
      <c r="L77" s="15" t="s">
        <v>49</v>
      </c>
      <c r="M77" s="15" t="s">
        <v>109</v>
      </c>
      <c r="N77" s="15" t="s">
        <v>160</v>
      </c>
      <c r="O77" s="15" t="s">
        <v>93</v>
      </c>
      <c r="P77" s="15" t="s">
        <v>53</v>
      </c>
      <c r="Q77" s="15" t="s">
        <v>54</v>
      </c>
      <c r="R77" s="15" t="s">
        <v>55</v>
      </c>
      <c r="S77" s="15" t="s">
        <v>56</v>
      </c>
      <c r="T77" s="15" t="s">
        <v>161</v>
      </c>
      <c r="U77" s="15" t="s">
        <v>47</v>
      </c>
      <c r="V77" s="15" t="s">
        <v>56</v>
      </c>
      <c r="W77" s="19">
        <v>126000420548</v>
      </c>
      <c r="X77" s="15" t="s">
        <v>542</v>
      </c>
      <c r="Y77" s="15" t="s">
        <v>543</v>
      </c>
      <c r="Z77" s="19">
        <v>126002913707</v>
      </c>
      <c r="AA77" s="15" t="s">
        <v>341</v>
      </c>
      <c r="AB77" s="15" t="s">
        <v>342</v>
      </c>
      <c r="AC77" s="15" t="s">
        <v>218</v>
      </c>
      <c r="AD77" s="15" t="s">
        <v>99</v>
      </c>
      <c r="AE77" s="15" t="s">
        <v>138</v>
      </c>
      <c r="AF77" s="15" t="s">
        <v>128</v>
      </c>
      <c r="AG77" s="15" t="s">
        <v>167</v>
      </c>
      <c r="AH77" s="15" t="s">
        <v>128</v>
      </c>
      <c r="AI77" s="20">
        <v>45600</v>
      </c>
      <c r="AJ77" s="15" t="s">
        <v>68</v>
      </c>
      <c r="AK77" s="15" t="s">
        <v>69</v>
      </c>
      <c r="AL77" s="15" t="s">
        <v>102</v>
      </c>
      <c r="AM77" s="15" t="s">
        <v>89</v>
      </c>
      <c r="AN77" s="15" t="s">
        <v>49</v>
      </c>
      <c r="AO77" s="15" t="s">
        <v>104</v>
      </c>
      <c r="AP77" s="15" t="s">
        <v>102</v>
      </c>
    </row>
    <row r="78" spans="1:42">
      <c r="A78" t="s">
        <v>544</v>
      </c>
      <c r="B78" t="s">
        <v>545</v>
      </c>
      <c r="C78" t="s">
        <v>131</v>
      </c>
      <c r="D78" s="3">
        <v>1512</v>
      </c>
      <c r="E78" s="11">
        <v>45664</v>
      </c>
      <c r="F78" t="s">
        <v>128</v>
      </c>
      <c r="G78" t="s">
        <v>46</v>
      </c>
      <c r="H78" t="s">
        <v>47</v>
      </c>
      <c r="I78" t="s">
        <v>47</v>
      </c>
      <c r="J78" t="s">
        <v>47</v>
      </c>
      <c r="K78" t="s">
        <v>48</v>
      </c>
      <c r="L78" t="s">
        <v>49</v>
      </c>
      <c r="M78" t="s">
        <v>109</v>
      </c>
      <c r="N78" t="s">
        <v>160</v>
      </c>
      <c r="O78" t="s">
        <v>93</v>
      </c>
      <c r="P78" t="s">
        <v>53</v>
      </c>
      <c r="Q78" t="s">
        <v>54</v>
      </c>
      <c r="R78" t="s">
        <v>55</v>
      </c>
      <c r="S78" t="s">
        <v>56</v>
      </c>
      <c r="T78" t="s">
        <v>161</v>
      </c>
      <c r="U78" t="s">
        <v>47</v>
      </c>
      <c r="V78" t="s">
        <v>56</v>
      </c>
      <c r="W78" s="5">
        <v>126000458340</v>
      </c>
      <c r="X78" t="s">
        <v>546</v>
      </c>
      <c r="Y78" t="s">
        <v>547</v>
      </c>
      <c r="Z78" s="5">
        <v>126002505738</v>
      </c>
      <c r="AA78" t="s">
        <v>548</v>
      </c>
      <c r="AB78" t="s">
        <v>549</v>
      </c>
      <c r="AC78" t="s">
        <v>137</v>
      </c>
      <c r="AD78" t="s">
        <v>99</v>
      </c>
      <c r="AE78" t="s">
        <v>138</v>
      </c>
      <c r="AF78" t="s">
        <v>128</v>
      </c>
      <c r="AG78" t="s">
        <v>127</v>
      </c>
      <c r="AH78" t="s">
        <v>128</v>
      </c>
      <c r="AI78" s="4">
        <v>45664</v>
      </c>
      <c r="AJ78" t="s">
        <v>68</v>
      </c>
      <c r="AK78" t="s">
        <v>69</v>
      </c>
      <c r="AL78" t="s">
        <v>102</v>
      </c>
      <c r="AM78" t="s">
        <v>220</v>
      </c>
      <c r="AN78" t="s">
        <v>49</v>
      </c>
      <c r="AO78" t="s">
        <v>104</v>
      </c>
      <c r="AP78" t="s">
        <v>102</v>
      </c>
    </row>
    <row r="79" spans="1:42">
      <c r="A79" t="s">
        <v>550</v>
      </c>
      <c r="B79" t="s">
        <v>551</v>
      </c>
      <c r="C79" t="s">
        <v>131</v>
      </c>
      <c r="D79" s="3">
        <v>1499.4</v>
      </c>
      <c r="E79" s="11">
        <v>45709</v>
      </c>
      <c r="F79" t="s">
        <v>45</v>
      </c>
      <c r="G79" t="s">
        <v>46</v>
      </c>
      <c r="H79" t="s">
        <v>47</v>
      </c>
      <c r="I79" t="s">
        <v>47</v>
      </c>
      <c r="J79" t="s">
        <v>47</v>
      </c>
      <c r="K79" t="s">
        <v>48</v>
      </c>
      <c r="L79" t="s">
        <v>49</v>
      </c>
      <c r="M79" t="s">
        <v>50</v>
      </c>
      <c r="N79" t="s">
        <v>51</v>
      </c>
      <c r="O79" t="s">
        <v>52</v>
      </c>
      <c r="P79" t="s">
        <v>53</v>
      </c>
      <c r="Q79" t="s">
        <v>54</v>
      </c>
      <c r="R79" t="s">
        <v>55</v>
      </c>
      <c r="S79" t="s">
        <v>56</v>
      </c>
      <c r="T79" t="s">
        <v>57</v>
      </c>
      <c r="U79" t="s">
        <v>47</v>
      </c>
      <c r="V79" t="s">
        <v>58</v>
      </c>
      <c r="W79" s="5">
        <v>126000488262</v>
      </c>
      <c r="X79" t="s">
        <v>552</v>
      </c>
      <c r="Y79" t="s">
        <v>553</v>
      </c>
      <c r="Z79" s="5">
        <v>1000768080</v>
      </c>
      <c r="AA79" t="s">
        <v>554</v>
      </c>
      <c r="AB79" t="s">
        <v>555</v>
      </c>
      <c r="AC79" t="s">
        <v>137</v>
      </c>
      <c r="AD79" t="s">
        <v>64</v>
      </c>
      <c r="AE79" t="s">
        <v>138</v>
      </c>
      <c r="AF79" t="s">
        <v>45</v>
      </c>
      <c r="AG79" t="s">
        <v>66</v>
      </c>
      <c r="AH79" t="s">
        <v>67</v>
      </c>
      <c r="AI79" s="4">
        <v>45709</v>
      </c>
      <c r="AJ79" t="s">
        <v>68</v>
      </c>
      <c r="AK79" t="s">
        <v>69</v>
      </c>
      <c r="AL79" t="s">
        <v>70</v>
      </c>
      <c r="AM79" t="s">
        <v>193</v>
      </c>
      <c r="AN79" t="s">
        <v>49</v>
      </c>
      <c r="AO79" t="s">
        <v>556</v>
      </c>
      <c r="AP79" t="s">
        <v>73</v>
      </c>
    </row>
    <row r="80" spans="1:42">
      <c r="A80" t="s">
        <v>557</v>
      </c>
      <c r="B80" t="s">
        <v>558</v>
      </c>
      <c r="C80" t="s">
        <v>131</v>
      </c>
      <c r="D80" s="3">
        <v>1440</v>
      </c>
      <c r="E80" s="11">
        <v>45699</v>
      </c>
      <c r="F80" t="s">
        <v>196</v>
      </c>
      <c r="G80" t="s">
        <v>46</v>
      </c>
      <c r="H80" t="s">
        <v>47</v>
      </c>
      <c r="I80" t="s">
        <v>47</v>
      </c>
      <c r="J80" t="s">
        <v>47</v>
      </c>
      <c r="K80" t="s">
        <v>48</v>
      </c>
      <c r="L80" t="s">
        <v>49</v>
      </c>
      <c r="M80" t="s">
        <v>50</v>
      </c>
      <c r="N80" t="s">
        <v>51</v>
      </c>
      <c r="O80" t="s">
        <v>52</v>
      </c>
      <c r="P80" t="s">
        <v>53</v>
      </c>
      <c r="Q80" t="s">
        <v>54</v>
      </c>
      <c r="R80" t="s">
        <v>55</v>
      </c>
      <c r="S80" t="s">
        <v>56</v>
      </c>
      <c r="T80" t="s">
        <v>196</v>
      </c>
      <c r="U80" t="s">
        <v>197</v>
      </c>
      <c r="V80" t="s">
        <v>198</v>
      </c>
      <c r="W80" s="5">
        <v>126000481252</v>
      </c>
      <c r="X80" t="s">
        <v>559</v>
      </c>
      <c r="Y80" t="s">
        <v>560</v>
      </c>
      <c r="Z80" s="5">
        <v>1000221823</v>
      </c>
      <c r="AA80" t="s">
        <v>561</v>
      </c>
      <c r="AB80" t="s">
        <v>562</v>
      </c>
      <c r="AC80" t="s">
        <v>118</v>
      </c>
      <c r="AD80" t="s">
        <v>64</v>
      </c>
      <c r="AE80" t="s">
        <v>138</v>
      </c>
      <c r="AF80" t="s">
        <v>196</v>
      </c>
      <c r="AG80" t="s">
        <v>167</v>
      </c>
      <c r="AH80" t="s">
        <v>128</v>
      </c>
      <c r="AI80" s="4">
        <v>45700</v>
      </c>
      <c r="AJ80" t="s">
        <v>68</v>
      </c>
      <c r="AK80" t="s">
        <v>69</v>
      </c>
      <c r="AL80" t="s">
        <v>70</v>
      </c>
      <c r="AM80" t="s">
        <v>149</v>
      </c>
      <c r="AN80" t="s">
        <v>49</v>
      </c>
      <c r="AO80" t="s">
        <v>140</v>
      </c>
      <c r="AP80" t="s">
        <v>73</v>
      </c>
    </row>
    <row r="81" spans="1:42">
      <c r="A81" t="s">
        <v>563</v>
      </c>
      <c r="B81" t="s">
        <v>564</v>
      </c>
      <c r="C81" t="s">
        <v>131</v>
      </c>
      <c r="D81" s="3">
        <v>1440</v>
      </c>
      <c r="E81" s="11">
        <v>45741</v>
      </c>
      <c r="F81" t="s">
        <v>196</v>
      </c>
      <c r="G81" t="s">
        <v>46</v>
      </c>
      <c r="H81" t="s">
        <v>47</v>
      </c>
      <c r="I81" t="s">
        <v>47</v>
      </c>
      <c r="J81" t="s">
        <v>47</v>
      </c>
      <c r="K81" t="s">
        <v>48</v>
      </c>
      <c r="L81" t="s">
        <v>49</v>
      </c>
      <c r="M81" t="s">
        <v>50</v>
      </c>
      <c r="N81" t="s">
        <v>51</v>
      </c>
      <c r="O81" t="s">
        <v>93</v>
      </c>
      <c r="P81" t="s">
        <v>53</v>
      </c>
      <c r="Q81" t="s">
        <v>54</v>
      </c>
      <c r="R81" t="s">
        <v>55</v>
      </c>
      <c r="S81" t="s">
        <v>56</v>
      </c>
      <c r="T81" t="s">
        <v>196</v>
      </c>
      <c r="U81" t="s">
        <v>197</v>
      </c>
      <c r="V81" t="s">
        <v>198</v>
      </c>
      <c r="W81" s="5">
        <v>126000508715</v>
      </c>
      <c r="X81" t="s">
        <v>565</v>
      </c>
      <c r="Y81" t="s">
        <v>566</v>
      </c>
      <c r="Z81" s="5">
        <v>1001245824</v>
      </c>
      <c r="AA81" t="s">
        <v>567</v>
      </c>
      <c r="AB81" t="s">
        <v>568</v>
      </c>
      <c r="AC81" t="s">
        <v>569</v>
      </c>
      <c r="AD81" t="s">
        <v>99</v>
      </c>
      <c r="AE81" t="s">
        <v>138</v>
      </c>
      <c r="AF81" t="s">
        <v>196</v>
      </c>
      <c r="AG81" t="s">
        <v>167</v>
      </c>
      <c r="AH81" t="s">
        <v>128</v>
      </c>
      <c r="AI81" s="4">
        <v>45741</v>
      </c>
      <c r="AJ81" t="s">
        <v>68</v>
      </c>
      <c r="AK81" t="s">
        <v>69</v>
      </c>
      <c r="AL81" t="s">
        <v>102</v>
      </c>
      <c r="AM81" t="s">
        <v>89</v>
      </c>
      <c r="AN81" t="s">
        <v>49</v>
      </c>
      <c r="AO81" t="s">
        <v>104</v>
      </c>
      <c r="AP81" t="s">
        <v>73</v>
      </c>
    </row>
    <row r="82" spans="1:42">
      <c r="A82" t="s">
        <v>570</v>
      </c>
      <c r="B82" t="s">
        <v>571</v>
      </c>
      <c r="C82" t="s">
        <v>131</v>
      </c>
      <c r="D82" s="3">
        <v>1416</v>
      </c>
      <c r="E82" s="11">
        <v>45694</v>
      </c>
      <c r="F82" t="s">
        <v>76</v>
      </c>
      <c r="G82" t="s">
        <v>46</v>
      </c>
      <c r="H82" t="s">
        <v>47</v>
      </c>
      <c r="I82" t="s">
        <v>47</v>
      </c>
      <c r="J82" t="s">
        <v>47</v>
      </c>
      <c r="K82" t="s">
        <v>48</v>
      </c>
      <c r="L82" t="s">
        <v>49</v>
      </c>
      <c r="M82" t="s">
        <v>50</v>
      </c>
      <c r="N82" t="s">
        <v>51</v>
      </c>
      <c r="O82" t="s">
        <v>52</v>
      </c>
      <c r="P82" t="s">
        <v>53</v>
      </c>
      <c r="Q82" t="s">
        <v>54</v>
      </c>
      <c r="R82" t="s">
        <v>55</v>
      </c>
      <c r="S82" t="s">
        <v>56</v>
      </c>
      <c r="T82" t="s">
        <v>76</v>
      </c>
      <c r="U82" t="s">
        <v>78</v>
      </c>
      <c r="V82" t="s">
        <v>132</v>
      </c>
      <c r="W82" s="5">
        <v>126000478015</v>
      </c>
      <c r="X82" t="s">
        <v>572</v>
      </c>
      <c r="Y82" t="s">
        <v>573</v>
      </c>
      <c r="Z82" s="5">
        <v>1000248061</v>
      </c>
      <c r="AA82" t="s">
        <v>574</v>
      </c>
      <c r="AB82" t="s">
        <v>575</v>
      </c>
      <c r="AC82" t="s">
        <v>411</v>
      </c>
      <c r="AD82" t="s">
        <v>64</v>
      </c>
      <c r="AE82" t="s">
        <v>138</v>
      </c>
      <c r="AF82" t="s">
        <v>76</v>
      </c>
      <c r="AG82" t="s">
        <v>167</v>
      </c>
      <c r="AH82" t="s">
        <v>128</v>
      </c>
      <c r="AI82" s="4">
        <v>45694</v>
      </c>
      <c r="AJ82" t="s">
        <v>68</v>
      </c>
      <c r="AK82" t="s">
        <v>69</v>
      </c>
      <c r="AL82" t="s">
        <v>70</v>
      </c>
      <c r="AM82" t="s">
        <v>71</v>
      </c>
      <c r="AN82" t="s">
        <v>49</v>
      </c>
      <c r="AO82" t="s">
        <v>104</v>
      </c>
      <c r="AP82" t="s">
        <v>73</v>
      </c>
    </row>
    <row r="83" spans="1:42">
      <c r="A83" t="s">
        <v>460</v>
      </c>
      <c r="B83" t="s">
        <v>461</v>
      </c>
      <c r="C83" t="s">
        <v>268</v>
      </c>
      <c r="D83" s="3">
        <v>1416</v>
      </c>
      <c r="E83" s="11">
        <v>45671</v>
      </c>
      <c r="F83" t="s">
        <v>76</v>
      </c>
      <c r="G83" t="s">
        <v>108</v>
      </c>
      <c r="H83" t="s">
        <v>47</v>
      </c>
      <c r="I83" t="s">
        <v>47</v>
      </c>
      <c r="J83" t="s">
        <v>47</v>
      </c>
      <c r="K83" t="s">
        <v>48</v>
      </c>
      <c r="L83" t="s">
        <v>49</v>
      </c>
      <c r="M83" t="s">
        <v>50</v>
      </c>
      <c r="N83" t="s">
        <v>51</v>
      </c>
      <c r="O83" t="s">
        <v>52</v>
      </c>
      <c r="P83" t="s">
        <v>53</v>
      </c>
      <c r="Q83" t="s">
        <v>54</v>
      </c>
      <c r="R83" t="s">
        <v>55</v>
      </c>
      <c r="S83" t="s">
        <v>56</v>
      </c>
      <c r="T83" t="s">
        <v>76</v>
      </c>
      <c r="U83" t="s">
        <v>78</v>
      </c>
      <c r="V83" t="s">
        <v>122</v>
      </c>
      <c r="W83" s="5">
        <v>126000462423</v>
      </c>
      <c r="X83" t="s">
        <v>462</v>
      </c>
      <c r="Y83" t="s">
        <v>463</v>
      </c>
      <c r="Z83" s="5">
        <v>1000452375</v>
      </c>
      <c r="AA83" t="s">
        <v>464</v>
      </c>
      <c r="AB83" t="s">
        <v>465</v>
      </c>
      <c r="AC83" t="s">
        <v>118</v>
      </c>
      <c r="AD83" t="s">
        <v>64</v>
      </c>
      <c r="AE83" t="s">
        <v>138</v>
      </c>
      <c r="AF83" t="s">
        <v>76</v>
      </c>
      <c r="AG83" t="s">
        <v>127</v>
      </c>
      <c r="AH83" t="s">
        <v>128</v>
      </c>
      <c r="AI83" s="4">
        <v>45671</v>
      </c>
      <c r="AJ83" t="s">
        <v>68</v>
      </c>
      <c r="AK83" t="s">
        <v>69</v>
      </c>
      <c r="AL83" t="s">
        <v>70</v>
      </c>
      <c r="AM83" t="s">
        <v>149</v>
      </c>
      <c r="AN83" t="s">
        <v>49</v>
      </c>
      <c r="AO83" t="s">
        <v>466</v>
      </c>
      <c r="AP83" t="s">
        <v>73</v>
      </c>
    </row>
    <row r="84" spans="1:42">
      <c r="A84" t="s">
        <v>576</v>
      </c>
      <c r="B84" t="s">
        <v>577</v>
      </c>
      <c r="C84" t="s">
        <v>268</v>
      </c>
      <c r="D84" s="3">
        <v>1380</v>
      </c>
      <c r="E84" s="11">
        <v>45693</v>
      </c>
      <c r="F84" t="s">
        <v>128</v>
      </c>
      <c r="G84" t="s">
        <v>108</v>
      </c>
      <c r="H84" t="s">
        <v>47</v>
      </c>
      <c r="I84" t="s">
        <v>47</v>
      </c>
      <c r="J84" t="s">
        <v>47</v>
      </c>
      <c r="K84" t="s">
        <v>48</v>
      </c>
      <c r="L84" t="s">
        <v>49</v>
      </c>
      <c r="M84" t="s">
        <v>109</v>
      </c>
      <c r="N84" t="s">
        <v>160</v>
      </c>
      <c r="O84" t="s">
        <v>93</v>
      </c>
      <c r="P84" t="s">
        <v>53</v>
      </c>
      <c r="Q84" t="s">
        <v>54</v>
      </c>
      <c r="R84" t="s">
        <v>55</v>
      </c>
      <c r="S84" t="s">
        <v>56</v>
      </c>
      <c r="T84" t="s">
        <v>161</v>
      </c>
      <c r="U84" t="s">
        <v>47</v>
      </c>
      <c r="V84" t="s">
        <v>56</v>
      </c>
      <c r="W84" s="5">
        <v>126000477276</v>
      </c>
      <c r="X84" t="s">
        <v>578</v>
      </c>
      <c r="Y84" t="s">
        <v>579</v>
      </c>
      <c r="Z84" s="5">
        <v>126003186159</v>
      </c>
      <c r="AA84" t="s">
        <v>580</v>
      </c>
      <c r="AB84" t="s">
        <v>581</v>
      </c>
      <c r="AC84" t="s">
        <v>118</v>
      </c>
      <c r="AD84" t="s">
        <v>99</v>
      </c>
      <c r="AE84" t="s">
        <v>138</v>
      </c>
      <c r="AF84" t="s">
        <v>128</v>
      </c>
      <c r="AG84" t="s">
        <v>127</v>
      </c>
      <c r="AH84" t="s">
        <v>128</v>
      </c>
      <c r="AI84" s="4">
        <v>45693</v>
      </c>
      <c r="AJ84" t="s">
        <v>68</v>
      </c>
      <c r="AK84" t="s">
        <v>69</v>
      </c>
      <c r="AL84" t="s">
        <v>102</v>
      </c>
      <c r="AM84" t="s">
        <v>220</v>
      </c>
      <c r="AN84" t="s">
        <v>49</v>
      </c>
      <c r="AO84" t="s">
        <v>119</v>
      </c>
      <c r="AP84" t="s">
        <v>102</v>
      </c>
    </row>
    <row r="85" spans="1:42">
      <c r="A85" t="s">
        <v>582</v>
      </c>
      <c r="B85" t="s">
        <v>583</v>
      </c>
      <c r="C85" t="s">
        <v>131</v>
      </c>
      <c r="D85" s="3">
        <v>1320</v>
      </c>
      <c r="E85" s="11">
        <v>45734</v>
      </c>
      <c r="F85" t="s">
        <v>196</v>
      </c>
      <c r="G85" t="s">
        <v>46</v>
      </c>
      <c r="H85" t="s">
        <v>47</v>
      </c>
      <c r="I85" t="s">
        <v>47</v>
      </c>
      <c r="J85" t="s">
        <v>47</v>
      </c>
      <c r="K85" t="s">
        <v>48</v>
      </c>
      <c r="L85" t="s">
        <v>49</v>
      </c>
      <c r="M85" t="s">
        <v>50</v>
      </c>
      <c r="N85" t="s">
        <v>51</v>
      </c>
      <c r="O85" t="s">
        <v>52</v>
      </c>
      <c r="P85" t="s">
        <v>53</v>
      </c>
      <c r="Q85" t="s">
        <v>54</v>
      </c>
      <c r="R85" t="s">
        <v>55</v>
      </c>
      <c r="S85" t="s">
        <v>56</v>
      </c>
      <c r="T85" t="s">
        <v>196</v>
      </c>
      <c r="U85" t="s">
        <v>197</v>
      </c>
      <c r="V85" t="s">
        <v>198</v>
      </c>
      <c r="W85" s="5">
        <v>126000504123</v>
      </c>
      <c r="X85" t="s">
        <v>584</v>
      </c>
      <c r="Y85" t="s">
        <v>585</v>
      </c>
      <c r="Z85" s="5">
        <v>1000001552</v>
      </c>
      <c r="AA85" t="s">
        <v>586</v>
      </c>
      <c r="AB85" t="s">
        <v>587</v>
      </c>
      <c r="AC85" t="s">
        <v>569</v>
      </c>
      <c r="AD85" t="s">
        <v>64</v>
      </c>
      <c r="AE85" t="s">
        <v>138</v>
      </c>
      <c r="AF85" t="s">
        <v>196</v>
      </c>
      <c r="AG85" t="s">
        <v>127</v>
      </c>
      <c r="AH85" t="s">
        <v>128</v>
      </c>
      <c r="AI85" s="4">
        <v>45734</v>
      </c>
      <c r="AJ85" t="s">
        <v>68</v>
      </c>
      <c r="AK85" t="s">
        <v>69</v>
      </c>
      <c r="AL85" t="s">
        <v>70</v>
      </c>
      <c r="AM85" t="s">
        <v>89</v>
      </c>
      <c r="AN85" t="s">
        <v>49</v>
      </c>
      <c r="AO85" t="s">
        <v>104</v>
      </c>
      <c r="AP85" t="s">
        <v>73</v>
      </c>
    </row>
    <row r="86" spans="1:42">
      <c r="A86" t="s">
        <v>588</v>
      </c>
      <c r="B86" t="s">
        <v>589</v>
      </c>
      <c r="C86" t="s">
        <v>44</v>
      </c>
      <c r="D86" s="3">
        <v>1308</v>
      </c>
      <c r="E86" s="11">
        <v>45706</v>
      </c>
      <c r="F86" t="s">
        <v>196</v>
      </c>
      <c r="G86" t="s">
        <v>46</v>
      </c>
      <c r="H86" t="s">
        <v>47</v>
      </c>
      <c r="I86" t="s">
        <v>47</v>
      </c>
      <c r="J86" t="s">
        <v>47</v>
      </c>
      <c r="K86" t="s">
        <v>48</v>
      </c>
      <c r="L86" t="s">
        <v>49</v>
      </c>
      <c r="M86" t="s">
        <v>50</v>
      </c>
      <c r="N86" t="s">
        <v>51</v>
      </c>
      <c r="O86" t="s">
        <v>52</v>
      </c>
      <c r="P86" t="s">
        <v>53</v>
      </c>
      <c r="Q86" t="s">
        <v>54</v>
      </c>
      <c r="R86" t="s">
        <v>55</v>
      </c>
      <c r="S86" t="s">
        <v>56</v>
      </c>
      <c r="T86" t="s">
        <v>196</v>
      </c>
      <c r="U86" t="s">
        <v>197</v>
      </c>
      <c r="V86" t="s">
        <v>198</v>
      </c>
      <c r="W86" s="5">
        <v>126000485456</v>
      </c>
      <c r="X86" t="s">
        <v>590</v>
      </c>
      <c r="Y86" t="s">
        <v>591</v>
      </c>
      <c r="Z86" s="5">
        <v>1000832783</v>
      </c>
      <c r="AA86" t="s">
        <v>592</v>
      </c>
      <c r="AB86" t="s">
        <v>593</v>
      </c>
      <c r="AC86" t="s">
        <v>63</v>
      </c>
      <c r="AD86" t="s">
        <v>64</v>
      </c>
      <c r="AE86" t="s">
        <v>65</v>
      </c>
      <c r="AF86" t="s">
        <v>196</v>
      </c>
      <c r="AG86" t="s">
        <v>127</v>
      </c>
      <c r="AH86" t="s">
        <v>128</v>
      </c>
      <c r="AI86" s="4">
        <v>45706</v>
      </c>
      <c r="AJ86" t="s">
        <v>68</v>
      </c>
      <c r="AK86" t="s">
        <v>69</v>
      </c>
      <c r="AL86" t="s">
        <v>70</v>
      </c>
      <c r="AM86" t="s">
        <v>149</v>
      </c>
      <c r="AN86" t="s">
        <v>49</v>
      </c>
      <c r="AO86" t="s">
        <v>366</v>
      </c>
      <c r="AP86" t="s">
        <v>73</v>
      </c>
    </row>
    <row r="87" spans="1:42">
      <c r="A87" t="s">
        <v>594</v>
      </c>
      <c r="B87" t="s">
        <v>595</v>
      </c>
      <c r="C87" t="s">
        <v>44</v>
      </c>
      <c r="D87" s="3">
        <v>1308</v>
      </c>
      <c r="E87" s="11">
        <v>45667</v>
      </c>
      <c r="F87" t="s">
        <v>196</v>
      </c>
      <c r="G87" t="s">
        <v>46</v>
      </c>
      <c r="H87" t="s">
        <v>47</v>
      </c>
      <c r="I87" t="s">
        <v>47</v>
      </c>
      <c r="J87" t="s">
        <v>47</v>
      </c>
      <c r="K87" t="s">
        <v>48</v>
      </c>
      <c r="L87" t="s">
        <v>49</v>
      </c>
      <c r="M87" t="s">
        <v>50</v>
      </c>
      <c r="N87" t="s">
        <v>51</v>
      </c>
      <c r="O87" t="s">
        <v>52</v>
      </c>
      <c r="P87" t="s">
        <v>53</v>
      </c>
      <c r="Q87" t="s">
        <v>54</v>
      </c>
      <c r="R87" t="s">
        <v>55</v>
      </c>
      <c r="S87" t="s">
        <v>56</v>
      </c>
      <c r="T87" t="s">
        <v>196</v>
      </c>
      <c r="U87" t="s">
        <v>197</v>
      </c>
      <c r="V87" t="s">
        <v>198</v>
      </c>
      <c r="W87" s="5">
        <v>126000460356</v>
      </c>
      <c r="X87" t="s">
        <v>596</v>
      </c>
      <c r="Y87" t="s">
        <v>597</v>
      </c>
      <c r="Z87" s="5">
        <v>1000695020</v>
      </c>
      <c r="AA87" t="s">
        <v>598</v>
      </c>
      <c r="AB87" t="s">
        <v>599</v>
      </c>
      <c r="AC87" t="s">
        <v>600</v>
      </c>
      <c r="AD87" t="s">
        <v>64</v>
      </c>
      <c r="AE87" t="s">
        <v>65</v>
      </c>
      <c r="AF87" t="s">
        <v>196</v>
      </c>
      <c r="AG87" t="s">
        <v>127</v>
      </c>
      <c r="AH87" t="s">
        <v>128</v>
      </c>
      <c r="AI87" s="4">
        <v>45667</v>
      </c>
      <c r="AJ87" t="s">
        <v>68</v>
      </c>
      <c r="AK87" t="s">
        <v>69</v>
      </c>
      <c r="AL87" t="s">
        <v>70</v>
      </c>
      <c r="AM87" t="s">
        <v>71</v>
      </c>
      <c r="AN87" t="s">
        <v>49</v>
      </c>
      <c r="AO87" t="s">
        <v>105</v>
      </c>
    </row>
    <row r="88" spans="1:42">
      <c r="A88" t="s">
        <v>601</v>
      </c>
      <c r="B88" t="s">
        <v>602</v>
      </c>
      <c r="C88" t="s">
        <v>131</v>
      </c>
      <c r="D88" s="3">
        <v>1296</v>
      </c>
      <c r="E88" s="11">
        <v>45672</v>
      </c>
      <c r="F88" t="s">
        <v>196</v>
      </c>
      <c r="G88" t="s">
        <v>108</v>
      </c>
      <c r="H88" t="s">
        <v>47</v>
      </c>
      <c r="I88" t="s">
        <v>47</v>
      </c>
      <c r="J88" t="s">
        <v>47</v>
      </c>
      <c r="K88" t="s">
        <v>48</v>
      </c>
      <c r="L88" t="s">
        <v>49</v>
      </c>
      <c r="M88" t="s">
        <v>50</v>
      </c>
      <c r="N88" t="s">
        <v>51</v>
      </c>
      <c r="O88" t="s">
        <v>52</v>
      </c>
      <c r="P88" t="s">
        <v>53</v>
      </c>
      <c r="Q88" t="s">
        <v>54</v>
      </c>
      <c r="R88" t="s">
        <v>55</v>
      </c>
      <c r="S88" t="s">
        <v>56</v>
      </c>
      <c r="T88" t="s">
        <v>196</v>
      </c>
      <c r="U88" t="s">
        <v>197</v>
      </c>
      <c r="V88" t="s">
        <v>198</v>
      </c>
      <c r="W88" s="5">
        <v>126000463378</v>
      </c>
      <c r="X88" t="s">
        <v>603</v>
      </c>
      <c r="Y88" t="s">
        <v>604</v>
      </c>
      <c r="Z88" s="5">
        <v>1000441629</v>
      </c>
      <c r="AA88" t="s">
        <v>605</v>
      </c>
      <c r="AB88" t="s">
        <v>606</v>
      </c>
      <c r="AC88" t="s">
        <v>118</v>
      </c>
      <c r="AD88" t="s">
        <v>64</v>
      </c>
      <c r="AE88" t="s">
        <v>138</v>
      </c>
      <c r="AF88" t="s">
        <v>196</v>
      </c>
      <c r="AG88" t="s">
        <v>127</v>
      </c>
      <c r="AH88" t="s">
        <v>128</v>
      </c>
      <c r="AI88" s="4">
        <v>45673</v>
      </c>
      <c r="AJ88" t="s">
        <v>68</v>
      </c>
      <c r="AK88" t="s">
        <v>69</v>
      </c>
      <c r="AL88" t="s">
        <v>70</v>
      </c>
      <c r="AM88" t="s">
        <v>149</v>
      </c>
      <c r="AN88" t="s">
        <v>49</v>
      </c>
      <c r="AO88" t="s">
        <v>104</v>
      </c>
      <c r="AP88" t="s">
        <v>150</v>
      </c>
    </row>
    <row r="89" spans="1:42">
      <c r="A89" t="s">
        <v>601</v>
      </c>
      <c r="B89" t="s">
        <v>602</v>
      </c>
      <c r="C89" t="s">
        <v>131</v>
      </c>
      <c r="D89" s="3">
        <v>1296</v>
      </c>
      <c r="E89" s="11">
        <v>45740</v>
      </c>
      <c r="F89" t="s">
        <v>196</v>
      </c>
      <c r="G89" t="s">
        <v>108</v>
      </c>
      <c r="H89" t="s">
        <v>47</v>
      </c>
      <c r="I89" t="s">
        <v>47</v>
      </c>
      <c r="J89" t="s">
        <v>47</v>
      </c>
      <c r="K89" t="s">
        <v>48</v>
      </c>
      <c r="L89" t="s">
        <v>49</v>
      </c>
      <c r="M89" t="s">
        <v>50</v>
      </c>
      <c r="N89" t="s">
        <v>51</v>
      </c>
      <c r="O89" t="s">
        <v>52</v>
      </c>
      <c r="P89" t="s">
        <v>53</v>
      </c>
      <c r="Q89" t="s">
        <v>54</v>
      </c>
      <c r="R89" t="s">
        <v>55</v>
      </c>
      <c r="S89" t="s">
        <v>56</v>
      </c>
      <c r="T89" t="s">
        <v>196</v>
      </c>
      <c r="U89" t="s">
        <v>197</v>
      </c>
      <c r="V89" t="s">
        <v>198</v>
      </c>
      <c r="W89" s="5">
        <v>126000508154</v>
      </c>
      <c r="X89" t="s">
        <v>603</v>
      </c>
      <c r="Y89" t="s">
        <v>604</v>
      </c>
      <c r="Z89" s="5">
        <v>1000441629</v>
      </c>
      <c r="AA89" t="s">
        <v>605</v>
      </c>
      <c r="AB89" t="s">
        <v>606</v>
      </c>
      <c r="AC89" t="s">
        <v>118</v>
      </c>
      <c r="AD89" t="s">
        <v>64</v>
      </c>
      <c r="AE89" t="s">
        <v>138</v>
      </c>
      <c r="AF89" t="s">
        <v>196</v>
      </c>
      <c r="AG89" t="s">
        <v>127</v>
      </c>
      <c r="AH89" t="s">
        <v>128</v>
      </c>
      <c r="AI89" s="4">
        <v>45740</v>
      </c>
      <c r="AJ89" t="s">
        <v>68</v>
      </c>
      <c r="AK89" t="s">
        <v>69</v>
      </c>
      <c r="AL89" t="s">
        <v>70</v>
      </c>
      <c r="AM89" t="s">
        <v>149</v>
      </c>
      <c r="AN89" t="s">
        <v>49</v>
      </c>
      <c r="AO89" t="s">
        <v>104</v>
      </c>
      <c r="AP89" t="s">
        <v>150</v>
      </c>
    </row>
    <row r="90" spans="1:42">
      <c r="A90" t="s">
        <v>607</v>
      </c>
      <c r="B90" t="s">
        <v>608</v>
      </c>
      <c r="C90" t="s">
        <v>143</v>
      </c>
      <c r="D90" s="3">
        <v>1200</v>
      </c>
      <c r="E90" s="11">
        <v>45742</v>
      </c>
      <c r="F90" t="s">
        <v>196</v>
      </c>
      <c r="G90" t="s">
        <v>108</v>
      </c>
      <c r="H90" t="s">
        <v>47</v>
      </c>
      <c r="I90" t="s">
        <v>47</v>
      </c>
      <c r="J90" t="s">
        <v>47</v>
      </c>
      <c r="K90" t="s">
        <v>48</v>
      </c>
      <c r="L90" t="s">
        <v>49</v>
      </c>
      <c r="M90" t="s">
        <v>50</v>
      </c>
      <c r="N90" t="s">
        <v>51</v>
      </c>
      <c r="O90" t="s">
        <v>52</v>
      </c>
      <c r="P90" t="s">
        <v>53</v>
      </c>
      <c r="Q90" t="s">
        <v>54</v>
      </c>
      <c r="R90" t="s">
        <v>55</v>
      </c>
      <c r="S90" t="s">
        <v>56</v>
      </c>
      <c r="T90" t="s">
        <v>196</v>
      </c>
      <c r="U90" t="s">
        <v>197</v>
      </c>
      <c r="V90" t="s">
        <v>198</v>
      </c>
      <c r="W90" s="5">
        <v>126000509370</v>
      </c>
      <c r="X90" t="s">
        <v>609</v>
      </c>
      <c r="Y90" t="s">
        <v>610</v>
      </c>
      <c r="Z90" s="5">
        <v>126002865215</v>
      </c>
      <c r="AA90" t="s">
        <v>611</v>
      </c>
      <c r="AB90" t="s">
        <v>612</v>
      </c>
      <c r="AC90" t="s">
        <v>137</v>
      </c>
      <c r="AD90" t="s">
        <v>64</v>
      </c>
      <c r="AE90" t="s">
        <v>148</v>
      </c>
      <c r="AF90" t="s">
        <v>196</v>
      </c>
      <c r="AG90" t="s">
        <v>127</v>
      </c>
      <c r="AH90" t="s">
        <v>128</v>
      </c>
      <c r="AI90" s="4">
        <v>45742</v>
      </c>
      <c r="AJ90" t="s">
        <v>68</v>
      </c>
      <c r="AK90" t="s">
        <v>69</v>
      </c>
      <c r="AL90" t="s">
        <v>70</v>
      </c>
      <c r="AM90" t="s">
        <v>71</v>
      </c>
      <c r="AN90" t="s">
        <v>49</v>
      </c>
      <c r="AO90" t="s">
        <v>119</v>
      </c>
      <c r="AP90" t="s">
        <v>150</v>
      </c>
    </row>
    <row r="91" spans="1:42">
      <c r="A91" t="s">
        <v>613</v>
      </c>
      <c r="B91" t="s">
        <v>614</v>
      </c>
      <c r="C91" t="s">
        <v>131</v>
      </c>
      <c r="D91" s="3">
        <v>1200</v>
      </c>
      <c r="E91" s="11">
        <v>45699</v>
      </c>
      <c r="F91" t="s">
        <v>196</v>
      </c>
      <c r="G91" t="s">
        <v>108</v>
      </c>
      <c r="H91" t="s">
        <v>47</v>
      </c>
      <c r="I91" t="s">
        <v>47</v>
      </c>
      <c r="J91" t="s">
        <v>47</v>
      </c>
      <c r="K91" t="s">
        <v>48</v>
      </c>
      <c r="L91" t="s">
        <v>49</v>
      </c>
      <c r="M91" t="s">
        <v>50</v>
      </c>
      <c r="N91" t="s">
        <v>51</v>
      </c>
      <c r="O91" t="s">
        <v>52</v>
      </c>
      <c r="P91" t="s">
        <v>53</v>
      </c>
      <c r="Q91" t="s">
        <v>54</v>
      </c>
      <c r="R91" t="s">
        <v>55</v>
      </c>
      <c r="S91" t="s">
        <v>56</v>
      </c>
      <c r="T91" t="s">
        <v>196</v>
      </c>
      <c r="U91" t="s">
        <v>197</v>
      </c>
      <c r="V91" t="s">
        <v>198</v>
      </c>
      <c r="W91" s="5">
        <v>126000481232</v>
      </c>
      <c r="X91" t="s">
        <v>615</v>
      </c>
      <c r="Y91" t="s">
        <v>616</v>
      </c>
      <c r="Z91" s="5">
        <v>1000271188</v>
      </c>
      <c r="AA91" t="s">
        <v>617</v>
      </c>
      <c r="AB91" t="s">
        <v>618</v>
      </c>
      <c r="AC91" t="s">
        <v>118</v>
      </c>
      <c r="AD91" t="s">
        <v>64</v>
      </c>
      <c r="AE91" t="s">
        <v>138</v>
      </c>
      <c r="AF91" t="s">
        <v>196</v>
      </c>
      <c r="AG91" t="s">
        <v>167</v>
      </c>
      <c r="AH91" t="s">
        <v>128</v>
      </c>
      <c r="AI91" s="4">
        <v>45700</v>
      </c>
      <c r="AJ91" t="s">
        <v>68</v>
      </c>
      <c r="AK91" t="s">
        <v>69</v>
      </c>
      <c r="AL91" t="s">
        <v>70</v>
      </c>
      <c r="AM91" t="s">
        <v>149</v>
      </c>
      <c r="AN91" t="s">
        <v>49</v>
      </c>
      <c r="AO91" t="s">
        <v>119</v>
      </c>
      <c r="AP91" t="s">
        <v>73</v>
      </c>
    </row>
    <row r="92" spans="1:42">
      <c r="A92" t="s">
        <v>619</v>
      </c>
      <c r="B92" t="s">
        <v>620</v>
      </c>
      <c r="C92" t="s">
        <v>178</v>
      </c>
      <c r="D92" s="3">
        <v>1200</v>
      </c>
      <c r="E92" s="11">
        <v>45680</v>
      </c>
      <c r="F92" t="s">
        <v>196</v>
      </c>
      <c r="G92" t="s">
        <v>46</v>
      </c>
      <c r="H92" t="s">
        <v>47</v>
      </c>
      <c r="I92" t="s">
        <v>47</v>
      </c>
      <c r="J92" t="s">
        <v>47</v>
      </c>
      <c r="K92" t="s">
        <v>48</v>
      </c>
      <c r="L92" t="s">
        <v>49</v>
      </c>
      <c r="M92" t="s">
        <v>50</v>
      </c>
      <c r="N92" t="s">
        <v>51</v>
      </c>
      <c r="O92" t="s">
        <v>52</v>
      </c>
      <c r="P92" t="s">
        <v>53</v>
      </c>
      <c r="Q92" t="s">
        <v>54</v>
      </c>
      <c r="R92" t="s">
        <v>55</v>
      </c>
      <c r="S92" t="s">
        <v>56</v>
      </c>
      <c r="T92" t="s">
        <v>196</v>
      </c>
      <c r="U92" t="s">
        <v>197</v>
      </c>
      <c r="V92" t="s">
        <v>198</v>
      </c>
      <c r="W92" s="5">
        <v>126000468882</v>
      </c>
      <c r="X92" t="s">
        <v>621</v>
      </c>
      <c r="Y92" t="s">
        <v>622</v>
      </c>
      <c r="Z92" s="5">
        <v>126002739982</v>
      </c>
      <c r="AA92" t="s">
        <v>623</v>
      </c>
      <c r="AB92" t="s">
        <v>624</v>
      </c>
      <c r="AC92" t="s">
        <v>411</v>
      </c>
      <c r="AD92" t="s">
        <v>64</v>
      </c>
      <c r="AE92" t="s">
        <v>138</v>
      </c>
      <c r="AF92" t="s">
        <v>196</v>
      </c>
      <c r="AG92" t="s">
        <v>127</v>
      </c>
      <c r="AH92" t="s">
        <v>128</v>
      </c>
      <c r="AI92" s="4">
        <v>45681</v>
      </c>
      <c r="AJ92" t="s">
        <v>68</v>
      </c>
      <c r="AK92" t="s">
        <v>69</v>
      </c>
      <c r="AL92" t="s">
        <v>70</v>
      </c>
      <c r="AM92" t="s">
        <v>71</v>
      </c>
      <c r="AN92" t="s">
        <v>49</v>
      </c>
      <c r="AO92" t="s">
        <v>104</v>
      </c>
      <c r="AP92" t="s">
        <v>73</v>
      </c>
    </row>
    <row r="93" spans="1:42">
      <c r="A93" t="s">
        <v>625</v>
      </c>
      <c r="B93" t="s">
        <v>626</v>
      </c>
      <c r="C93" t="s">
        <v>178</v>
      </c>
      <c r="D93" s="3">
        <v>1200</v>
      </c>
      <c r="E93" s="11">
        <v>45662</v>
      </c>
      <c r="F93" t="s">
        <v>196</v>
      </c>
      <c r="G93" t="s">
        <v>108</v>
      </c>
      <c r="H93" t="s">
        <v>47</v>
      </c>
      <c r="I93" t="s">
        <v>47</v>
      </c>
      <c r="J93" t="s">
        <v>47</v>
      </c>
      <c r="K93" t="s">
        <v>48</v>
      </c>
      <c r="L93" t="s">
        <v>49</v>
      </c>
      <c r="M93" t="s">
        <v>50</v>
      </c>
      <c r="N93" t="s">
        <v>51</v>
      </c>
      <c r="O93" t="s">
        <v>52</v>
      </c>
      <c r="P93" t="s">
        <v>53</v>
      </c>
      <c r="Q93" t="s">
        <v>54</v>
      </c>
      <c r="R93" t="s">
        <v>55</v>
      </c>
      <c r="S93" t="s">
        <v>56</v>
      </c>
      <c r="T93" t="s">
        <v>196</v>
      </c>
      <c r="U93" t="s">
        <v>197</v>
      </c>
      <c r="V93" t="s">
        <v>198</v>
      </c>
      <c r="W93" s="5">
        <v>126000457216</v>
      </c>
      <c r="X93" t="s">
        <v>627</v>
      </c>
      <c r="Y93" t="s">
        <v>628</v>
      </c>
      <c r="Z93" s="5">
        <v>126002815131</v>
      </c>
      <c r="AA93" t="s">
        <v>629</v>
      </c>
      <c r="AB93" t="s">
        <v>630</v>
      </c>
      <c r="AC93" t="s">
        <v>118</v>
      </c>
      <c r="AD93" t="s">
        <v>64</v>
      </c>
      <c r="AE93" t="s">
        <v>138</v>
      </c>
      <c r="AF93" t="s">
        <v>196</v>
      </c>
      <c r="AG93" t="s">
        <v>127</v>
      </c>
      <c r="AH93" t="s">
        <v>128</v>
      </c>
      <c r="AI93" s="4">
        <v>45663</v>
      </c>
      <c r="AJ93" t="s">
        <v>68</v>
      </c>
      <c r="AK93" t="s">
        <v>69</v>
      </c>
      <c r="AL93" t="s">
        <v>70</v>
      </c>
      <c r="AM93" t="s">
        <v>149</v>
      </c>
      <c r="AN93" t="s">
        <v>49</v>
      </c>
      <c r="AO93" t="s">
        <v>119</v>
      </c>
      <c r="AP93" t="s">
        <v>73</v>
      </c>
    </row>
    <row r="94" spans="1:42">
      <c r="A94" t="s">
        <v>631</v>
      </c>
      <c r="B94" t="s">
        <v>632</v>
      </c>
      <c r="C94" t="s">
        <v>178</v>
      </c>
      <c r="D94" s="3">
        <v>1200</v>
      </c>
      <c r="E94" s="11">
        <v>45701</v>
      </c>
      <c r="F94" t="s">
        <v>196</v>
      </c>
      <c r="G94" t="s">
        <v>46</v>
      </c>
      <c r="H94" t="s">
        <v>47</v>
      </c>
      <c r="I94" t="s">
        <v>47</v>
      </c>
      <c r="J94" t="s">
        <v>47</v>
      </c>
      <c r="K94" t="s">
        <v>48</v>
      </c>
      <c r="L94" t="s">
        <v>49</v>
      </c>
      <c r="M94" t="s">
        <v>50</v>
      </c>
      <c r="N94" t="s">
        <v>51</v>
      </c>
      <c r="O94" t="s">
        <v>52</v>
      </c>
      <c r="P94" t="s">
        <v>53</v>
      </c>
      <c r="Q94" t="s">
        <v>54</v>
      </c>
      <c r="R94" t="s">
        <v>55</v>
      </c>
      <c r="S94" t="s">
        <v>56</v>
      </c>
      <c r="T94" t="s">
        <v>196</v>
      </c>
      <c r="U94" t="s">
        <v>197</v>
      </c>
      <c r="V94" t="s">
        <v>198</v>
      </c>
      <c r="W94" s="5">
        <v>126000482583</v>
      </c>
      <c r="X94" t="s">
        <v>633</v>
      </c>
      <c r="Y94" t="s">
        <v>634</v>
      </c>
      <c r="Z94" s="5">
        <v>126002742658</v>
      </c>
      <c r="AA94" t="s">
        <v>635</v>
      </c>
      <c r="AB94" t="s">
        <v>636</v>
      </c>
      <c r="AC94" t="s">
        <v>118</v>
      </c>
      <c r="AD94" t="s">
        <v>64</v>
      </c>
      <c r="AE94" t="s">
        <v>138</v>
      </c>
      <c r="AF94" t="s">
        <v>196</v>
      </c>
      <c r="AG94" t="s">
        <v>167</v>
      </c>
      <c r="AH94" t="s">
        <v>128</v>
      </c>
      <c r="AI94" s="4">
        <v>45701</v>
      </c>
      <c r="AJ94" t="s">
        <v>68</v>
      </c>
      <c r="AK94" t="s">
        <v>69</v>
      </c>
      <c r="AL94" t="s">
        <v>70</v>
      </c>
      <c r="AM94" t="s">
        <v>71</v>
      </c>
      <c r="AN94" t="s">
        <v>49</v>
      </c>
      <c r="AO94" t="s">
        <v>104</v>
      </c>
      <c r="AP94" t="s">
        <v>73</v>
      </c>
    </row>
    <row r="95" spans="1:42">
      <c r="A95" t="s">
        <v>631</v>
      </c>
      <c r="B95" t="s">
        <v>632</v>
      </c>
      <c r="C95" t="s">
        <v>178</v>
      </c>
      <c r="D95" s="3">
        <v>1200</v>
      </c>
      <c r="E95" s="11">
        <v>45708</v>
      </c>
      <c r="F95" t="s">
        <v>196</v>
      </c>
      <c r="G95" t="s">
        <v>46</v>
      </c>
      <c r="H95" t="s">
        <v>47</v>
      </c>
      <c r="I95" t="s">
        <v>47</v>
      </c>
      <c r="J95" t="s">
        <v>47</v>
      </c>
      <c r="K95" t="s">
        <v>48</v>
      </c>
      <c r="L95" t="s">
        <v>49</v>
      </c>
      <c r="M95" t="s">
        <v>50</v>
      </c>
      <c r="N95" t="s">
        <v>51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t="s">
        <v>196</v>
      </c>
      <c r="U95" t="s">
        <v>197</v>
      </c>
      <c r="V95" t="s">
        <v>198</v>
      </c>
      <c r="W95" s="5">
        <v>126000487347</v>
      </c>
      <c r="X95" t="s">
        <v>633</v>
      </c>
      <c r="Y95" t="s">
        <v>634</v>
      </c>
      <c r="Z95" s="5">
        <v>126002742658</v>
      </c>
      <c r="AA95" t="s">
        <v>635</v>
      </c>
      <c r="AB95" t="s">
        <v>636</v>
      </c>
      <c r="AC95" t="s">
        <v>118</v>
      </c>
      <c r="AD95" t="s">
        <v>64</v>
      </c>
      <c r="AE95" t="s">
        <v>138</v>
      </c>
      <c r="AF95" t="s">
        <v>196</v>
      </c>
      <c r="AG95" t="s">
        <v>167</v>
      </c>
      <c r="AH95" t="s">
        <v>128</v>
      </c>
      <c r="AI95" s="4">
        <v>45708</v>
      </c>
      <c r="AJ95" t="s">
        <v>68</v>
      </c>
      <c r="AK95" t="s">
        <v>69</v>
      </c>
      <c r="AL95" t="s">
        <v>70</v>
      </c>
      <c r="AM95" t="s">
        <v>71</v>
      </c>
      <c r="AN95" t="s">
        <v>49</v>
      </c>
      <c r="AO95" t="s">
        <v>104</v>
      </c>
      <c r="AP95" t="s">
        <v>73</v>
      </c>
    </row>
    <row r="96" spans="1:42">
      <c r="A96" t="s">
        <v>631</v>
      </c>
      <c r="B96" t="s">
        <v>632</v>
      </c>
      <c r="C96" t="s">
        <v>178</v>
      </c>
      <c r="D96" s="3">
        <v>1200</v>
      </c>
      <c r="E96" s="11">
        <v>45742</v>
      </c>
      <c r="F96" t="s">
        <v>196</v>
      </c>
      <c r="G96" t="s">
        <v>46</v>
      </c>
      <c r="H96" t="s">
        <v>47</v>
      </c>
      <c r="I96" t="s">
        <v>47</v>
      </c>
      <c r="J96" t="s">
        <v>47</v>
      </c>
      <c r="K96" t="s">
        <v>48</v>
      </c>
      <c r="L96" t="s">
        <v>49</v>
      </c>
      <c r="M96" t="s">
        <v>50</v>
      </c>
      <c r="N96" t="s">
        <v>51</v>
      </c>
      <c r="O96" t="s">
        <v>52</v>
      </c>
      <c r="P96" t="s">
        <v>53</v>
      </c>
      <c r="Q96" t="s">
        <v>54</v>
      </c>
      <c r="R96" t="s">
        <v>55</v>
      </c>
      <c r="S96" t="s">
        <v>56</v>
      </c>
      <c r="T96" t="s">
        <v>196</v>
      </c>
      <c r="U96" t="s">
        <v>197</v>
      </c>
      <c r="V96" t="s">
        <v>198</v>
      </c>
      <c r="W96" s="5">
        <v>126000509550</v>
      </c>
      <c r="X96" t="s">
        <v>633</v>
      </c>
      <c r="Y96" t="s">
        <v>634</v>
      </c>
      <c r="Z96" s="5">
        <v>126002742658</v>
      </c>
      <c r="AA96" t="s">
        <v>635</v>
      </c>
      <c r="AB96" t="s">
        <v>636</v>
      </c>
      <c r="AC96" t="s">
        <v>118</v>
      </c>
      <c r="AD96" t="s">
        <v>64</v>
      </c>
      <c r="AE96" t="s">
        <v>138</v>
      </c>
      <c r="AF96" t="s">
        <v>196</v>
      </c>
      <c r="AG96" t="s">
        <v>167</v>
      </c>
      <c r="AH96" t="s">
        <v>128</v>
      </c>
      <c r="AI96" s="4">
        <v>45742</v>
      </c>
      <c r="AJ96" t="s">
        <v>68</v>
      </c>
      <c r="AK96" t="s">
        <v>69</v>
      </c>
      <c r="AL96" t="s">
        <v>70</v>
      </c>
      <c r="AM96" t="s">
        <v>71</v>
      </c>
      <c r="AN96" t="s">
        <v>49</v>
      </c>
      <c r="AO96" t="s">
        <v>104</v>
      </c>
      <c r="AP96" t="s">
        <v>73</v>
      </c>
    </row>
    <row r="97" spans="1:42">
      <c r="A97" t="s">
        <v>637</v>
      </c>
      <c r="B97" t="s">
        <v>292</v>
      </c>
      <c r="C97" t="s">
        <v>131</v>
      </c>
      <c r="D97" s="3">
        <v>1196.4000000000001</v>
      </c>
      <c r="E97" s="11">
        <v>45718</v>
      </c>
      <c r="F97" t="s">
        <v>45</v>
      </c>
      <c r="G97" t="s">
        <v>46</v>
      </c>
      <c r="H97" t="s">
        <v>47</v>
      </c>
      <c r="I97" t="s">
        <v>47</v>
      </c>
      <c r="J97" t="s">
        <v>47</v>
      </c>
      <c r="K97" t="s">
        <v>48</v>
      </c>
      <c r="L97" t="s">
        <v>49</v>
      </c>
      <c r="M97" t="s">
        <v>50</v>
      </c>
      <c r="N97" t="s">
        <v>51</v>
      </c>
      <c r="O97" t="s">
        <v>52</v>
      </c>
      <c r="P97" t="s">
        <v>53</v>
      </c>
      <c r="Q97" t="s">
        <v>54</v>
      </c>
      <c r="R97" t="s">
        <v>55</v>
      </c>
      <c r="S97" t="s">
        <v>56</v>
      </c>
      <c r="T97" t="s">
        <v>293</v>
      </c>
      <c r="U97" t="s">
        <v>197</v>
      </c>
      <c r="V97" t="s">
        <v>294</v>
      </c>
      <c r="W97" s="5">
        <v>126000494033</v>
      </c>
      <c r="X97" t="s">
        <v>638</v>
      </c>
      <c r="Y97" t="s">
        <v>639</v>
      </c>
      <c r="Z97" s="5">
        <v>1000275206</v>
      </c>
      <c r="AA97" t="s">
        <v>297</v>
      </c>
      <c r="AB97" t="s">
        <v>298</v>
      </c>
      <c r="AC97" t="s">
        <v>175</v>
      </c>
      <c r="AD97" t="s">
        <v>64</v>
      </c>
      <c r="AE97" t="s">
        <v>138</v>
      </c>
      <c r="AF97" t="s">
        <v>45</v>
      </c>
      <c r="AG97" t="s">
        <v>66</v>
      </c>
      <c r="AH97" t="s">
        <v>67</v>
      </c>
      <c r="AI97" s="4">
        <v>45718</v>
      </c>
      <c r="AJ97" t="s">
        <v>68</v>
      </c>
      <c r="AK97" t="s">
        <v>69</v>
      </c>
      <c r="AL97" t="s">
        <v>70</v>
      </c>
      <c r="AM97" t="s">
        <v>149</v>
      </c>
      <c r="AN97" t="s">
        <v>49</v>
      </c>
      <c r="AO97" t="s">
        <v>640</v>
      </c>
      <c r="AP97" t="s">
        <v>73</v>
      </c>
    </row>
    <row r="98" spans="1:42">
      <c r="A98" t="s">
        <v>641</v>
      </c>
      <c r="B98" t="s">
        <v>642</v>
      </c>
      <c r="C98" t="s">
        <v>143</v>
      </c>
      <c r="D98" s="3">
        <v>1193.4000000000001</v>
      </c>
      <c r="E98" s="11">
        <v>45716</v>
      </c>
      <c r="F98" t="s">
        <v>196</v>
      </c>
      <c r="G98" t="s">
        <v>108</v>
      </c>
      <c r="H98" t="s">
        <v>47</v>
      </c>
      <c r="I98" t="s">
        <v>47</v>
      </c>
      <c r="J98" t="s">
        <v>47</v>
      </c>
      <c r="K98" t="s">
        <v>48</v>
      </c>
      <c r="L98" t="s">
        <v>49</v>
      </c>
      <c r="M98" t="s">
        <v>50</v>
      </c>
      <c r="N98" t="s">
        <v>51</v>
      </c>
      <c r="O98" t="s">
        <v>111</v>
      </c>
      <c r="P98" t="s">
        <v>53</v>
      </c>
      <c r="Q98" t="s">
        <v>54</v>
      </c>
      <c r="R98" t="s">
        <v>55</v>
      </c>
      <c r="S98" t="s">
        <v>56</v>
      </c>
      <c r="T98" t="s">
        <v>196</v>
      </c>
      <c r="U98" t="s">
        <v>197</v>
      </c>
      <c r="V98" t="s">
        <v>198</v>
      </c>
      <c r="W98" s="5">
        <v>126000481026</v>
      </c>
      <c r="X98" t="s">
        <v>643</v>
      </c>
      <c r="Y98" t="s">
        <v>644</v>
      </c>
      <c r="Z98" s="5">
        <v>126002878803</v>
      </c>
      <c r="AA98" t="s">
        <v>645</v>
      </c>
      <c r="AB98" t="s">
        <v>646</v>
      </c>
      <c r="AC98" t="s">
        <v>118</v>
      </c>
      <c r="AD98" t="s">
        <v>111</v>
      </c>
      <c r="AE98" t="s">
        <v>148</v>
      </c>
      <c r="AF98" t="s">
        <v>196</v>
      </c>
      <c r="AG98" t="s">
        <v>167</v>
      </c>
      <c r="AH98" t="s">
        <v>128</v>
      </c>
      <c r="AI98" s="4">
        <v>45699</v>
      </c>
      <c r="AJ98" t="s">
        <v>68</v>
      </c>
      <c r="AK98" t="s">
        <v>69</v>
      </c>
      <c r="AL98" t="s">
        <v>70</v>
      </c>
      <c r="AM98" t="s">
        <v>71</v>
      </c>
      <c r="AN98" t="s">
        <v>49</v>
      </c>
      <c r="AO98" t="s">
        <v>119</v>
      </c>
      <c r="AP98" t="s">
        <v>73</v>
      </c>
    </row>
    <row r="99" spans="1:42">
      <c r="A99" t="s">
        <v>647</v>
      </c>
      <c r="B99" t="s">
        <v>648</v>
      </c>
      <c r="C99" t="s">
        <v>44</v>
      </c>
      <c r="D99" s="3">
        <v>1176</v>
      </c>
      <c r="E99" s="11">
        <v>45688</v>
      </c>
      <c r="F99" t="s">
        <v>196</v>
      </c>
      <c r="G99" t="s">
        <v>108</v>
      </c>
      <c r="H99" t="s">
        <v>47</v>
      </c>
      <c r="I99" t="s">
        <v>47</v>
      </c>
      <c r="J99" t="s">
        <v>47</v>
      </c>
      <c r="K99" t="s">
        <v>48</v>
      </c>
      <c r="L99" t="s">
        <v>49</v>
      </c>
      <c r="M99" t="s">
        <v>50</v>
      </c>
      <c r="N99" t="s">
        <v>51</v>
      </c>
      <c r="O99" t="s">
        <v>111</v>
      </c>
      <c r="P99" t="s">
        <v>53</v>
      </c>
      <c r="Q99" t="s">
        <v>54</v>
      </c>
      <c r="R99" t="s">
        <v>55</v>
      </c>
      <c r="S99" t="s">
        <v>56</v>
      </c>
      <c r="T99" t="s">
        <v>196</v>
      </c>
      <c r="U99" t="s">
        <v>197</v>
      </c>
      <c r="V99" t="s">
        <v>198</v>
      </c>
      <c r="W99" s="5">
        <v>126000474011</v>
      </c>
      <c r="X99" t="s">
        <v>649</v>
      </c>
      <c r="Y99" t="s">
        <v>650</v>
      </c>
      <c r="Z99" s="5">
        <v>1001260943</v>
      </c>
      <c r="AA99" t="s">
        <v>651</v>
      </c>
      <c r="AB99" t="s">
        <v>652</v>
      </c>
      <c r="AC99" t="s">
        <v>118</v>
      </c>
      <c r="AD99" t="s">
        <v>111</v>
      </c>
      <c r="AE99" t="s">
        <v>65</v>
      </c>
      <c r="AF99" t="s">
        <v>196</v>
      </c>
      <c r="AG99" t="s">
        <v>167</v>
      </c>
      <c r="AH99" t="s">
        <v>128</v>
      </c>
      <c r="AI99" s="4">
        <v>45688</v>
      </c>
      <c r="AJ99" t="s">
        <v>68</v>
      </c>
      <c r="AK99" t="s">
        <v>69</v>
      </c>
      <c r="AL99" t="s">
        <v>70</v>
      </c>
      <c r="AM99" t="s">
        <v>316</v>
      </c>
      <c r="AN99" t="s">
        <v>49</v>
      </c>
      <c r="AO99" t="s">
        <v>366</v>
      </c>
      <c r="AP99" t="s">
        <v>73</v>
      </c>
    </row>
    <row r="100" spans="1:42">
      <c r="A100" t="s">
        <v>653</v>
      </c>
      <c r="B100" t="s">
        <v>536</v>
      </c>
      <c r="C100" t="s">
        <v>131</v>
      </c>
      <c r="D100" s="3">
        <v>1140</v>
      </c>
      <c r="E100" s="11">
        <v>45676</v>
      </c>
      <c r="F100" t="s">
        <v>128</v>
      </c>
      <c r="G100" t="s">
        <v>108</v>
      </c>
      <c r="H100" t="s">
        <v>47</v>
      </c>
      <c r="I100" t="s">
        <v>47</v>
      </c>
      <c r="J100" t="s">
        <v>47</v>
      </c>
      <c r="K100" t="s">
        <v>48</v>
      </c>
      <c r="L100" t="s">
        <v>49</v>
      </c>
      <c r="M100" t="s">
        <v>109</v>
      </c>
      <c r="N100" t="s">
        <v>160</v>
      </c>
      <c r="O100" t="s">
        <v>93</v>
      </c>
      <c r="P100" t="s">
        <v>53</v>
      </c>
      <c r="Q100" t="s">
        <v>54</v>
      </c>
      <c r="R100" t="s">
        <v>55</v>
      </c>
      <c r="S100" t="s">
        <v>56</v>
      </c>
      <c r="T100" t="s">
        <v>161</v>
      </c>
      <c r="U100" t="s">
        <v>47</v>
      </c>
      <c r="V100" t="s">
        <v>56</v>
      </c>
      <c r="W100" s="5">
        <v>126000465617</v>
      </c>
      <c r="X100" t="s">
        <v>654</v>
      </c>
      <c r="Y100" t="s">
        <v>655</v>
      </c>
      <c r="Z100" s="5">
        <v>126002695507</v>
      </c>
      <c r="AA100" t="s">
        <v>539</v>
      </c>
      <c r="AB100" t="s">
        <v>540</v>
      </c>
      <c r="AC100" t="s">
        <v>118</v>
      </c>
      <c r="AD100" t="s">
        <v>99</v>
      </c>
      <c r="AE100" t="s">
        <v>138</v>
      </c>
      <c r="AF100" t="s">
        <v>128</v>
      </c>
      <c r="AG100" t="s">
        <v>139</v>
      </c>
      <c r="AH100" t="s">
        <v>128</v>
      </c>
      <c r="AI100" s="4">
        <v>45676</v>
      </c>
      <c r="AJ100" t="s">
        <v>68</v>
      </c>
      <c r="AK100" t="s">
        <v>69</v>
      </c>
      <c r="AL100" t="s">
        <v>102</v>
      </c>
      <c r="AM100" t="s">
        <v>316</v>
      </c>
      <c r="AN100" t="s">
        <v>49</v>
      </c>
      <c r="AO100" t="s">
        <v>119</v>
      </c>
      <c r="AP100" t="s">
        <v>102</v>
      </c>
    </row>
    <row r="101" spans="1:42">
      <c r="A101" t="s">
        <v>229</v>
      </c>
      <c r="B101" t="s">
        <v>230</v>
      </c>
      <c r="C101" t="s">
        <v>131</v>
      </c>
      <c r="D101" s="3">
        <v>1140</v>
      </c>
      <c r="E101" s="11">
        <v>45715</v>
      </c>
      <c r="F101" t="s">
        <v>76</v>
      </c>
      <c r="G101" t="s">
        <v>46</v>
      </c>
      <c r="H101" t="s">
        <v>47</v>
      </c>
      <c r="I101" t="s">
        <v>47</v>
      </c>
      <c r="J101" t="s">
        <v>47</v>
      </c>
      <c r="K101" t="s">
        <v>48</v>
      </c>
      <c r="L101" t="s">
        <v>49</v>
      </c>
      <c r="M101" t="s">
        <v>50</v>
      </c>
      <c r="N101" t="s">
        <v>51</v>
      </c>
      <c r="O101" t="s">
        <v>52</v>
      </c>
      <c r="P101" t="s">
        <v>53</v>
      </c>
      <c r="Q101" t="s">
        <v>54</v>
      </c>
      <c r="R101" t="s">
        <v>55</v>
      </c>
      <c r="S101" t="s">
        <v>56</v>
      </c>
      <c r="T101" t="s">
        <v>76</v>
      </c>
      <c r="U101" t="s">
        <v>78</v>
      </c>
      <c r="V101" t="s">
        <v>132</v>
      </c>
      <c r="W101" s="5">
        <v>126000492377</v>
      </c>
      <c r="X101" t="s">
        <v>231</v>
      </c>
      <c r="Y101" t="s">
        <v>232</v>
      </c>
      <c r="Z101" s="5">
        <v>1001260133</v>
      </c>
      <c r="AA101" t="s">
        <v>233</v>
      </c>
      <c r="AB101" t="s">
        <v>234</v>
      </c>
      <c r="AC101" t="s">
        <v>63</v>
      </c>
      <c r="AD101" t="s">
        <v>64</v>
      </c>
      <c r="AE101" t="s">
        <v>138</v>
      </c>
      <c r="AF101" t="s">
        <v>76</v>
      </c>
      <c r="AG101" t="s">
        <v>127</v>
      </c>
      <c r="AH101" t="s">
        <v>128</v>
      </c>
      <c r="AI101" s="4">
        <v>45715</v>
      </c>
      <c r="AJ101" t="s">
        <v>68</v>
      </c>
      <c r="AK101" t="s">
        <v>69</v>
      </c>
      <c r="AL101" t="s">
        <v>70</v>
      </c>
      <c r="AM101" t="s">
        <v>149</v>
      </c>
      <c r="AN101" t="s">
        <v>49</v>
      </c>
      <c r="AO101" t="s">
        <v>104</v>
      </c>
      <c r="AP101" t="s">
        <v>73</v>
      </c>
    </row>
    <row r="102" spans="1:42">
      <c r="A102" t="s">
        <v>229</v>
      </c>
      <c r="B102" t="s">
        <v>230</v>
      </c>
      <c r="C102" t="s">
        <v>131</v>
      </c>
      <c r="D102" s="3">
        <v>1140</v>
      </c>
      <c r="E102" s="11">
        <v>45734</v>
      </c>
      <c r="F102" t="s">
        <v>76</v>
      </c>
      <c r="G102" t="s">
        <v>46</v>
      </c>
      <c r="H102" t="s">
        <v>47</v>
      </c>
      <c r="I102" t="s">
        <v>47</v>
      </c>
      <c r="J102" t="s">
        <v>47</v>
      </c>
      <c r="K102" t="s">
        <v>48</v>
      </c>
      <c r="L102" t="s">
        <v>49</v>
      </c>
      <c r="M102" t="s">
        <v>50</v>
      </c>
      <c r="N102" t="s">
        <v>51</v>
      </c>
      <c r="O102" t="s">
        <v>52</v>
      </c>
      <c r="P102" t="s">
        <v>53</v>
      </c>
      <c r="Q102" t="s">
        <v>54</v>
      </c>
      <c r="R102" t="s">
        <v>55</v>
      </c>
      <c r="S102" t="s">
        <v>56</v>
      </c>
      <c r="T102" t="s">
        <v>76</v>
      </c>
      <c r="U102" t="s">
        <v>78</v>
      </c>
      <c r="V102" t="s">
        <v>132</v>
      </c>
      <c r="W102" s="5">
        <v>126000504386</v>
      </c>
      <c r="X102" t="s">
        <v>231</v>
      </c>
      <c r="Y102" t="s">
        <v>232</v>
      </c>
      <c r="Z102" s="5">
        <v>1001260133</v>
      </c>
      <c r="AA102" t="s">
        <v>233</v>
      </c>
      <c r="AB102" t="s">
        <v>234</v>
      </c>
      <c r="AC102" t="s">
        <v>63</v>
      </c>
      <c r="AD102" t="s">
        <v>64</v>
      </c>
      <c r="AE102" t="s">
        <v>138</v>
      </c>
      <c r="AF102" t="s">
        <v>76</v>
      </c>
      <c r="AG102" t="s">
        <v>127</v>
      </c>
      <c r="AH102" t="s">
        <v>128</v>
      </c>
      <c r="AI102" s="4">
        <v>45734</v>
      </c>
      <c r="AJ102" t="s">
        <v>68</v>
      </c>
      <c r="AK102" t="s">
        <v>69</v>
      </c>
      <c r="AL102" t="s">
        <v>70</v>
      </c>
      <c r="AM102" t="s">
        <v>149</v>
      </c>
      <c r="AN102" t="s">
        <v>49</v>
      </c>
      <c r="AO102" t="s">
        <v>104</v>
      </c>
      <c r="AP102" t="s">
        <v>73</v>
      </c>
    </row>
    <row r="103" spans="1:42">
      <c r="A103" t="s">
        <v>656</v>
      </c>
      <c r="B103" t="s">
        <v>159</v>
      </c>
      <c r="C103" t="s">
        <v>131</v>
      </c>
      <c r="D103" s="3">
        <v>1128</v>
      </c>
      <c r="E103" s="11">
        <v>45666</v>
      </c>
      <c r="F103" t="s">
        <v>128</v>
      </c>
      <c r="G103" t="s">
        <v>46</v>
      </c>
      <c r="H103" t="s">
        <v>47</v>
      </c>
      <c r="I103" t="s">
        <v>47</v>
      </c>
      <c r="J103" t="s">
        <v>47</v>
      </c>
      <c r="K103" t="s">
        <v>48</v>
      </c>
      <c r="L103" t="s">
        <v>49</v>
      </c>
      <c r="M103" t="s">
        <v>109</v>
      </c>
      <c r="N103" t="s">
        <v>160</v>
      </c>
      <c r="O103" t="s">
        <v>93</v>
      </c>
      <c r="P103" t="s">
        <v>53</v>
      </c>
      <c r="Q103" t="s">
        <v>54</v>
      </c>
      <c r="R103" t="s">
        <v>55</v>
      </c>
      <c r="S103" t="s">
        <v>56</v>
      </c>
      <c r="T103" t="s">
        <v>161</v>
      </c>
      <c r="U103" t="s">
        <v>47</v>
      </c>
      <c r="V103" t="s">
        <v>56</v>
      </c>
      <c r="W103" s="5">
        <v>126000459935</v>
      </c>
      <c r="X103" t="s">
        <v>162</v>
      </c>
      <c r="Y103" t="s">
        <v>163</v>
      </c>
      <c r="Z103" s="5">
        <v>1000689141</v>
      </c>
      <c r="AA103" t="s">
        <v>164</v>
      </c>
      <c r="AB103" t="s">
        <v>165</v>
      </c>
      <c r="AC103" t="s">
        <v>166</v>
      </c>
      <c r="AD103" t="s">
        <v>99</v>
      </c>
      <c r="AE103" t="s">
        <v>138</v>
      </c>
      <c r="AF103" t="s">
        <v>128</v>
      </c>
      <c r="AG103" t="s">
        <v>167</v>
      </c>
      <c r="AH103" t="s">
        <v>128</v>
      </c>
      <c r="AI103" s="4">
        <v>45667</v>
      </c>
      <c r="AJ103" t="s">
        <v>68</v>
      </c>
      <c r="AK103" t="s">
        <v>69</v>
      </c>
      <c r="AL103" t="s">
        <v>102</v>
      </c>
      <c r="AM103" t="s">
        <v>168</v>
      </c>
      <c r="AN103" t="s">
        <v>49</v>
      </c>
      <c r="AO103" t="s">
        <v>104</v>
      </c>
      <c r="AP103" t="s">
        <v>102</v>
      </c>
    </row>
    <row r="104" spans="1:42">
      <c r="A104" t="s">
        <v>657</v>
      </c>
      <c r="B104" t="s">
        <v>658</v>
      </c>
      <c r="C104" t="s">
        <v>268</v>
      </c>
      <c r="D104" s="3">
        <v>1128</v>
      </c>
      <c r="E104" s="11">
        <v>45661</v>
      </c>
      <c r="F104" t="s">
        <v>196</v>
      </c>
      <c r="G104" t="s">
        <v>108</v>
      </c>
      <c r="H104" t="s">
        <v>47</v>
      </c>
      <c r="I104" t="s">
        <v>47</v>
      </c>
      <c r="J104" t="s">
        <v>47</v>
      </c>
      <c r="K104" t="s">
        <v>48</v>
      </c>
      <c r="L104" t="s">
        <v>49</v>
      </c>
      <c r="M104" t="s">
        <v>50</v>
      </c>
      <c r="N104" t="s">
        <v>51</v>
      </c>
      <c r="O104" t="s">
        <v>52</v>
      </c>
      <c r="P104" t="s">
        <v>53</v>
      </c>
      <c r="Q104" t="s">
        <v>54</v>
      </c>
      <c r="R104" t="s">
        <v>55</v>
      </c>
      <c r="S104" t="s">
        <v>56</v>
      </c>
      <c r="T104" t="s">
        <v>196</v>
      </c>
      <c r="U104" t="s">
        <v>197</v>
      </c>
      <c r="V104" t="s">
        <v>198</v>
      </c>
      <c r="W104" s="5">
        <v>126000456973</v>
      </c>
      <c r="X104" t="s">
        <v>659</v>
      </c>
      <c r="Y104" t="s">
        <v>660</v>
      </c>
      <c r="Z104" s="5">
        <v>1001213107</v>
      </c>
      <c r="AA104" t="s">
        <v>661</v>
      </c>
      <c r="AB104" t="s">
        <v>662</v>
      </c>
      <c r="AC104" t="s">
        <v>118</v>
      </c>
      <c r="AD104" t="s">
        <v>64</v>
      </c>
      <c r="AE104" t="s">
        <v>138</v>
      </c>
      <c r="AF104" t="s">
        <v>196</v>
      </c>
      <c r="AG104" t="s">
        <v>167</v>
      </c>
      <c r="AH104" t="s">
        <v>128</v>
      </c>
      <c r="AI104" s="4">
        <v>45661</v>
      </c>
      <c r="AJ104" t="s">
        <v>68</v>
      </c>
      <c r="AK104" t="s">
        <v>69</v>
      </c>
      <c r="AL104" t="s">
        <v>70</v>
      </c>
      <c r="AM104" t="s">
        <v>149</v>
      </c>
      <c r="AN104" t="s">
        <v>49</v>
      </c>
      <c r="AO104" t="s">
        <v>280</v>
      </c>
      <c r="AP104" t="s">
        <v>73</v>
      </c>
    </row>
    <row r="105" spans="1:42">
      <c r="A105" t="s">
        <v>663</v>
      </c>
      <c r="B105" t="s">
        <v>664</v>
      </c>
      <c r="C105" t="s">
        <v>131</v>
      </c>
      <c r="D105" s="3">
        <v>1081.08</v>
      </c>
      <c r="E105" s="11">
        <v>45719</v>
      </c>
      <c r="F105" t="s">
        <v>76</v>
      </c>
      <c r="G105" t="s">
        <v>46</v>
      </c>
      <c r="H105" t="s">
        <v>47</v>
      </c>
      <c r="I105" t="s">
        <v>47</v>
      </c>
      <c r="J105" t="s">
        <v>47</v>
      </c>
      <c r="K105" t="s">
        <v>48</v>
      </c>
      <c r="L105" t="s">
        <v>49</v>
      </c>
      <c r="M105" t="s">
        <v>50</v>
      </c>
      <c r="N105" t="s">
        <v>51</v>
      </c>
      <c r="O105" t="s">
        <v>52</v>
      </c>
      <c r="P105" t="s">
        <v>53</v>
      </c>
      <c r="Q105" t="s">
        <v>54</v>
      </c>
      <c r="R105" t="s">
        <v>55</v>
      </c>
      <c r="S105" t="s">
        <v>56</v>
      </c>
      <c r="T105" t="s">
        <v>76</v>
      </c>
      <c r="U105" t="s">
        <v>78</v>
      </c>
      <c r="V105" t="s">
        <v>132</v>
      </c>
      <c r="W105" s="5">
        <v>126000495107</v>
      </c>
      <c r="X105" t="s">
        <v>665</v>
      </c>
      <c r="Y105" t="s">
        <v>666</v>
      </c>
      <c r="Z105" s="5">
        <v>1000076409</v>
      </c>
      <c r="AA105" t="s">
        <v>667</v>
      </c>
      <c r="AB105" t="s">
        <v>668</v>
      </c>
      <c r="AC105" t="s">
        <v>118</v>
      </c>
      <c r="AD105" t="s">
        <v>64</v>
      </c>
      <c r="AE105" t="s">
        <v>138</v>
      </c>
      <c r="AF105" t="s">
        <v>76</v>
      </c>
      <c r="AG105" t="s">
        <v>127</v>
      </c>
      <c r="AH105" t="s">
        <v>128</v>
      </c>
      <c r="AI105" s="4">
        <v>45720</v>
      </c>
      <c r="AJ105" t="s">
        <v>68</v>
      </c>
      <c r="AK105" t="s">
        <v>69</v>
      </c>
      <c r="AL105" t="s">
        <v>70</v>
      </c>
      <c r="AM105" t="s">
        <v>71</v>
      </c>
      <c r="AN105" t="s">
        <v>49</v>
      </c>
      <c r="AO105" t="s">
        <v>104</v>
      </c>
      <c r="AP105" t="s">
        <v>73</v>
      </c>
    </row>
    <row r="106" spans="1:42">
      <c r="A106" t="s">
        <v>669</v>
      </c>
      <c r="B106" t="s">
        <v>670</v>
      </c>
      <c r="C106" t="s">
        <v>131</v>
      </c>
      <c r="D106" s="3">
        <v>1080</v>
      </c>
      <c r="E106" s="11">
        <v>45705</v>
      </c>
      <c r="F106" t="s">
        <v>196</v>
      </c>
      <c r="G106" t="s">
        <v>46</v>
      </c>
      <c r="H106" t="s">
        <v>47</v>
      </c>
      <c r="I106" t="s">
        <v>47</v>
      </c>
      <c r="J106" t="s">
        <v>47</v>
      </c>
      <c r="K106" t="s">
        <v>48</v>
      </c>
      <c r="L106" t="s">
        <v>49</v>
      </c>
      <c r="M106" t="s">
        <v>50</v>
      </c>
      <c r="N106" t="s">
        <v>51</v>
      </c>
      <c r="O106" t="s">
        <v>52</v>
      </c>
      <c r="P106" t="s">
        <v>53</v>
      </c>
      <c r="Q106" t="s">
        <v>54</v>
      </c>
      <c r="R106" t="s">
        <v>55</v>
      </c>
      <c r="S106" t="s">
        <v>56</v>
      </c>
      <c r="T106" t="s">
        <v>196</v>
      </c>
      <c r="U106" t="s">
        <v>197</v>
      </c>
      <c r="V106" t="s">
        <v>198</v>
      </c>
      <c r="W106" s="5">
        <v>126000485042</v>
      </c>
      <c r="X106" t="s">
        <v>671</v>
      </c>
      <c r="Y106" t="s">
        <v>672</v>
      </c>
      <c r="Z106" s="5">
        <v>1000780513</v>
      </c>
      <c r="AA106" t="s">
        <v>673</v>
      </c>
      <c r="AB106" t="s">
        <v>674</v>
      </c>
      <c r="AC106" t="s">
        <v>175</v>
      </c>
      <c r="AD106" t="s">
        <v>64</v>
      </c>
      <c r="AE106" t="s">
        <v>138</v>
      </c>
      <c r="AF106" t="s">
        <v>196</v>
      </c>
      <c r="AG106" t="s">
        <v>139</v>
      </c>
      <c r="AH106" t="s">
        <v>128</v>
      </c>
      <c r="AI106" s="4">
        <v>45706</v>
      </c>
      <c r="AJ106" t="s">
        <v>68</v>
      </c>
      <c r="AK106" t="s">
        <v>69</v>
      </c>
      <c r="AL106" t="s">
        <v>70</v>
      </c>
      <c r="AM106" t="s">
        <v>149</v>
      </c>
      <c r="AN106" t="s">
        <v>49</v>
      </c>
      <c r="AO106" t="s">
        <v>104</v>
      </c>
      <c r="AP106" t="s">
        <v>150</v>
      </c>
    </row>
    <row r="107" spans="1:42">
      <c r="A107" t="s">
        <v>675</v>
      </c>
      <c r="B107" t="s">
        <v>676</v>
      </c>
      <c r="C107" t="s">
        <v>131</v>
      </c>
      <c r="D107" s="3">
        <v>1080</v>
      </c>
      <c r="E107" s="11">
        <v>45685</v>
      </c>
      <c r="F107" t="s">
        <v>76</v>
      </c>
      <c r="G107" t="s">
        <v>46</v>
      </c>
      <c r="H107" t="s">
        <v>47</v>
      </c>
      <c r="I107" t="s">
        <v>47</v>
      </c>
      <c r="J107" t="s">
        <v>47</v>
      </c>
      <c r="K107" t="s">
        <v>48</v>
      </c>
      <c r="L107" t="s">
        <v>49</v>
      </c>
      <c r="M107" t="s">
        <v>50</v>
      </c>
      <c r="N107" t="s">
        <v>51</v>
      </c>
      <c r="O107" t="s">
        <v>93</v>
      </c>
      <c r="P107" t="s">
        <v>53</v>
      </c>
      <c r="Q107" t="s">
        <v>54</v>
      </c>
      <c r="R107" t="s">
        <v>55</v>
      </c>
      <c r="S107" t="s">
        <v>56</v>
      </c>
      <c r="T107" t="s">
        <v>76</v>
      </c>
      <c r="U107" t="s">
        <v>78</v>
      </c>
      <c r="V107" t="s">
        <v>132</v>
      </c>
      <c r="W107" s="5">
        <v>126000471271</v>
      </c>
      <c r="X107" t="s">
        <v>677</v>
      </c>
      <c r="Y107" t="s">
        <v>678</v>
      </c>
      <c r="Z107" s="5">
        <v>1000143782</v>
      </c>
      <c r="AA107" t="s">
        <v>679</v>
      </c>
      <c r="AB107" t="s">
        <v>680</v>
      </c>
      <c r="AC107" t="s">
        <v>681</v>
      </c>
      <c r="AD107" t="s">
        <v>99</v>
      </c>
      <c r="AE107" t="s">
        <v>138</v>
      </c>
      <c r="AF107" t="s">
        <v>76</v>
      </c>
      <c r="AG107" t="s">
        <v>127</v>
      </c>
      <c r="AH107" t="s">
        <v>128</v>
      </c>
      <c r="AI107" s="4">
        <v>45685</v>
      </c>
      <c r="AJ107" t="s">
        <v>68</v>
      </c>
      <c r="AK107" t="s">
        <v>69</v>
      </c>
      <c r="AL107" t="s">
        <v>102</v>
      </c>
      <c r="AM107" t="s">
        <v>193</v>
      </c>
      <c r="AN107" t="s">
        <v>49</v>
      </c>
      <c r="AO107" t="s">
        <v>104</v>
      </c>
      <c r="AP107" t="s">
        <v>73</v>
      </c>
    </row>
    <row r="108" spans="1:42">
      <c r="A108" t="s">
        <v>682</v>
      </c>
      <c r="B108" t="s">
        <v>683</v>
      </c>
      <c r="C108" t="s">
        <v>44</v>
      </c>
      <c r="D108" s="3">
        <v>1068</v>
      </c>
      <c r="E108" s="11">
        <v>45681</v>
      </c>
      <c r="F108" t="s">
        <v>76</v>
      </c>
      <c r="G108" t="s">
        <v>46</v>
      </c>
      <c r="H108" t="s">
        <v>47</v>
      </c>
      <c r="I108" t="s">
        <v>47</v>
      </c>
      <c r="J108" t="s">
        <v>47</v>
      </c>
      <c r="K108" t="s">
        <v>48</v>
      </c>
      <c r="L108" t="s">
        <v>49</v>
      </c>
      <c r="M108" t="s">
        <v>50</v>
      </c>
      <c r="N108" t="s">
        <v>51</v>
      </c>
      <c r="O108" t="s">
        <v>52</v>
      </c>
      <c r="P108" t="s">
        <v>53</v>
      </c>
      <c r="Q108" t="s">
        <v>54</v>
      </c>
      <c r="R108" t="s">
        <v>55</v>
      </c>
      <c r="S108" t="s">
        <v>56</v>
      </c>
      <c r="T108" t="s">
        <v>76</v>
      </c>
      <c r="U108" t="s">
        <v>78</v>
      </c>
      <c r="V108" t="s">
        <v>132</v>
      </c>
      <c r="W108" s="5">
        <v>126000469535</v>
      </c>
      <c r="X108" t="s">
        <v>684</v>
      </c>
      <c r="Y108" t="s">
        <v>685</v>
      </c>
      <c r="Z108" s="5">
        <v>1000942620</v>
      </c>
      <c r="AA108" t="s">
        <v>686</v>
      </c>
      <c r="AB108" t="s">
        <v>687</v>
      </c>
      <c r="AC108" t="s">
        <v>137</v>
      </c>
      <c r="AD108" t="s">
        <v>64</v>
      </c>
      <c r="AE108" t="s">
        <v>65</v>
      </c>
      <c r="AF108" t="s">
        <v>76</v>
      </c>
      <c r="AG108" t="s">
        <v>139</v>
      </c>
      <c r="AH108" t="s">
        <v>128</v>
      </c>
      <c r="AI108" s="4">
        <v>45681</v>
      </c>
      <c r="AJ108" t="s">
        <v>68</v>
      </c>
      <c r="AK108" t="s">
        <v>69</v>
      </c>
      <c r="AL108" t="s">
        <v>70</v>
      </c>
      <c r="AM108" t="s">
        <v>103</v>
      </c>
      <c r="AN108" t="s">
        <v>49</v>
      </c>
      <c r="AO108" t="s">
        <v>104</v>
      </c>
      <c r="AP108" t="s">
        <v>73</v>
      </c>
    </row>
    <row r="109" spans="1:42">
      <c r="A109" t="s">
        <v>682</v>
      </c>
      <c r="B109" t="s">
        <v>683</v>
      </c>
      <c r="C109" t="s">
        <v>44</v>
      </c>
      <c r="D109" s="3">
        <v>1068</v>
      </c>
      <c r="E109" s="11">
        <v>45719</v>
      </c>
      <c r="F109" t="s">
        <v>76</v>
      </c>
      <c r="G109" t="s">
        <v>46</v>
      </c>
      <c r="H109" t="s">
        <v>47</v>
      </c>
      <c r="I109" t="s">
        <v>47</v>
      </c>
      <c r="J109" t="s">
        <v>47</v>
      </c>
      <c r="K109" t="s">
        <v>48</v>
      </c>
      <c r="L109" t="s">
        <v>49</v>
      </c>
      <c r="M109" t="s">
        <v>50</v>
      </c>
      <c r="N109" t="s">
        <v>51</v>
      </c>
      <c r="O109" t="s">
        <v>52</v>
      </c>
      <c r="P109" t="s">
        <v>53</v>
      </c>
      <c r="Q109" t="s">
        <v>54</v>
      </c>
      <c r="R109" t="s">
        <v>55</v>
      </c>
      <c r="S109" t="s">
        <v>56</v>
      </c>
      <c r="T109" t="s">
        <v>76</v>
      </c>
      <c r="U109" t="s">
        <v>78</v>
      </c>
      <c r="V109" t="s">
        <v>132</v>
      </c>
      <c r="W109" s="5">
        <v>126000494964</v>
      </c>
      <c r="X109" t="s">
        <v>684</v>
      </c>
      <c r="Y109" t="s">
        <v>685</v>
      </c>
      <c r="Z109" s="5">
        <v>1000942620</v>
      </c>
      <c r="AA109" t="s">
        <v>686</v>
      </c>
      <c r="AB109" t="s">
        <v>687</v>
      </c>
      <c r="AC109" t="s">
        <v>137</v>
      </c>
      <c r="AD109" t="s">
        <v>64</v>
      </c>
      <c r="AE109" t="s">
        <v>65</v>
      </c>
      <c r="AF109" t="s">
        <v>76</v>
      </c>
      <c r="AG109" t="s">
        <v>139</v>
      </c>
      <c r="AH109" t="s">
        <v>128</v>
      </c>
      <c r="AI109" s="4">
        <v>45719</v>
      </c>
      <c r="AJ109" t="s">
        <v>68</v>
      </c>
      <c r="AK109" t="s">
        <v>69</v>
      </c>
      <c r="AL109" t="s">
        <v>70</v>
      </c>
      <c r="AM109" t="s">
        <v>103</v>
      </c>
      <c r="AN109" t="s">
        <v>49</v>
      </c>
      <c r="AO109" t="s">
        <v>104</v>
      </c>
      <c r="AP109" t="s">
        <v>73</v>
      </c>
    </row>
    <row r="110" spans="1:42">
      <c r="A110" t="s">
        <v>688</v>
      </c>
      <c r="B110" t="s">
        <v>195</v>
      </c>
      <c r="C110" t="s">
        <v>131</v>
      </c>
      <c r="D110" s="3">
        <v>1044</v>
      </c>
      <c r="E110" s="11">
        <v>45679</v>
      </c>
      <c r="F110" t="s">
        <v>196</v>
      </c>
      <c r="G110" t="s">
        <v>108</v>
      </c>
      <c r="H110" t="s">
        <v>47</v>
      </c>
      <c r="I110" t="s">
        <v>47</v>
      </c>
      <c r="J110" t="s">
        <v>47</v>
      </c>
      <c r="K110" t="s">
        <v>48</v>
      </c>
      <c r="L110" t="s">
        <v>49</v>
      </c>
      <c r="M110" t="s">
        <v>50</v>
      </c>
      <c r="N110" t="s">
        <v>51</v>
      </c>
      <c r="O110" t="s">
        <v>52</v>
      </c>
      <c r="P110" t="s">
        <v>53</v>
      </c>
      <c r="Q110" t="s">
        <v>54</v>
      </c>
      <c r="R110" t="s">
        <v>55</v>
      </c>
      <c r="S110" t="s">
        <v>56</v>
      </c>
      <c r="T110" t="s">
        <v>196</v>
      </c>
      <c r="U110" t="s">
        <v>197</v>
      </c>
      <c r="V110" t="s">
        <v>198</v>
      </c>
      <c r="W110" s="5">
        <v>126000467785</v>
      </c>
      <c r="X110" t="s">
        <v>689</v>
      </c>
      <c r="Y110" t="s">
        <v>690</v>
      </c>
      <c r="Z110" s="5">
        <v>1000420259</v>
      </c>
      <c r="AA110" t="s">
        <v>201</v>
      </c>
      <c r="AB110" t="s">
        <v>202</v>
      </c>
      <c r="AC110" t="s">
        <v>118</v>
      </c>
      <c r="AD110" t="s">
        <v>64</v>
      </c>
      <c r="AE110" t="s">
        <v>138</v>
      </c>
      <c r="AF110" t="s">
        <v>196</v>
      </c>
      <c r="AG110" t="s">
        <v>127</v>
      </c>
      <c r="AH110" t="s">
        <v>128</v>
      </c>
      <c r="AI110" s="4">
        <v>45679</v>
      </c>
      <c r="AJ110" t="s">
        <v>68</v>
      </c>
      <c r="AK110" t="s">
        <v>69</v>
      </c>
      <c r="AL110" t="s">
        <v>70</v>
      </c>
      <c r="AM110" t="s">
        <v>71</v>
      </c>
      <c r="AN110" t="s">
        <v>49</v>
      </c>
      <c r="AO110" t="s">
        <v>366</v>
      </c>
      <c r="AP110" t="s">
        <v>73</v>
      </c>
    </row>
    <row r="111" spans="1:42">
      <c r="A111" t="s">
        <v>691</v>
      </c>
      <c r="B111" t="s">
        <v>692</v>
      </c>
      <c r="C111" t="s">
        <v>178</v>
      </c>
      <c r="D111" s="3">
        <v>1040.04</v>
      </c>
      <c r="E111" s="11">
        <v>45709</v>
      </c>
      <c r="F111" t="s">
        <v>196</v>
      </c>
      <c r="G111" t="s">
        <v>108</v>
      </c>
      <c r="H111" t="s">
        <v>47</v>
      </c>
      <c r="I111" t="s">
        <v>47</v>
      </c>
      <c r="J111" t="s">
        <v>47</v>
      </c>
      <c r="K111" t="s">
        <v>48</v>
      </c>
      <c r="L111" t="s">
        <v>49</v>
      </c>
      <c r="M111" t="s">
        <v>50</v>
      </c>
      <c r="N111" t="s">
        <v>51</v>
      </c>
      <c r="O111" t="s">
        <v>111</v>
      </c>
      <c r="P111" t="s">
        <v>53</v>
      </c>
      <c r="Q111" t="s">
        <v>54</v>
      </c>
      <c r="R111" t="s">
        <v>55</v>
      </c>
      <c r="S111" t="s">
        <v>56</v>
      </c>
      <c r="T111" t="s">
        <v>196</v>
      </c>
      <c r="U111" t="s">
        <v>197</v>
      </c>
      <c r="V111" t="s">
        <v>198</v>
      </c>
      <c r="W111" s="5">
        <v>126000481566</v>
      </c>
      <c r="X111" t="s">
        <v>693</v>
      </c>
      <c r="Y111" t="s">
        <v>694</v>
      </c>
      <c r="Z111" s="5">
        <v>1001658781</v>
      </c>
      <c r="AA111" t="s">
        <v>695</v>
      </c>
      <c r="AB111" t="s">
        <v>696</v>
      </c>
      <c r="AC111" t="s">
        <v>218</v>
      </c>
      <c r="AD111" t="s">
        <v>111</v>
      </c>
      <c r="AE111" t="s">
        <v>138</v>
      </c>
      <c r="AF111" t="s">
        <v>196</v>
      </c>
      <c r="AG111" t="s">
        <v>127</v>
      </c>
      <c r="AH111" t="s">
        <v>128</v>
      </c>
      <c r="AI111" s="4">
        <v>45700</v>
      </c>
      <c r="AJ111" t="s">
        <v>68</v>
      </c>
      <c r="AK111" t="s">
        <v>69</v>
      </c>
      <c r="AL111" t="s">
        <v>70</v>
      </c>
      <c r="AM111" t="s">
        <v>149</v>
      </c>
      <c r="AN111" t="s">
        <v>49</v>
      </c>
      <c r="AO111" t="s">
        <v>452</v>
      </c>
      <c r="AP111" t="s">
        <v>73</v>
      </c>
    </row>
    <row r="112" spans="1:42">
      <c r="A112" t="s">
        <v>697</v>
      </c>
      <c r="B112" t="s">
        <v>698</v>
      </c>
      <c r="C112" t="s">
        <v>44</v>
      </c>
      <c r="D112" s="3">
        <v>1034.8799999999999</v>
      </c>
      <c r="E112" s="11">
        <v>45731</v>
      </c>
      <c r="F112" t="s">
        <v>196</v>
      </c>
      <c r="G112" t="s">
        <v>46</v>
      </c>
      <c r="H112" t="s">
        <v>47</v>
      </c>
      <c r="I112" t="s">
        <v>47</v>
      </c>
      <c r="J112" t="s">
        <v>47</v>
      </c>
      <c r="K112" t="s">
        <v>48</v>
      </c>
      <c r="L112" t="s">
        <v>49</v>
      </c>
      <c r="M112" t="s">
        <v>50</v>
      </c>
      <c r="N112" t="s">
        <v>51</v>
      </c>
      <c r="O112" t="s">
        <v>111</v>
      </c>
      <c r="P112" t="s">
        <v>53</v>
      </c>
      <c r="Q112" t="s">
        <v>54</v>
      </c>
      <c r="R112" t="s">
        <v>55</v>
      </c>
      <c r="S112" t="s">
        <v>56</v>
      </c>
      <c r="T112" t="s">
        <v>196</v>
      </c>
      <c r="U112" t="s">
        <v>197</v>
      </c>
      <c r="V112" t="s">
        <v>198</v>
      </c>
      <c r="W112" s="5">
        <v>126000501922</v>
      </c>
      <c r="X112" t="s">
        <v>699</v>
      </c>
      <c r="Y112" t="s">
        <v>700</v>
      </c>
      <c r="Z112" s="5">
        <v>1001538254</v>
      </c>
      <c r="AA112" t="s">
        <v>701</v>
      </c>
      <c r="AB112" t="s">
        <v>702</v>
      </c>
      <c r="AC112" t="s">
        <v>569</v>
      </c>
      <c r="AD112" t="s">
        <v>111</v>
      </c>
      <c r="AE112" t="s">
        <v>65</v>
      </c>
      <c r="AF112" t="s">
        <v>196</v>
      </c>
      <c r="AG112" t="s">
        <v>139</v>
      </c>
      <c r="AH112" t="s">
        <v>128</v>
      </c>
      <c r="AI112" s="4">
        <v>45729</v>
      </c>
      <c r="AJ112" t="s">
        <v>68</v>
      </c>
      <c r="AK112" t="s">
        <v>69</v>
      </c>
      <c r="AL112" t="s">
        <v>70</v>
      </c>
      <c r="AM112" t="s">
        <v>316</v>
      </c>
      <c r="AN112" t="s">
        <v>49</v>
      </c>
      <c r="AO112" t="s">
        <v>104</v>
      </c>
      <c r="AP112" t="s">
        <v>73</v>
      </c>
    </row>
    <row r="113" spans="1:42">
      <c r="A113" t="s">
        <v>703</v>
      </c>
      <c r="B113" t="s">
        <v>230</v>
      </c>
      <c r="C113" t="s">
        <v>44</v>
      </c>
      <c r="D113" s="3">
        <v>1007.76</v>
      </c>
      <c r="E113" s="11">
        <v>45734</v>
      </c>
      <c r="F113" t="s">
        <v>76</v>
      </c>
      <c r="G113" t="s">
        <v>46</v>
      </c>
      <c r="H113" t="s">
        <v>47</v>
      </c>
      <c r="I113" t="s">
        <v>47</v>
      </c>
      <c r="J113" t="s">
        <v>47</v>
      </c>
      <c r="K113" t="s">
        <v>48</v>
      </c>
      <c r="L113" t="s">
        <v>49</v>
      </c>
      <c r="M113" t="s">
        <v>50</v>
      </c>
      <c r="N113" t="s">
        <v>51</v>
      </c>
      <c r="O113" t="s">
        <v>52</v>
      </c>
      <c r="P113" t="s">
        <v>53</v>
      </c>
      <c r="Q113" t="s">
        <v>54</v>
      </c>
      <c r="R113" t="s">
        <v>55</v>
      </c>
      <c r="S113" t="s">
        <v>56</v>
      </c>
      <c r="T113" t="s">
        <v>76</v>
      </c>
      <c r="U113" t="s">
        <v>78</v>
      </c>
      <c r="V113" t="s">
        <v>132</v>
      </c>
      <c r="W113" s="5">
        <v>126000504394</v>
      </c>
      <c r="X113" t="s">
        <v>704</v>
      </c>
      <c r="Y113" t="s">
        <v>705</v>
      </c>
      <c r="Z113" s="5">
        <v>1001260133</v>
      </c>
      <c r="AA113" t="s">
        <v>233</v>
      </c>
      <c r="AB113" t="s">
        <v>234</v>
      </c>
      <c r="AC113" t="s">
        <v>63</v>
      </c>
      <c r="AD113" t="s">
        <v>64</v>
      </c>
      <c r="AE113" t="s">
        <v>65</v>
      </c>
      <c r="AF113" t="s">
        <v>76</v>
      </c>
      <c r="AG113" t="s">
        <v>127</v>
      </c>
      <c r="AH113" t="s">
        <v>128</v>
      </c>
      <c r="AI113" s="4">
        <v>45734</v>
      </c>
      <c r="AJ113" t="s">
        <v>68</v>
      </c>
      <c r="AK113" t="s">
        <v>69</v>
      </c>
      <c r="AL113" t="s">
        <v>70</v>
      </c>
      <c r="AM113" t="s">
        <v>149</v>
      </c>
      <c r="AN113" t="s">
        <v>49</v>
      </c>
      <c r="AO113" t="s">
        <v>280</v>
      </c>
      <c r="AP113" t="s">
        <v>73</v>
      </c>
    </row>
    <row r="114" spans="1:42">
      <c r="A114" t="s">
        <v>706</v>
      </c>
      <c r="B114" t="s">
        <v>707</v>
      </c>
      <c r="C114" t="s">
        <v>44</v>
      </c>
      <c r="D114" s="3">
        <v>1004.8799999999999</v>
      </c>
      <c r="E114" s="11">
        <v>45671</v>
      </c>
      <c r="F114" t="s">
        <v>196</v>
      </c>
      <c r="G114" t="s">
        <v>46</v>
      </c>
      <c r="H114" t="s">
        <v>47</v>
      </c>
      <c r="I114" t="s">
        <v>47</v>
      </c>
      <c r="J114" t="s">
        <v>47</v>
      </c>
      <c r="K114" t="s">
        <v>48</v>
      </c>
      <c r="L114" t="s">
        <v>49</v>
      </c>
      <c r="M114" t="s">
        <v>50</v>
      </c>
      <c r="N114" t="s">
        <v>51</v>
      </c>
      <c r="O114" t="s">
        <v>52</v>
      </c>
      <c r="P114" t="s">
        <v>53</v>
      </c>
      <c r="Q114" t="s">
        <v>54</v>
      </c>
      <c r="R114" t="s">
        <v>55</v>
      </c>
      <c r="S114" t="s">
        <v>56</v>
      </c>
      <c r="T114" t="s">
        <v>196</v>
      </c>
      <c r="U114" t="s">
        <v>197</v>
      </c>
      <c r="V114" t="s">
        <v>198</v>
      </c>
      <c r="W114" s="5">
        <v>126000462321</v>
      </c>
      <c r="X114" t="s">
        <v>708</v>
      </c>
      <c r="Y114" t="s">
        <v>709</v>
      </c>
      <c r="Z114" s="5">
        <v>1000297315</v>
      </c>
      <c r="AA114" t="s">
        <v>710</v>
      </c>
      <c r="AB114" t="s">
        <v>711</v>
      </c>
      <c r="AC114" t="s">
        <v>218</v>
      </c>
      <c r="AD114" t="s">
        <v>64</v>
      </c>
      <c r="AE114" t="s">
        <v>65</v>
      </c>
      <c r="AF114" t="s">
        <v>196</v>
      </c>
      <c r="AG114" t="s">
        <v>86</v>
      </c>
      <c r="AH114" t="s">
        <v>87</v>
      </c>
      <c r="AI114" s="4">
        <v>45671</v>
      </c>
      <c r="AJ114" t="s">
        <v>68</v>
      </c>
      <c r="AK114" t="s">
        <v>69</v>
      </c>
      <c r="AL114" t="s">
        <v>70</v>
      </c>
      <c r="AM114" t="s">
        <v>445</v>
      </c>
      <c r="AN114" t="s">
        <v>49</v>
      </c>
      <c r="AO114" t="s">
        <v>640</v>
      </c>
      <c r="AP114" t="s">
        <v>73</v>
      </c>
    </row>
    <row r="115" spans="1:42">
      <c r="A115" t="s">
        <v>712</v>
      </c>
      <c r="B115" t="s">
        <v>713</v>
      </c>
      <c r="C115" t="s">
        <v>178</v>
      </c>
      <c r="D115" s="3">
        <v>996</v>
      </c>
      <c r="E115" s="11">
        <v>45709</v>
      </c>
      <c r="F115" t="s">
        <v>45</v>
      </c>
      <c r="G115" t="s">
        <v>46</v>
      </c>
      <c r="H115" t="s">
        <v>47</v>
      </c>
      <c r="I115" t="s">
        <v>47</v>
      </c>
      <c r="J115" t="s">
        <v>47</v>
      </c>
      <c r="K115" t="s">
        <v>48</v>
      </c>
      <c r="L115" t="s">
        <v>49</v>
      </c>
      <c r="M115" t="s">
        <v>50</v>
      </c>
      <c r="N115" t="s">
        <v>51</v>
      </c>
      <c r="O115" t="s">
        <v>52</v>
      </c>
      <c r="P115" t="s">
        <v>53</v>
      </c>
      <c r="Q115" t="s">
        <v>54</v>
      </c>
      <c r="R115" t="s">
        <v>55</v>
      </c>
      <c r="S115" t="s">
        <v>56</v>
      </c>
      <c r="T115" t="s">
        <v>57</v>
      </c>
      <c r="U115" t="s">
        <v>47</v>
      </c>
      <c r="V115" t="s">
        <v>58</v>
      </c>
      <c r="W115" s="5">
        <v>126000487815</v>
      </c>
      <c r="X115" t="s">
        <v>714</v>
      </c>
      <c r="Y115" t="s">
        <v>715</v>
      </c>
      <c r="Z115" s="5">
        <v>126002394829</v>
      </c>
      <c r="AA115" t="s">
        <v>716</v>
      </c>
      <c r="AB115" t="s">
        <v>717</v>
      </c>
      <c r="AC115" t="s">
        <v>264</v>
      </c>
      <c r="AD115" t="s">
        <v>64</v>
      </c>
      <c r="AE115" t="s">
        <v>138</v>
      </c>
      <c r="AF115" t="s">
        <v>45</v>
      </c>
      <c r="AG115" t="s">
        <v>100</v>
      </c>
      <c r="AH115" t="s">
        <v>67</v>
      </c>
      <c r="AI115" s="4">
        <v>45709</v>
      </c>
      <c r="AJ115" t="s">
        <v>68</v>
      </c>
      <c r="AK115" t="s">
        <v>69</v>
      </c>
      <c r="AL115" t="s">
        <v>70</v>
      </c>
      <c r="AM115" t="s">
        <v>718</v>
      </c>
      <c r="AN115" t="s">
        <v>49</v>
      </c>
      <c r="AO115" t="s">
        <v>452</v>
      </c>
      <c r="AP115" t="s">
        <v>73</v>
      </c>
    </row>
    <row r="116" spans="1:42">
      <c r="A116" t="s">
        <v>467</v>
      </c>
      <c r="B116" t="s">
        <v>468</v>
      </c>
      <c r="C116" t="s">
        <v>178</v>
      </c>
      <c r="D116" s="3">
        <v>996</v>
      </c>
      <c r="E116" s="11">
        <v>45694</v>
      </c>
      <c r="F116" t="s">
        <v>76</v>
      </c>
      <c r="G116" t="s">
        <v>46</v>
      </c>
      <c r="H116" t="s">
        <v>47</v>
      </c>
      <c r="I116" t="s">
        <v>47</v>
      </c>
      <c r="J116" t="s">
        <v>47</v>
      </c>
      <c r="K116" t="s">
        <v>48</v>
      </c>
      <c r="L116" t="s">
        <v>49</v>
      </c>
      <c r="M116" t="s">
        <v>50</v>
      </c>
      <c r="N116" t="s">
        <v>51</v>
      </c>
      <c r="O116" t="s">
        <v>52</v>
      </c>
      <c r="P116" t="s">
        <v>53</v>
      </c>
      <c r="Q116" t="s">
        <v>54</v>
      </c>
      <c r="R116" t="s">
        <v>55</v>
      </c>
      <c r="S116" t="s">
        <v>56</v>
      </c>
      <c r="T116" t="s">
        <v>76</v>
      </c>
      <c r="U116" t="s">
        <v>78</v>
      </c>
      <c r="V116" t="s">
        <v>132</v>
      </c>
      <c r="W116" s="5">
        <v>126000477969</v>
      </c>
      <c r="X116" t="s">
        <v>469</v>
      </c>
      <c r="Y116" t="s">
        <v>470</v>
      </c>
      <c r="Z116" s="5">
        <v>1001248579</v>
      </c>
      <c r="AA116" t="s">
        <v>471</v>
      </c>
      <c r="AB116" t="s">
        <v>472</v>
      </c>
      <c r="AC116" t="s">
        <v>411</v>
      </c>
      <c r="AD116" t="s">
        <v>64</v>
      </c>
      <c r="AE116" t="s">
        <v>138</v>
      </c>
      <c r="AF116" t="s">
        <v>76</v>
      </c>
      <c r="AG116" t="s">
        <v>167</v>
      </c>
      <c r="AH116" t="s">
        <v>128</v>
      </c>
      <c r="AI116" s="4">
        <v>45694</v>
      </c>
      <c r="AJ116" t="s">
        <v>68</v>
      </c>
      <c r="AK116" t="s">
        <v>69</v>
      </c>
      <c r="AL116" t="s">
        <v>70</v>
      </c>
      <c r="AM116" t="s">
        <v>89</v>
      </c>
      <c r="AN116" t="s">
        <v>49</v>
      </c>
      <c r="AO116" t="s">
        <v>104</v>
      </c>
      <c r="AP116" t="s">
        <v>73</v>
      </c>
    </row>
    <row r="117" spans="1:42">
      <c r="A117" t="s">
        <v>467</v>
      </c>
      <c r="B117" t="s">
        <v>468</v>
      </c>
      <c r="C117" t="s">
        <v>178</v>
      </c>
      <c r="D117" s="3">
        <v>996</v>
      </c>
      <c r="E117" s="11">
        <v>45737</v>
      </c>
      <c r="F117" t="s">
        <v>76</v>
      </c>
      <c r="G117" t="s">
        <v>46</v>
      </c>
      <c r="H117" t="s">
        <v>47</v>
      </c>
      <c r="I117" t="s">
        <v>47</v>
      </c>
      <c r="J117" t="s">
        <v>47</v>
      </c>
      <c r="K117" t="s">
        <v>48</v>
      </c>
      <c r="L117" t="s">
        <v>49</v>
      </c>
      <c r="M117" t="s">
        <v>50</v>
      </c>
      <c r="N117" t="s">
        <v>51</v>
      </c>
      <c r="O117" t="s">
        <v>52</v>
      </c>
      <c r="P117" t="s">
        <v>53</v>
      </c>
      <c r="Q117" t="s">
        <v>54</v>
      </c>
      <c r="R117" t="s">
        <v>55</v>
      </c>
      <c r="S117" t="s">
        <v>56</v>
      </c>
      <c r="T117" t="s">
        <v>76</v>
      </c>
      <c r="U117" t="s">
        <v>78</v>
      </c>
      <c r="V117" t="s">
        <v>132</v>
      </c>
      <c r="W117" s="5">
        <v>126000506891</v>
      </c>
      <c r="X117" t="s">
        <v>469</v>
      </c>
      <c r="Y117" t="s">
        <v>470</v>
      </c>
      <c r="Z117" s="5">
        <v>1001248579</v>
      </c>
      <c r="AA117" t="s">
        <v>471</v>
      </c>
      <c r="AB117" t="s">
        <v>472</v>
      </c>
      <c r="AC117" t="s">
        <v>411</v>
      </c>
      <c r="AD117" t="s">
        <v>64</v>
      </c>
      <c r="AE117" t="s">
        <v>138</v>
      </c>
      <c r="AF117" t="s">
        <v>76</v>
      </c>
      <c r="AG117" t="s">
        <v>167</v>
      </c>
      <c r="AH117" t="s">
        <v>128</v>
      </c>
      <c r="AI117" s="4">
        <v>45737</v>
      </c>
      <c r="AJ117" t="s">
        <v>68</v>
      </c>
      <c r="AK117" t="s">
        <v>69</v>
      </c>
      <c r="AL117" t="s">
        <v>70</v>
      </c>
      <c r="AM117" t="s">
        <v>89</v>
      </c>
      <c r="AN117" t="s">
        <v>49</v>
      </c>
      <c r="AO117" t="s">
        <v>104</v>
      </c>
      <c r="AP117" t="s">
        <v>73</v>
      </c>
    </row>
    <row r="118" spans="1:42">
      <c r="A118" t="s">
        <v>467</v>
      </c>
      <c r="B118" t="s">
        <v>468</v>
      </c>
      <c r="C118" t="s">
        <v>178</v>
      </c>
      <c r="D118" s="3">
        <v>996</v>
      </c>
      <c r="E118" s="11">
        <v>45747</v>
      </c>
      <c r="F118" t="s">
        <v>76</v>
      </c>
      <c r="G118" t="s">
        <v>46</v>
      </c>
      <c r="H118" t="s">
        <v>47</v>
      </c>
      <c r="I118" t="s">
        <v>47</v>
      </c>
      <c r="J118" t="s">
        <v>47</v>
      </c>
      <c r="K118" t="s">
        <v>48</v>
      </c>
      <c r="L118" t="s">
        <v>49</v>
      </c>
      <c r="M118" t="s">
        <v>50</v>
      </c>
      <c r="N118" t="s">
        <v>51</v>
      </c>
      <c r="O118" t="s">
        <v>52</v>
      </c>
      <c r="P118" t="s">
        <v>53</v>
      </c>
      <c r="Q118" t="s">
        <v>54</v>
      </c>
      <c r="R118" t="s">
        <v>55</v>
      </c>
      <c r="S118" t="s">
        <v>56</v>
      </c>
      <c r="T118" t="s">
        <v>76</v>
      </c>
      <c r="U118" t="s">
        <v>78</v>
      </c>
      <c r="V118" t="s">
        <v>132</v>
      </c>
      <c r="W118" s="5">
        <v>126000512663</v>
      </c>
      <c r="X118" t="s">
        <v>469</v>
      </c>
      <c r="Y118" t="s">
        <v>470</v>
      </c>
      <c r="Z118" s="5">
        <v>1001248579</v>
      </c>
      <c r="AA118" t="s">
        <v>471</v>
      </c>
      <c r="AB118" t="s">
        <v>472</v>
      </c>
      <c r="AC118" t="s">
        <v>411</v>
      </c>
      <c r="AD118" t="s">
        <v>64</v>
      </c>
      <c r="AE118" t="s">
        <v>138</v>
      </c>
      <c r="AF118" t="s">
        <v>76</v>
      </c>
      <c r="AG118" t="s">
        <v>167</v>
      </c>
      <c r="AH118" t="s">
        <v>128</v>
      </c>
      <c r="AI118" s="4">
        <v>45747</v>
      </c>
      <c r="AJ118" t="s">
        <v>68</v>
      </c>
      <c r="AK118" t="s">
        <v>69</v>
      </c>
      <c r="AL118" t="s">
        <v>70</v>
      </c>
      <c r="AM118" t="s">
        <v>89</v>
      </c>
      <c r="AN118" t="s">
        <v>49</v>
      </c>
      <c r="AO118" t="s">
        <v>104</v>
      </c>
      <c r="AP118" t="s">
        <v>73</v>
      </c>
    </row>
    <row r="119" spans="1:42">
      <c r="A119" t="s">
        <v>719</v>
      </c>
      <c r="B119" t="s">
        <v>720</v>
      </c>
      <c r="C119" t="s">
        <v>268</v>
      </c>
      <c r="D119" s="3">
        <v>958.80000000000007</v>
      </c>
      <c r="E119" s="11">
        <v>45713</v>
      </c>
      <c r="F119" t="s">
        <v>196</v>
      </c>
      <c r="G119" t="s">
        <v>108</v>
      </c>
      <c r="H119" t="s">
        <v>47</v>
      </c>
      <c r="I119" t="s">
        <v>47</v>
      </c>
      <c r="J119" t="s">
        <v>47</v>
      </c>
      <c r="K119" t="s">
        <v>48</v>
      </c>
      <c r="L119" t="s">
        <v>49</v>
      </c>
      <c r="M119" t="s">
        <v>50</v>
      </c>
      <c r="N119" t="s">
        <v>51</v>
      </c>
      <c r="O119" t="s">
        <v>111</v>
      </c>
      <c r="P119" t="s">
        <v>53</v>
      </c>
      <c r="Q119" t="s">
        <v>54</v>
      </c>
      <c r="R119" t="s">
        <v>55</v>
      </c>
      <c r="S119" t="s">
        <v>56</v>
      </c>
      <c r="T119" t="s">
        <v>196</v>
      </c>
      <c r="U119" t="s">
        <v>197</v>
      </c>
      <c r="V119" t="s">
        <v>198</v>
      </c>
      <c r="W119" s="5">
        <v>126000489569</v>
      </c>
      <c r="X119" t="s">
        <v>721</v>
      </c>
      <c r="Y119" t="s">
        <v>722</v>
      </c>
      <c r="Z119" s="5">
        <v>1000717357</v>
      </c>
      <c r="AA119" t="s">
        <v>723</v>
      </c>
      <c r="AB119" t="s">
        <v>724</v>
      </c>
      <c r="AC119" t="s">
        <v>118</v>
      </c>
      <c r="AD119" t="s">
        <v>111</v>
      </c>
      <c r="AE119" t="s">
        <v>138</v>
      </c>
      <c r="AF119" t="s">
        <v>196</v>
      </c>
      <c r="AG119" t="s">
        <v>127</v>
      </c>
      <c r="AH119" t="s">
        <v>128</v>
      </c>
      <c r="AI119" s="4">
        <v>45712</v>
      </c>
      <c r="AJ119" t="s">
        <v>68</v>
      </c>
      <c r="AK119" t="s">
        <v>69</v>
      </c>
      <c r="AL119" t="s">
        <v>70</v>
      </c>
      <c r="AM119" t="s">
        <v>718</v>
      </c>
      <c r="AN119" t="s">
        <v>49</v>
      </c>
      <c r="AO119" t="s">
        <v>72</v>
      </c>
      <c r="AP119" t="s">
        <v>73</v>
      </c>
    </row>
    <row r="120" spans="1:42">
      <c r="A120" t="s">
        <v>725</v>
      </c>
      <c r="B120" t="s">
        <v>726</v>
      </c>
      <c r="C120" t="s">
        <v>178</v>
      </c>
      <c r="D120" s="3">
        <v>944.76</v>
      </c>
      <c r="E120" s="11">
        <v>45693</v>
      </c>
      <c r="F120" t="s">
        <v>76</v>
      </c>
      <c r="G120" t="s">
        <v>46</v>
      </c>
      <c r="H120" t="s">
        <v>47</v>
      </c>
      <c r="I120" t="s">
        <v>47</v>
      </c>
      <c r="J120" t="s">
        <v>47</v>
      </c>
      <c r="K120" t="s">
        <v>48</v>
      </c>
      <c r="L120" t="s">
        <v>49</v>
      </c>
      <c r="M120" t="s">
        <v>50</v>
      </c>
      <c r="N120" t="s">
        <v>51</v>
      </c>
      <c r="O120" t="s">
        <v>52</v>
      </c>
      <c r="P120" t="s">
        <v>53</v>
      </c>
      <c r="Q120" t="s">
        <v>54</v>
      </c>
      <c r="R120" t="s">
        <v>55</v>
      </c>
      <c r="S120" t="s">
        <v>56</v>
      </c>
      <c r="T120" t="s">
        <v>76</v>
      </c>
      <c r="U120" t="s">
        <v>78</v>
      </c>
      <c r="V120" t="s">
        <v>727</v>
      </c>
      <c r="W120" s="5">
        <v>126000477346</v>
      </c>
      <c r="X120" t="s">
        <v>728</v>
      </c>
      <c r="Y120" t="s">
        <v>729</v>
      </c>
      <c r="Z120" s="5">
        <v>1001609064</v>
      </c>
      <c r="AA120" t="s">
        <v>730</v>
      </c>
      <c r="AB120" t="s">
        <v>731</v>
      </c>
      <c r="AC120" t="s">
        <v>411</v>
      </c>
      <c r="AD120" t="s">
        <v>64</v>
      </c>
      <c r="AE120" t="s">
        <v>138</v>
      </c>
      <c r="AF120" t="s">
        <v>76</v>
      </c>
      <c r="AG120" t="s">
        <v>86</v>
      </c>
      <c r="AH120" t="s">
        <v>87</v>
      </c>
      <c r="AI120" s="4">
        <v>45693</v>
      </c>
      <c r="AJ120" t="s">
        <v>68</v>
      </c>
      <c r="AK120" t="s">
        <v>69</v>
      </c>
      <c r="AL120" t="s">
        <v>70</v>
      </c>
      <c r="AM120" t="s">
        <v>445</v>
      </c>
      <c r="AN120" t="s">
        <v>732</v>
      </c>
      <c r="AO120" t="s">
        <v>733</v>
      </c>
      <c r="AP120" t="s">
        <v>73</v>
      </c>
    </row>
    <row r="121" spans="1:42">
      <c r="A121" t="s">
        <v>734</v>
      </c>
      <c r="B121" t="s">
        <v>735</v>
      </c>
      <c r="C121" t="s">
        <v>300</v>
      </c>
      <c r="D121" s="3">
        <v>936</v>
      </c>
      <c r="E121" s="11">
        <v>45708</v>
      </c>
      <c r="F121" t="s">
        <v>196</v>
      </c>
      <c r="G121" t="s">
        <v>46</v>
      </c>
      <c r="H121" t="s">
        <v>47</v>
      </c>
      <c r="I121" t="s">
        <v>47</v>
      </c>
      <c r="J121" t="s">
        <v>47</v>
      </c>
      <c r="K121" t="s">
        <v>48</v>
      </c>
      <c r="L121" t="s">
        <v>49</v>
      </c>
      <c r="M121" t="s">
        <v>50</v>
      </c>
      <c r="N121" t="s">
        <v>51</v>
      </c>
      <c r="O121" t="s">
        <v>52</v>
      </c>
      <c r="P121" t="s">
        <v>53</v>
      </c>
      <c r="Q121" t="s">
        <v>54</v>
      </c>
      <c r="R121" t="s">
        <v>55</v>
      </c>
      <c r="S121" t="s">
        <v>56</v>
      </c>
      <c r="T121" t="s">
        <v>196</v>
      </c>
      <c r="U121" t="s">
        <v>197</v>
      </c>
      <c r="V121" t="s">
        <v>198</v>
      </c>
      <c r="W121" s="5">
        <v>126000487074</v>
      </c>
      <c r="X121" t="s">
        <v>736</v>
      </c>
      <c r="Y121" t="s">
        <v>737</v>
      </c>
      <c r="Z121" s="5">
        <v>1000363907</v>
      </c>
      <c r="AA121" t="s">
        <v>738</v>
      </c>
      <c r="AB121" t="s">
        <v>739</v>
      </c>
      <c r="AC121" t="s">
        <v>740</v>
      </c>
      <c r="AD121" t="s">
        <v>64</v>
      </c>
      <c r="AE121" t="s">
        <v>138</v>
      </c>
      <c r="AF121" t="s">
        <v>196</v>
      </c>
      <c r="AG121" t="s">
        <v>127</v>
      </c>
      <c r="AH121" t="s">
        <v>128</v>
      </c>
      <c r="AI121" s="4">
        <v>45708</v>
      </c>
      <c r="AJ121" t="s">
        <v>68</v>
      </c>
      <c r="AK121" t="s">
        <v>69</v>
      </c>
      <c r="AL121" t="s">
        <v>70</v>
      </c>
      <c r="AM121" t="s">
        <v>71</v>
      </c>
      <c r="AN121" t="s">
        <v>49</v>
      </c>
      <c r="AO121" t="s">
        <v>104</v>
      </c>
      <c r="AP121" t="s">
        <v>73</v>
      </c>
    </row>
    <row r="122" spans="1:42">
      <c r="A122" t="s">
        <v>741</v>
      </c>
      <c r="B122" t="s">
        <v>399</v>
      </c>
      <c r="C122" t="s">
        <v>44</v>
      </c>
      <c r="D122" s="3">
        <v>936</v>
      </c>
      <c r="E122" s="11">
        <v>45715</v>
      </c>
      <c r="F122" t="s">
        <v>45</v>
      </c>
      <c r="G122" t="s">
        <v>46</v>
      </c>
      <c r="H122" t="s">
        <v>47</v>
      </c>
      <c r="I122" t="s">
        <v>47</v>
      </c>
      <c r="J122" t="s">
        <v>47</v>
      </c>
      <c r="K122" t="s">
        <v>48</v>
      </c>
      <c r="L122" t="s">
        <v>49</v>
      </c>
      <c r="M122" t="s">
        <v>50</v>
      </c>
      <c r="N122" t="s">
        <v>51</v>
      </c>
      <c r="O122" t="s">
        <v>52</v>
      </c>
      <c r="P122" t="s">
        <v>53</v>
      </c>
      <c r="Q122" t="s">
        <v>54</v>
      </c>
      <c r="R122" t="s">
        <v>55</v>
      </c>
      <c r="S122" t="s">
        <v>56</v>
      </c>
      <c r="T122" t="s">
        <v>57</v>
      </c>
      <c r="U122" t="s">
        <v>47</v>
      </c>
      <c r="V122" t="s">
        <v>58</v>
      </c>
      <c r="W122" s="5">
        <v>126000304281</v>
      </c>
      <c r="X122" t="s">
        <v>742</v>
      </c>
      <c r="Y122" t="s">
        <v>743</v>
      </c>
      <c r="Z122" s="5">
        <v>1000311962</v>
      </c>
      <c r="AA122" t="s">
        <v>402</v>
      </c>
      <c r="AB122" t="s">
        <v>403</v>
      </c>
      <c r="AC122" t="s">
        <v>166</v>
      </c>
      <c r="AD122" t="s">
        <v>64</v>
      </c>
      <c r="AE122" t="s">
        <v>65</v>
      </c>
      <c r="AF122" t="s">
        <v>45</v>
      </c>
      <c r="AG122" t="s">
        <v>100</v>
      </c>
      <c r="AH122" t="s">
        <v>67</v>
      </c>
      <c r="AI122" s="4">
        <v>45411</v>
      </c>
      <c r="AJ122" t="s">
        <v>68</v>
      </c>
      <c r="AK122" t="s">
        <v>69</v>
      </c>
      <c r="AL122" t="s">
        <v>70</v>
      </c>
      <c r="AM122" t="s">
        <v>257</v>
      </c>
      <c r="AN122" t="s">
        <v>49</v>
      </c>
      <c r="AO122" t="s">
        <v>105</v>
      </c>
      <c r="AP122" t="s">
        <v>73</v>
      </c>
    </row>
    <row r="123" spans="1:42">
      <c r="A123" t="s">
        <v>744</v>
      </c>
      <c r="B123" t="s">
        <v>745</v>
      </c>
      <c r="C123" t="s">
        <v>44</v>
      </c>
      <c r="D123" s="3">
        <v>933.96</v>
      </c>
      <c r="E123" s="11">
        <v>45688</v>
      </c>
      <c r="F123" t="s">
        <v>76</v>
      </c>
      <c r="G123" t="s">
        <v>46</v>
      </c>
      <c r="H123" t="s">
        <v>47</v>
      </c>
      <c r="I123" t="s">
        <v>47</v>
      </c>
      <c r="J123" t="s">
        <v>47</v>
      </c>
      <c r="K123" t="s">
        <v>48</v>
      </c>
      <c r="L123" t="s">
        <v>49</v>
      </c>
      <c r="M123" t="s">
        <v>50</v>
      </c>
      <c r="N123" t="s">
        <v>51</v>
      </c>
      <c r="O123" t="s">
        <v>111</v>
      </c>
      <c r="P123" t="s">
        <v>53</v>
      </c>
      <c r="Q123" t="s">
        <v>54</v>
      </c>
      <c r="R123" t="s">
        <v>55</v>
      </c>
      <c r="S123" t="s">
        <v>56</v>
      </c>
      <c r="T123" t="s">
        <v>76</v>
      </c>
      <c r="U123" t="s">
        <v>78</v>
      </c>
      <c r="V123" t="s">
        <v>132</v>
      </c>
      <c r="W123" s="5">
        <v>126000473128</v>
      </c>
      <c r="X123" t="s">
        <v>746</v>
      </c>
      <c r="Y123" t="s">
        <v>747</v>
      </c>
      <c r="Z123" s="5">
        <v>1000179302</v>
      </c>
      <c r="AA123" t="s">
        <v>748</v>
      </c>
      <c r="AB123" t="s">
        <v>749</v>
      </c>
      <c r="AC123" t="s">
        <v>681</v>
      </c>
      <c r="AD123" t="s">
        <v>111</v>
      </c>
      <c r="AE123" t="s">
        <v>65</v>
      </c>
      <c r="AF123" t="s">
        <v>76</v>
      </c>
      <c r="AG123" t="s">
        <v>167</v>
      </c>
      <c r="AH123" t="s">
        <v>128</v>
      </c>
      <c r="AI123" s="4">
        <v>45687</v>
      </c>
      <c r="AJ123" t="s">
        <v>68</v>
      </c>
      <c r="AK123" t="s">
        <v>69</v>
      </c>
      <c r="AL123" t="s">
        <v>70</v>
      </c>
      <c r="AM123" t="s">
        <v>89</v>
      </c>
      <c r="AN123" t="s">
        <v>49</v>
      </c>
      <c r="AO123" t="s">
        <v>104</v>
      </c>
      <c r="AP123" t="s">
        <v>73</v>
      </c>
    </row>
    <row r="124" spans="1:42">
      <c r="A124" t="s">
        <v>750</v>
      </c>
      <c r="B124" t="s">
        <v>751</v>
      </c>
      <c r="C124" t="s">
        <v>131</v>
      </c>
      <c r="D124" s="3">
        <v>900</v>
      </c>
      <c r="E124" s="11">
        <v>45692</v>
      </c>
      <c r="F124" t="s">
        <v>128</v>
      </c>
      <c r="G124" t="s">
        <v>46</v>
      </c>
      <c r="H124" t="s">
        <v>47</v>
      </c>
      <c r="I124" t="s">
        <v>47</v>
      </c>
      <c r="J124" t="s">
        <v>47</v>
      </c>
      <c r="K124" t="s">
        <v>48</v>
      </c>
      <c r="L124" t="s">
        <v>49</v>
      </c>
      <c r="M124" t="s">
        <v>109</v>
      </c>
      <c r="N124" t="s">
        <v>160</v>
      </c>
      <c r="O124" t="s">
        <v>93</v>
      </c>
      <c r="P124" t="s">
        <v>53</v>
      </c>
      <c r="Q124" t="s">
        <v>54</v>
      </c>
      <c r="R124" t="s">
        <v>55</v>
      </c>
      <c r="S124" t="s">
        <v>56</v>
      </c>
      <c r="T124" t="s">
        <v>161</v>
      </c>
      <c r="U124" t="s">
        <v>47</v>
      </c>
      <c r="V124" t="s">
        <v>56</v>
      </c>
      <c r="W124" s="5">
        <v>126000476526</v>
      </c>
      <c r="X124" t="s">
        <v>752</v>
      </c>
      <c r="Y124" t="s">
        <v>753</v>
      </c>
      <c r="Z124" s="5">
        <v>1000054721</v>
      </c>
      <c r="AA124" t="s">
        <v>754</v>
      </c>
      <c r="AB124" t="s">
        <v>755</v>
      </c>
      <c r="AC124" t="s">
        <v>118</v>
      </c>
      <c r="AD124" t="s">
        <v>99</v>
      </c>
      <c r="AE124" t="s">
        <v>138</v>
      </c>
      <c r="AF124" t="s">
        <v>128</v>
      </c>
      <c r="AG124" t="s">
        <v>167</v>
      </c>
      <c r="AH124" t="s">
        <v>128</v>
      </c>
      <c r="AI124" s="4">
        <v>45693</v>
      </c>
      <c r="AJ124" t="s">
        <v>68</v>
      </c>
      <c r="AK124" t="s">
        <v>69</v>
      </c>
      <c r="AL124" t="s">
        <v>102</v>
      </c>
      <c r="AM124" t="s">
        <v>257</v>
      </c>
      <c r="AN124" t="s">
        <v>49</v>
      </c>
      <c r="AO124" t="s">
        <v>104</v>
      </c>
      <c r="AP124" t="s">
        <v>102</v>
      </c>
    </row>
    <row r="125" spans="1:42">
      <c r="A125" t="s">
        <v>756</v>
      </c>
      <c r="B125" t="s">
        <v>757</v>
      </c>
      <c r="C125" t="s">
        <v>131</v>
      </c>
      <c r="D125" s="3">
        <v>900</v>
      </c>
      <c r="E125" s="11">
        <v>45713</v>
      </c>
      <c r="F125" t="s">
        <v>251</v>
      </c>
      <c r="G125" t="s">
        <v>46</v>
      </c>
      <c r="H125" t="s">
        <v>47</v>
      </c>
      <c r="I125" t="s">
        <v>47</v>
      </c>
      <c r="J125" t="s">
        <v>47</v>
      </c>
      <c r="K125" t="s">
        <v>48</v>
      </c>
      <c r="L125" t="s">
        <v>49</v>
      </c>
      <c r="M125" t="s">
        <v>109</v>
      </c>
      <c r="N125" t="s">
        <v>110</v>
      </c>
      <c r="O125" t="s">
        <v>93</v>
      </c>
      <c r="P125" t="s">
        <v>53</v>
      </c>
      <c r="Q125" t="s">
        <v>54</v>
      </c>
      <c r="R125" t="s">
        <v>55</v>
      </c>
      <c r="S125" t="s">
        <v>56</v>
      </c>
      <c r="T125" t="s">
        <v>293</v>
      </c>
      <c r="U125" t="s">
        <v>197</v>
      </c>
      <c r="V125" t="s">
        <v>758</v>
      </c>
      <c r="W125" s="5">
        <v>126000490388</v>
      </c>
      <c r="X125" t="s">
        <v>759</v>
      </c>
      <c r="Y125" t="s">
        <v>760</v>
      </c>
      <c r="Z125" s="5">
        <v>1000216772</v>
      </c>
      <c r="AA125" t="s">
        <v>761</v>
      </c>
      <c r="AB125" t="s">
        <v>762</v>
      </c>
      <c r="AC125" t="s">
        <v>175</v>
      </c>
      <c r="AD125" t="s">
        <v>99</v>
      </c>
      <c r="AE125" t="s">
        <v>138</v>
      </c>
      <c r="AF125" t="s">
        <v>256</v>
      </c>
      <c r="AG125" t="s">
        <v>763</v>
      </c>
      <c r="AH125" t="s">
        <v>764</v>
      </c>
      <c r="AI125" s="4">
        <v>45713</v>
      </c>
      <c r="AJ125" t="s">
        <v>68</v>
      </c>
      <c r="AK125" t="s">
        <v>69</v>
      </c>
      <c r="AL125" t="s">
        <v>102</v>
      </c>
      <c r="AM125" t="s">
        <v>265</v>
      </c>
      <c r="AN125" t="s">
        <v>49</v>
      </c>
      <c r="AO125" t="s">
        <v>104</v>
      </c>
      <c r="AP125" t="s">
        <v>102</v>
      </c>
    </row>
    <row r="126" spans="1:42">
      <c r="A126" t="s">
        <v>765</v>
      </c>
      <c r="B126" t="s">
        <v>766</v>
      </c>
      <c r="C126" t="s">
        <v>131</v>
      </c>
      <c r="D126" s="3">
        <v>900</v>
      </c>
      <c r="E126" s="11">
        <v>45698</v>
      </c>
      <c r="F126" t="s">
        <v>128</v>
      </c>
      <c r="G126" t="s">
        <v>108</v>
      </c>
      <c r="H126" t="s">
        <v>47</v>
      </c>
      <c r="I126" t="s">
        <v>47</v>
      </c>
      <c r="J126" t="s">
        <v>47</v>
      </c>
      <c r="K126" t="s">
        <v>48</v>
      </c>
      <c r="L126" t="s">
        <v>49</v>
      </c>
      <c r="M126" t="s">
        <v>109</v>
      </c>
      <c r="N126" t="s">
        <v>160</v>
      </c>
      <c r="O126" t="s">
        <v>93</v>
      </c>
      <c r="P126" t="s">
        <v>53</v>
      </c>
      <c r="Q126" t="s">
        <v>54</v>
      </c>
      <c r="R126" t="s">
        <v>55</v>
      </c>
      <c r="S126" t="s">
        <v>56</v>
      </c>
      <c r="T126" t="s">
        <v>161</v>
      </c>
      <c r="U126" t="s">
        <v>47</v>
      </c>
      <c r="V126" t="s">
        <v>56</v>
      </c>
      <c r="W126" s="5">
        <v>126000479895</v>
      </c>
      <c r="X126" t="s">
        <v>767</v>
      </c>
      <c r="Y126" t="s">
        <v>768</v>
      </c>
      <c r="Z126" s="5">
        <v>126003004900</v>
      </c>
      <c r="AA126" t="s">
        <v>769</v>
      </c>
      <c r="AB126" t="s">
        <v>770</v>
      </c>
      <c r="AC126" t="s">
        <v>218</v>
      </c>
      <c r="AD126" t="s">
        <v>160</v>
      </c>
      <c r="AE126" t="s">
        <v>138</v>
      </c>
      <c r="AF126" t="s">
        <v>128</v>
      </c>
      <c r="AG126" t="s">
        <v>127</v>
      </c>
      <c r="AH126" t="s">
        <v>128</v>
      </c>
      <c r="AI126" s="4">
        <v>45698</v>
      </c>
      <c r="AJ126" t="s">
        <v>68</v>
      </c>
      <c r="AK126" t="s">
        <v>69</v>
      </c>
      <c r="AL126" t="s">
        <v>102</v>
      </c>
      <c r="AM126" t="s">
        <v>71</v>
      </c>
      <c r="AN126" t="s">
        <v>49</v>
      </c>
      <c r="AO126" t="s">
        <v>119</v>
      </c>
      <c r="AP126" t="s">
        <v>102</v>
      </c>
    </row>
    <row r="127" spans="1:42">
      <c r="A127" t="s">
        <v>771</v>
      </c>
      <c r="B127" t="s">
        <v>772</v>
      </c>
      <c r="C127" t="s">
        <v>44</v>
      </c>
      <c r="D127" s="3">
        <v>866.40000000000009</v>
      </c>
      <c r="E127" s="11">
        <v>45679</v>
      </c>
      <c r="F127" t="s">
        <v>196</v>
      </c>
      <c r="G127" t="s">
        <v>108</v>
      </c>
      <c r="H127" t="s">
        <v>47</v>
      </c>
      <c r="I127" t="s">
        <v>47</v>
      </c>
      <c r="J127" t="s">
        <v>47</v>
      </c>
      <c r="K127" t="s">
        <v>48</v>
      </c>
      <c r="L127" t="s">
        <v>49</v>
      </c>
      <c r="M127" t="s">
        <v>50</v>
      </c>
      <c r="N127" t="s">
        <v>51</v>
      </c>
      <c r="O127" t="s">
        <v>52</v>
      </c>
      <c r="P127" t="s">
        <v>53</v>
      </c>
      <c r="Q127" t="s">
        <v>54</v>
      </c>
      <c r="R127" t="s">
        <v>55</v>
      </c>
      <c r="S127" t="s">
        <v>56</v>
      </c>
      <c r="T127" t="s">
        <v>196</v>
      </c>
      <c r="U127" t="s">
        <v>197</v>
      </c>
      <c r="V127" t="s">
        <v>198</v>
      </c>
      <c r="W127" s="5">
        <v>126000467716</v>
      </c>
      <c r="X127" t="s">
        <v>773</v>
      </c>
      <c r="Y127" t="s">
        <v>774</v>
      </c>
      <c r="Z127" s="5">
        <v>1000225354</v>
      </c>
      <c r="AA127" t="s">
        <v>775</v>
      </c>
      <c r="AB127" t="s">
        <v>776</v>
      </c>
      <c r="AC127" t="s">
        <v>118</v>
      </c>
      <c r="AD127" t="s">
        <v>64</v>
      </c>
      <c r="AE127" t="s">
        <v>65</v>
      </c>
      <c r="AF127" t="s">
        <v>196</v>
      </c>
      <c r="AG127" t="s">
        <v>86</v>
      </c>
      <c r="AH127" t="s">
        <v>87</v>
      </c>
      <c r="AI127" s="4">
        <v>45679</v>
      </c>
      <c r="AJ127" t="s">
        <v>68</v>
      </c>
      <c r="AK127" t="s">
        <v>69</v>
      </c>
      <c r="AL127" t="s">
        <v>70</v>
      </c>
      <c r="AM127" t="s">
        <v>168</v>
      </c>
      <c r="AN127" t="s">
        <v>49</v>
      </c>
      <c r="AO127" t="s">
        <v>119</v>
      </c>
      <c r="AP127" t="s">
        <v>73</v>
      </c>
    </row>
    <row r="128" spans="1:42">
      <c r="A128" t="s">
        <v>777</v>
      </c>
      <c r="B128" t="s">
        <v>778</v>
      </c>
      <c r="C128" t="s">
        <v>131</v>
      </c>
      <c r="D128" s="3">
        <v>864</v>
      </c>
      <c r="E128" s="11">
        <v>45687</v>
      </c>
      <c r="F128" t="s">
        <v>128</v>
      </c>
      <c r="G128" t="s">
        <v>46</v>
      </c>
      <c r="H128" t="s">
        <v>47</v>
      </c>
      <c r="I128" t="s">
        <v>47</v>
      </c>
      <c r="J128" t="s">
        <v>47</v>
      </c>
      <c r="K128" t="s">
        <v>48</v>
      </c>
      <c r="L128" t="s">
        <v>49</v>
      </c>
      <c r="M128" t="s">
        <v>109</v>
      </c>
      <c r="N128" t="s">
        <v>160</v>
      </c>
      <c r="O128" t="s">
        <v>93</v>
      </c>
      <c r="P128" t="s">
        <v>53</v>
      </c>
      <c r="Q128" t="s">
        <v>54</v>
      </c>
      <c r="R128" t="s">
        <v>55</v>
      </c>
      <c r="S128" t="s">
        <v>56</v>
      </c>
      <c r="T128" t="s">
        <v>161</v>
      </c>
      <c r="U128" t="s">
        <v>47</v>
      </c>
      <c r="V128" t="s">
        <v>56</v>
      </c>
      <c r="W128" s="5">
        <v>126000473118</v>
      </c>
      <c r="X128" t="s">
        <v>779</v>
      </c>
      <c r="Y128" t="s">
        <v>780</v>
      </c>
      <c r="Z128" s="5">
        <v>1000335127</v>
      </c>
      <c r="AA128" t="s">
        <v>781</v>
      </c>
      <c r="AB128" t="s">
        <v>782</v>
      </c>
      <c r="AC128" t="s">
        <v>175</v>
      </c>
      <c r="AD128" t="s">
        <v>99</v>
      </c>
      <c r="AE128" t="s">
        <v>138</v>
      </c>
      <c r="AF128" t="s">
        <v>128</v>
      </c>
      <c r="AG128" t="s">
        <v>66</v>
      </c>
      <c r="AH128" t="s">
        <v>67</v>
      </c>
      <c r="AI128" s="4">
        <v>45687</v>
      </c>
      <c r="AJ128" t="s">
        <v>68</v>
      </c>
      <c r="AK128" t="s">
        <v>69</v>
      </c>
      <c r="AL128" t="s">
        <v>102</v>
      </c>
      <c r="AM128" t="s">
        <v>193</v>
      </c>
      <c r="AN128" t="s">
        <v>49</v>
      </c>
      <c r="AO128" t="s">
        <v>104</v>
      </c>
      <c r="AP128" t="s">
        <v>102</v>
      </c>
    </row>
    <row r="129" spans="1:42">
      <c r="A129" t="s">
        <v>783</v>
      </c>
      <c r="B129" t="s">
        <v>784</v>
      </c>
      <c r="C129" t="s">
        <v>131</v>
      </c>
      <c r="D129" s="3">
        <v>864</v>
      </c>
      <c r="E129" s="11">
        <v>45661</v>
      </c>
      <c r="F129" t="s">
        <v>128</v>
      </c>
      <c r="G129" t="s">
        <v>46</v>
      </c>
      <c r="H129" t="s">
        <v>47</v>
      </c>
      <c r="I129" t="s">
        <v>47</v>
      </c>
      <c r="J129" t="s">
        <v>47</v>
      </c>
      <c r="K129" t="s">
        <v>48</v>
      </c>
      <c r="L129" t="s">
        <v>49</v>
      </c>
      <c r="M129" t="s">
        <v>109</v>
      </c>
      <c r="N129" t="s">
        <v>160</v>
      </c>
      <c r="O129" t="s">
        <v>93</v>
      </c>
      <c r="P129" t="s">
        <v>53</v>
      </c>
      <c r="Q129" t="s">
        <v>54</v>
      </c>
      <c r="R129" t="s">
        <v>55</v>
      </c>
      <c r="S129" t="s">
        <v>56</v>
      </c>
      <c r="T129" t="s">
        <v>161</v>
      </c>
      <c r="U129" t="s">
        <v>47</v>
      </c>
      <c r="V129" t="s">
        <v>56</v>
      </c>
      <c r="W129" s="5">
        <v>126000456982</v>
      </c>
      <c r="X129" t="s">
        <v>785</v>
      </c>
      <c r="Y129" t="s">
        <v>786</v>
      </c>
      <c r="Z129" s="5">
        <v>1000347937</v>
      </c>
      <c r="AA129" t="s">
        <v>787</v>
      </c>
      <c r="AB129" t="s">
        <v>788</v>
      </c>
      <c r="AC129" t="s">
        <v>118</v>
      </c>
      <c r="AD129" t="s">
        <v>160</v>
      </c>
      <c r="AE129" t="s">
        <v>138</v>
      </c>
      <c r="AF129" t="s">
        <v>128</v>
      </c>
      <c r="AG129" t="s">
        <v>139</v>
      </c>
      <c r="AH129" t="s">
        <v>128</v>
      </c>
      <c r="AI129" s="4">
        <v>45661</v>
      </c>
      <c r="AJ129" t="s">
        <v>68</v>
      </c>
      <c r="AK129" t="s">
        <v>69</v>
      </c>
      <c r="AL129" t="s">
        <v>70</v>
      </c>
      <c r="AM129" t="s">
        <v>718</v>
      </c>
      <c r="AN129" t="s">
        <v>49</v>
      </c>
      <c r="AO129" t="s">
        <v>104</v>
      </c>
      <c r="AP129" t="s">
        <v>150</v>
      </c>
    </row>
    <row r="130" spans="1:42">
      <c r="A130" t="s">
        <v>789</v>
      </c>
      <c r="B130" t="s">
        <v>790</v>
      </c>
      <c r="C130" t="s">
        <v>131</v>
      </c>
      <c r="D130" s="3">
        <v>864</v>
      </c>
      <c r="E130" s="11">
        <v>45674</v>
      </c>
      <c r="F130" t="s">
        <v>196</v>
      </c>
      <c r="G130" t="s">
        <v>46</v>
      </c>
      <c r="H130" t="s">
        <v>47</v>
      </c>
      <c r="I130" t="s">
        <v>47</v>
      </c>
      <c r="J130" t="s">
        <v>47</v>
      </c>
      <c r="K130" t="s">
        <v>48</v>
      </c>
      <c r="L130" t="s">
        <v>49</v>
      </c>
      <c r="M130" t="s">
        <v>50</v>
      </c>
      <c r="N130" t="s">
        <v>51</v>
      </c>
      <c r="O130" t="s">
        <v>52</v>
      </c>
      <c r="P130" t="s">
        <v>53</v>
      </c>
      <c r="Q130" t="s">
        <v>54</v>
      </c>
      <c r="R130" t="s">
        <v>55</v>
      </c>
      <c r="S130" t="s">
        <v>56</v>
      </c>
      <c r="T130" t="s">
        <v>196</v>
      </c>
      <c r="U130" t="s">
        <v>197</v>
      </c>
      <c r="V130" t="s">
        <v>198</v>
      </c>
      <c r="W130" s="5">
        <v>126000465066</v>
      </c>
      <c r="X130" t="s">
        <v>791</v>
      </c>
      <c r="Y130" t="s">
        <v>792</v>
      </c>
      <c r="Z130" s="5">
        <v>1001667750</v>
      </c>
      <c r="AA130" t="s">
        <v>793</v>
      </c>
      <c r="AB130" t="s">
        <v>794</v>
      </c>
      <c r="AC130" t="s">
        <v>569</v>
      </c>
      <c r="AD130" t="s">
        <v>64</v>
      </c>
      <c r="AE130" t="s">
        <v>138</v>
      </c>
      <c r="AF130" t="s">
        <v>196</v>
      </c>
      <c r="AG130" t="s">
        <v>139</v>
      </c>
      <c r="AH130" t="s">
        <v>128</v>
      </c>
      <c r="AI130" s="4">
        <v>45674</v>
      </c>
      <c r="AJ130" t="s">
        <v>68</v>
      </c>
      <c r="AK130" t="s">
        <v>69</v>
      </c>
      <c r="AL130" t="s">
        <v>70</v>
      </c>
      <c r="AM130" t="s">
        <v>257</v>
      </c>
      <c r="AN130" t="s">
        <v>49</v>
      </c>
      <c r="AO130" t="s">
        <v>104</v>
      </c>
      <c r="AP130" t="s">
        <v>73</v>
      </c>
    </row>
    <row r="131" spans="1:42">
      <c r="A131" t="s">
        <v>795</v>
      </c>
      <c r="B131" t="s">
        <v>796</v>
      </c>
      <c r="C131" t="s">
        <v>131</v>
      </c>
      <c r="D131" s="3">
        <v>864</v>
      </c>
      <c r="E131" s="11">
        <v>45672</v>
      </c>
      <c r="F131" t="s">
        <v>128</v>
      </c>
      <c r="G131" t="s">
        <v>46</v>
      </c>
      <c r="H131" t="s">
        <v>47</v>
      </c>
      <c r="I131" t="s">
        <v>47</v>
      </c>
      <c r="J131" t="s">
        <v>47</v>
      </c>
      <c r="K131" t="s">
        <v>48</v>
      </c>
      <c r="L131" t="s">
        <v>49</v>
      </c>
      <c r="M131" t="s">
        <v>109</v>
      </c>
      <c r="N131" t="s">
        <v>160</v>
      </c>
      <c r="O131" t="s">
        <v>93</v>
      </c>
      <c r="P131" t="s">
        <v>53</v>
      </c>
      <c r="Q131" t="s">
        <v>54</v>
      </c>
      <c r="R131" t="s">
        <v>55</v>
      </c>
      <c r="S131" t="s">
        <v>56</v>
      </c>
      <c r="T131" t="s">
        <v>161</v>
      </c>
      <c r="U131" t="s">
        <v>47</v>
      </c>
      <c r="V131" t="s">
        <v>56</v>
      </c>
      <c r="W131" s="5">
        <v>126000463163</v>
      </c>
      <c r="X131" t="s">
        <v>797</v>
      </c>
      <c r="Y131" t="s">
        <v>798</v>
      </c>
      <c r="Z131" s="5">
        <v>126002166306</v>
      </c>
      <c r="AA131" t="s">
        <v>799</v>
      </c>
      <c r="AB131" t="s">
        <v>800</v>
      </c>
      <c r="AC131" t="s">
        <v>801</v>
      </c>
      <c r="AD131" t="s">
        <v>99</v>
      </c>
      <c r="AE131" t="s">
        <v>138</v>
      </c>
      <c r="AF131" t="s">
        <v>128</v>
      </c>
      <c r="AG131" t="s">
        <v>167</v>
      </c>
      <c r="AH131" t="s">
        <v>128</v>
      </c>
      <c r="AI131" s="4">
        <v>45672</v>
      </c>
      <c r="AJ131" t="s">
        <v>68</v>
      </c>
      <c r="AK131" t="s">
        <v>69</v>
      </c>
      <c r="AL131" t="s">
        <v>102</v>
      </c>
      <c r="AM131" t="s">
        <v>445</v>
      </c>
      <c r="AN131" t="s">
        <v>49</v>
      </c>
      <c r="AO131" t="s">
        <v>104</v>
      </c>
      <c r="AP131" t="s">
        <v>102</v>
      </c>
    </row>
    <row r="132" spans="1:42">
      <c r="A132" t="s">
        <v>802</v>
      </c>
      <c r="B132" t="s">
        <v>803</v>
      </c>
      <c r="C132" t="s">
        <v>131</v>
      </c>
      <c r="D132" s="3">
        <v>864</v>
      </c>
      <c r="E132" s="11">
        <v>45678</v>
      </c>
      <c r="F132" t="s">
        <v>128</v>
      </c>
      <c r="G132" t="s">
        <v>108</v>
      </c>
      <c r="H132" t="s">
        <v>47</v>
      </c>
      <c r="I132" t="s">
        <v>47</v>
      </c>
      <c r="J132" t="s">
        <v>47</v>
      </c>
      <c r="K132" t="s">
        <v>48</v>
      </c>
      <c r="L132" t="s">
        <v>49</v>
      </c>
      <c r="M132" t="s">
        <v>109</v>
      </c>
      <c r="N132" t="s">
        <v>160</v>
      </c>
      <c r="O132" t="s">
        <v>93</v>
      </c>
      <c r="P132" t="s">
        <v>53</v>
      </c>
      <c r="Q132" t="s">
        <v>54</v>
      </c>
      <c r="R132" t="s">
        <v>55</v>
      </c>
      <c r="S132" t="s">
        <v>56</v>
      </c>
      <c r="T132" t="s">
        <v>161</v>
      </c>
      <c r="U132" t="s">
        <v>47</v>
      </c>
      <c r="V132" t="s">
        <v>56</v>
      </c>
      <c r="W132" s="5">
        <v>126000467366</v>
      </c>
      <c r="X132" t="s">
        <v>804</v>
      </c>
      <c r="Y132" t="s">
        <v>805</v>
      </c>
      <c r="Z132" s="5">
        <v>1000268231</v>
      </c>
      <c r="AA132" t="s">
        <v>806</v>
      </c>
      <c r="AB132" t="s">
        <v>807</v>
      </c>
      <c r="AC132" t="s">
        <v>118</v>
      </c>
      <c r="AD132" t="s">
        <v>99</v>
      </c>
      <c r="AE132" t="s">
        <v>138</v>
      </c>
      <c r="AF132" t="s">
        <v>128</v>
      </c>
      <c r="AG132" t="s">
        <v>127</v>
      </c>
      <c r="AH132" t="s">
        <v>128</v>
      </c>
      <c r="AI132" s="4">
        <v>45679</v>
      </c>
      <c r="AJ132" t="s">
        <v>68</v>
      </c>
      <c r="AK132" t="s">
        <v>69</v>
      </c>
      <c r="AL132" t="s">
        <v>102</v>
      </c>
      <c r="AM132" t="s">
        <v>71</v>
      </c>
      <c r="AN132" t="s">
        <v>49</v>
      </c>
      <c r="AO132" t="s">
        <v>119</v>
      </c>
      <c r="AP132" t="s">
        <v>102</v>
      </c>
    </row>
    <row r="133" spans="1:42">
      <c r="A133" t="s">
        <v>808</v>
      </c>
      <c r="B133" t="s">
        <v>809</v>
      </c>
      <c r="C133" t="s">
        <v>131</v>
      </c>
      <c r="D133" s="3">
        <v>864</v>
      </c>
      <c r="E133" s="11">
        <v>45733</v>
      </c>
      <c r="F133" t="s">
        <v>45</v>
      </c>
      <c r="G133" t="s">
        <v>46</v>
      </c>
      <c r="H133" t="s">
        <v>47</v>
      </c>
      <c r="I133" t="s">
        <v>47</v>
      </c>
      <c r="J133" t="s">
        <v>47</v>
      </c>
      <c r="K133" t="s">
        <v>48</v>
      </c>
      <c r="L133" t="s">
        <v>49</v>
      </c>
      <c r="M133" t="s">
        <v>50</v>
      </c>
      <c r="N133" t="s">
        <v>51</v>
      </c>
      <c r="O133" t="s">
        <v>93</v>
      </c>
      <c r="P133" t="s">
        <v>53</v>
      </c>
      <c r="Q133" t="s">
        <v>54</v>
      </c>
      <c r="R133" t="s">
        <v>55</v>
      </c>
      <c r="S133" t="s">
        <v>56</v>
      </c>
      <c r="T133" t="s">
        <v>57</v>
      </c>
      <c r="U133" t="s">
        <v>47</v>
      </c>
      <c r="V133" t="s">
        <v>319</v>
      </c>
      <c r="W133" s="5">
        <v>126000503684</v>
      </c>
      <c r="X133" t="s">
        <v>810</v>
      </c>
      <c r="Y133" t="s">
        <v>811</v>
      </c>
      <c r="Z133" s="5">
        <v>1000238548</v>
      </c>
      <c r="AA133" t="s">
        <v>812</v>
      </c>
      <c r="AB133" t="s">
        <v>813</v>
      </c>
      <c r="AC133" t="s">
        <v>137</v>
      </c>
      <c r="AD133" t="s">
        <v>160</v>
      </c>
      <c r="AE133" t="s">
        <v>138</v>
      </c>
      <c r="AF133" t="s">
        <v>45</v>
      </c>
      <c r="AG133" t="s">
        <v>100</v>
      </c>
      <c r="AH133" t="s">
        <v>67</v>
      </c>
      <c r="AI133" s="4">
        <v>45733</v>
      </c>
      <c r="AJ133" t="s">
        <v>68</v>
      </c>
      <c r="AK133" t="s">
        <v>69</v>
      </c>
      <c r="AL133" t="s">
        <v>70</v>
      </c>
      <c r="AM133" t="s">
        <v>316</v>
      </c>
      <c r="AN133" t="s">
        <v>49</v>
      </c>
      <c r="AO133" t="s">
        <v>104</v>
      </c>
      <c r="AP133" t="s">
        <v>73</v>
      </c>
    </row>
    <row r="134" spans="1:42">
      <c r="A134" t="s">
        <v>814</v>
      </c>
      <c r="B134" t="s">
        <v>676</v>
      </c>
      <c r="C134" t="s">
        <v>131</v>
      </c>
      <c r="D134" s="3">
        <v>864</v>
      </c>
      <c r="E134" s="11">
        <v>45685</v>
      </c>
      <c r="F134" t="s">
        <v>76</v>
      </c>
      <c r="G134" t="s">
        <v>46</v>
      </c>
      <c r="H134" t="s">
        <v>47</v>
      </c>
      <c r="I134" t="s">
        <v>47</v>
      </c>
      <c r="J134" t="s">
        <v>47</v>
      </c>
      <c r="K134" t="s">
        <v>48</v>
      </c>
      <c r="L134" t="s">
        <v>49</v>
      </c>
      <c r="M134" t="s">
        <v>50</v>
      </c>
      <c r="N134" t="s">
        <v>51</v>
      </c>
      <c r="O134" t="s">
        <v>93</v>
      </c>
      <c r="P134" t="s">
        <v>53</v>
      </c>
      <c r="Q134" t="s">
        <v>54</v>
      </c>
      <c r="R134" t="s">
        <v>55</v>
      </c>
      <c r="S134" t="s">
        <v>56</v>
      </c>
      <c r="T134" t="s">
        <v>76</v>
      </c>
      <c r="U134" t="s">
        <v>78</v>
      </c>
      <c r="V134" t="s">
        <v>132</v>
      </c>
      <c r="W134" s="5">
        <v>126000471408</v>
      </c>
      <c r="X134" t="s">
        <v>815</v>
      </c>
      <c r="Y134" t="s">
        <v>816</v>
      </c>
      <c r="Z134" s="5">
        <v>1000143782</v>
      </c>
      <c r="AA134" t="s">
        <v>679</v>
      </c>
      <c r="AB134" t="s">
        <v>680</v>
      </c>
      <c r="AC134" t="s">
        <v>681</v>
      </c>
      <c r="AD134" t="s">
        <v>99</v>
      </c>
      <c r="AE134" t="s">
        <v>138</v>
      </c>
      <c r="AF134" t="s">
        <v>76</v>
      </c>
      <c r="AG134" t="s">
        <v>127</v>
      </c>
      <c r="AH134" t="s">
        <v>128</v>
      </c>
      <c r="AI134" s="4">
        <v>45685</v>
      </c>
      <c r="AJ134" t="s">
        <v>68</v>
      </c>
      <c r="AK134" t="s">
        <v>69</v>
      </c>
      <c r="AL134" t="s">
        <v>102</v>
      </c>
      <c r="AM134" t="s">
        <v>193</v>
      </c>
      <c r="AN134" t="s">
        <v>49</v>
      </c>
      <c r="AO134" t="s">
        <v>104</v>
      </c>
      <c r="AP134" t="s">
        <v>73</v>
      </c>
    </row>
    <row r="135" spans="1:42">
      <c r="A135" t="s">
        <v>817</v>
      </c>
      <c r="B135" t="s">
        <v>818</v>
      </c>
      <c r="C135" t="s">
        <v>131</v>
      </c>
      <c r="D135" s="3">
        <v>828</v>
      </c>
      <c r="E135" s="11">
        <v>45741</v>
      </c>
      <c r="F135" t="s">
        <v>196</v>
      </c>
      <c r="G135" t="s">
        <v>46</v>
      </c>
      <c r="H135" t="s">
        <v>47</v>
      </c>
      <c r="I135" t="s">
        <v>47</v>
      </c>
      <c r="J135" t="s">
        <v>47</v>
      </c>
      <c r="K135" t="s">
        <v>48</v>
      </c>
      <c r="L135" t="s">
        <v>49</v>
      </c>
      <c r="M135" t="s">
        <v>50</v>
      </c>
      <c r="N135" t="s">
        <v>51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t="s">
        <v>196</v>
      </c>
      <c r="U135" t="s">
        <v>197</v>
      </c>
      <c r="V135" t="s">
        <v>198</v>
      </c>
      <c r="W135" s="5">
        <v>126000508847</v>
      </c>
      <c r="X135" t="s">
        <v>819</v>
      </c>
      <c r="Y135" t="s">
        <v>820</v>
      </c>
      <c r="Z135" s="5">
        <v>1000793276</v>
      </c>
      <c r="AA135" t="s">
        <v>821</v>
      </c>
      <c r="AB135" t="s">
        <v>822</v>
      </c>
      <c r="AC135" t="s">
        <v>247</v>
      </c>
      <c r="AD135" t="s">
        <v>64</v>
      </c>
      <c r="AE135" t="s">
        <v>138</v>
      </c>
      <c r="AF135" t="s">
        <v>196</v>
      </c>
      <c r="AG135" t="s">
        <v>127</v>
      </c>
      <c r="AH135" t="s">
        <v>128</v>
      </c>
      <c r="AI135" s="4">
        <v>45741</v>
      </c>
      <c r="AJ135" t="s">
        <v>68</v>
      </c>
      <c r="AK135" t="s">
        <v>69</v>
      </c>
      <c r="AL135" t="s">
        <v>70</v>
      </c>
      <c r="AM135" t="s">
        <v>71</v>
      </c>
      <c r="AN135" t="s">
        <v>49</v>
      </c>
      <c r="AO135" t="s">
        <v>556</v>
      </c>
      <c r="AP135" t="s">
        <v>73</v>
      </c>
    </row>
    <row r="136" spans="1:42">
      <c r="A136" t="s">
        <v>391</v>
      </c>
      <c r="B136" t="s">
        <v>392</v>
      </c>
      <c r="C136" t="s">
        <v>131</v>
      </c>
      <c r="D136" s="3">
        <v>828</v>
      </c>
      <c r="E136" s="11">
        <v>45747</v>
      </c>
      <c r="F136" t="s">
        <v>45</v>
      </c>
      <c r="G136" t="s">
        <v>46</v>
      </c>
      <c r="H136" t="s">
        <v>47</v>
      </c>
      <c r="I136" t="s">
        <v>47</v>
      </c>
      <c r="J136" t="s">
        <v>47</v>
      </c>
      <c r="K136" t="s">
        <v>48</v>
      </c>
      <c r="L136" t="s">
        <v>49</v>
      </c>
      <c r="M136" t="s">
        <v>50</v>
      </c>
      <c r="N136" t="s">
        <v>51</v>
      </c>
      <c r="O136" t="s">
        <v>52</v>
      </c>
      <c r="P136" t="s">
        <v>53</v>
      </c>
      <c r="Q136" t="s">
        <v>54</v>
      </c>
      <c r="R136" t="s">
        <v>55</v>
      </c>
      <c r="S136" t="s">
        <v>56</v>
      </c>
      <c r="T136" t="s">
        <v>57</v>
      </c>
      <c r="U136" t="s">
        <v>47</v>
      </c>
      <c r="V136" t="s">
        <v>58</v>
      </c>
      <c r="W136" s="5">
        <v>126000512477</v>
      </c>
      <c r="X136" t="s">
        <v>521</v>
      </c>
      <c r="Y136" t="s">
        <v>522</v>
      </c>
      <c r="Z136" s="5">
        <v>1000583389</v>
      </c>
      <c r="AA136" t="s">
        <v>395</v>
      </c>
      <c r="AB136" t="s">
        <v>396</v>
      </c>
      <c r="AC136" t="s">
        <v>264</v>
      </c>
      <c r="AD136" t="s">
        <v>64</v>
      </c>
      <c r="AE136" t="s">
        <v>138</v>
      </c>
      <c r="AF136" t="s">
        <v>45</v>
      </c>
      <c r="AG136" t="s">
        <v>100</v>
      </c>
      <c r="AH136" t="s">
        <v>67</v>
      </c>
      <c r="AI136" s="4">
        <v>45747</v>
      </c>
      <c r="AJ136" t="s">
        <v>68</v>
      </c>
      <c r="AK136" t="s">
        <v>69</v>
      </c>
      <c r="AL136" t="s">
        <v>70</v>
      </c>
      <c r="AM136" t="s">
        <v>397</v>
      </c>
      <c r="AN136" t="s">
        <v>49</v>
      </c>
      <c r="AO136" t="s">
        <v>72</v>
      </c>
      <c r="AP136" t="s">
        <v>73</v>
      </c>
    </row>
    <row r="137" spans="1:42">
      <c r="A137" t="s">
        <v>823</v>
      </c>
      <c r="B137" t="s">
        <v>676</v>
      </c>
      <c r="C137" t="s">
        <v>131</v>
      </c>
      <c r="D137" s="3">
        <v>802.92</v>
      </c>
      <c r="E137" s="11">
        <v>45719</v>
      </c>
      <c r="F137" t="s">
        <v>76</v>
      </c>
      <c r="G137" t="s">
        <v>46</v>
      </c>
      <c r="H137" t="s">
        <v>47</v>
      </c>
      <c r="I137" t="s">
        <v>47</v>
      </c>
      <c r="J137" t="s">
        <v>47</v>
      </c>
      <c r="K137" t="s">
        <v>48</v>
      </c>
      <c r="L137" t="s">
        <v>49</v>
      </c>
      <c r="M137" t="s">
        <v>50</v>
      </c>
      <c r="N137" t="s">
        <v>51</v>
      </c>
      <c r="O137" t="s">
        <v>52</v>
      </c>
      <c r="P137" t="s">
        <v>53</v>
      </c>
      <c r="Q137" t="s">
        <v>54</v>
      </c>
      <c r="R137" t="s">
        <v>55</v>
      </c>
      <c r="S137" t="s">
        <v>56</v>
      </c>
      <c r="T137" t="s">
        <v>76</v>
      </c>
      <c r="U137" t="s">
        <v>78</v>
      </c>
      <c r="V137" t="s">
        <v>132</v>
      </c>
      <c r="W137" s="5">
        <v>126000494547</v>
      </c>
      <c r="X137" t="s">
        <v>824</v>
      </c>
      <c r="Y137" t="s">
        <v>825</v>
      </c>
      <c r="Z137" s="5">
        <v>1000143782</v>
      </c>
      <c r="AA137" t="s">
        <v>679</v>
      </c>
      <c r="AB137" t="s">
        <v>680</v>
      </c>
      <c r="AC137" t="s">
        <v>681</v>
      </c>
      <c r="AD137" t="s">
        <v>64</v>
      </c>
      <c r="AE137" t="s">
        <v>138</v>
      </c>
      <c r="AF137" t="s">
        <v>76</v>
      </c>
      <c r="AG137" t="s">
        <v>127</v>
      </c>
      <c r="AH137" t="s">
        <v>128</v>
      </c>
      <c r="AI137" s="4">
        <v>45719</v>
      </c>
      <c r="AJ137" t="s">
        <v>68</v>
      </c>
      <c r="AK137" t="s">
        <v>69</v>
      </c>
      <c r="AL137" t="s">
        <v>70</v>
      </c>
      <c r="AM137" t="s">
        <v>193</v>
      </c>
      <c r="AN137" t="s">
        <v>49</v>
      </c>
      <c r="AO137" t="s">
        <v>104</v>
      </c>
      <c r="AP137" t="s">
        <v>73</v>
      </c>
    </row>
    <row r="138" spans="1:42">
      <c r="A138" t="s">
        <v>826</v>
      </c>
      <c r="B138" t="s">
        <v>827</v>
      </c>
      <c r="C138" t="s">
        <v>131</v>
      </c>
      <c r="D138" s="3">
        <v>755.04</v>
      </c>
      <c r="E138" s="11">
        <v>45744</v>
      </c>
      <c r="F138" t="s">
        <v>196</v>
      </c>
      <c r="G138" t="s">
        <v>46</v>
      </c>
      <c r="H138" t="s">
        <v>47</v>
      </c>
      <c r="I138" t="s">
        <v>47</v>
      </c>
      <c r="J138" t="s">
        <v>47</v>
      </c>
      <c r="K138" t="s">
        <v>48</v>
      </c>
      <c r="L138" t="s">
        <v>49</v>
      </c>
      <c r="M138" t="s">
        <v>50</v>
      </c>
      <c r="N138" t="s">
        <v>51</v>
      </c>
      <c r="O138" t="s">
        <v>52</v>
      </c>
      <c r="P138" t="s">
        <v>53</v>
      </c>
      <c r="Q138" t="s">
        <v>54</v>
      </c>
      <c r="R138" t="s">
        <v>55</v>
      </c>
      <c r="S138" t="s">
        <v>56</v>
      </c>
      <c r="T138" t="s">
        <v>196</v>
      </c>
      <c r="U138" t="s">
        <v>828</v>
      </c>
      <c r="V138" t="s">
        <v>829</v>
      </c>
      <c r="W138" s="5">
        <v>126000511208</v>
      </c>
      <c r="X138" t="s">
        <v>830</v>
      </c>
      <c r="Y138" t="s">
        <v>831</v>
      </c>
      <c r="Z138" s="5">
        <v>1000574963</v>
      </c>
      <c r="AA138" t="s">
        <v>832</v>
      </c>
      <c r="AB138" t="s">
        <v>833</v>
      </c>
      <c r="AC138" t="s">
        <v>834</v>
      </c>
      <c r="AD138" t="s">
        <v>64</v>
      </c>
      <c r="AE138" t="s">
        <v>138</v>
      </c>
      <c r="AF138" t="s">
        <v>196</v>
      </c>
      <c r="AG138" t="s">
        <v>167</v>
      </c>
      <c r="AH138" t="s">
        <v>128</v>
      </c>
      <c r="AI138" s="4">
        <v>45744</v>
      </c>
      <c r="AJ138" t="s">
        <v>68</v>
      </c>
      <c r="AK138" t="s">
        <v>69</v>
      </c>
      <c r="AL138" t="s">
        <v>70</v>
      </c>
      <c r="AM138" t="s">
        <v>149</v>
      </c>
      <c r="AN138" t="s">
        <v>49</v>
      </c>
      <c r="AO138" t="s">
        <v>104</v>
      </c>
      <c r="AP138" t="s">
        <v>73</v>
      </c>
    </row>
    <row r="139" spans="1:42">
      <c r="A139" t="s">
        <v>835</v>
      </c>
      <c r="B139" t="s">
        <v>130</v>
      </c>
      <c r="C139" t="s">
        <v>131</v>
      </c>
      <c r="D139" s="3">
        <v>750</v>
      </c>
      <c r="E139" s="11">
        <v>45679</v>
      </c>
      <c r="F139" t="s">
        <v>76</v>
      </c>
      <c r="G139" t="s">
        <v>46</v>
      </c>
      <c r="H139" t="s">
        <v>47</v>
      </c>
      <c r="I139" t="s">
        <v>47</v>
      </c>
      <c r="J139" t="s">
        <v>47</v>
      </c>
      <c r="K139" t="s">
        <v>48</v>
      </c>
      <c r="L139" t="s">
        <v>49</v>
      </c>
      <c r="M139" t="s">
        <v>50</v>
      </c>
      <c r="N139" t="s">
        <v>51</v>
      </c>
      <c r="O139" t="s">
        <v>52</v>
      </c>
      <c r="P139" t="s">
        <v>53</v>
      </c>
      <c r="Q139" t="s">
        <v>54</v>
      </c>
      <c r="R139" t="s">
        <v>55</v>
      </c>
      <c r="S139" t="s">
        <v>56</v>
      </c>
      <c r="T139" t="s">
        <v>76</v>
      </c>
      <c r="U139" t="s">
        <v>78</v>
      </c>
      <c r="V139" t="s">
        <v>132</v>
      </c>
      <c r="W139" s="5">
        <v>126000467918</v>
      </c>
      <c r="X139" t="s">
        <v>133</v>
      </c>
      <c r="Y139" t="s">
        <v>134</v>
      </c>
      <c r="Z139" s="5">
        <v>1000306528</v>
      </c>
      <c r="AA139" t="s">
        <v>135</v>
      </c>
      <c r="AB139" t="s">
        <v>136</v>
      </c>
      <c r="AC139" t="s">
        <v>137</v>
      </c>
      <c r="AD139" t="s">
        <v>64</v>
      </c>
      <c r="AE139" t="s">
        <v>138</v>
      </c>
      <c r="AF139" t="s">
        <v>76</v>
      </c>
      <c r="AG139" t="s">
        <v>139</v>
      </c>
      <c r="AH139" t="s">
        <v>128</v>
      </c>
      <c r="AI139" s="4">
        <v>45679</v>
      </c>
      <c r="AJ139" t="s">
        <v>68</v>
      </c>
      <c r="AK139" t="s">
        <v>69</v>
      </c>
      <c r="AL139" t="s">
        <v>70</v>
      </c>
      <c r="AM139" t="s">
        <v>89</v>
      </c>
      <c r="AN139" t="s">
        <v>49</v>
      </c>
      <c r="AO139" t="s">
        <v>140</v>
      </c>
      <c r="AP139" t="s">
        <v>73</v>
      </c>
    </row>
    <row r="140" spans="1:42">
      <c r="A140" t="s">
        <v>836</v>
      </c>
      <c r="B140" t="s">
        <v>837</v>
      </c>
      <c r="C140" t="s">
        <v>44</v>
      </c>
      <c r="D140" s="3">
        <v>741</v>
      </c>
      <c r="E140" s="11">
        <v>45747</v>
      </c>
      <c r="F140" t="s">
        <v>196</v>
      </c>
      <c r="G140" t="s">
        <v>46</v>
      </c>
      <c r="H140" t="s">
        <v>47</v>
      </c>
      <c r="I140" t="s">
        <v>47</v>
      </c>
      <c r="J140" t="s">
        <v>47</v>
      </c>
      <c r="K140" t="s">
        <v>48</v>
      </c>
      <c r="L140" t="s">
        <v>49</v>
      </c>
      <c r="M140" t="s">
        <v>50</v>
      </c>
      <c r="N140" t="s">
        <v>51</v>
      </c>
      <c r="O140" t="s">
        <v>111</v>
      </c>
      <c r="P140" t="s">
        <v>53</v>
      </c>
      <c r="Q140" t="s">
        <v>54</v>
      </c>
      <c r="R140" t="s">
        <v>55</v>
      </c>
      <c r="S140" t="s">
        <v>56</v>
      </c>
      <c r="T140" t="s">
        <v>196</v>
      </c>
      <c r="U140" t="s">
        <v>197</v>
      </c>
      <c r="V140" t="s">
        <v>198</v>
      </c>
      <c r="W140" s="5">
        <v>126000512633</v>
      </c>
      <c r="X140" t="s">
        <v>838</v>
      </c>
      <c r="Y140" t="s">
        <v>839</v>
      </c>
      <c r="Z140" s="5">
        <v>126002235913</v>
      </c>
      <c r="AA140" t="s">
        <v>840</v>
      </c>
      <c r="AB140" t="s">
        <v>841</v>
      </c>
      <c r="AC140" t="s">
        <v>247</v>
      </c>
      <c r="AD140" t="s">
        <v>111</v>
      </c>
      <c r="AE140" t="s">
        <v>65</v>
      </c>
      <c r="AF140" t="s">
        <v>196</v>
      </c>
      <c r="AG140" t="s">
        <v>139</v>
      </c>
      <c r="AH140" t="s">
        <v>128</v>
      </c>
      <c r="AI140" s="4">
        <v>45747</v>
      </c>
      <c r="AJ140" t="s">
        <v>68</v>
      </c>
      <c r="AK140" t="s">
        <v>69</v>
      </c>
      <c r="AL140" t="s">
        <v>70</v>
      </c>
      <c r="AM140" t="s">
        <v>718</v>
      </c>
      <c r="AN140" t="s">
        <v>49</v>
      </c>
      <c r="AO140" t="s">
        <v>104</v>
      </c>
      <c r="AP140" t="s">
        <v>73</v>
      </c>
    </row>
    <row r="141" spans="1:42">
      <c r="A141" t="s">
        <v>842</v>
      </c>
      <c r="B141" t="s">
        <v>432</v>
      </c>
      <c r="C141" t="s">
        <v>143</v>
      </c>
      <c r="D141" s="3">
        <v>724.2</v>
      </c>
      <c r="E141" s="11">
        <v>45747</v>
      </c>
      <c r="F141" t="s">
        <v>76</v>
      </c>
      <c r="G141" t="s">
        <v>46</v>
      </c>
      <c r="H141" t="s">
        <v>47</v>
      </c>
      <c r="I141" t="s">
        <v>47</v>
      </c>
      <c r="J141" t="s">
        <v>47</v>
      </c>
      <c r="K141" t="s">
        <v>48</v>
      </c>
      <c r="L141" t="s">
        <v>49</v>
      </c>
      <c r="M141" t="s">
        <v>50</v>
      </c>
      <c r="N141" t="s">
        <v>51</v>
      </c>
      <c r="O141" t="s">
        <v>52</v>
      </c>
      <c r="P141" t="s">
        <v>53</v>
      </c>
      <c r="Q141" t="s">
        <v>54</v>
      </c>
      <c r="R141" t="s">
        <v>55</v>
      </c>
      <c r="S141" t="s">
        <v>56</v>
      </c>
      <c r="T141" t="s">
        <v>76</v>
      </c>
      <c r="U141" t="s">
        <v>78</v>
      </c>
      <c r="V141" t="s">
        <v>132</v>
      </c>
      <c r="W141" s="5">
        <v>126000512584</v>
      </c>
      <c r="X141" t="s">
        <v>843</v>
      </c>
      <c r="Y141" t="s">
        <v>844</v>
      </c>
      <c r="Z141" s="5">
        <v>1000099499</v>
      </c>
      <c r="AA141" t="s">
        <v>435</v>
      </c>
      <c r="AB141" t="s">
        <v>436</v>
      </c>
      <c r="AC141" t="s">
        <v>411</v>
      </c>
      <c r="AD141" t="s">
        <v>64</v>
      </c>
      <c r="AE141" t="s">
        <v>148</v>
      </c>
      <c r="AF141" t="s">
        <v>76</v>
      </c>
      <c r="AG141" t="s">
        <v>139</v>
      </c>
      <c r="AH141" t="s">
        <v>128</v>
      </c>
      <c r="AI141" s="4">
        <v>45747</v>
      </c>
      <c r="AJ141" t="s">
        <v>68</v>
      </c>
      <c r="AK141" t="s">
        <v>69</v>
      </c>
      <c r="AL141" t="s">
        <v>70</v>
      </c>
      <c r="AM141" t="s">
        <v>71</v>
      </c>
      <c r="AN141" t="s">
        <v>49</v>
      </c>
      <c r="AO141" t="s">
        <v>104</v>
      </c>
      <c r="AP141" t="s">
        <v>73</v>
      </c>
    </row>
    <row r="142" spans="1:42">
      <c r="A142" t="s">
        <v>845</v>
      </c>
      <c r="B142" t="s">
        <v>846</v>
      </c>
      <c r="C142" t="s">
        <v>131</v>
      </c>
      <c r="D142" s="3">
        <v>720</v>
      </c>
      <c r="E142" s="11">
        <v>45680</v>
      </c>
      <c r="F142" t="s">
        <v>128</v>
      </c>
      <c r="G142" t="s">
        <v>108</v>
      </c>
      <c r="H142" t="s">
        <v>47</v>
      </c>
      <c r="I142" t="s">
        <v>47</v>
      </c>
      <c r="J142" t="s">
        <v>47</v>
      </c>
      <c r="K142" t="s">
        <v>48</v>
      </c>
      <c r="L142" t="s">
        <v>49</v>
      </c>
      <c r="M142" t="s">
        <v>109</v>
      </c>
      <c r="N142" t="s">
        <v>160</v>
      </c>
      <c r="O142" t="s">
        <v>93</v>
      </c>
      <c r="P142" t="s">
        <v>53</v>
      </c>
      <c r="Q142" t="s">
        <v>54</v>
      </c>
      <c r="R142" t="s">
        <v>55</v>
      </c>
      <c r="S142" t="s">
        <v>56</v>
      </c>
      <c r="T142" t="s">
        <v>161</v>
      </c>
      <c r="U142" t="s">
        <v>47</v>
      </c>
      <c r="V142" t="s">
        <v>56</v>
      </c>
      <c r="W142" s="5">
        <v>126000468740</v>
      </c>
      <c r="X142" t="s">
        <v>847</v>
      </c>
      <c r="Y142" t="s">
        <v>848</v>
      </c>
      <c r="Z142" s="5">
        <v>1000298669</v>
      </c>
      <c r="AA142" t="s">
        <v>849</v>
      </c>
      <c r="AB142" t="s">
        <v>850</v>
      </c>
      <c r="AC142" t="s">
        <v>118</v>
      </c>
      <c r="AD142" t="s">
        <v>160</v>
      </c>
      <c r="AE142" t="s">
        <v>138</v>
      </c>
      <c r="AF142" t="s">
        <v>128</v>
      </c>
      <c r="AG142" t="s">
        <v>127</v>
      </c>
      <c r="AH142" t="s">
        <v>128</v>
      </c>
      <c r="AI142" s="4">
        <v>45680</v>
      </c>
      <c r="AJ142" t="s">
        <v>68</v>
      </c>
      <c r="AK142" t="s">
        <v>69</v>
      </c>
      <c r="AL142" t="s">
        <v>70</v>
      </c>
      <c r="AM142" t="s">
        <v>336</v>
      </c>
      <c r="AN142" t="s">
        <v>49</v>
      </c>
      <c r="AO142" t="s">
        <v>119</v>
      </c>
      <c r="AP142" t="s">
        <v>102</v>
      </c>
    </row>
    <row r="143" spans="1:42">
      <c r="A143" t="s">
        <v>851</v>
      </c>
      <c r="B143" t="s">
        <v>852</v>
      </c>
      <c r="C143" t="s">
        <v>131</v>
      </c>
      <c r="D143" s="3">
        <v>708</v>
      </c>
      <c r="E143" s="11">
        <v>45692</v>
      </c>
      <c r="F143" t="s">
        <v>196</v>
      </c>
      <c r="G143" t="s">
        <v>108</v>
      </c>
      <c r="H143" t="s">
        <v>47</v>
      </c>
      <c r="I143" t="s">
        <v>47</v>
      </c>
      <c r="J143" t="s">
        <v>47</v>
      </c>
      <c r="K143" t="s">
        <v>48</v>
      </c>
      <c r="L143" t="s">
        <v>49</v>
      </c>
      <c r="M143" t="s">
        <v>50</v>
      </c>
      <c r="N143" t="s">
        <v>51</v>
      </c>
      <c r="O143" t="s">
        <v>52</v>
      </c>
      <c r="P143" t="s">
        <v>53</v>
      </c>
      <c r="Q143" t="s">
        <v>54</v>
      </c>
      <c r="R143" t="s">
        <v>55</v>
      </c>
      <c r="S143" t="s">
        <v>56</v>
      </c>
      <c r="T143" t="s">
        <v>196</v>
      </c>
      <c r="U143" t="s">
        <v>197</v>
      </c>
      <c r="V143" t="s">
        <v>198</v>
      </c>
      <c r="W143" s="5">
        <v>126000476505</v>
      </c>
      <c r="X143" t="s">
        <v>853</v>
      </c>
      <c r="Y143" t="s">
        <v>854</v>
      </c>
      <c r="Z143" s="5">
        <v>1001279147</v>
      </c>
      <c r="AA143" t="s">
        <v>855</v>
      </c>
      <c r="AB143" t="s">
        <v>856</v>
      </c>
      <c r="AC143" t="s">
        <v>118</v>
      </c>
      <c r="AD143" t="s">
        <v>64</v>
      </c>
      <c r="AE143" t="s">
        <v>138</v>
      </c>
      <c r="AF143" t="s">
        <v>196</v>
      </c>
      <c r="AG143" t="s">
        <v>127</v>
      </c>
      <c r="AH143" t="s">
        <v>128</v>
      </c>
      <c r="AI143" s="4">
        <v>45692</v>
      </c>
      <c r="AJ143" t="s">
        <v>68</v>
      </c>
      <c r="AK143" t="s">
        <v>69</v>
      </c>
      <c r="AL143" t="s">
        <v>70</v>
      </c>
      <c r="AM143" t="s">
        <v>71</v>
      </c>
      <c r="AN143" t="s">
        <v>49</v>
      </c>
      <c r="AO143" t="s">
        <v>366</v>
      </c>
      <c r="AP143" t="s">
        <v>73</v>
      </c>
    </row>
    <row r="144" spans="1:42">
      <c r="A144" t="s">
        <v>857</v>
      </c>
      <c r="B144" t="s">
        <v>858</v>
      </c>
      <c r="C144" t="s">
        <v>131</v>
      </c>
      <c r="D144" s="3">
        <v>708</v>
      </c>
      <c r="E144" s="11">
        <v>45699</v>
      </c>
      <c r="F144" t="s">
        <v>196</v>
      </c>
      <c r="G144" t="s">
        <v>108</v>
      </c>
      <c r="H144" t="s">
        <v>47</v>
      </c>
      <c r="I144" t="s">
        <v>47</v>
      </c>
      <c r="J144" t="s">
        <v>47</v>
      </c>
      <c r="K144" t="s">
        <v>48</v>
      </c>
      <c r="L144" t="s">
        <v>49</v>
      </c>
      <c r="M144" t="s">
        <v>50</v>
      </c>
      <c r="N144" t="s">
        <v>51</v>
      </c>
      <c r="O144" t="s">
        <v>52</v>
      </c>
      <c r="P144" t="s">
        <v>53</v>
      </c>
      <c r="Q144" t="s">
        <v>54</v>
      </c>
      <c r="R144" t="s">
        <v>55</v>
      </c>
      <c r="S144" t="s">
        <v>56</v>
      </c>
      <c r="T144" t="s">
        <v>196</v>
      </c>
      <c r="U144" t="s">
        <v>197</v>
      </c>
      <c r="V144" t="s">
        <v>198</v>
      </c>
      <c r="W144" s="5">
        <v>126000481029</v>
      </c>
      <c r="X144" t="s">
        <v>859</v>
      </c>
      <c r="Y144" t="s">
        <v>860</v>
      </c>
      <c r="Z144" s="5">
        <v>1000284196</v>
      </c>
      <c r="AA144" t="s">
        <v>861</v>
      </c>
      <c r="AB144" t="s">
        <v>862</v>
      </c>
      <c r="AC144" t="s">
        <v>118</v>
      </c>
      <c r="AD144" t="s">
        <v>64</v>
      </c>
      <c r="AE144" t="s">
        <v>138</v>
      </c>
      <c r="AF144" t="s">
        <v>196</v>
      </c>
      <c r="AG144" t="s">
        <v>127</v>
      </c>
      <c r="AH144" t="s">
        <v>128</v>
      </c>
      <c r="AI144" s="4">
        <v>45699</v>
      </c>
      <c r="AJ144" t="s">
        <v>68</v>
      </c>
      <c r="AK144" t="s">
        <v>69</v>
      </c>
      <c r="AL144" t="s">
        <v>70</v>
      </c>
      <c r="AM144" t="s">
        <v>149</v>
      </c>
      <c r="AN144" t="s">
        <v>49</v>
      </c>
      <c r="AO144" t="s">
        <v>119</v>
      </c>
      <c r="AP144" t="s">
        <v>150</v>
      </c>
    </row>
    <row r="145" spans="1:42">
      <c r="A145" t="s">
        <v>863</v>
      </c>
      <c r="B145" t="s">
        <v>864</v>
      </c>
      <c r="C145" t="s">
        <v>131</v>
      </c>
      <c r="D145" s="3">
        <v>708</v>
      </c>
      <c r="E145" s="11">
        <v>45719</v>
      </c>
      <c r="F145" t="s">
        <v>128</v>
      </c>
      <c r="G145" t="s">
        <v>46</v>
      </c>
      <c r="H145" t="s">
        <v>47</v>
      </c>
      <c r="I145" t="s">
        <v>47</v>
      </c>
      <c r="J145" t="s">
        <v>47</v>
      </c>
      <c r="K145" t="s">
        <v>48</v>
      </c>
      <c r="L145" t="s">
        <v>49</v>
      </c>
      <c r="M145" t="s">
        <v>109</v>
      </c>
      <c r="N145" t="s">
        <v>160</v>
      </c>
      <c r="O145" t="s">
        <v>52</v>
      </c>
      <c r="P145" t="s">
        <v>269</v>
      </c>
      <c r="Q145" t="s">
        <v>865</v>
      </c>
      <c r="R145" t="s">
        <v>55</v>
      </c>
      <c r="S145" t="s">
        <v>56</v>
      </c>
      <c r="T145" t="s">
        <v>128</v>
      </c>
      <c r="U145" t="s">
        <v>866</v>
      </c>
      <c r="V145" t="s">
        <v>867</v>
      </c>
      <c r="W145" s="5">
        <v>126000495191</v>
      </c>
      <c r="X145" t="s">
        <v>868</v>
      </c>
      <c r="Y145" t="s">
        <v>869</v>
      </c>
      <c r="Z145" s="5">
        <v>1001540785</v>
      </c>
      <c r="AA145" t="s">
        <v>870</v>
      </c>
      <c r="AB145" t="s">
        <v>871</v>
      </c>
      <c r="AC145" t="s">
        <v>118</v>
      </c>
      <c r="AD145" t="s">
        <v>64</v>
      </c>
      <c r="AE145" t="s">
        <v>138</v>
      </c>
      <c r="AF145" t="s">
        <v>128</v>
      </c>
      <c r="AG145" t="s">
        <v>127</v>
      </c>
      <c r="AH145" t="s">
        <v>128</v>
      </c>
      <c r="AI145" s="4">
        <v>45720</v>
      </c>
      <c r="AJ145" t="s">
        <v>68</v>
      </c>
      <c r="AK145" t="s">
        <v>69</v>
      </c>
      <c r="AL145" t="s">
        <v>70</v>
      </c>
      <c r="AM145" t="s">
        <v>872</v>
      </c>
      <c r="AN145" t="s">
        <v>49</v>
      </c>
      <c r="AO145" t="s">
        <v>104</v>
      </c>
    </row>
    <row r="146" spans="1:42">
      <c r="A146" t="s">
        <v>873</v>
      </c>
      <c r="B146" t="s">
        <v>874</v>
      </c>
      <c r="C146" t="s">
        <v>131</v>
      </c>
      <c r="D146" s="3">
        <v>708</v>
      </c>
      <c r="E146" s="11">
        <v>45705</v>
      </c>
      <c r="F146" t="s">
        <v>196</v>
      </c>
      <c r="G146" t="s">
        <v>46</v>
      </c>
      <c r="H146" t="s">
        <v>47</v>
      </c>
      <c r="I146" t="s">
        <v>47</v>
      </c>
      <c r="J146" t="s">
        <v>47</v>
      </c>
      <c r="K146" t="s">
        <v>48</v>
      </c>
      <c r="L146" t="s">
        <v>49</v>
      </c>
      <c r="M146" t="s">
        <v>50</v>
      </c>
      <c r="N146" t="s">
        <v>51</v>
      </c>
      <c r="O146" t="s">
        <v>52</v>
      </c>
      <c r="P146" t="s">
        <v>53</v>
      </c>
      <c r="Q146" t="s">
        <v>54</v>
      </c>
      <c r="R146" t="s">
        <v>55</v>
      </c>
      <c r="S146" t="s">
        <v>56</v>
      </c>
      <c r="T146" t="s">
        <v>196</v>
      </c>
      <c r="U146" t="s">
        <v>197</v>
      </c>
      <c r="V146" t="s">
        <v>198</v>
      </c>
      <c r="W146" s="5">
        <v>126000484581</v>
      </c>
      <c r="X146" t="s">
        <v>875</v>
      </c>
      <c r="Y146" t="s">
        <v>876</v>
      </c>
      <c r="Z146" s="5">
        <v>1000321103</v>
      </c>
      <c r="AA146" t="s">
        <v>877</v>
      </c>
      <c r="AB146" t="s">
        <v>878</v>
      </c>
      <c r="AC146" t="s">
        <v>175</v>
      </c>
      <c r="AD146" t="s">
        <v>64</v>
      </c>
      <c r="AE146" t="s">
        <v>138</v>
      </c>
      <c r="AF146" t="s">
        <v>196</v>
      </c>
      <c r="AG146" t="s">
        <v>127</v>
      </c>
      <c r="AH146" t="s">
        <v>128</v>
      </c>
      <c r="AI146" s="4">
        <v>45705</v>
      </c>
      <c r="AJ146" t="s">
        <v>68</v>
      </c>
      <c r="AK146" t="s">
        <v>69</v>
      </c>
      <c r="AL146" t="s">
        <v>70</v>
      </c>
      <c r="AM146" t="s">
        <v>71</v>
      </c>
      <c r="AN146" t="s">
        <v>49</v>
      </c>
      <c r="AO146" t="s">
        <v>104</v>
      </c>
      <c r="AP146" t="s">
        <v>73</v>
      </c>
    </row>
    <row r="147" spans="1:42">
      <c r="A147" t="s">
        <v>879</v>
      </c>
      <c r="B147" t="s">
        <v>880</v>
      </c>
      <c r="C147" t="s">
        <v>44</v>
      </c>
      <c r="D147" s="3">
        <v>708</v>
      </c>
      <c r="E147" s="11">
        <v>45707</v>
      </c>
      <c r="F147" t="s">
        <v>196</v>
      </c>
      <c r="G147" t="s">
        <v>46</v>
      </c>
      <c r="H147" t="s">
        <v>47</v>
      </c>
      <c r="I147" t="s">
        <v>47</v>
      </c>
      <c r="J147" t="s">
        <v>47</v>
      </c>
      <c r="K147" t="s">
        <v>48</v>
      </c>
      <c r="L147" t="s">
        <v>49</v>
      </c>
      <c r="M147" t="s">
        <v>50</v>
      </c>
      <c r="N147" t="s">
        <v>51</v>
      </c>
      <c r="O147" t="s">
        <v>111</v>
      </c>
      <c r="P147" t="s">
        <v>53</v>
      </c>
      <c r="Q147" t="s">
        <v>54</v>
      </c>
      <c r="R147" t="s">
        <v>55</v>
      </c>
      <c r="S147" t="s">
        <v>56</v>
      </c>
      <c r="T147" t="s">
        <v>196</v>
      </c>
      <c r="U147" t="s">
        <v>197</v>
      </c>
      <c r="V147" t="s">
        <v>198</v>
      </c>
      <c r="W147" s="5">
        <v>126000485494</v>
      </c>
      <c r="X147" t="s">
        <v>881</v>
      </c>
      <c r="Y147" t="s">
        <v>882</v>
      </c>
      <c r="Z147" s="5">
        <v>1000967539</v>
      </c>
      <c r="AA147" t="s">
        <v>883</v>
      </c>
      <c r="AB147" t="s">
        <v>884</v>
      </c>
      <c r="AC147" t="s">
        <v>175</v>
      </c>
      <c r="AD147" t="s">
        <v>111</v>
      </c>
      <c r="AE147" t="s">
        <v>65</v>
      </c>
      <c r="AF147" t="s">
        <v>196</v>
      </c>
      <c r="AG147" t="s">
        <v>86</v>
      </c>
      <c r="AH147" t="s">
        <v>87</v>
      </c>
      <c r="AI147" s="4">
        <v>45706</v>
      </c>
      <c r="AJ147" t="s">
        <v>68</v>
      </c>
      <c r="AK147" t="s">
        <v>69</v>
      </c>
      <c r="AL147" t="s">
        <v>70</v>
      </c>
      <c r="AM147" t="s">
        <v>149</v>
      </c>
      <c r="AN147" t="s">
        <v>49</v>
      </c>
      <c r="AO147" t="s">
        <v>280</v>
      </c>
      <c r="AP147" t="s">
        <v>73</v>
      </c>
    </row>
    <row r="148" spans="1:42">
      <c r="A148" t="s">
        <v>885</v>
      </c>
      <c r="B148" t="s">
        <v>886</v>
      </c>
      <c r="C148" t="s">
        <v>268</v>
      </c>
      <c r="D148" s="3">
        <v>708</v>
      </c>
      <c r="E148" s="11">
        <v>45700</v>
      </c>
      <c r="F148" t="s">
        <v>196</v>
      </c>
      <c r="G148" t="s">
        <v>108</v>
      </c>
      <c r="H148" t="s">
        <v>47</v>
      </c>
      <c r="I148" t="s">
        <v>47</v>
      </c>
      <c r="J148" t="s">
        <v>47</v>
      </c>
      <c r="K148" t="s">
        <v>48</v>
      </c>
      <c r="L148" t="s">
        <v>49</v>
      </c>
      <c r="M148" t="s">
        <v>50</v>
      </c>
      <c r="N148" t="s">
        <v>51</v>
      </c>
      <c r="O148" t="s">
        <v>52</v>
      </c>
      <c r="P148" t="s">
        <v>53</v>
      </c>
      <c r="Q148" t="s">
        <v>54</v>
      </c>
      <c r="R148" t="s">
        <v>55</v>
      </c>
      <c r="S148" t="s">
        <v>56</v>
      </c>
      <c r="T148" t="s">
        <v>196</v>
      </c>
      <c r="U148" t="s">
        <v>197</v>
      </c>
      <c r="V148" t="s">
        <v>198</v>
      </c>
      <c r="W148" s="5">
        <v>126000481988</v>
      </c>
      <c r="X148" t="s">
        <v>887</v>
      </c>
      <c r="Y148" t="s">
        <v>888</v>
      </c>
      <c r="Z148" s="5">
        <v>126002540254</v>
      </c>
      <c r="AA148" t="s">
        <v>889</v>
      </c>
      <c r="AB148" t="s">
        <v>890</v>
      </c>
      <c r="AC148" t="s">
        <v>118</v>
      </c>
      <c r="AD148" t="s">
        <v>64</v>
      </c>
      <c r="AE148" t="s">
        <v>138</v>
      </c>
      <c r="AF148" t="s">
        <v>196</v>
      </c>
      <c r="AG148" t="s">
        <v>167</v>
      </c>
      <c r="AH148" t="s">
        <v>128</v>
      </c>
      <c r="AI148" s="4">
        <v>45700</v>
      </c>
      <c r="AJ148" t="s">
        <v>68</v>
      </c>
      <c r="AK148" t="s">
        <v>69</v>
      </c>
      <c r="AL148" t="s">
        <v>70</v>
      </c>
      <c r="AM148" t="s">
        <v>89</v>
      </c>
      <c r="AN148" t="s">
        <v>49</v>
      </c>
      <c r="AO148" t="s">
        <v>104</v>
      </c>
      <c r="AP148" t="s">
        <v>150</v>
      </c>
    </row>
    <row r="149" spans="1:42">
      <c r="A149" t="s">
        <v>570</v>
      </c>
      <c r="B149" t="s">
        <v>571</v>
      </c>
      <c r="C149" t="s">
        <v>131</v>
      </c>
      <c r="D149" s="3">
        <v>708</v>
      </c>
      <c r="E149" s="11">
        <v>45698</v>
      </c>
      <c r="F149" t="s">
        <v>76</v>
      </c>
      <c r="G149" t="s">
        <v>46</v>
      </c>
      <c r="H149" t="s">
        <v>47</v>
      </c>
      <c r="I149" t="s">
        <v>47</v>
      </c>
      <c r="J149" t="s">
        <v>47</v>
      </c>
      <c r="K149" t="s">
        <v>48</v>
      </c>
      <c r="L149" t="s">
        <v>49</v>
      </c>
      <c r="M149" t="s">
        <v>50</v>
      </c>
      <c r="N149" t="s">
        <v>51</v>
      </c>
      <c r="O149" t="s">
        <v>52</v>
      </c>
      <c r="P149" t="s">
        <v>53</v>
      </c>
      <c r="Q149" t="s">
        <v>54</v>
      </c>
      <c r="R149" t="s">
        <v>55</v>
      </c>
      <c r="S149" t="s">
        <v>56</v>
      </c>
      <c r="T149" t="s">
        <v>76</v>
      </c>
      <c r="U149" t="s">
        <v>78</v>
      </c>
      <c r="V149" t="s">
        <v>132</v>
      </c>
      <c r="W149" s="5">
        <v>126000479888</v>
      </c>
      <c r="X149" t="s">
        <v>572</v>
      </c>
      <c r="Y149" t="s">
        <v>573</v>
      </c>
      <c r="Z149" s="5">
        <v>1000248061</v>
      </c>
      <c r="AA149" t="s">
        <v>574</v>
      </c>
      <c r="AB149" t="s">
        <v>575</v>
      </c>
      <c r="AC149" t="s">
        <v>411</v>
      </c>
      <c r="AD149" t="s">
        <v>64</v>
      </c>
      <c r="AE149" t="s">
        <v>138</v>
      </c>
      <c r="AF149" t="s">
        <v>76</v>
      </c>
      <c r="AG149" t="s">
        <v>167</v>
      </c>
      <c r="AH149" t="s">
        <v>128</v>
      </c>
      <c r="AI149" s="4">
        <v>45698</v>
      </c>
      <c r="AJ149" t="s">
        <v>68</v>
      </c>
      <c r="AK149" t="s">
        <v>69</v>
      </c>
      <c r="AL149" t="s">
        <v>70</v>
      </c>
      <c r="AM149" t="s">
        <v>71</v>
      </c>
      <c r="AN149" t="s">
        <v>49</v>
      </c>
      <c r="AO149" t="s">
        <v>104</v>
      </c>
      <c r="AP149" t="s">
        <v>73</v>
      </c>
    </row>
    <row r="150" spans="1:42">
      <c r="A150" t="s">
        <v>570</v>
      </c>
      <c r="B150" t="s">
        <v>571</v>
      </c>
      <c r="C150" t="s">
        <v>131</v>
      </c>
      <c r="D150" s="3">
        <v>708</v>
      </c>
      <c r="E150" s="11">
        <v>45705</v>
      </c>
      <c r="F150" t="s">
        <v>76</v>
      </c>
      <c r="G150" t="s">
        <v>46</v>
      </c>
      <c r="H150" t="s">
        <v>47</v>
      </c>
      <c r="I150" t="s">
        <v>47</v>
      </c>
      <c r="J150" t="s">
        <v>47</v>
      </c>
      <c r="K150" t="s">
        <v>48</v>
      </c>
      <c r="L150" t="s">
        <v>49</v>
      </c>
      <c r="M150" t="s">
        <v>50</v>
      </c>
      <c r="N150" t="s">
        <v>51</v>
      </c>
      <c r="O150" t="s">
        <v>52</v>
      </c>
      <c r="P150" t="s">
        <v>53</v>
      </c>
      <c r="Q150" t="s">
        <v>54</v>
      </c>
      <c r="R150" t="s">
        <v>55</v>
      </c>
      <c r="S150" t="s">
        <v>56</v>
      </c>
      <c r="T150" t="s">
        <v>76</v>
      </c>
      <c r="U150" t="s">
        <v>78</v>
      </c>
      <c r="V150" t="s">
        <v>132</v>
      </c>
      <c r="W150" s="5">
        <v>126000484793</v>
      </c>
      <c r="X150" t="s">
        <v>572</v>
      </c>
      <c r="Y150" t="s">
        <v>573</v>
      </c>
      <c r="Z150" s="5">
        <v>1000248061</v>
      </c>
      <c r="AA150" t="s">
        <v>574</v>
      </c>
      <c r="AB150" t="s">
        <v>575</v>
      </c>
      <c r="AC150" t="s">
        <v>411</v>
      </c>
      <c r="AD150" t="s">
        <v>64</v>
      </c>
      <c r="AE150" t="s">
        <v>138</v>
      </c>
      <c r="AF150" t="s">
        <v>76</v>
      </c>
      <c r="AG150" t="s">
        <v>167</v>
      </c>
      <c r="AH150" t="s">
        <v>128</v>
      </c>
      <c r="AI150" s="4">
        <v>45705</v>
      </c>
      <c r="AJ150" t="s">
        <v>68</v>
      </c>
      <c r="AK150" t="s">
        <v>69</v>
      </c>
      <c r="AL150" t="s">
        <v>70</v>
      </c>
      <c r="AM150" t="s">
        <v>71</v>
      </c>
      <c r="AN150" t="s">
        <v>49</v>
      </c>
      <c r="AO150" t="s">
        <v>104</v>
      </c>
      <c r="AP150" t="s">
        <v>73</v>
      </c>
    </row>
    <row r="151" spans="1:42">
      <c r="A151" t="s">
        <v>891</v>
      </c>
      <c r="B151" t="s">
        <v>892</v>
      </c>
      <c r="C151" t="s">
        <v>131</v>
      </c>
      <c r="D151" s="3">
        <v>708</v>
      </c>
      <c r="E151" s="11">
        <v>45674</v>
      </c>
      <c r="F151" t="s">
        <v>196</v>
      </c>
      <c r="G151" t="s">
        <v>46</v>
      </c>
      <c r="H151" t="s">
        <v>47</v>
      </c>
      <c r="I151" t="s">
        <v>47</v>
      </c>
      <c r="J151" t="s">
        <v>47</v>
      </c>
      <c r="K151" t="s">
        <v>48</v>
      </c>
      <c r="L151" t="s">
        <v>49</v>
      </c>
      <c r="M151" t="s">
        <v>50</v>
      </c>
      <c r="N151" t="s">
        <v>51</v>
      </c>
      <c r="O151" t="s">
        <v>52</v>
      </c>
      <c r="P151" t="s">
        <v>53</v>
      </c>
      <c r="Q151" t="s">
        <v>54</v>
      </c>
      <c r="R151" t="s">
        <v>55</v>
      </c>
      <c r="S151" t="s">
        <v>56</v>
      </c>
      <c r="T151" t="s">
        <v>196</v>
      </c>
      <c r="U151" t="s">
        <v>197</v>
      </c>
      <c r="V151" t="s">
        <v>198</v>
      </c>
      <c r="W151" s="5">
        <v>126000465156</v>
      </c>
      <c r="X151" t="s">
        <v>893</v>
      </c>
      <c r="Y151" t="s">
        <v>894</v>
      </c>
      <c r="Z151" s="5">
        <v>1000250833</v>
      </c>
      <c r="AA151" t="s">
        <v>895</v>
      </c>
      <c r="AB151" t="s">
        <v>896</v>
      </c>
      <c r="AC151" t="s">
        <v>569</v>
      </c>
      <c r="AD151" t="s">
        <v>64</v>
      </c>
      <c r="AE151" t="s">
        <v>138</v>
      </c>
      <c r="AF151" t="s">
        <v>196</v>
      </c>
      <c r="AG151" t="s">
        <v>127</v>
      </c>
      <c r="AH151" t="s">
        <v>128</v>
      </c>
      <c r="AI151" s="4">
        <v>45674</v>
      </c>
      <c r="AJ151" t="s">
        <v>68</v>
      </c>
      <c r="AK151" t="s">
        <v>69</v>
      </c>
      <c r="AL151" t="s">
        <v>70</v>
      </c>
      <c r="AM151" t="s">
        <v>149</v>
      </c>
      <c r="AN151" t="s">
        <v>49</v>
      </c>
      <c r="AO151" t="s">
        <v>104</v>
      </c>
      <c r="AP151" t="s">
        <v>150</v>
      </c>
    </row>
    <row r="152" spans="1:42">
      <c r="A152" t="s">
        <v>897</v>
      </c>
      <c r="B152" t="s">
        <v>898</v>
      </c>
      <c r="C152" t="s">
        <v>44</v>
      </c>
      <c r="D152" s="3">
        <v>708</v>
      </c>
      <c r="E152" s="11">
        <v>45673</v>
      </c>
      <c r="F152" t="s">
        <v>196</v>
      </c>
      <c r="G152" t="s">
        <v>46</v>
      </c>
      <c r="H152" t="s">
        <v>47</v>
      </c>
      <c r="I152" t="s">
        <v>47</v>
      </c>
      <c r="J152" t="s">
        <v>47</v>
      </c>
      <c r="K152" t="s">
        <v>48</v>
      </c>
      <c r="L152" t="s">
        <v>49</v>
      </c>
      <c r="M152" t="s">
        <v>50</v>
      </c>
      <c r="N152" t="s">
        <v>51</v>
      </c>
      <c r="O152" t="s">
        <v>52</v>
      </c>
      <c r="P152" t="s">
        <v>53</v>
      </c>
      <c r="Q152" t="s">
        <v>54</v>
      </c>
      <c r="R152" t="s">
        <v>55</v>
      </c>
      <c r="S152" t="s">
        <v>56</v>
      </c>
      <c r="T152" t="s">
        <v>196</v>
      </c>
      <c r="U152" t="s">
        <v>197</v>
      </c>
      <c r="V152" t="s">
        <v>198</v>
      </c>
      <c r="W152" s="5">
        <v>126000463872</v>
      </c>
      <c r="X152" t="s">
        <v>899</v>
      </c>
      <c r="Y152" t="s">
        <v>900</v>
      </c>
      <c r="Z152" s="5">
        <v>1000047726</v>
      </c>
      <c r="AA152" t="s">
        <v>901</v>
      </c>
      <c r="AB152" t="s">
        <v>902</v>
      </c>
      <c r="AC152" t="s">
        <v>681</v>
      </c>
      <c r="AD152" t="s">
        <v>64</v>
      </c>
      <c r="AE152" t="s">
        <v>65</v>
      </c>
      <c r="AF152" t="s">
        <v>196</v>
      </c>
      <c r="AG152" t="s">
        <v>127</v>
      </c>
      <c r="AH152" t="s">
        <v>128</v>
      </c>
      <c r="AI152" s="4">
        <v>45673</v>
      </c>
      <c r="AJ152" t="s">
        <v>68</v>
      </c>
      <c r="AK152" t="s">
        <v>69</v>
      </c>
      <c r="AL152" t="s">
        <v>70</v>
      </c>
      <c r="AM152" t="s">
        <v>71</v>
      </c>
      <c r="AN152" t="s">
        <v>49</v>
      </c>
      <c r="AO152" t="s">
        <v>104</v>
      </c>
      <c r="AP152" t="s">
        <v>150</v>
      </c>
    </row>
    <row r="153" spans="1:42">
      <c r="A153" t="s">
        <v>897</v>
      </c>
      <c r="B153" t="s">
        <v>898</v>
      </c>
      <c r="C153" t="s">
        <v>44</v>
      </c>
      <c r="D153" s="3">
        <v>708</v>
      </c>
      <c r="E153" s="11">
        <v>45712</v>
      </c>
      <c r="F153" t="s">
        <v>196</v>
      </c>
      <c r="G153" t="s">
        <v>46</v>
      </c>
      <c r="H153" t="s">
        <v>47</v>
      </c>
      <c r="I153" t="s">
        <v>47</v>
      </c>
      <c r="J153" t="s">
        <v>47</v>
      </c>
      <c r="K153" t="s">
        <v>48</v>
      </c>
      <c r="L153" t="s">
        <v>49</v>
      </c>
      <c r="M153" t="s">
        <v>50</v>
      </c>
      <c r="N153" t="s">
        <v>51</v>
      </c>
      <c r="O153" t="s">
        <v>52</v>
      </c>
      <c r="P153" t="s">
        <v>53</v>
      </c>
      <c r="Q153" t="s">
        <v>54</v>
      </c>
      <c r="R153" t="s">
        <v>55</v>
      </c>
      <c r="S153" t="s">
        <v>56</v>
      </c>
      <c r="T153" t="s">
        <v>196</v>
      </c>
      <c r="U153" t="s">
        <v>197</v>
      </c>
      <c r="V153" t="s">
        <v>198</v>
      </c>
      <c r="W153" s="5">
        <v>126000489298</v>
      </c>
      <c r="X153" t="s">
        <v>899</v>
      </c>
      <c r="Y153" t="s">
        <v>900</v>
      </c>
      <c r="Z153" s="5">
        <v>1000047726</v>
      </c>
      <c r="AA153" t="s">
        <v>901</v>
      </c>
      <c r="AB153" t="s">
        <v>902</v>
      </c>
      <c r="AC153" t="s">
        <v>681</v>
      </c>
      <c r="AD153" t="s">
        <v>64</v>
      </c>
      <c r="AE153" t="s">
        <v>65</v>
      </c>
      <c r="AF153" t="s">
        <v>196</v>
      </c>
      <c r="AG153" t="s">
        <v>127</v>
      </c>
      <c r="AH153" t="s">
        <v>128</v>
      </c>
      <c r="AI153" s="4">
        <v>45712</v>
      </c>
      <c r="AJ153" t="s">
        <v>68</v>
      </c>
      <c r="AK153" t="s">
        <v>69</v>
      </c>
      <c r="AL153" t="s">
        <v>70</v>
      </c>
      <c r="AM153" t="s">
        <v>71</v>
      </c>
      <c r="AN153" t="s">
        <v>49</v>
      </c>
      <c r="AO153" t="s">
        <v>104</v>
      </c>
      <c r="AP153" t="s">
        <v>150</v>
      </c>
    </row>
    <row r="154" spans="1:42">
      <c r="A154" t="s">
        <v>460</v>
      </c>
      <c r="B154" t="s">
        <v>461</v>
      </c>
      <c r="C154" t="s">
        <v>268</v>
      </c>
      <c r="D154" s="3">
        <v>708</v>
      </c>
      <c r="E154" s="11">
        <v>45665</v>
      </c>
      <c r="F154" t="s">
        <v>76</v>
      </c>
      <c r="G154" t="s">
        <v>108</v>
      </c>
      <c r="H154" t="s">
        <v>47</v>
      </c>
      <c r="I154" t="s">
        <v>47</v>
      </c>
      <c r="J154" t="s">
        <v>47</v>
      </c>
      <c r="K154" t="s">
        <v>48</v>
      </c>
      <c r="L154" t="s">
        <v>49</v>
      </c>
      <c r="M154" t="s">
        <v>50</v>
      </c>
      <c r="N154" t="s">
        <v>51</v>
      </c>
      <c r="O154" t="s">
        <v>52</v>
      </c>
      <c r="P154" t="s">
        <v>53</v>
      </c>
      <c r="Q154" t="s">
        <v>54</v>
      </c>
      <c r="R154" t="s">
        <v>55</v>
      </c>
      <c r="S154" t="s">
        <v>56</v>
      </c>
      <c r="T154" t="s">
        <v>76</v>
      </c>
      <c r="U154" t="s">
        <v>78</v>
      </c>
      <c r="V154" t="s">
        <v>122</v>
      </c>
      <c r="W154" s="5">
        <v>126000459077</v>
      </c>
      <c r="X154" t="s">
        <v>462</v>
      </c>
      <c r="Y154" t="s">
        <v>463</v>
      </c>
      <c r="Z154" s="5">
        <v>1000452375</v>
      </c>
      <c r="AA154" t="s">
        <v>464</v>
      </c>
      <c r="AB154" t="s">
        <v>465</v>
      </c>
      <c r="AC154" t="s">
        <v>118</v>
      </c>
      <c r="AD154" t="s">
        <v>64</v>
      </c>
      <c r="AE154" t="s">
        <v>138</v>
      </c>
      <c r="AF154" t="s">
        <v>76</v>
      </c>
      <c r="AG154" t="s">
        <v>127</v>
      </c>
      <c r="AH154" t="s">
        <v>128</v>
      </c>
      <c r="AI154" s="4">
        <v>45665</v>
      </c>
      <c r="AJ154" t="s">
        <v>68</v>
      </c>
      <c r="AK154" t="s">
        <v>69</v>
      </c>
      <c r="AL154" t="s">
        <v>70</v>
      </c>
      <c r="AM154" t="s">
        <v>149</v>
      </c>
      <c r="AN154" t="s">
        <v>49</v>
      </c>
      <c r="AO154" t="s">
        <v>466</v>
      </c>
      <c r="AP154" t="s">
        <v>73</v>
      </c>
    </row>
    <row r="155" spans="1:42">
      <c r="A155" t="s">
        <v>460</v>
      </c>
      <c r="B155" t="s">
        <v>461</v>
      </c>
      <c r="C155" t="s">
        <v>268</v>
      </c>
      <c r="D155" s="3">
        <v>708</v>
      </c>
      <c r="E155" s="11">
        <v>45666</v>
      </c>
      <c r="F155" t="s">
        <v>76</v>
      </c>
      <c r="G155" t="s">
        <v>108</v>
      </c>
      <c r="H155" t="s">
        <v>47</v>
      </c>
      <c r="I155" t="s">
        <v>47</v>
      </c>
      <c r="J155" t="s">
        <v>47</v>
      </c>
      <c r="K155" t="s">
        <v>48</v>
      </c>
      <c r="L155" t="s">
        <v>49</v>
      </c>
      <c r="M155" t="s">
        <v>50</v>
      </c>
      <c r="N155" t="s">
        <v>51</v>
      </c>
      <c r="O155" t="s">
        <v>52</v>
      </c>
      <c r="P155" t="s">
        <v>53</v>
      </c>
      <c r="Q155" t="s">
        <v>54</v>
      </c>
      <c r="R155" t="s">
        <v>55</v>
      </c>
      <c r="S155" t="s">
        <v>56</v>
      </c>
      <c r="T155" t="s">
        <v>76</v>
      </c>
      <c r="U155" t="s">
        <v>78</v>
      </c>
      <c r="V155" t="s">
        <v>122</v>
      </c>
      <c r="W155" s="5">
        <v>126000459779</v>
      </c>
      <c r="X155" t="s">
        <v>462</v>
      </c>
      <c r="Y155" t="s">
        <v>463</v>
      </c>
      <c r="Z155" s="5">
        <v>1000452375</v>
      </c>
      <c r="AA155" t="s">
        <v>464</v>
      </c>
      <c r="AB155" t="s">
        <v>465</v>
      </c>
      <c r="AC155" t="s">
        <v>118</v>
      </c>
      <c r="AD155" t="s">
        <v>64</v>
      </c>
      <c r="AE155" t="s">
        <v>138</v>
      </c>
      <c r="AF155" t="s">
        <v>76</v>
      </c>
      <c r="AG155" t="s">
        <v>127</v>
      </c>
      <c r="AH155" t="s">
        <v>128</v>
      </c>
      <c r="AI155" s="4">
        <v>45666</v>
      </c>
      <c r="AJ155" t="s">
        <v>68</v>
      </c>
      <c r="AK155" t="s">
        <v>69</v>
      </c>
      <c r="AL155" t="s">
        <v>70</v>
      </c>
      <c r="AM155" t="s">
        <v>149</v>
      </c>
      <c r="AN155" t="s">
        <v>49</v>
      </c>
      <c r="AO155" t="s">
        <v>466</v>
      </c>
      <c r="AP155" t="s">
        <v>73</v>
      </c>
    </row>
    <row r="156" spans="1:42">
      <c r="A156" t="s">
        <v>460</v>
      </c>
      <c r="B156" t="s">
        <v>461</v>
      </c>
      <c r="C156" t="s">
        <v>268</v>
      </c>
      <c r="D156" s="3">
        <v>708</v>
      </c>
      <c r="E156" s="11">
        <v>45734</v>
      </c>
      <c r="F156" t="s">
        <v>76</v>
      </c>
      <c r="G156" t="s">
        <v>108</v>
      </c>
      <c r="H156" t="s">
        <v>47</v>
      </c>
      <c r="I156" t="s">
        <v>47</v>
      </c>
      <c r="J156" t="s">
        <v>47</v>
      </c>
      <c r="K156" t="s">
        <v>48</v>
      </c>
      <c r="L156" t="s">
        <v>49</v>
      </c>
      <c r="M156" t="s">
        <v>50</v>
      </c>
      <c r="N156" t="s">
        <v>51</v>
      </c>
      <c r="O156" t="s">
        <v>52</v>
      </c>
      <c r="P156" t="s">
        <v>53</v>
      </c>
      <c r="Q156" t="s">
        <v>54</v>
      </c>
      <c r="R156" t="s">
        <v>55</v>
      </c>
      <c r="S156" t="s">
        <v>56</v>
      </c>
      <c r="T156" t="s">
        <v>76</v>
      </c>
      <c r="U156" t="s">
        <v>78</v>
      </c>
      <c r="V156" t="s">
        <v>122</v>
      </c>
      <c r="W156" s="5">
        <v>126000504542</v>
      </c>
      <c r="X156" t="s">
        <v>462</v>
      </c>
      <c r="Y156" t="s">
        <v>463</v>
      </c>
      <c r="Z156" s="5">
        <v>1000452375</v>
      </c>
      <c r="AA156" t="s">
        <v>464</v>
      </c>
      <c r="AB156" t="s">
        <v>465</v>
      </c>
      <c r="AC156" t="s">
        <v>118</v>
      </c>
      <c r="AD156" t="s">
        <v>64</v>
      </c>
      <c r="AE156" t="s">
        <v>138</v>
      </c>
      <c r="AF156" t="s">
        <v>76</v>
      </c>
      <c r="AG156" t="s">
        <v>127</v>
      </c>
      <c r="AH156" t="s">
        <v>128</v>
      </c>
      <c r="AI156" s="4">
        <v>45734</v>
      </c>
      <c r="AJ156" t="s">
        <v>68</v>
      </c>
      <c r="AK156" t="s">
        <v>69</v>
      </c>
      <c r="AL156" t="s">
        <v>70</v>
      </c>
      <c r="AM156" t="s">
        <v>149</v>
      </c>
      <c r="AN156" t="s">
        <v>49</v>
      </c>
      <c r="AO156" t="s">
        <v>466</v>
      </c>
      <c r="AP156" t="s">
        <v>73</v>
      </c>
    </row>
    <row r="157" spans="1:42">
      <c r="A157" t="s">
        <v>903</v>
      </c>
      <c r="B157" t="s">
        <v>904</v>
      </c>
      <c r="C157" t="s">
        <v>131</v>
      </c>
      <c r="D157" s="3">
        <v>696</v>
      </c>
      <c r="E157" s="11">
        <v>45701</v>
      </c>
      <c r="F157" t="s">
        <v>76</v>
      </c>
      <c r="G157" t="s">
        <v>46</v>
      </c>
      <c r="H157" t="s">
        <v>47</v>
      </c>
      <c r="I157" t="s">
        <v>47</v>
      </c>
      <c r="J157" t="s">
        <v>47</v>
      </c>
      <c r="K157" t="s">
        <v>48</v>
      </c>
      <c r="L157" t="s">
        <v>49</v>
      </c>
      <c r="M157" t="s">
        <v>50</v>
      </c>
      <c r="N157" t="s">
        <v>51</v>
      </c>
      <c r="O157" t="s">
        <v>52</v>
      </c>
      <c r="P157" t="s">
        <v>53</v>
      </c>
      <c r="Q157" t="s">
        <v>54</v>
      </c>
      <c r="R157" t="s">
        <v>55</v>
      </c>
      <c r="S157" t="s">
        <v>56</v>
      </c>
      <c r="T157" t="s">
        <v>76</v>
      </c>
      <c r="U157" t="s">
        <v>78</v>
      </c>
      <c r="V157" t="s">
        <v>132</v>
      </c>
      <c r="W157" s="5">
        <v>126000482901</v>
      </c>
      <c r="X157" t="s">
        <v>905</v>
      </c>
      <c r="Y157" t="s">
        <v>906</v>
      </c>
      <c r="Z157" s="5">
        <v>1000159667</v>
      </c>
      <c r="AA157" t="s">
        <v>907</v>
      </c>
      <c r="AB157" t="s">
        <v>908</v>
      </c>
      <c r="AC157" t="s">
        <v>63</v>
      </c>
      <c r="AD157" t="s">
        <v>64</v>
      </c>
      <c r="AE157" t="s">
        <v>138</v>
      </c>
      <c r="AF157" t="s">
        <v>76</v>
      </c>
      <c r="AG157" t="s">
        <v>167</v>
      </c>
      <c r="AH157" t="s">
        <v>128</v>
      </c>
      <c r="AI157" s="4">
        <v>45702</v>
      </c>
      <c r="AJ157" t="s">
        <v>68</v>
      </c>
      <c r="AK157" t="s">
        <v>69</v>
      </c>
      <c r="AL157" t="s">
        <v>70</v>
      </c>
      <c r="AM157" t="s">
        <v>89</v>
      </c>
      <c r="AN157" t="s">
        <v>49</v>
      </c>
      <c r="AO157" t="s">
        <v>104</v>
      </c>
      <c r="AP157" t="s">
        <v>73</v>
      </c>
    </row>
    <row r="158" spans="1:42">
      <c r="A158" t="s">
        <v>909</v>
      </c>
      <c r="B158" t="s">
        <v>910</v>
      </c>
      <c r="C158" t="s">
        <v>178</v>
      </c>
      <c r="D158" s="3">
        <v>696</v>
      </c>
      <c r="E158" s="11">
        <v>45714</v>
      </c>
      <c r="F158" t="s">
        <v>128</v>
      </c>
      <c r="G158" t="s">
        <v>108</v>
      </c>
      <c r="H158" t="s">
        <v>47</v>
      </c>
      <c r="I158" t="s">
        <v>47</v>
      </c>
      <c r="J158" t="s">
        <v>47</v>
      </c>
      <c r="K158" t="s">
        <v>48</v>
      </c>
      <c r="L158" t="s">
        <v>49</v>
      </c>
      <c r="M158" t="s">
        <v>109</v>
      </c>
      <c r="N158" t="s">
        <v>160</v>
      </c>
      <c r="O158" t="s">
        <v>93</v>
      </c>
      <c r="P158" t="s">
        <v>53</v>
      </c>
      <c r="Q158" t="s">
        <v>54</v>
      </c>
      <c r="R158" t="s">
        <v>55</v>
      </c>
      <c r="S158" t="s">
        <v>56</v>
      </c>
      <c r="T158" t="s">
        <v>161</v>
      </c>
      <c r="U158" t="s">
        <v>47</v>
      </c>
      <c r="V158" t="s">
        <v>56</v>
      </c>
      <c r="W158" s="5">
        <v>126000473500</v>
      </c>
      <c r="X158" t="s">
        <v>911</v>
      </c>
      <c r="Y158" t="s">
        <v>912</v>
      </c>
      <c r="Z158" s="5">
        <v>126003021761</v>
      </c>
      <c r="AA158" t="s">
        <v>913</v>
      </c>
      <c r="AB158" t="s">
        <v>914</v>
      </c>
      <c r="AC158" t="s">
        <v>569</v>
      </c>
      <c r="AD158" t="s">
        <v>160</v>
      </c>
      <c r="AE158" t="s">
        <v>138</v>
      </c>
      <c r="AF158" t="s">
        <v>128</v>
      </c>
      <c r="AG158" t="s">
        <v>127</v>
      </c>
      <c r="AH158" t="s">
        <v>128</v>
      </c>
      <c r="AI158" s="4">
        <v>45688</v>
      </c>
      <c r="AJ158" t="s">
        <v>68</v>
      </c>
      <c r="AK158" t="s">
        <v>69</v>
      </c>
      <c r="AL158" t="s">
        <v>102</v>
      </c>
      <c r="AM158" t="s">
        <v>227</v>
      </c>
      <c r="AN158" t="s">
        <v>49</v>
      </c>
      <c r="AO158" t="s">
        <v>119</v>
      </c>
      <c r="AP158" t="s">
        <v>73</v>
      </c>
    </row>
    <row r="159" spans="1:42">
      <c r="A159" t="s">
        <v>915</v>
      </c>
      <c r="B159" t="s">
        <v>916</v>
      </c>
      <c r="C159" t="s">
        <v>131</v>
      </c>
      <c r="D159" s="3">
        <v>685.2</v>
      </c>
      <c r="E159" s="11">
        <v>45695</v>
      </c>
      <c r="F159" t="s">
        <v>76</v>
      </c>
      <c r="G159" t="s">
        <v>46</v>
      </c>
      <c r="H159" t="s">
        <v>47</v>
      </c>
      <c r="I159" t="s">
        <v>47</v>
      </c>
      <c r="J159" t="s">
        <v>47</v>
      </c>
      <c r="K159" t="s">
        <v>48</v>
      </c>
      <c r="L159" t="s">
        <v>49</v>
      </c>
      <c r="M159" t="s">
        <v>50</v>
      </c>
      <c r="N159" t="s">
        <v>51</v>
      </c>
      <c r="O159" t="s">
        <v>52</v>
      </c>
      <c r="P159" t="s">
        <v>53</v>
      </c>
      <c r="Q159" t="s">
        <v>54</v>
      </c>
      <c r="R159" t="s">
        <v>55</v>
      </c>
      <c r="S159" t="s">
        <v>56</v>
      </c>
      <c r="T159" t="s">
        <v>76</v>
      </c>
      <c r="U159" t="s">
        <v>78</v>
      </c>
      <c r="V159" t="s">
        <v>122</v>
      </c>
      <c r="W159" s="5">
        <v>126000478703</v>
      </c>
      <c r="X159" t="s">
        <v>917</v>
      </c>
      <c r="Y159" t="s">
        <v>918</v>
      </c>
      <c r="Z159" s="5">
        <v>1000924656</v>
      </c>
      <c r="AA159" t="s">
        <v>919</v>
      </c>
      <c r="AB159" t="s">
        <v>920</v>
      </c>
      <c r="AC159" t="s">
        <v>118</v>
      </c>
      <c r="AD159" t="s">
        <v>64</v>
      </c>
      <c r="AE159" t="s">
        <v>138</v>
      </c>
      <c r="AF159" t="s">
        <v>76</v>
      </c>
      <c r="AG159" t="s">
        <v>127</v>
      </c>
      <c r="AH159" t="s">
        <v>128</v>
      </c>
      <c r="AI159" s="4">
        <v>45695</v>
      </c>
      <c r="AJ159" t="s">
        <v>68</v>
      </c>
      <c r="AK159" t="s">
        <v>69</v>
      </c>
      <c r="AL159" t="s">
        <v>70</v>
      </c>
      <c r="AM159" t="s">
        <v>257</v>
      </c>
      <c r="AN159" t="s">
        <v>49</v>
      </c>
      <c r="AO159" t="s">
        <v>556</v>
      </c>
      <c r="AP159" t="s">
        <v>73</v>
      </c>
    </row>
    <row r="160" spans="1:42">
      <c r="A160" t="s">
        <v>921</v>
      </c>
      <c r="B160" t="s">
        <v>922</v>
      </c>
      <c r="C160" t="s">
        <v>44</v>
      </c>
      <c r="D160" s="3">
        <v>684</v>
      </c>
      <c r="E160" s="11">
        <v>45709</v>
      </c>
      <c r="F160" t="s">
        <v>196</v>
      </c>
      <c r="G160" t="s">
        <v>108</v>
      </c>
      <c r="H160" t="s">
        <v>47</v>
      </c>
      <c r="I160" t="s">
        <v>47</v>
      </c>
      <c r="J160" t="s">
        <v>47</v>
      </c>
      <c r="K160" t="s">
        <v>48</v>
      </c>
      <c r="L160" t="s">
        <v>49</v>
      </c>
      <c r="M160" t="s">
        <v>50</v>
      </c>
      <c r="N160" t="s">
        <v>51</v>
      </c>
      <c r="O160" t="s">
        <v>52</v>
      </c>
      <c r="P160" t="s">
        <v>53</v>
      </c>
      <c r="Q160" t="s">
        <v>54</v>
      </c>
      <c r="R160" t="s">
        <v>55</v>
      </c>
      <c r="S160" t="s">
        <v>56</v>
      </c>
      <c r="T160" t="s">
        <v>196</v>
      </c>
      <c r="U160" t="s">
        <v>197</v>
      </c>
      <c r="V160" t="s">
        <v>198</v>
      </c>
      <c r="W160" s="5">
        <v>126000488131</v>
      </c>
      <c r="X160" t="s">
        <v>923</v>
      </c>
      <c r="Y160" t="s">
        <v>924</v>
      </c>
      <c r="Z160" s="5">
        <v>1000681521</v>
      </c>
      <c r="AA160" t="s">
        <v>925</v>
      </c>
      <c r="AB160" t="s">
        <v>926</v>
      </c>
      <c r="AC160" t="s">
        <v>218</v>
      </c>
      <c r="AD160" t="s">
        <v>64</v>
      </c>
      <c r="AE160" t="s">
        <v>65</v>
      </c>
      <c r="AF160" t="s">
        <v>196</v>
      </c>
      <c r="AG160" t="s">
        <v>167</v>
      </c>
      <c r="AH160" t="s">
        <v>128</v>
      </c>
      <c r="AI160" s="4">
        <v>45709</v>
      </c>
      <c r="AJ160" t="s">
        <v>68</v>
      </c>
      <c r="AK160" t="s">
        <v>69</v>
      </c>
      <c r="AL160" t="s">
        <v>70</v>
      </c>
      <c r="AM160" t="s">
        <v>149</v>
      </c>
      <c r="AN160" t="s">
        <v>49</v>
      </c>
      <c r="AO160" t="s">
        <v>280</v>
      </c>
      <c r="AP160" t="s">
        <v>150</v>
      </c>
    </row>
    <row r="161" spans="1:42">
      <c r="A161" t="s">
        <v>927</v>
      </c>
      <c r="B161" t="s">
        <v>922</v>
      </c>
      <c r="C161" t="s">
        <v>44</v>
      </c>
      <c r="D161" s="3">
        <v>684</v>
      </c>
      <c r="E161" s="11">
        <v>45730</v>
      </c>
      <c r="F161" t="s">
        <v>196</v>
      </c>
      <c r="G161" t="s">
        <v>108</v>
      </c>
      <c r="H161" t="s">
        <v>47</v>
      </c>
      <c r="I161" t="s">
        <v>47</v>
      </c>
      <c r="J161" t="s">
        <v>47</v>
      </c>
      <c r="K161" t="s">
        <v>48</v>
      </c>
      <c r="L161" t="s">
        <v>49</v>
      </c>
      <c r="M161" t="s">
        <v>50</v>
      </c>
      <c r="N161" t="s">
        <v>51</v>
      </c>
      <c r="O161" t="s">
        <v>52</v>
      </c>
      <c r="P161" t="s">
        <v>53</v>
      </c>
      <c r="Q161" t="s">
        <v>54</v>
      </c>
      <c r="R161" t="s">
        <v>55</v>
      </c>
      <c r="S161" t="s">
        <v>56</v>
      </c>
      <c r="T161" t="s">
        <v>196</v>
      </c>
      <c r="U161" t="s">
        <v>197</v>
      </c>
      <c r="V161" t="s">
        <v>198</v>
      </c>
      <c r="W161" s="5">
        <v>126000502657</v>
      </c>
      <c r="X161" t="s">
        <v>923</v>
      </c>
      <c r="Y161" t="s">
        <v>924</v>
      </c>
      <c r="Z161" s="5">
        <v>1000681521</v>
      </c>
      <c r="AA161" t="s">
        <v>925</v>
      </c>
      <c r="AB161" t="s">
        <v>926</v>
      </c>
      <c r="AC161" t="s">
        <v>218</v>
      </c>
      <c r="AD161" t="s">
        <v>64</v>
      </c>
      <c r="AE161" t="s">
        <v>65</v>
      </c>
      <c r="AF161" t="s">
        <v>196</v>
      </c>
      <c r="AG161" t="s">
        <v>167</v>
      </c>
      <c r="AH161" t="s">
        <v>128</v>
      </c>
      <c r="AI161" s="4">
        <v>45730</v>
      </c>
      <c r="AJ161" t="s">
        <v>68</v>
      </c>
      <c r="AK161" t="s">
        <v>69</v>
      </c>
      <c r="AL161" t="s">
        <v>70</v>
      </c>
      <c r="AM161" t="s">
        <v>149</v>
      </c>
      <c r="AN161" t="s">
        <v>49</v>
      </c>
      <c r="AO161" t="s">
        <v>280</v>
      </c>
      <c r="AP161" t="s">
        <v>150</v>
      </c>
    </row>
    <row r="162" spans="1:42">
      <c r="A162" t="s">
        <v>928</v>
      </c>
      <c r="B162" t="s">
        <v>929</v>
      </c>
      <c r="C162" t="s">
        <v>131</v>
      </c>
      <c r="D162" s="3">
        <v>681.59999999999991</v>
      </c>
      <c r="E162" s="11">
        <v>45687</v>
      </c>
      <c r="F162" t="s">
        <v>196</v>
      </c>
      <c r="G162" t="s">
        <v>108</v>
      </c>
      <c r="H162" t="s">
        <v>47</v>
      </c>
      <c r="I162" t="s">
        <v>47</v>
      </c>
      <c r="J162" t="s">
        <v>47</v>
      </c>
      <c r="K162" t="s">
        <v>48</v>
      </c>
      <c r="L162" t="s">
        <v>49</v>
      </c>
      <c r="M162" t="s">
        <v>50</v>
      </c>
      <c r="N162" t="s">
        <v>51</v>
      </c>
      <c r="O162" t="s">
        <v>52</v>
      </c>
      <c r="P162" t="s">
        <v>53</v>
      </c>
      <c r="Q162" t="s">
        <v>54</v>
      </c>
      <c r="R162" t="s">
        <v>55</v>
      </c>
      <c r="S162" t="s">
        <v>56</v>
      </c>
      <c r="T162" t="s">
        <v>196</v>
      </c>
      <c r="U162" t="s">
        <v>197</v>
      </c>
      <c r="V162" t="s">
        <v>198</v>
      </c>
      <c r="W162" s="5">
        <v>126000473060</v>
      </c>
      <c r="X162" t="s">
        <v>930</v>
      </c>
      <c r="Y162" t="s">
        <v>931</v>
      </c>
      <c r="Z162" s="5">
        <v>1001655588</v>
      </c>
      <c r="AA162" t="s">
        <v>932</v>
      </c>
      <c r="AB162" t="s">
        <v>933</v>
      </c>
      <c r="AC162" t="s">
        <v>218</v>
      </c>
      <c r="AD162" t="s">
        <v>64</v>
      </c>
      <c r="AE162" t="s">
        <v>138</v>
      </c>
      <c r="AF162" t="s">
        <v>196</v>
      </c>
      <c r="AG162" t="s">
        <v>167</v>
      </c>
      <c r="AH162" t="s">
        <v>128</v>
      </c>
      <c r="AI162" s="4">
        <v>45687</v>
      </c>
      <c r="AJ162" t="s">
        <v>68</v>
      </c>
      <c r="AK162" t="s">
        <v>69</v>
      </c>
      <c r="AL162" t="s">
        <v>70</v>
      </c>
      <c r="AM162" t="s">
        <v>71</v>
      </c>
      <c r="AN162" t="s">
        <v>49</v>
      </c>
      <c r="AO162" t="s">
        <v>119</v>
      </c>
      <c r="AP162" t="s">
        <v>73</v>
      </c>
    </row>
    <row r="163" spans="1:42">
      <c r="A163" t="s">
        <v>934</v>
      </c>
      <c r="B163" t="s">
        <v>935</v>
      </c>
      <c r="C163" t="s">
        <v>131</v>
      </c>
      <c r="D163" s="3">
        <v>648</v>
      </c>
      <c r="E163" s="11">
        <v>45686</v>
      </c>
      <c r="F163" t="s">
        <v>128</v>
      </c>
      <c r="G163" t="s">
        <v>46</v>
      </c>
      <c r="H163" t="s">
        <v>47</v>
      </c>
      <c r="I163" t="s">
        <v>47</v>
      </c>
      <c r="J163" t="s">
        <v>47</v>
      </c>
      <c r="K163" t="s">
        <v>48</v>
      </c>
      <c r="L163" t="s">
        <v>49</v>
      </c>
      <c r="M163" t="s">
        <v>109</v>
      </c>
      <c r="N163" t="s">
        <v>160</v>
      </c>
      <c r="O163" t="s">
        <v>93</v>
      </c>
      <c r="P163" t="s">
        <v>53</v>
      </c>
      <c r="Q163" t="s">
        <v>54</v>
      </c>
      <c r="R163" t="s">
        <v>55</v>
      </c>
      <c r="S163" t="s">
        <v>56</v>
      </c>
      <c r="T163" t="s">
        <v>161</v>
      </c>
      <c r="U163" t="s">
        <v>47</v>
      </c>
      <c r="V163" t="s">
        <v>56</v>
      </c>
      <c r="W163" s="5">
        <v>126000472044</v>
      </c>
      <c r="X163" t="s">
        <v>936</v>
      </c>
      <c r="Y163" t="s">
        <v>937</v>
      </c>
      <c r="Z163" s="5">
        <v>126002750151</v>
      </c>
      <c r="AA163" t="s">
        <v>938</v>
      </c>
      <c r="AB163" t="s">
        <v>939</v>
      </c>
      <c r="AC163" t="s">
        <v>63</v>
      </c>
      <c r="AD163" t="s">
        <v>99</v>
      </c>
      <c r="AE163" t="s">
        <v>138</v>
      </c>
      <c r="AF163" t="s">
        <v>128</v>
      </c>
      <c r="AG163" t="s">
        <v>127</v>
      </c>
      <c r="AH163" t="s">
        <v>128</v>
      </c>
      <c r="AI163" s="4">
        <v>45686</v>
      </c>
      <c r="AJ163" t="s">
        <v>68</v>
      </c>
      <c r="AK163" t="s">
        <v>69</v>
      </c>
      <c r="AL163" t="s">
        <v>102</v>
      </c>
      <c r="AM163" t="s">
        <v>71</v>
      </c>
      <c r="AN163" t="s">
        <v>49</v>
      </c>
      <c r="AO163" t="s">
        <v>104</v>
      </c>
      <c r="AP163" t="s">
        <v>102</v>
      </c>
    </row>
    <row r="164" spans="1:42">
      <c r="A164" t="s">
        <v>940</v>
      </c>
      <c r="B164" t="s">
        <v>941</v>
      </c>
      <c r="C164" t="s">
        <v>131</v>
      </c>
      <c r="D164" s="3">
        <v>648</v>
      </c>
      <c r="E164" s="11">
        <v>45738</v>
      </c>
      <c r="F164" t="s">
        <v>196</v>
      </c>
      <c r="G164" t="s">
        <v>108</v>
      </c>
      <c r="H164" t="s">
        <v>47</v>
      </c>
      <c r="I164" t="s">
        <v>47</v>
      </c>
      <c r="J164" t="s">
        <v>47</v>
      </c>
      <c r="K164" t="s">
        <v>48</v>
      </c>
      <c r="L164" t="s">
        <v>49</v>
      </c>
      <c r="M164" t="s">
        <v>50</v>
      </c>
      <c r="N164" t="s">
        <v>51</v>
      </c>
      <c r="O164" t="s">
        <v>52</v>
      </c>
      <c r="P164" t="s">
        <v>53</v>
      </c>
      <c r="Q164" t="s">
        <v>54</v>
      </c>
      <c r="R164" t="s">
        <v>55</v>
      </c>
      <c r="S164" t="s">
        <v>56</v>
      </c>
      <c r="T164" t="s">
        <v>196</v>
      </c>
      <c r="U164" t="s">
        <v>197</v>
      </c>
      <c r="V164" t="s">
        <v>198</v>
      </c>
      <c r="W164" s="5">
        <v>126000507214</v>
      </c>
      <c r="X164" t="s">
        <v>942</v>
      </c>
      <c r="Y164" t="s">
        <v>943</v>
      </c>
      <c r="Z164" s="5">
        <v>1001322167</v>
      </c>
      <c r="AA164" t="s">
        <v>944</v>
      </c>
      <c r="AB164" t="s">
        <v>945</v>
      </c>
      <c r="AC164" t="s">
        <v>118</v>
      </c>
      <c r="AD164" t="s">
        <v>64</v>
      </c>
      <c r="AE164" t="s">
        <v>138</v>
      </c>
      <c r="AF164" t="s">
        <v>196</v>
      </c>
      <c r="AG164" t="s">
        <v>139</v>
      </c>
      <c r="AH164" t="s">
        <v>128</v>
      </c>
      <c r="AI164" s="4">
        <v>45738</v>
      </c>
      <c r="AJ164" t="s">
        <v>68</v>
      </c>
      <c r="AK164" t="s">
        <v>69</v>
      </c>
      <c r="AL164" t="s">
        <v>70</v>
      </c>
      <c r="AM164" t="s">
        <v>227</v>
      </c>
      <c r="AN164" t="s">
        <v>49</v>
      </c>
      <c r="AO164" t="s">
        <v>119</v>
      </c>
      <c r="AP164" t="s">
        <v>150</v>
      </c>
    </row>
    <row r="165" spans="1:42">
      <c r="A165" t="s">
        <v>946</v>
      </c>
      <c r="B165" t="s">
        <v>947</v>
      </c>
      <c r="C165" t="s">
        <v>131</v>
      </c>
      <c r="D165" s="3">
        <v>648</v>
      </c>
      <c r="E165" s="11">
        <v>45672</v>
      </c>
      <c r="F165" t="s">
        <v>128</v>
      </c>
      <c r="G165" t="s">
        <v>46</v>
      </c>
      <c r="H165" t="s">
        <v>47</v>
      </c>
      <c r="I165" t="s">
        <v>47</v>
      </c>
      <c r="J165" t="s">
        <v>47</v>
      </c>
      <c r="K165" t="s">
        <v>48</v>
      </c>
      <c r="L165" t="s">
        <v>49</v>
      </c>
      <c r="M165" t="s">
        <v>109</v>
      </c>
      <c r="N165" t="s">
        <v>160</v>
      </c>
      <c r="O165" t="s">
        <v>93</v>
      </c>
      <c r="P165" t="s">
        <v>53</v>
      </c>
      <c r="Q165" t="s">
        <v>54</v>
      </c>
      <c r="R165" t="s">
        <v>55</v>
      </c>
      <c r="S165" t="s">
        <v>56</v>
      </c>
      <c r="T165" t="s">
        <v>161</v>
      </c>
      <c r="U165" t="s">
        <v>47</v>
      </c>
      <c r="V165" t="s">
        <v>56</v>
      </c>
      <c r="W165" s="5">
        <v>126000463344</v>
      </c>
      <c r="X165" t="s">
        <v>948</v>
      </c>
      <c r="Y165" t="s">
        <v>949</v>
      </c>
      <c r="Z165" s="5">
        <v>126002665279</v>
      </c>
      <c r="AA165" t="s">
        <v>950</v>
      </c>
      <c r="AB165" t="s">
        <v>951</v>
      </c>
      <c r="AC165" t="s">
        <v>118</v>
      </c>
      <c r="AD165" t="s">
        <v>99</v>
      </c>
      <c r="AE165" t="s">
        <v>138</v>
      </c>
      <c r="AF165" t="s">
        <v>128</v>
      </c>
      <c r="AG165" t="s">
        <v>167</v>
      </c>
      <c r="AH165" t="s">
        <v>128</v>
      </c>
      <c r="AI165" s="4">
        <v>45673</v>
      </c>
      <c r="AJ165" t="s">
        <v>68</v>
      </c>
      <c r="AK165" t="s">
        <v>69</v>
      </c>
      <c r="AL165" t="s">
        <v>102</v>
      </c>
      <c r="AM165" t="s">
        <v>157</v>
      </c>
      <c r="AN165" t="s">
        <v>49</v>
      </c>
      <c r="AO165" t="s">
        <v>104</v>
      </c>
      <c r="AP165" t="s">
        <v>102</v>
      </c>
    </row>
    <row r="166" spans="1:42">
      <c r="A166" t="s">
        <v>952</v>
      </c>
      <c r="B166" t="s">
        <v>953</v>
      </c>
      <c r="C166" t="s">
        <v>131</v>
      </c>
      <c r="D166" s="3">
        <v>648</v>
      </c>
      <c r="E166" s="11">
        <v>45674</v>
      </c>
      <c r="F166" t="s">
        <v>128</v>
      </c>
      <c r="G166" t="s">
        <v>46</v>
      </c>
      <c r="H166" t="s">
        <v>47</v>
      </c>
      <c r="I166" t="s">
        <v>47</v>
      </c>
      <c r="J166" t="s">
        <v>47</v>
      </c>
      <c r="K166" t="s">
        <v>48</v>
      </c>
      <c r="L166" t="s">
        <v>49</v>
      </c>
      <c r="M166" t="s">
        <v>109</v>
      </c>
      <c r="N166" t="s">
        <v>160</v>
      </c>
      <c r="O166" t="s">
        <v>93</v>
      </c>
      <c r="P166" t="s">
        <v>53</v>
      </c>
      <c r="Q166" t="s">
        <v>54</v>
      </c>
      <c r="R166" t="s">
        <v>55</v>
      </c>
      <c r="S166" t="s">
        <v>56</v>
      </c>
      <c r="T166" t="s">
        <v>161</v>
      </c>
      <c r="U166" t="s">
        <v>47</v>
      </c>
      <c r="V166" t="s">
        <v>56</v>
      </c>
      <c r="W166" s="5">
        <v>126000464797</v>
      </c>
      <c r="X166" t="s">
        <v>954</v>
      </c>
      <c r="Y166" t="s">
        <v>955</v>
      </c>
      <c r="Z166" s="5">
        <v>1000818270</v>
      </c>
      <c r="AA166" t="s">
        <v>956</v>
      </c>
      <c r="AB166" t="s">
        <v>957</v>
      </c>
      <c r="AC166" t="s">
        <v>191</v>
      </c>
      <c r="AD166" t="s">
        <v>99</v>
      </c>
      <c r="AE166" t="s">
        <v>138</v>
      </c>
      <c r="AF166" t="s">
        <v>128</v>
      </c>
      <c r="AG166" t="s">
        <v>167</v>
      </c>
      <c r="AH166" t="s">
        <v>128</v>
      </c>
      <c r="AI166" s="4">
        <v>45674</v>
      </c>
      <c r="AJ166" t="s">
        <v>68</v>
      </c>
      <c r="AK166" t="s">
        <v>69</v>
      </c>
      <c r="AL166" t="s">
        <v>102</v>
      </c>
      <c r="AM166" t="s">
        <v>149</v>
      </c>
      <c r="AN166" t="s">
        <v>49</v>
      </c>
      <c r="AO166" t="s">
        <v>104</v>
      </c>
      <c r="AP166" t="s">
        <v>102</v>
      </c>
    </row>
    <row r="167" spans="1:42">
      <c r="A167" t="s">
        <v>958</v>
      </c>
      <c r="B167" t="s">
        <v>959</v>
      </c>
      <c r="C167" t="s">
        <v>131</v>
      </c>
      <c r="D167" s="3">
        <v>648</v>
      </c>
      <c r="E167" s="11">
        <v>45692</v>
      </c>
      <c r="F167" t="s">
        <v>128</v>
      </c>
      <c r="G167" t="s">
        <v>46</v>
      </c>
      <c r="H167" t="s">
        <v>47</v>
      </c>
      <c r="I167" t="s">
        <v>47</v>
      </c>
      <c r="J167" t="s">
        <v>47</v>
      </c>
      <c r="K167" t="s">
        <v>48</v>
      </c>
      <c r="L167" t="s">
        <v>49</v>
      </c>
      <c r="M167" t="s">
        <v>109</v>
      </c>
      <c r="N167" t="s">
        <v>160</v>
      </c>
      <c r="O167" t="s">
        <v>93</v>
      </c>
      <c r="P167" t="s">
        <v>53</v>
      </c>
      <c r="Q167" t="s">
        <v>54</v>
      </c>
      <c r="R167" t="s">
        <v>55</v>
      </c>
      <c r="S167" t="s">
        <v>56</v>
      </c>
      <c r="T167" t="s">
        <v>161</v>
      </c>
      <c r="U167" t="s">
        <v>47</v>
      </c>
      <c r="V167" t="s">
        <v>56</v>
      </c>
      <c r="W167" s="5">
        <v>126000476527</v>
      </c>
      <c r="X167" t="s">
        <v>960</v>
      </c>
      <c r="Y167" t="s">
        <v>961</v>
      </c>
      <c r="Z167" s="5">
        <v>1000111752</v>
      </c>
      <c r="AA167" t="s">
        <v>962</v>
      </c>
      <c r="AB167" t="s">
        <v>963</v>
      </c>
      <c r="AC167" t="s">
        <v>137</v>
      </c>
      <c r="AD167" t="s">
        <v>160</v>
      </c>
      <c r="AE167" t="s">
        <v>138</v>
      </c>
      <c r="AF167" t="s">
        <v>128</v>
      </c>
      <c r="AG167" t="s">
        <v>127</v>
      </c>
      <c r="AH167" t="s">
        <v>128</v>
      </c>
      <c r="AI167" s="4">
        <v>45693</v>
      </c>
      <c r="AJ167" t="s">
        <v>68</v>
      </c>
      <c r="AK167" t="s">
        <v>69</v>
      </c>
      <c r="AL167" t="s">
        <v>70</v>
      </c>
      <c r="AM167" t="s">
        <v>71</v>
      </c>
      <c r="AN167" t="s">
        <v>49</v>
      </c>
      <c r="AO167" t="s">
        <v>104</v>
      </c>
      <c r="AP167" t="s">
        <v>102</v>
      </c>
    </row>
    <row r="168" spans="1:42">
      <c r="A168" t="s">
        <v>964</v>
      </c>
      <c r="B168" t="s">
        <v>965</v>
      </c>
      <c r="C168" t="s">
        <v>131</v>
      </c>
      <c r="D168" s="3">
        <v>648</v>
      </c>
      <c r="E168" s="11">
        <v>45687</v>
      </c>
      <c r="F168" t="s">
        <v>128</v>
      </c>
      <c r="G168" t="s">
        <v>108</v>
      </c>
      <c r="H168" t="s">
        <v>47</v>
      </c>
      <c r="I168" t="s">
        <v>47</v>
      </c>
      <c r="J168" t="s">
        <v>47</v>
      </c>
      <c r="K168" t="s">
        <v>48</v>
      </c>
      <c r="L168" t="s">
        <v>49</v>
      </c>
      <c r="M168" t="s">
        <v>109</v>
      </c>
      <c r="N168" t="s">
        <v>160</v>
      </c>
      <c r="O168" t="s">
        <v>93</v>
      </c>
      <c r="P168" t="s">
        <v>53</v>
      </c>
      <c r="Q168" t="s">
        <v>865</v>
      </c>
      <c r="R168" t="s">
        <v>55</v>
      </c>
      <c r="S168" t="s">
        <v>56</v>
      </c>
      <c r="T168" t="s">
        <v>128</v>
      </c>
      <c r="U168" t="s">
        <v>866</v>
      </c>
      <c r="V168" t="s">
        <v>966</v>
      </c>
      <c r="W168" s="5">
        <v>126000473044</v>
      </c>
      <c r="X168" t="s">
        <v>967</v>
      </c>
      <c r="Y168" t="s">
        <v>968</v>
      </c>
      <c r="Z168" s="5">
        <v>1000103335</v>
      </c>
      <c r="AA168" t="s">
        <v>969</v>
      </c>
      <c r="AB168" t="s">
        <v>970</v>
      </c>
      <c r="AC168" t="s">
        <v>183</v>
      </c>
      <c r="AD168" t="s">
        <v>99</v>
      </c>
      <c r="AE168" t="s">
        <v>138</v>
      </c>
      <c r="AF168" t="s">
        <v>128</v>
      </c>
      <c r="AG168" t="s">
        <v>167</v>
      </c>
      <c r="AH168" t="s">
        <v>128</v>
      </c>
      <c r="AI168" s="4">
        <v>45687</v>
      </c>
      <c r="AJ168" t="s">
        <v>68</v>
      </c>
      <c r="AK168" t="s">
        <v>69</v>
      </c>
      <c r="AL168" t="s">
        <v>102</v>
      </c>
      <c r="AM168" t="s">
        <v>227</v>
      </c>
      <c r="AN168" t="s">
        <v>49</v>
      </c>
      <c r="AO168" t="s">
        <v>119</v>
      </c>
      <c r="AP168" t="s">
        <v>73</v>
      </c>
    </row>
    <row r="169" spans="1:42">
      <c r="A169" t="s">
        <v>971</v>
      </c>
      <c r="B169" t="s">
        <v>972</v>
      </c>
      <c r="C169" t="s">
        <v>44</v>
      </c>
      <c r="D169" s="3">
        <v>648</v>
      </c>
      <c r="E169" s="11">
        <v>45722</v>
      </c>
      <c r="F169" t="s">
        <v>76</v>
      </c>
      <c r="G169" t="s">
        <v>46</v>
      </c>
      <c r="H169" t="s">
        <v>47</v>
      </c>
      <c r="I169" t="s">
        <v>47</v>
      </c>
      <c r="J169" t="s">
        <v>47</v>
      </c>
      <c r="K169" t="s">
        <v>48</v>
      </c>
      <c r="L169" t="s">
        <v>49</v>
      </c>
      <c r="M169" t="s">
        <v>50</v>
      </c>
      <c r="N169" t="s">
        <v>51</v>
      </c>
      <c r="O169" t="s">
        <v>52</v>
      </c>
      <c r="P169" t="s">
        <v>53</v>
      </c>
      <c r="Q169" t="s">
        <v>54</v>
      </c>
      <c r="R169" t="s">
        <v>55</v>
      </c>
      <c r="S169" t="s">
        <v>56</v>
      </c>
      <c r="T169" t="s">
        <v>76</v>
      </c>
      <c r="U169" t="s">
        <v>78</v>
      </c>
      <c r="V169" t="s">
        <v>132</v>
      </c>
      <c r="W169" s="5">
        <v>126000496920</v>
      </c>
      <c r="X169" t="s">
        <v>973</v>
      </c>
      <c r="Y169" t="s">
        <v>974</v>
      </c>
      <c r="Z169" s="5">
        <v>1000794238</v>
      </c>
      <c r="AA169" t="s">
        <v>975</v>
      </c>
      <c r="AB169" t="s">
        <v>976</v>
      </c>
      <c r="AC169" t="s">
        <v>63</v>
      </c>
      <c r="AD169" t="s">
        <v>64</v>
      </c>
      <c r="AE169" t="s">
        <v>65</v>
      </c>
      <c r="AF169" t="s">
        <v>76</v>
      </c>
      <c r="AG169" t="s">
        <v>139</v>
      </c>
      <c r="AH169" t="s">
        <v>128</v>
      </c>
      <c r="AI169" s="4">
        <v>45722</v>
      </c>
      <c r="AJ169" t="s">
        <v>68</v>
      </c>
      <c r="AK169" t="s">
        <v>69</v>
      </c>
      <c r="AL169" t="s">
        <v>70</v>
      </c>
      <c r="AM169" t="s">
        <v>193</v>
      </c>
      <c r="AN169" t="s">
        <v>49</v>
      </c>
      <c r="AO169" t="s">
        <v>104</v>
      </c>
      <c r="AP169" t="s">
        <v>150</v>
      </c>
    </row>
    <row r="170" spans="1:42">
      <c r="A170" t="s">
        <v>977</v>
      </c>
      <c r="B170" t="s">
        <v>978</v>
      </c>
      <c r="C170" t="s">
        <v>131</v>
      </c>
      <c r="D170" s="3">
        <v>624</v>
      </c>
      <c r="E170" s="11">
        <v>45730</v>
      </c>
      <c r="F170" t="s">
        <v>196</v>
      </c>
      <c r="G170" t="s">
        <v>46</v>
      </c>
      <c r="H170" t="s">
        <v>47</v>
      </c>
      <c r="I170" t="s">
        <v>47</v>
      </c>
      <c r="J170" t="s">
        <v>47</v>
      </c>
      <c r="K170" t="s">
        <v>48</v>
      </c>
      <c r="L170" t="s">
        <v>49</v>
      </c>
      <c r="M170" t="s">
        <v>50</v>
      </c>
      <c r="N170" t="s">
        <v>51</v>
      </c>
      <c r="O170" t="s">
        <v>52</v>
      </c>
      <c r="P170" t="s">
        <v>53</v>
      </c>
      <c r="Q170" t="s">
        <v>54</v>
      </c>
      <c r="R170" t="s">
        <v>55</v>
      </c>
      <c r="S170" t="s">
        <v>56</v>
      </c>
      <c r="T170" t="s">
        <v>196</v>
      </c>
      <c r="U170" t="s">
        <v>197</v>
      </c>
      <c r="V170" t="s">
        <v>198</v>
      </c>
      <c r="W170" s="5">
        <v>126000502454</v>
      </c>
      <c r="X170" t="s">
        <v>979</v>
      </c>
      <c r="Y170" t="s">
        <v>980</v>
      </c>
      <c r="Z170" s="5">
        <v>1000305086</v>
      </c>
      <c r="AA170" t="s">
        <v>981</v>
      </c>
      <c r="AB170" t="s">
        <v>982</v>
      </c>
      <c r="AC170" t="s">
        <v>175</v>
      </c>
      <c r="AD170" t="s">
        <v>64</v>
      </c>
      <c r="AE170" t="s">
        <v>138</v>
      </c>
      <c r="AF170" t="s">
        <v>196</v>
      </c>
      <c r="AG170" t="s">
        <v>167</v>
      </c>
      <c r="AH170" t="s">
        <v>128</v>
      </c>
      <c r="AI170" s="4">
        <v>45730</v>
      </c>
      <c r="AJ170" t="s">
        <v>68</v>
      </c>
      <c r="AK170" t="s">
        <v>69</v>
      </c>
      <c r="AL170" t="s">
        <v>70</v>
      </c>
      <c r="AM170" t="s">
        <v>71</v>
      </c>
      <c r="AN170" t="s">
        <v>49</v>
      </c>
      <c r="AO170" t="s">
        <v>105</v>
      </c>
      <c r="AP170" t="s">
        <v>73</v>
      </c>
    </row>
    <row r="171" spans="1:42">
      <c r="A171" t="s">
        <v>983</v>
      </c>
      <c r="B171" t="s">
        <v>984</v>
      </c>
      <c r="C171" t="s">
        <v>131</v>
      </c>
      <c r="D171" s="3">
        <v>600</v>
      </c>
      <c r="E171" s="11">
        <v>45720</v>
      </c>
      <c r="F171" t="s">
        <v>196</v>
      </c>
      <c r="G171" t="s">
        <v>46</v>
      </c>
      <c r="H171" t="s">
        <v>47</v>
      </c>
      <c r="I171" t="s">
        <v>47</v>
      </c>
      <c r="J171" t="s">
        <v>47</v>
      </c>
      <c r="K171" t="s">
        <v>48</v>
      </c>
      <c r="L171" t="s">
        <v>49</v>
      </c>
      <c r="M171" t="s">
        <v>50</v>
      </c>
      <c r="N171" t="s">
        <v>51</v>
      </c>
      <c r="O171" t="s">
        <v>52</v>
      </c>
      <c r="P171" t="s">
        <v>53</v>
      </c>
      <c r="Q171" t="s">
        <v>54</v>
      </c>
      <c r="R171" t="s">
        <v>55</v>
      </c>
      <c r="S171" t="s">
        <v>56</v>
      </c>
      <c r="T171" t="s">
        <v>196</v>
      </c>
      <c r="U171" t="s">
        <v>197</v>
      </c>
      <c r="V171" t="s">
        <v>198</v>
      </c>
      <c r="W171" s="5">
        <v>126000495816</v>
      </c>
      <c r="X171" t="s">
        <v>985</v>
      </c>
      <c r="Y171" t="s">
        <v>986</v>
      </c>
      <c r="Z171" s="5">
        <v>1000135875</v>
      </c>
      <c r="AA171" t="s">
        <v>987</v>
      </c>
      <c r="AB171" t="s">
        <v>988</v>
      </c>
      <c r="AC171" t="s">
        <v>137</v>
      </c>
      <c r="AD171" t="s">
        <v>64</v>
      </c>
      <c r="AE171" t="s">
        <v>138</v>
      </c>
      <c r="AF171" t="s">
        <v>196</v>
      </c>
      <c r="AG171" t="s">
        <v>167</v>
      </c>
      <c r="AH171" t="s">
        <v>128</v>
      </c>
      <c r="AI171" s="4">
        <v>45721</v>
      </c>
      <c r="AJ171" t="s">
        <v>68</v>
      </c>
      <c r="AK171" t="s">
        <v>69</v>
      </c>
      <c r="AL171" t="s">
        <v>70</v>
      </c>
      <c r="AM171" t="s">
        <v>71</v>
      </c>
      <c r="AN171" t="s">
        <v>49</v>
      </c>
      <c r="AO171" t="s">
        <v>140</v>
      </c>
      <c r="AP171" t="s">
        <v>73</v>
      </c>
    </row>
    <row r="172" spans="1:42">
      <c r="A172" t="s">
        <v>989</v>
      </c>
      <c r="B172" t="s">
        <v>990</v>
      </c>
      <c r="C172" t="s">
        <v>44</v>
      </c>
      <c r="D172" s="3">
        <v>588</v>
      </c>
      <c r="E172" s="11">
        <v>45701</v>
      </c>
      <c r="F172" t="s">
        <v>87</v>
      </c>
      <c r="G172" t="s">
        <v>46</v>
      </c>
      <c r="H172" t="s">
        <v>47</v>
      </c>
      <c r="I172" t="s">
        <v>47</v>
      </c>
      <c r="J172" t="s">
        <v>47</v>
      </c>
      <c r="K172" t="s">
        <v>48</v>
      </c>
      <c r="L172" t="s">
        <v>49</v>
      </c>
      <c r="M172" t="s">
        <v>109</v>
      </c>
      <c r="N172" t="s">
        <v>110</v>
      </c>
      <c r="O172" t="s">
        <v>111</v>
      </c>
      <c r="P172" t="s">
        <v>53</v>
      </c>
      <c r="Q172" t="s">
        <v>54</v>
      </c>
      <c r="R172" t="s">
        <v>55</v>
      </c>
      <c r="S172" t="s">
        <v>56</v>
      </c>
      <c r="T172" t="s">
        <v>87</v>
      </c>
      <c r="U172" t="s">
        <v>112</v>
      </c>
      <c r="V172" t="s">
        <v>113</v>
      </c>
      <c r="W172" s="5">
        <v>126000481763</v>
      </c>
      <c r="X172" t="s">
        <v>991</v>
      </c>
      <c r="Y172" t="s">
        <v>992</v>
      </c>
      <c r="Z172" s="5">
        <v>126002989360</v>
      </c>
      <c r="AA172" t="s">
        <v>993</v>
      </c>
      <c r="AB172" t="s">
        <v>994</v>
      </c>
      <c r="AC172" t="s">
        <v>137</v>
      </c>
      <c r="AD172" t="s">
        <v>111</v>
      </c>
      <c r="AE172" t="s">
        <v>65</v>
      </c>
      <c r="AF172" t="s">
        <v>87</v>
      </c>
      <c r="AG172" t="s">
        <v>86</v>
      </c>
      <c r="AH172" t="s">
        <v>87</v>
      </c>
      <c r="AI172" s="4">
        <v>45700</v>
      </c>
      <c r="AJ172" t="s">
        <v>68</v>
      </c>
      <c r="AK172" t="s">
        <v>69</v>
      </c>
      <c r="AL172" t="s">
        <v>102</v>
      </c>
      <c r="AM172" t="s">
        <v>257</v>
      </c>
      <c r="AN172" t="s">
        <v>49</v>
      </c>
      <c r="AO172" t="s">
        <v>104</v>
      </c>
      <c r="AP172" t="s">
        <v>102</v>
      </c>
    </row>
    <row r="173" spans="1:42">
      <c r="A173" t="s">
        <v>995</v>
      </c>
      <c r="B173" t="s">
        <v>996</v>
      </c>
      <c r="C173" t="s">
        <v>131</v>
      </c>
      <c r="D173" s="3">
        <v>588</v>
      </c>
      <c r="E173" s="11">
        <v>45729</v>
      </c>
      <c r="F173" t="s">
        <v>196</v>
      </c>
      <c r="G173" t="s">
        <v>108</v>
      </c>
      <c r="H173" t="s">
        <v>47</v>
      </c>
      <c r="I173" t="s">
        <v>47</v>
      </c>
      <c r="J173" t="s">
        <v>47</v>
      </c>
      <c r="K173" t="s">
        <v>48</v>
      </c>
      <c r="L173" t="s">
        <v>49</v>
      </c>
      <c r="M173" t="s">
        <v>50</v>
      </c>
      <c r="N173" t="s">
        <v>51</v>
      </c>
      <c r="O173" t="s">
        <v>52</v>
      </c>
      <c r="P173" t="s">
        <v>53</v>
      </c>
      <c r="Q173" t="s">
        <v>54</v>
      </c>
      <c r="R173" t="s">
        <v>55</v>
      </c>
      <c r="S173" t="s">
        <v>56</v>
      </c>
      <c r="T173" t="s">
        <v>196</v>
      </c>
      <c r="U173" t="s">
        <v>197</v>
      </c>
      <c r="V173" t="s">
        <v>198</v>
      </c>
      <c r="W173" s="5">
        <v>126000501893</v>
      </c>
      <c r="X173" t="s">
        <v>997</v>
      </c>
      <c r="Y173" t="s">
        <v>998</v>
      </c>
      <c r="Z173" s="5">
        <v>1001330012</v>
      </c>
      <c r="AA173" t="s">
        <v>999</v>
      </c>
      <c r="AB173" t="s">
        <v>1000</v>
      </c>
      <c r="AC173" t="s">
        <v>118</v>
      </c>
      <c r="AD173" t="s">
        <v>64</v>
      </c>
      <c r="AE173" t="s">
        <v>138</v>
      </c>
      <c r="AF173" t="s">
        <v>196</v>
      </c>
      <c r="AG173" t="s">
        <v>167</v>
      </c>
      <c r="AH173" t="s">
        <v>128</v>
      </c>
      <c r="AI173" s="4">
        <v>45729</v>
      </c>
      <c r="AJ173" t="s">
        <v>68</v>
      </c>
      <c r="AK173" t="s">
        <v>69</v>
      </c>
      <c r="AL173" t="s">
        <v>70</v>
      </c>
      <c r="AM173" t="s">
        <v>149</v>
      </c>
      <c r="AN173" t="s">
        <v>49</v>
      </c>
      <c r="AO173" t="s">
        <v>119</v>
      </c>
      <c r="AP173" t="s">
        <v>73</v>
      </c>
    </row>
    <row r="174" spans="1:42">
      <c r="A174" t="s">
        <v>1001</v>
      </c>
      <c r="B174" t="s">
        <v>551</v>
      </c>
      <c r="C174" t="s">
        <v>131</v>
      </c>
      <c r="D174" s="3">
        <v>588</v>
      </c>
      <c r="E174" s="11">
        <v>45678</v>
      </c>
      <c r="F174" t="s">
        <v>45</v>
      </c>
      <c r="G174" t="s">
        <v>46</v>
      </c>
      <c r="H174" t="s">
        <v>47</v>
      </c>
      <c r="I174" t="s">
        <v>47</v>
      </c>
      <c r="J174" t="s">
        <v>47</v>
      </c>
      <c r="K174" t="s">
        <v>48</v>
      </c>
      <c r="L174" t="s">
        <v>49</v>
      </c>
      <c r="M174" t="s">
        <v>50</v>
      </c>
      <c r="N174" t="s">
        <v>51</v>
      </c>
      <c r="O174" t="s">
        <v>111</v>
      </c>
      <c r="P174" t="s">
        <v>53</v>
      </c>
      <c r="Q174" t="s">
        <v>54</v>
      </c>
      <c r="R174" t="s">
        <v>55</v>
      </c>
      <c r="S174" t="s">
        <v>56</v>
      </c>
      <c r="T174" t="s">
        <v>57</v>
      </c>
      <c r="U174" t="s">
        <v>47</v>
      </c>
      <c r="V174" t="s">
        <v>58</v>
      </c>
      <c r="W174" s="5">
        <v>126000466460</v>
      </c>
      <c r="X174" t="s">
        <v>1002</v>
      </c>
      <c r="Y174" t="s">
        <v>1003</v>
      </c>
      <c r="Z174" s="5">
        <v>1000768080</v>
      </c>
      <c r="AA174" t="s">
        <v>554</v>
      </c>
      <c r="AB174" t="s">
        <v>555</v>
      </c>
      <c r="AC174" t="s">
        <v>137</v>
      </c>
      <c r="AD174" t="s">
        <v>111</v>
      </c>
      <c r="AE174" t="s">
        <v>138</v>
      </c>
      <c r="AF174" t="s">
        <v>45</v>
      </c>
      <c r="AG174" t="s">
        <v>66</v>
      </c>
      <c r="AH174" t="s">
        <v>67</v>
      </c>
      <c r="AI174" s="4">
        <v>45677</v>
      </c>
      <c r="AJ174" t="s">
        <v>68</v>
      </c>
      <c r="AK174" t="s">
        <v>69</v>
      </c>
      <c r="AL174" t="s">
        <v>102</v>
      </c>
      <c r="AM174" t="s">
        <v>193</v>
      </c>
      <c r="AN174" t="s">
        <v>49</v>
      </c>
      <c r="AO174" t="s">
        <v>104</v>
      </c>
      <c r="AP174" t="s">
        <v>73</v>
      </c>
    </row>
    <row r="175" spans="1:42">
      <c r="A175" t="s">
        <v>1004</v>
      </c>
      <c r="B175" t="s">
        <v>1005</v>
      </c>
      <c r="C175" t="s">
        <v>44</v>
      </c>
      <c r="D175" s="3">
        <v>588</v>
      </c>
      <c r="E175" s="11">
        <v>45686</v>
      </c>
      <c r="F175" t="s">
        <v>87</v>
      </c>
      <c r="G175" t="s">
        <v>108</v>
      </c>
      <c r="H175" t="s">
        <v>47</v>
      </c>
      <c r="I175" t="s">
        <v>47</v>
      </c>
      <c r="J175" t="s">
        <v>47</v>
      </c>
      <c r="K175" t="s">
        <v>48</v>
      </c>
      <c r="L175" t="s">
        <v>49</v>
      </c>
      <c r="M175" t="s">
        <v>109</v>
      </c>
      <c r="N175" t="s">
        <v>110</v>
      </c>
      <c r="O175" t="s">
        <v>111</v>
      </c>
      <c r="P175" t="s">
        <v>53</v>
      </c>
      <c r="Q175" t="s">
        <v>54</v>
      </c>
      <c r="R175" t="s">
        <v>55</v>
      </c>
      <c r="S175" t="s">
        <v>56</v>
      </c>
      <c r="T175" t="s">
        <v>87</v>
      </c>
      <c r="U175" t="s">
        <v>112</v>
      </c>
      <c r="V175" t="s">
        <v>113</v>
      </c>
      <c r="W175" s="5">
        <v>126000472041</v>
      </c>
      <c r="X175" t="s">
        <v>1006</v>
      </c>
      <c r="Y175" t="s">
        <v>1007</v>
      </c>
      <c r="Z175" s="5">
        <v>1001259810</v>
      </c>
      <c r="AA175" t="s">
        <v>1008</v>
      </c>
      <c r="AB175" t="s">
        <v>1009</v>
      </c>
      <c r="AC175" t="s">
        <v>118</v>
      </c>
      <c r="AD175" t="s">
        <v>111</v>
      </c>
      <c r="AE175" t="s">
        <v>65</v>
      </c>
      <c r="AF175" t="s">
        <v>87</v>
      </c>
      <c r="AG175" t="s">
        <v>86</v>
      </c>
      <c r="AH175" t="s">
        <v>87</v>
      </c>
      <c r="AI175" s="4">
        <v>45686</v>
      </c>
      <c r="AJ175" t="s">
        <v>68</v>
      </c>
      <c r="AK175" t="s">
        <v>69</v>
      </c>
      <c r="AL175" t="s">
        <v>102</v>
      </c>
      <c r="AM175" t="s">
        <v>157</v>
      </c>
      <c r="AN175" t="s">
        <v>49</v>
      </c>
      <c r="AO175" t="s">
        <v>119</v>
      </c>
      <c r="AP175" t="s">
        <v>102</v>
      </c>
    </row>
    <row r="176" spans="1:42">
      <c r="A176" t="s">
        <v>1010</v>
      </c>
      <c r="B176" t="s">
        <v>1011</v>
      </c>
      <c r="C176" t="s">
        <v>44</v>
      </c>
      <c r="D176" s="3">
        <v>588</v>
      </c>
      <c r="E176" s="11">
        <v>45664</v>
      </c>
      <c r="F176" t="s">
        <v>76</v>
      </c>
      <c r="G176" t="s">
        <v>46</v>
      </c>
      <c r="H176" t="s">
        <v>47</v>
      </c>
      <c r="I176" t="s">
        <v>47</v>
      </c>
      <c r="J176" t="s">
        <v>47</v>
      </c>
      <c r="K176" t="s">
        <v>48</v>
      </c>
      <c r="L176" t="s">
        <v>49</v>
      </c>
      <c r="M176" t="s">
        <v>50</v>
      </c>
      <c r="N176" t="s">
        <v>51</v>
      </c>
      <c r="O176" t="s">
        <v>52</v>
      </c>
      <c r="P176" t="s">
        <v>53</v>
      </c>
      <c r="Q176" t="s">
        <v>54</v>
      </c>
      <c r="R176" t="s">
        <v>55</v>
      </c>
      <c r="S176" t="s">
        <v>56</v>
      </c>
      <c r="T176" t="s">
        <v>76</v>
      </c>
      <c r="U176" t="s">
        <v>78</v>
      </c>
      <c r="V176" t="s">
        <v>132</v>
      </c>
      <c r="W176" s="5">
        <v>126000458518</v>
      </c>
      <c r="X176" t="s">
        <v>1012</v>
      </c>
      <c r="Y176" t="s">
        <v>1013</v>
      </c>
      <c r="Z176" s="5">
        <v>1000161637</v>
      </c>
      <c r="AA176" t="s">
        <v>1014</v>
      </c>
      <c r="AB176" t="s">
        <v>1015</v>
      </c>
      <c r="AC176" t="s">
        <v>183</v>
      </c>
      <c r="AD176" t="s">
        <v>64</v>
      </c>
      <c r="AE176" t="s">
        <v>65</v>
      </c>
      <c r="AF176" t="s">
        <v>76</v>
      </c>
      <c r="AG176" t="s">
        <v>139</v>
      </c>
      <c r="AH176" t="s">
        <v>128</v>
      </c>
      <c r="AI176" s="4">
        <v>45664</v>
      </c>
      <c r="AJ176" t="s">
        <v>68</v>
      </c>
      <c r="AK176" t="s">
        <v>69</v>
      </c>
      <c r="AL176" t="s">
        <v>70</v>
      </c>
      <c r="AM176" t="s">
        <v>193</v>
      </c>
      <c r="AN176" t="s">
        <v>49</v>
      </c>
      <c r="AO176" t="s">
        <v>104</v>
      </c>
      <c r="AP176" t="s">
        <v>73</v>
      </c>
    </row>
    <row r="177" spans="1:42">
      <c r="A177" t="s">
        <v>1016</v>
      </c>
      <c r="B177" t="s">
        <v>1017</v>
      </c>
      <c r="C177" t="s">
        <v>131</v>
      </c>
      <c r="D177" s="3">
        <v>588</v>
      </c>
      <c r="E177" s="11">
        <v>45687</v>
      </c>
      <c r="F177" t="s">
        <v>196</v>
      </c>
      <c r="G177" t="s">
        <v>46</v>
      </c>
      <c r="H177" t="s">
        <v>47</v>
      </c>
      <c r="I177" t="s">
        <v>47</v>
      </c>
      <c r="J177" t="s">
        <v>47</v>
      </c>
      <c r="K177" t="s">
        <v>48</v>
      </c>
      <c r="L177" t="s">
        <v>49</v>
      </c>
      <c r="M177" t="s">
        <v>50</v>
      </c>
      <c r="N177" t="s">
        <v>51</v>
      </c>
      <c r="O177" t="s">
        <v>93</v>
      </c>
      <c r="P177" t="s">
        <v>53</v>
      </c>
      <c r="Q177" t="s">
        <v>54</v>
      </c>
      <c r="R177" t="s">
        <v>55</v>
      </c>
      <c r="S177" t="s">
        <v>56</v>
      </c>
      <c r="T177" t="s">
        <v>196</v>
      </c>
      <c r="U177" t="s">
        <v>197</v>
      </c>
      <c r="V177" t="s">
        <v>198</v>
      </c>
      <c r="W177" s="5">
        <v>126000473200</v>
      </c>
      <c r="X177" t="s">
        <v>1018</v>
      </c>
      <c r="Y177" t="s">
        <v>1019</v>
      </c>
      <c r="Z177" s="5">
        <v>1000024862</v>
      </c>
      <c r="AA177" t="s">
        <v>1020</v>
      </c>
      <c r="AB177" t="s">
        <v>1021</v>
      </c>
      <c r="AC177" t="s">
        <v>166</v>
      </c>
      <c r="AD177" t="s">
        <v>99</v>
      </c>
      <c r="AE177" t="s">
        <v>138</v>
      </c>
      <c r="AF177" t="s">
        <v>196</v>
      </c>
      <c r="AG177" t="s">
        <v>127</v>
      </c>
      <c r="AH177" t="s">
        <v>128</v>
      </c>
      <c r="AI177" s="4">
        <v>45687</v>
      </c>
      <c r="AJ177" t="s">
        <v>68</v>
      </c>
      <c r="AK177" t="s">
        <v>69</v>
      </c>
      <c r="AL177" t="s">
        <v>102</v>
      </c>
      <c r="AM177" t="s">
        <v>71</v>
      </c>
      <c r="AN177" t="s">
        <v>49</v>
      </c>
      <c r="AO177" t="s">
        <v>104</v>
      </c>
      <c r="AP177" t="s">
        <v>73</v>
      </c>
    </row>
    <row r="178" spans="1:42">
      <c r="A178" t="s">
        <v>1022</v>
      </c>
      <c r="B178" t="s">
        <v>1023</v>
      </c>
      <c r="C178" t="s">
        <v>44</v>
      </c>
      <c r="D178" s="3">
        <v>588</v>
      </c>
      <c r="E178" s="11">
        <v>45723</v>
      </c>
      <c r="F178" t="s">
        <v>128</v>
      </c>
      <c r="G178" t="s">
        <v>46</v>
      </c>
      <c r="H178" t="s">
        <v>47</v>
      </c>
      <c r="I178" t="s">
        <v>47</v>
      </c>
      <c r="J178" t="s">
        <v>47</v>
      </c>
      <c r="K178" t="s">
        <v>48</v>
      </c>
      <c r="L178" t="s">
        <v>49</v>
      </c>
      <c r="M178" t="s">
        <v>109</v>
      </c>
      <c r="N178" t="s">
        <v>160</v>
      </c>
      <c r="O178" t="s">
        <v>93</v>
      </c>
      <c r="P178" t="s">
        <v>53</v>
      </c>
      <c r="Q178" t="s">
        <v>54</v>
      </c>
      <c r="R178" t="s">
        <v>55</v>
      </c>
      <c r="S178" t="s">
        <v>56</v>
      </c>
      <c r="T178" t="s">
        <v>161</v>
      </c>
      <c r="U178" t="s">
        <v>47</v>
      </c>
      <c r="V178" t="s">
        <v>56</v>
      </c>
      <c r="W178" s="5">
        <v>126000497926</v>
      </c>
      <c r="X178" t="s">
        <v>1024</v>
      </c>
      <c r="Y178" t="s">
        <v>1025</v>
      </c>
      <c r="Z178" s="5">
        <v>1000130951</v>
      </c>
      <c r="AA178" t="s">
        <v>1026</v>
      </c>
      <c r="AB178" t="s">
        <v>1027</v>
      </c>
      <c r="AC178" t="s">
        <v>118</v>
      </c>
      <c r="AD178" t="s">
        <v>99</v>
      </c>
      <c r="AE178" t="s">
        <v>65</v>
      </c>
      <c r="AF178" t="s">
        <v>128</v>
      </c>
      <c r="AG178" t="s">
        <v>139</v>
      </c>
      <c r="AH178" t="s">
        <v>128</v>
      </c>
      <c r="AI178" s="4">
        <v>45724</v>
      </c>
      <c r="AJ178" t="s">
        <v>68</v>
      </c>
      <c r="AK178" t="s">
        <v>69</v>
      </c>
      <c r="AL178" t="s">
        <v>102</v>
      </c>
      <c r="AM178" t="s">
        <v>71</v>
      </c>
      <c r="AN178" t="s">
        <v>49</v>
      </c>
      <c r="AO178" t="s">
        <v>104</v>
      </c>
      <c r="AP178" t="s">
        <v>102</v>
      </c>
    </row>
    <row r="179" spans="1:42">
      <c r="A179" t="s">
        <v>1028</v>
      </c>
      <c r="B179" t="s">
        <v>1029</v>
      </c>
      <c r="C179" t="s">
        <v>131</v>
      </c>
      <c r="D179" s="3">
        <v>588</v>
      </c>
      <c r="E179" s="11">
        <v>45741</v>
      </c>
      <c r="F179" t="s">
        <v>196</v>
      </c>
      <c r="G179" t="s">
        <v>108</v>
      </c>
      <c r="H179" t="s">
        <v>47</v>
      </c>
      <c r="I179" t="s">
        <v>47</v>
      </c>
      <c r="J179" t="s">
        <v>47</v>
      </c>
      <c r="K179" t="s">
        <v>48</v>
      </c>
      <c r="L179" t="s">
        <v>49</v>
      </c>
      <c r="M179" t="s">
        <v>50</v>
      </c>
      <c r="N179" t="s">
        <v>51</v>
      </c>
      <c r="O179" t="s">
        <v>52</v>
      </c>
      <c r="P179" t="s">
        <v>53</v>
      </c>
      <c r="Q179" t="s">
        <v>54</v>
      </c>
      <c r="R179" t="s">
        <v>55</v>
      </c>
      <c r="S179" t="s">
        <v>56</v>
      </c>
      <c r="T179" t="s">
        <v>196</v>
      </c>
      <c r="U179" t="s">
        <v>197</v>
      </c>
      <c r="V179" t="s">
        <v>198</v>
      </c>
      <c r="W179" s="5">
        <v>126000508584</v>
      </c>
      <c r="X179" t="s">
        <v>1030</v>
      </c>
      <c r="Y179" t="s">
        <v>1031</v>
      </c>
      <c r="Z179" s="5">
        <v>1000243789</v>
      </c>
      <c r="AA179" t="s">
        <v>1032</v>
      </c>
      <c r="AB179" t="s">
        <v>1033</v>
      </c>
      <c r="AC179" t="s">
        <v>118</v>
      </c>
      <c r="AD179" t="s">
        <v>64</v>
      </c>
      <c r="AE179" t="s">
        <v>138</v>
      </c>
      <c r="AF179" t="s">
        <v>196</v>
      </c>
      <c r="AG179" t="s">
        <v>167</v>
      </c>
      <c r="AH179" t="s">
        <v>128</v>
      </c>
      <c r="AI179" s="4">
        <v>45741</v>
      </c>
      <c r="AJ179" t="s">
        <v>68</v>
      </c>
      <c r="AK179" t="s">
        <v>69</v>
      </c>
      <c r="AL179" t="s">
        <v>70</v>
      </c>
      <c r="AM179" t="s">
        <v>157</v>
      </c>
      <c r="AN179" t="s">
        <v>49</v>
      </c>
      <c r="AO179" t="s">
        <v>104</v>
      </c>
      <c r="AP179" t="s">
        <v>73</v>
      </c>
    </row>
    <row r="180" spans="1:42">
      <c r="A180" t="s">
        <v>1034</v>
      </c>
      <c r="B180" t="s">
        <v>213</v>
      </c>
      <c r="C180" t="s">
        <v>268</v>
      </c>
      <c r="D180" s="3">
        <v>588</v>
      </c>
      <c r="E180" s="11">
        <v>45747</v>
      </c>
      <c r="F180" t="s">
        <v>128</v>
      </c>
      <c r="G180" t="s">
        <v>108</v>
      </c>
      <c r="H180" t="s">
        <v>47</v>
      </c>
      <c r="I180" t="s">
        <v>47</v>
      </c>
      <c r="J180" t="s">
        <v>47</v>
      </c>
      <c r="K180" t="s">
        <v>48</v>
      </c>
      <c r="L180" t="s">
        <v>49</v>
      </c>
      <c r="M180" t="s">
        <v>109</v>
      </c>
      <c r="N180" t="s">
        <v>160</v>
      </c>
      <c r="O180" t="s">
        <v>93</v>
      </c>
      <c r="P180" t="s">
        <v>53</v>
      </c>
      <c r="Q180" t="s">
        <v>54</v>
      </c>
      <c r="R180" t="s">
        <v>55</v>
      </c>
      <c r="S180" t="s">
        <v>56</v>
      </c>
      <c r="T180" t="s">
        <v>161</v>
      </c>
      <c r="U180" t="s">
        <v>47</v>
      </c>
      <c r="V180" t="s">
        <v>56</v>
      </c>
      <c r="W180" s="5">
        <v>126000512614</v>
      </c>
      <c r="X180" t="s">
        <v>1035</v>
      </c>
      <c r="Y180" t="s">
        <v>1036</v>
      </c>
      <c r="Z180" s="5">
        <v>126003293679</v>
      </c>
      <c r="AA180" t="s">
        <v>216</v>
      </c>
      <c r="AB180" t="s">
        <v>217</v>
      </c>
      <c r="AC180" t="s">
        <v>218</v>
      </c>
      <c r="AD180" t="s">
        <v>160</v>
      </c>
      <c r="AE180" t="s">
        <v>138</v>
      </c>
      <c r="AF180" t="s">
        <v>128</v>
      </c>
      <c r="AG180" t="s">
        <v>219</v>
      </c>
      <c r="AH180" t="s">
        <v>128</v>
      </c>
      <c r="AI180" s="4">
        <v>45747</v>
      </c>
      <c r="AJ180" t="s">
        <v>68</v>
      </c>
      <c r="AK180" t="s">
        <v>69</v>
      </c>
      <c r="AL180" t="s">
        <v>102</v>
      </c>
      <c r="AM180" t="s">
        <v>220</v>
      </c>
      <c r="AN180" t="s">
        <v>49</v>
      </c>
      <c r="AO180" t="s">
        <v>119</v>
      </c>
      <c r="AP180" t="s">
        <v>102</v>
      </c>
    </row>
    <row r="181" spans="1:42">
      <c r="A181" t="s">
        <v>1037</v>
      </c>
      <c r="B181" t="s">
        <v>1038</v>
      </c>
      <c r="C181" t="s">
        <v>131</v>
      </c>
      <c r="D181" s="3">
        <v>576.12</v>
      </c>
      <c r="E181" s="11">
        <v>45717</v>
      </c>
      <c r="F181" t="s">
        <v>196</v>
      </c>
      <c r="G181" t="s">
        <v>46</v>
      </c>
      <c r="H181" t="s">
        <v>47</v>
      </c>
      <c r="I181" t="s">
        <v>47</v>
      </c>
      <c r="J181" t="s">
        <v>47</v>
      </c>
      <c r="K181" t="s">
        <v>48</v>
      </c>
      <c r="L181" t="s">
        <v>49</v>
      </c>
      <c r="M181" t="s">
        <v>50</v>
      </c>
      <c r="N181" t="s">
        <v>51</v>
      </c>
      <c r="O181" t="s">
        <v>52</v>
      </c>
      <c r="P181" t="s">
        <v>53</v>
      </c>
      <c r="Q181" t="s">
        <v>54</v>
      </c>
      <c r="R181" t="s">
        <v>55</v>
      </c>
      <c r="S181" t="s">
        <v>56</v>
      </c>
      <c r="T181" t="s">
        <v>196</v>
      </c>
      <c r="U181" t="s">
        <v>197</v>
      </c>
      <c r="V181" t="s">
        <v>198</v>
      </c>
      <c r="W181" s="5">
        <v>126000493769</v>
      </c>
      <c r="X181" t="s">
        <v>1039</v>
      </c>
      <c r="Y181" t="s">
        <v>1040</v>
      </c>
      <c r="Z181" s="5">
        <v>1000000132</v>
      </c>
      <c r="AA181" t="s">
        <v>1041</v>
      </c>
      <c r="AB181" t="s">
        <v>1042</v>
      </c>
      <c r="AC181" t="s">
        <v>63</v>
      </c>
      <c r="AD181" t="s">
        <v>64</v>
      </c>
      <c r="AE181" t="s">
        <v>138</v>
      </c>
      <c r="AF181" t="s">
        <v>196</v>
      </c>
      <c r="AG181" t="s">
        <v>86</v>
      </c>
      <c r="AH181" t="s">
        <v>87</v>
      </c>
      <c r="AI181" s="4">
        <v>45717</v>
      </c>
      <c r="AJ181" t="s">
        <v>68</v>
      </c>
      <c r="AK181" t="s">
        <v>69</v>
      </c>
      <c r="AL181" t="s">
        <v>70</v>
      </c>
      <c r="AM181" t="s">
        <v>149</v>
      </c>
      <c r="AN181" t="s">
        <v>49</v>
      </c>
      <c r="AO181" t="s">
        <v>104</v>
      </c>
      <c r="AP181" t="s">
        <v>73</v>
      </c>
    </row>
    <row r="182" spans="1:42">
      <c r="A182" t="s">
        <v>1043</v>
      </c>
      <c r="B182" t="s">
        <v>195</v>
      </c>
      <c r="C182" t="s">
        <v>131</v>
      </c>
      <c r="D182" s="3">
        <v>576.12</v>
      </c>
      <c r="E182" s="11">
        <v>45741</v>
      </c>
      <c r="F182" t="s">
        <v>196</v>
      </c>
      <c r="G182" t="s">
        <v>108</v>
      </c>
      <c r="H182" t="s">
        <v>47</v>
      </c>
      <c r="I182" t="s">
        <v>47</v>
      </c>
      <c r="J182" t="s">
        <v>47</v>
      </c>
      <c r="K182" t="s">
        <v>48</v>
      </c>
      <c r="L182" t="s">
        <v>49</v>
      </c>
      <c r="M182" t="s">
        <v>50</v>
      </c>
      <c r="N182" t="s">
        <v>51</v>
      </c>
      <c r="O182" t="s">
        <v>52</v>
      </c>
      <c r="P182" t="s">
        <v>53</v>
      </c>
      <c r="Q182" t="s">
        <v>54</v>
      </c>
      <c r="R182" t="s">
        <v>55</v>
      </c>
      <c r="S182" t="s">
        <v>56</v>
      </c>
      <c r="T182" t="s">
        <v>196</v>
      </c>
      <c r="U182" t="s">
        <v>197</v>
      </c>
      <c r="V182" t="s">
        <v>198</v>
      </c>
      <c r="W182" s="5">
        <v>126000508601</v>
      </c>
      <c r="X182" t="s">
        <v>689</v>
      </c>
      <c r="Y182" t="s">
        <v>690</v>
      </c>
      <c r="Z182" s="5">
        <v>1000420259</v>
      </c>
      <c r="AA182" t="s">
        <v>201</v>
      </c>
      <c r="AB182" t="s">
        <v>202</v>
      </c>
      <c r="AC182" t="s">
        <v>118</v>
      </c>
      <c r="AD182" t="s">
        <v>64</v>
      </c>
      <c r="AE182" t="s">
        <v>138</v>
      </c>
      <c r="AF182" t="s">
        <v>196</v>
      </c>
      <c r="AG182" t="s">
        <v>127</v>
      </c>
      <c r="AH182" t="s">
        <v>128</v>
      </c>
      <c r="AI182" s="4">
        <v>45741</v>
      </c>
      <c r="AJ182" t="s">
        <v>68</v>
      </c>
      <c r="AK182" t="s">
        <v>69</v>
      </c>
      <c r="AL182" t="s">
        <v>70</v>
      </c>
      <c r="AM182" t="s">
        <v>71</v>
      </c>
      <c r="AN182" t="s">
        <v>49</v>
      </c>
      <c r="AO182" t="s">
        <v>366</v>
      </c>
      <c r="AP182" t="s">
        <v>73</v>
      </c>
    </row>
    <row r="183" spans="1:42">
      <c r="A183" t="s">
        <v>1044</v>
      </c>
      <c r="B183" t="s">
        <v>447</v>
      </c>
      <c r="C183" t="s">
        <v>131</v>
      </c>
      <c r="D183" s="3">
        <v>575.88</v>
      </c>
      <c r="E183" s="11">
        <v>45737</v>
      </c>
      <c r="F183" t="s">
        <v>76</v>
      </c>
      <c r="G183" t="s">
        <v>46</v>
      </c>
      <c r="H183" t="s">
        <v>47</v>
      </c>
      <c r="I183" t="s">
        <v>47</v>
      </c>
      <c r="J183" t="s">
        <v>47</v>
      </c>
      <c r="K183" t="s">
        <v>48</v>
      </c>
      <c r="L183" t="s">
        <v>49</v>
      </c>
      <c r="M183" t="s">
        <v>50</v>
      </c>
      <c r="N183" t="s">
        <v>51</v>
      </c>
      <c r="O183" t="s">
        <v>52</v>
      </c>
      <c r="P183" t="s">
        <v>53</v>
      </c>
      <c r="Q183" t="s">
        <v>54</v>
      </c>
      <c r="R183" t="s">
        <v>55</v>
      </c>
      <c r="S183" t="s">
        <v>56</v>
      </c>
      <c r="T183" t="s">
        <v>76</v>
      </c>
      <c r="U183" t="s">
        <v>78</v>
      </c>
      <c r="V183" t="s">
        <v>132</v>
      </c>
      <c r="W183" s="5">
        <v>126000506442</v>
      </c>
      <c r="X183" t="s">
        <v>1045</v>
      </c>
      <c r="Y183" t="s">
        <v>1046</v>
      </c>
      <c r="Z183" s="5">
        <v>1000162135</v>
      </c>
      <c r="AA183" t="s">
        <v>450</v>
      </c>
      <c r="AB183" t="s">
        <v>451</v>
      </c>
      <c r="AC183" t="s">
        <v>118</v>
      </c>
      <c r="AD183" t="s">
        <v>64</v>
      </c>
      <c r="AE183" t="s">
        <v>138</v>
      </c>
      <c r="AF183" t="s">
        <v>76</v>
      </c>
      <c r="AG183" t="s">
        <v>86</v>
      </c>
      <c r="AH183" t="s">
        <v>87</v>
      </c>
      <c r="AI183" s="4">
        <v>45737</v>
      </c>
      <c r="AJ183" t="s">
        <v>68</v>
      </c>
      <c r="AK183" t="s">
        <v>69</v>
      </c>
      <c r="AL183" t="s">
        <v>70</v>
      </c>
      <c r="AM183" t="s">
        <v>89</v>
      </c>
      <c r="AN183" t="s">
        <v>49</v>
      </c>
      <c r="AO183" t="s">
        <v>104</v>
      </c>
      <c r="AP183" t="s">
        <v>73</v>
      </c>
    </row>
    <row r="184" spans="1:42">
      <c r="A184" t="s">
        <v>1047</v>
      </c>
      <c r="B184" t="s">
        <v>1048</v>
      </c>
      <c r="C184" t="s">
        <v>44</v>
      </c>
      <c r="D184" s="3">
        <v>566.40000000000009</v>
      </c>
      <c r="E184" s="11">
        <v>45730</v>
      </c>
      <c r="F184" t="s">
        <v>45</v>
      </c>
      <c r="G184" t="s">
        <v>46</v>
      </c>
      <c r="H184" t="s">
        <v>47</v>
      </c>
      <c r="I184" t="s">
        <v>47</v>
      </c>
      <c r="J184" t="s">
        <v>47</v>
      </c>
      <c r="K184" t="s">
        <v>48</v>
      </c>
      <c r="L184" t="s">
        <v>49</v>
      </c>
      <c r="M184" t="s">
        <v>50</v>
      </c>
      <c r="N184" t="s">
        <v>51</v>
      </c>
      <c r="O184" t="s">
        <v>52</v>
      </c>
      <c r="P184" t="s">
        <v>53</v>
      </c>
      <c r="Q184" t="s">
        <v>54</v>
      </c>
      <c r="R184" t="s">
        <v>55</v>
      </c>
      <c r="S184" t="s">
        <v>56</v>
      </c>
      <c r="T184" t="s">
        <v>57</v>
      </c>
      <c r="U184" t="s">
        <v>47</v>
      </c>
      <c r="V184" t="s">
        <v>58</v>
      </c>
      <c r="W184" s="5">
        <v>126000502638</v>
      </c>
      <c r="X184" t="s">
        <v>1049</v>
      </c>
      <c r="Y184" t="s">
        <v>1050</v>
      </c>
      <c r="Z184" s="5">
        <v>1000655924</v>
      </c>
      <c r="AA184" t="s">
        <v>1051</v>
      </c>
      <c r="AB184" t="s">
        <v>1052</v>
      </c>
      <c r="AC184" t="s">
        <v>137</v>
      </c>
      <c r="AD184" t="s">
        <v>64</v>
      </c>
      <c r="AE184" t="s">
        <v>65</v>
      </c>
      <c r="AF184" t="s">
        <v>45</v>
      </c>
      <c r="AG184" t="s">
        <v>100</v>
      </c>
      <c r="AH184" t="s">
        <v>67</v>
      </c>
      <c r="AI184" s="4">
        <v>45730</v>
      </c>
      <c r="AJ184" t="s">
        <v>68</v>
      </c>
      <c r="AK184" t="s">
        <v>69</v>
      </c>
      <c r="AL184" t="s">
        <v>70</v>
      </c>
      <c r="AM184" t="s">
        <v>89</v>
      </c>
      <c r="AN184" t="s">
        <v>49</v>
      </c>
      <c r="AO184" t="s">
        <v>280</v>
      </c>
      <c r="AP184" t="s">
        <v>73</v>
      </c>
    </row>
    <row r="185" spans="1:42">
      <c r="A185" t="s">
        <v>1053</v>
      </c>
      <c r="B185" t="s">
        <v>1054</v>
      </c>
      <c r="C185" t="s">
        <v>300</v>
      </c>
      <c r="D185" s="3">
        <v>564</v>
      </c>
      <c r="E185" s="11">
        <v>45712</v>
      </c>
      <c r="F185" t="s">
        <v>45</v>
      </c>
      <c r="G185" t="s">
        <v>46</v>
      </c>
      <c r="H185" t="s">
        <v>47</v>
      </c>
      <c r="I185" t="s">
        <v>47</v>
      </c>
      <c r="J185" t="s">
        <v>47</v>
      </c>
      <c r="K185" t="s">
        <v>48</v>
      </c>
      <c r="L185" t="s">
        <v>49</v>
      </c>
      <c r="M185" t="s">
        <v>50</v>
      </c>
      <c r="N185" t="s">
        <v>51</v>
      </c>
      <c r="O185" t="s">
        <v>52</v>
      </c>
      <c r="P185" t="s">
        <v>53</v>
      </c>
      <c r="Q185" t="s">
        <v>54</v>
      </c>
      <c r="R185" t="s">
        <v>55</v>
      </c>
      <c r="S185" t="s">
        <v>56</v>
      </c>
      <c r="T185" t="s">
        <v>57</v>
      </c>
      <c r="U185" t="s">
        <v>47</v>
      </c>
      <c r="V185" t="s">
        <v>58</v>
      </c>
      <c r="W185" s="5">
        <v>126000489560</v>
      </c>
      <c r="X185" t="s">
        <v>1055</v>
      </c>
      <c r="Y185" t="s">
        <v>1056</v>
      </c>
      <c r="Z185" s="5">
        <v>1001247092</v>
      </c>
      <c r="AA185" t="s">
        <v>1057</v>
      </c>
      <c r="AB185" t="s">
        <v>1058</v>
      </c>
      <c r="AC185" t="s">
        <v>740</v>
      </c>
      <c r="AD185" t="s">
        <v>64</v>
      </c>
      <c r="AE185" t="s">
        <v>138</v>
      </c>
      <c r="AF185" t="s">
        <v>45</v>
      </c>
      <c r="AG185" t="s">
        <v>100</v>
      </c>
      <c r="AH185" t="s">
        <v>67</v>
      </c>
      <c r="AI185" s="4">
        <v>45712</v>
      </c>
      <c r="AJ185" t="s">
        <v>68</v>
      </c>
      <c r="AK185" t="s">
        <v>69</v>
      </c>
      <c r="AL185" t="s">
        <v>70</v>
      </c>
      <c r="AM185" t="s">
        <v>193</v>
      </c>
      <c r="AN185" t="s">
        <v>1059</v>
      </c>
      <c r="AO185" t="s">
        <v>1060</v>
      </c>
      <c r="AP185" t="s">
        <v>73</v>
      </c>
    </row>
    <row r="186" spans="1:42">
      <c r="A186" t="s">
        <v>1061</v>
      </c>
      <c r="B186" t="s">
        <v>439</v>
      </c>
      <c r="C186" t="s">
        <v>268</v>
      </c>
      <c r="D186" s="3">
        <v>564</v>
      </c>
      <c r="E186" s="11">
        <v>45735</v>
      </c>
      <c r="F186" t="s">
        <v>196</v>
      </c>
      <c r="G186" t="s">
        <v>46</v>
      </c>
      <c r="H186" t="s">
        <v>47</v>
      </c>
      <c r="I186" t="s">
        <v>47</v>
      </c>
      <c r="J186" t="s">
        <v>47</v>
      </c>
      <c r="K186" t="s">
        <v>48</v>
      </c>
      <c r="L186" t="s">
        <v>49</v>
      </c>
      <c r="M186" t="s">
        <v>50</v>
      </c>
      <c r="N186" t="s">
        <v>51</v>
      </c>
      <c r="O186" t="s">
        <v>52</v>
      </c>
      <c r="P186" t="s">
        <v>53</v>
      </c>
      <c r="Q186" t="s">
        <v>54</v>
      </c>
      <c r="R186" t="s">
        <v>55</v>
      </c>
      <c r="S186" t="s">
        <v>56</v>
      </c>
      <c r="T186" t="s">
        <v>196</v>
      </c>
      <c r="U186" t="s">
        <v>197</v>
      </c>
      <c r="V186" t="s">
        <v>198</v>
      </c>
      <c r="W186" s="5">
        <v>126000505292</v>
      </c>
      <c r="X186" t="s">
        <v>440</v>
      </c>
      <c r="Y186" t="s">
        <v>441</v>
      </c>
      <c r="Z186" s="5">
        <v>1000371155</v>
      </c>
      <c r="AA186" t="s">
        <v>442</v>
      </c>
      <c r="AB186" t="s">
        <v>443</v>
      </c>
      <c r="AC186" t="s">
        <v>444</v>
      </c>
      <c r="AD186" t="s">
        <v>64</v>
      </c>
      <c r="AE186" t="s">
        <v>138</v>
      </c>
      <c r="AF186" t="s">
        <v>196</v>
      </c>
      <c r="AG186" t="s">
        <v>127</v>
      </c>
      <c r="AH186" t="s">
        <v>128</v>
      </c>
      <c r="AI186" s="4">
        <v>45735</v>
      </c>
      <c r="AJ186" t="s">
        <v>68</v>
      </c>
      <c r="AK186" t="s">
        <v>69</v>
      </c>
      <c r="AL186" t="s">
        <v>70</v>
      </c>
      <c r="AM186" t="s">
        <v>445</v>
      </c>
      <c r="AN186" t="s">
        <v>49</v>
      </c>
      <c r="AO186" t="s">
        <v>104</v>
      </c>
      <c r="AP186" t="s">
        <v>73</v>
      </c>
    </row>
    <row r="187" spans="1:42">
      <c r="A187" t="s">
        <v>1062</v>
      </c>
      <c r="B187" t="s">
        <v>1063</v>
      </c>
      <c r="C187" t="s">
        <v>143</v>
      </c>
      <c r="D187" s="3">
        <v>564</v>
      </c>
      <c r="E187" s="11">
        <v>45665</v>
      </c>
      <c r="F187" t="s">
        <v>196</v>
      </c>
      <c r="G187" t="s">
        <v>108</v>
      </c>
      <c r="H187" t="s">
        <v>47</v>
      </c>
      <c r="I187" t="s">
        <v>47</v>
      </c>
      <c r="J187" t="s">
        <v>47</v>
      </c>
      <c r="K187" t="s">
        <v>48</v>
      </c>
      <c r="L187" t="s">
        <v>49</v>
      </c>
      <c r="M187" t="s">
        <v>50</v>
      </c>
      <c r="N187" t="s">
        <v>51</v>
      </c>
      <c r="O187" t="s">
        <v>52</v>
      </c>
      <c r="P187" t="s">
        <v>53</v>
      </c>
      <c r="Q187" t="s">
        <v>54</v>
      </c>
      <c r="R187" t="s">
        <v>55</v>
      </c>
      <c r="S187" t="s">
        <v>56</v>
      </c>
      <c r="T187" t="s">
        <v>196</v>
      </c>
      <c r="U187" t="s">
        <v>197</v>
      </c>
      <c r="V187" t="s">
        <v>198</v>
      </c>
      <c r="W187" s="5">
        <v>126000459198</v>
      </c>
      <c r="X187" t="s">
        <v>1064</v>
      </c>
      <c r="Y187" t="s">
        <v>1065</v>
      </c>
      <c r="Z187" s="5">
        <v>1000315412</v>
      </c>
      <c r="AA187" t="s">
        <v>1066</v>
      </c>
      <c r="AB187" t="s">
        <v>1067</v>
      </c>
      <c r="AC187" t="s">
        <v>118</v>
      </c>
      <c r="AD187" t="s">
        <v>64</v>
      </c>
      <c r="AE187" t="s">
        <v>148</v>
      </c>
      <c r="AF187" t="s">
        <v>196</v>
      </c>
      <c r="AG187" t="s">
        <v>167</v>
      </c>
      <c r="AH187" t="s">
        <v>128</v>
      </c>
      <c r="AI187" s="4">
        <v>45665</v>
      </c>
      <c r="AJ187" t="s">
        <v>68</v>
      </c>
      <c r="AK187" t="s">
        <v>69</v>
      </c>
      <c r="AL187" t="s">
        <v>70</v>
      </c>
      <c r="AM187" t="s">
        <v>71</v>
      </c>
      <c r="AN187" t="s">
        <v>49</v>
      </c>
      <c r="AO187" t="s">
        <v>104</v>
      </c>
      <c r="AP187" t="s">
        <v>73</v>
      </c>
    </row>
    <row r="188" spans="1:42">
      <c r="A188" t="s">
        <v>619</v>
      </c>
      <c r="B188" t="s">
        <v>620</v>
      </c>
      <c r="C188" t="s">
        <v>178</v>
      </c>
      <c r="D188" s="3">
        <v>564</v>
      </c>
      <c r="E188" s="11">
        <v>45688</v>
      </c>
      <c r="F188" t="s">
        <v>196</v>
      </c>
      <c r="G188" t="s">
        <v>46</v>
      </c>
      <c r="H188" t="s">
        <v>47</v>
      </c>
      <c r="I188" t="s">
        <v>47</v>
      </c>
      <c r="J188" t="s">
        <v>47</v>
      </c>
      <c r="K188" t="s">
        <v>48</v>
      </c>
      <c r="L188" t="s">
        <v>49</v>
      </c>
      <c r="M188" t="s">
        <v>50</v>
      </c>
      <c r="N188" t="s">
        <v>51</v>
      </c>
      <c r="O188" t="s">
        <v>52</v>
      </c>
      <c r="P188" t="s">
        <v>53</v>
      </c>
      <c r="Q188" t="s">
        <v>54</v>
      </c>
      <c r="R188" t="s">
        <v>55</v>
      </c>
      <c r="S188" t="s">
        <v>56</v>
      </c>
      <c r="T188" t="s">
        <v>196</v>
      </c>
      <c r="U188" t="s">
        <v>197</v>
      </c>
      <c r="V188" t="s">
        <v>198</v>
      </c>
      <c r="W188" s="5">
        <v>126000474228</v>
      </c>
      <c r="X188" t="s">
        <v>621</v>
      </c>
      <c r="Y188" t="s">
        <v>622</v>
      </c>
      <c r="Z188" s="5">
        <v>126002739982</v>
      </c>
      <c r="AA188" t="s">
        <v>623</v>
      </c>
      <c r="AB188" t="s">
        <v>624</v>
      </c>
      <c r="AC188" t="s">
        <v>411</v>
      </c>
      <c r="AD188" t="s">
        <v>64</v>
      </c>
      <c r="AE188" t="s">
        <v>138</v>
      </c>
      <c r="AF188" t="s">
        <v>196</v>
      </c>
      <c r="AG188" t="s">
        <v>127</v>
      </c>
      <c r="AH188" t="s">
        <v>128</v>
      </c>
      <c r="AI188" s="4">
        <v>45689</v>
      </c>
      <c r="AJ188" t="s">
        <v>68</v>
      </c>
      <c r="AK188" t="s">
        <v>69</v>
      </c>
      <c r="AL188" t="s">
        <v>70</v>
      </c>
      <c r="AM188" t="s">
        <v>71</v>
      </c>
      <c r="AN188" t="s">
        <v>49</v>
      </c>
      <c r="AO188" t="s">
        <v>104</v>
      </c>
      <c r="AP188" t="s">
        <v>73</v>
      </c>
    </row>
    <row r="189" spans="1:42">
      <c r="A189" t="s">
        <v>619</v>
      </c>
      <c r="B189" t="s">
        <v>620</v>
      </c>
      <c r="C189" t="s">
        <v>178</v>
      </c>
      <c r="D189" s="3">
        <v>564</v>
      </c>
      <c r="E189" s="11">
        <v>45713</v>
      </c>
      <c r="F189" t="s">
        <v>196</v>
      </c>
      <c r="G189" t="s">
        <v>46</v>
      </c>
      <c r="H189" t="s">
        <v>47</v>
      </c>
      <c r="I189" t="s">
        <v>47</v>
      </c>
      <c r="J189" t="s">
        <v>47</v>
      </c>
      <c r="K189" t="s">
        <v>48</v>
      </c>
      <c r="L189" t="s">
        <v>49</v>
      </c>
      <c r="M189" t="s">
        <v>50</v>
      </c>
      <c r="N189" t="s">
        <v>51</v>
      </c>
      <c r="O189" t="s">
        <v>52</v>
      </c>
      <c r="P189" t="s">
        <v>53</v>
      </c>
      <c r="Q189" t="s">
        <v>54</v>
      </c>
      <c r="R189" t="s">
        <v>55</v>
      </c>
      <c r="S189" t="s">
        <v>56</v>
      </c>
      <c r="T189" t="s">
        <v>196</v>
      </c>
      <c r="U189" t="s">
        <v>197</v>
      </c>
      <c r="V189" t="s">
        <v>198</v>
      </c>
      <c r="W189" s="5">
        <v>126000490380</v>
      </c>
      <c r="X189" t="s">
        <v>621</v>
      </c>
      <c r="Y189" t="s">
        <v>622</v>
      </c>
      <c r="Z189" s="5">
        <v>126002739982</v>
      </c>
      <c r="AA189" t="s">
        <v>623</v>
      </c>
      <c r="AB189" t="s">
        <v>624</v>
      </c>
      <c r="AC189" t="s">
        <v>411</v>
      </c>
      <c r="AD189" t="s">
        <v>64</v>
      </c>
      <c r="AE189" t="s">
        <v>138</v>
      </c>
      <c r="AF189" t="s">
        <v>196</v>
      </c>
      <c r="AG189" t="s">
        <v>127</v>
      </c>
      <c r="AH189" t="s">
        <v>128</v>
      </c>
      <c r="AI189" s="4">
        <v>45713</v>
      </c>
      <c r="AJ189" t="s">
        <v>68</v>
      </c>
      <c r="AK189" t="s">
        <v>69</v>
      </c>
      <c r="AL189" t="s">
        <v>70</v>
      </c>
      <c r="AM189" t="s">
        <v>71</v>
      </c>
      <c r="AN189" t="s">
        <v>49</v>
      </c>
      <c r="AO189" t="s">
        <v>104</v>
      </c>
      <c r="AP189" t="s">
        <v>73</v>
      </c>
    </row>
    <row r="190" spans="1:42">
      <c r="A190" t="s">
        <v>1068</v>
      </c>
      <c r="B190" t="s">
        <v>1069</v>
      </c>
      <c r="C190" t="s">
        <v>143</v>
      </c>
      <c r="D190" s="3">
        <v>564</v>
      </c>
      <c r="E190" s="11">
        <v>45674</v>
      </c>
      <c r="F190" t="s">
        <v>128</v>
      </c>
      <c r="G190" t="s">
        <v>46</v>
      </c>
      <c r="H190" t="s">
        <v>47</v>
      </c>
      <c r="I190" t="s">
        <v>47</v>
      </c>
      <c r="J190" t="s">
        <v>47</v>
      </c>
      <c r="K190" t="s">
        <v>48</v>
      </c>
      <c r="L190" t="s">
        <v>49</v>
      </c>
      <c r="M190" t="s">
        <v>109</v>
      </c>
      <c r="N190" t="s">
        <v>160</v>
      </c>
      <c r="O190" t="s">
        <v>93</v>
      </c>
      <c r="P190" t="s">
        <v>53</v>
      </c>
      <c r="Q190" t="s">
        <v>54</v>
      </c>
      <c r="R190" t="s">
        <v>55</v>
      </c>
      <c r="S190" t="s">
        <v>56</v>
      </c>
      <c r="T190" t="s">
        <v>161</v>
      </c>
      <c r="U190" t="s">
        <v>47</v>
      </c>
      <c r="V190" t="s">
        <v>56</v>
      </c>
      <c r="W190" s="5">
        <v>126000465212</v>
      </c>
      <c r="X190" t="s">
        <v>1070</v>
      </c>
      <c r="Y190" t="s">
        <v>1071</v>
      </c>
      <c r="Z190" s="5">
        <v>126003188600</v>
      </c>
      <c r="AA190" t="s">
        <v>1072</v>
      </c>
      <c r="AB190" t="s">
        <v>1073</v>
      </c>
      <c r="AC190" t="s">
        <v>118</v>
      </c>
      <c r="AD190" t="s">
        <v>99</v>
      </c>
      <c r="AE190" t="s">
        <v>148</v>
      </c>
      <c r="AF190" t="s">
        <v>128</v>
      </c>
      <c r="AG190" t="s">
        <v>139</v>
      </c>
      <c r="AH190" t="s">
        <v>128</v>
      </c>
      <c r="AI190" s="4">
        <v>45674</v>
      </c>
      <c r="AJ190" t="s">
        <v>68</v>
      </c>
      <c r="AK190" t="s">
        <v>69</v>
      </c>
      <c r="AL190" t="s">
        <v>102</v>
      </c>
      <c r="AM190" t="s">
        <v>220</v>
      </c>
      <c r="AN190" t="s">
        <v>49</v>
      </c>
      <c r="AO190" t="s">
        <v>104</v>
      </c>
      <c r="AP190" t="s">
        <v>102</v>
      </c>
    </row>
    <row r="191" spans="1:42">
      <c r="A191" t="s">
        <v>1074</v>
      </c>
      <c r="B191" t="s">
        <v>1075</v>
      </c>
      <c r="C191" t="s">
        <v>143</v>
      </c>
      <c r="D191" s="3">
        <v>564</v>
      </c>
      <c r="E191" s="11">
        <v>45671</v>
      </c>
      <c r="F191" t="s">
        <v>196</v>
      </c>
      <c r="G191" t="s">
        <v>46</v>
      </c>
      <c r="H191" t="s">
        <v>47</v>
      </c>
      <c r="I191" t="s">
        <v>47</v>
      </c>
      <c r="J191" t="s">
        <v>47</v>
      </c>
      <c r="K191" t="s">
        <v>48</v>
      </c>
      <c r="L191" t="s">
        <v>49</v>
      </c>
      <c r="M191" t="s">
        <v>50</v>
      </c>
      <c r="N191" t="s">
        <v>51</v>
      </c>
      <c r="O191" t="s">
        <v>52</v>
      </c>
      <c r="P191" t="s">
        <v>53</v>
      </c>
      <c r="Q191" t="s">
        <v>54</v>
      </c>
      <c r="R191" t="s">
        <v>55</v>
      </c>
      <c r="S191" t="s">
        <v>56</v>
      </c>
      <c r="T191" t="s">
        <v>196</v>
      </c>
      <c r="U191" t="s">
        <v>197</v>
      </c>
      <c r="V191" t="s">
        <v>198</v>
      </c>
      <c r="W191" s="5">
        <v>126000462359</v>
      </c>
      <c r="X191" t="s">
        <v>1076</v>
      </c>
      <c r="Y191" t="s">
        <v>1077</v>
      </c>
      <c r="Z191" s="5">
        <v>126002291922</v>
      </c>
      <c r="AA191" t="s">
        <v>1078</v>
      </c>
      <c r="AB191" t="s">
        <v>1079</v>
      </c>
      <c r="AC191" t="s">
        <v>569</v>
      </c>
      <c r="AD191" t="s">
        <v>64</v>
      </c>
      <c r="AE191" t="s">
        <v>148</v>
      </c>
      <c r="AF191" t="s">
        <v>196</v>
      </c>
      <c r="AG191" t="s">
        <v>167</v>
      </c>
      <c r="AH191" t="s">
        <v>128</v>
      </c>
      <c r="AI191" s="4">
        <v>45671</v>
      </c>
      <c r="AJ191" t="s">
        <v>68</v>
      </c>
      <c r="AK191" t="s">
        <v>69</v>
      </c>
      <c r="AL191" t="s">
        <v>70</v>
      </c>
      <c r="AM191" t="s">
        <v>71</v>
      </c>
      <c r="AN191" t="s">
        <v>49</v>
      </c>
      <c r="AO191" t="s">
        <v>104</v>
      </c>
      <c r="AP191" t="s">
        <v>73</v>
      </c>
    </row>
    <row r="192" spans="1:42">
      <c r="A192" t="s">
        <v>1080</v>
      </c>
      <c r="B192" t="s">
        <v>1081</v>
      </c>
      <c r="C192" t="s">
        <v>143</v>
      </c>
      <c r="D192" s="3">
        <v>564</v>
      </c>
      <c r="E192" s="11">
        <v>45691</v>
      </c>
      <c r="F192" t="s">
        <v>128</v>
      </c>
      <c r="G192" t="s">
        <v>46</v>
      </c>
      <c r="H192" t="s">
        <v>47</v>
      </c>
      <c r="I192" t="s">
        <v>47</v>
      </c>
      <c r="J192" t="s">
        <v>47</v>
      </c>
      <c r="K192" t="s">
        <v>48</v>
      </c>
      <c r="L192" t="s">
        <v>49</v>
      </c>
      <c r="M192" t="s">
        <v>109</v>
      </c>
      <c r="N192" t="s">
        <v>160</v>
      </c>
      <c r="O192" t="s">
        <v>93</v>
      </c>
      <c r="P192" t="s">
        <v>53</v>
      </c>
      <c r="Q192" t="s">
        <v>54</v>
      </c>
      <c r="R192" t="s">
        <v>55</v>
      </c>
      <c r="S192" t="s">
        <v>56</v>
      </c>
      <c r="T192" t="s">
        <v>161</v>
      </c>
      <c r="U192" t="s">
        <v>47</v>
      </c>
      <c r="V192" t="s">
        <v>56</v>
      </c>
      <c r="W192" s="5">
        <v>126000475151</v>
      </c>
      <c r="X192" t="s">
        <v>1082</v>
      </c>
      <c r="Y192" t="s">
        <v>1083</v>
      </c>
      <c r="Z192" s="5">
        <v>1001276485</v>
      </c>
      <c r="AA192" t="s">
        <v>1084</v>
      </c>
      <c r="AB192" t="s">
        <v>1085</v>
      </c>
      <c r="AC192" t="s">
        <v>1086</v>
      </c>
      <c r="AD192" t="s">
        <v>160</v>
      </c>
      <c r="AE192" t="s">
        <v>148</v>
      </c>
      <c r="AF192" t="s">
        <v>128</v>
      </c>
      <c r="AG192" t="s">
        <v>127</v>
      </c>
      <c r="AH192" t="s">
        <v>128</v>
      </c>
      <c r="AI192" s="4">
        <v>45691</v>
      </c>
      <c r="AJ192" t="s">
        <v>68</v>
      </c>
      <c r="AK192" t="s">
        <v>69</v>
      </c>
      <c r="AL192" t="s">
        <v>70</v>
      </c>
      <c r="AM192" t="s">
        <v>149</v>
      </c>
      <c r="AN192" t="s">
        <v>49</v>
      </c>
      <c r="AO192" t="s">
        <v>104</v>
      </c>
      <c r="AP192" t="s">
        <v>102</v>
      </c>
    </row>
    <row r="193" spans="1:42">
      <c r="A193" t="s">
        <v>1087</v>
      </c>
      <c r="B193" t="s">
        <v>1088</v>
      </c>
      <c r="C193" t="s">
        <v>268</v>
      </c>
      <c r="D193" s="3">
        <v>552</v>
      </c>
      <c r="E193" s="11">
        <v>45735</v>
      </c>
      <c r="F193" t="s">
        <v>128</v>
      </c>
      <c r="G193" t="s">
        <v>46</v>
      </c>
      <c r="H193" t="s">
        <v>47</v>
      </c>
      <c r="I193" t="s">
        <v>47</v>
      </c>
      <c r="J193" t="s">
        <v>47</v>
      </c>
      <c r="K193" t="s">
        <v>48</v>
      </c>
      <c r="L193" t="s">
        <v>49</v>
      </c>
      <c r="M193" t="s">
        <v>109</v>
      </c>
      <c r="N193" t="s">
        <v>160</v>
      </c>
      <c r="O193" t="s">
        <v>93</v>
      </c>
      <c r="P193" t="s">
        <v>53</v>
      </c>
      <c r="Q193" t="s">
        <v>54</v>
      </c>
      <c r="R193" t="s">
        <v>55</v>
      </c>
      <c r="S193" t="s">
        <v>56</v>
      </c>
      <c r="T193" t="s">
        <v>161</v>
      </c>
      <c r="U193" t="s">
        <v>47</v>
      </c>
      <c r="V193" t="s">
        <v>56</v>
      </c>
      <c r="W193" s="5">
        <v>126000505538</v>
      </c>
      <c r="X193" t="s">
        <v>1089</v>
      </c>
      <c r="Y193" t="s">
        <v>1090</v>
      </c>
      <c r="Z193" s="5">
        <v>126003058503</v>
      </c>
      <c r="AA193" t="s">
        <v>1091</v>
      </c>
      <c r="AB193" t="s">
        <v>1092</v>
      </c>
      <c r="AC193" t="s">
        <v>118</v>
      </c>
      <c r="AD193" t="s">
        <v>99</v>
      </c>
      <c r="AE193" t="s">
        <v>138</v>
      </c>
      <c r="AF193" t="s">
        <v>128</v>
      </c>
      <c r="AG193" t="s">
        <v>127</v>
      </c>
      <c r="AH193" t="s">
        <v>128</v>
      </c>
      <c r="AI193" s="4">
        <v>45735</v>
      </c>
      <c r="AJ193" t="s">
        <v>68</v>
      </c>
      <c r="AK193" t="s">
        <v>69</v>
      </c>
      <c r="AL193" t="s">
        <v>102</v>
      </c>
      <c r="AM193" t="s">
        <v>71</v>
      </c>
      <c r="AN193" t="s">
        <v>49</v>
      </c>
      <c r="AO193" t="s">
        <v>104</v>
      </c>
      <c r="AP193" t="s">
        <v>102</v>
      </c>
    </row>
    <row r="194" spans="1:42">
      <c r="A194" t="s">
        <v>1093</v>
      </c>
      <c r="B194" t="s">
        <v>1094</v>
      </c>
      <c r="C194" t="s">
        <v>44</v>
      </c>
      <c r="D194" s="3">
        <v>551.28</v>
      </c>
      <c r="E194" s="11">
        <v>45708</v>
      </c>
      <c r="F194" t="s">
        <v>196</v>
      </c>
      <c r="G194" t="s">
        <v>46</v>
      </c>
      <c r="H194" t="s">
        <v>47</v>
      </c>
      <c r="I194" t="s">
        <v>47</v>
      </c>
      <c r="J194" t="s">
        <v>47</v>
      </c>
      <c r="K194" t="s">
        <v>48</v>
      </c>
      <c r="L194" t="s">
        <v>49</v>
      </c>
      <c r="M194" t="s">
        <v>50</v>
      </c>
      <c r="N194" t="s">
        <v>51</v>
      </c>
      <c r="O194" t="s">
        <v>52</v>
      </c>
      <c r="P194" t="s">
        <v>53</v>
      </c>
      <c r="Q194" t="s">
        <v>54</v>
      </c>
      <c r="R194" t="s">
        <v>55</v>
      </c>
      <c r="S194" t="s">
        <v>56</v>
      </c>
      <c r="T194" t="s">
        <v>196</v>
      </c>
      <c r="U194" t="s">
        <v>197</v>
      </c>
      <c r="V194" t="s">
        <v>198</v>
      </c>
      <c r="W194" s="5">
        <v>126000487285</v>
      </c>
      <c r="X194" t="s">
        <v>1095</v>
      </c>
      <c r="Y194" t="s">
        <v>1096</v>
      </c>
      <c r="Z194" s="5">
        <v>1001611012</v>
      </c>
      <c r="AA194" t="s">
        <v>1097</v>
      </c>
      <c r="AB194" t="s">
        <v>1098</v>
      </c>
      <c r="AC194" t="s">
        <v>218</v>
      </c>
      <c r="AD194" t="s">
        <v>64</v>
      </c>
      <c r="AE194" t="s">
        <v>65</v>
      </c>
      <c r="AF194" t="s">
        <v>196</v>
      </c>
      <c r="AG194" t="s">
        <v>127</v>
      </c>
      <c r="AH194" t="s">
        <v>128</v>
      </c>
      <c r="AI194" s="4">
        <v>45708</v>
      </c>
      <c r="AJ194" t="s">
        <v>68</v>
      </c>
      <c r="AK194" t="s">
        <v>69</v>
      </c>
      <c r="AL194" t="s">
        <v>70</v>
      </c>
      <c r="AM194" t="s">
        <v>193</v>
      </c>
      <c r="AN194" t="s">
        <v>49</v>
      </c>
      <c r="AO194" t="s">
        <v>104</v>
      </c>
      <c r="AP194" t="s">
        <v>73</v>
      </c>
    </row>
    <row r="195" spans="1:42">
      <c r="A195" t="s">
        <v>446</v>
      </c>
      <c r="B195" t="s">
        <v>447</v>
      </c>
      <c r="C195" t="s">
        <v>44</v>
      </c>
      <c r="D195" s="3">
        <v>550.31999999999994</v>
      </c>
      <c r="E195" s="11">
        <v>45709</v>
      </c>
      <c r="F195" t="s">
        <v>76</v>
      </c>
      <c r="G195" t="s">
        <v>46</v>
      </c>
      <c r="H195" t="s">
        <v>47</v>
      </c>
      <c r="I195" t="s">
        <v>47</v>
      </c>
      <c r="J195" t="s">
        <v>47</v>
      </c>
      <c r="K195" t="s">
        <v>48</v>
      </c>
      <c r="L195" t="s">
        <v>49</v>
      </c>
      <c r="M195" t="s">
        <v>50</v>
      </c>
      <c r="N195" t="s">
        <v>51</v>
      </c>
      <c r="O195" t="s">
        <v>52</v>
      </c>
      <c r="P195" t="s">
        <v>53</v>
      </c>
      <c r="Q195" t="s">
        <v>54</v>
      </c>
      <c r="R195" t="s">
        <v>55</v>
      </c>
      <c r="S195" t="s">
        <v>56</v>
      </c>
      <c r="T195" t="s">
        <v>76</v>
      </c>
      <c r="U195" t="s">
        <v>78</v>
      </c>
      <c r="V195" t="s">
        <v>132</v>
      </c>
      <c r="W195" s="5">
        <v>126000488067</v>
      </c>
      <c r="X195" t="s">
        <v>448</v>
      </c>
      <c r="Y195" t="s">
        <v>449</v>
      </c>
      <c r="Z195" s="5">
        <v>1000162135</v>
      </c>
      <c r="AA195" t="s">
        <v>450</v>
      </c>
      <c r="AB195" t="s">
        <v>451</v>
      </c>
      <c r="AC195" t="s">
        <v>118</v>
      </c>
      <c r="AD195" t="s">
        <v>64</v>
      </c>
      <c r="AE195" t="s">
        <v>65</v>
      </c>
      <c r="AF195" t="s">
        <v>76</v>
      </c>
      <c r="AG195" t="s">
        <v>86</v>
      </c>
      <c r="AH195" t="s">
        <v>87</v>
      </c>
      <c r="AI195" s="4">
        <v>45709</v>
      </c>
      <c r="AJ195" t="s">
        <v>68</v>
      </c>
      <c r="AK195" t="s">
        <v>69</v>
      </c>
      <c r="AL195" t="s">
        <v>70</v>
      </c>
      <c r="AM195" t="s">
        <v>89</v>
      </c>
      <c r="AN195" t="s">
        <v>49</v>
      </c>
      <c r="AO195" t="s">
        <v>452</v>
      </c>
      <c r="AP195" t="s">
        <v>73</v>
      </c>
    </row>
    <row r="196" spans="1:42">
      <c r="A196" t="s">
        <v>1099</v>
      </c>
      <c r="B196" t="s">
        <v>1100</v>
      </c>
      <c r="C196" t="s">
        <v>131</v>
      </c>
      <c r="D196" s="3">
        <v>540</v>
      </c>
      <c r="E196" s="11">
        <v>45679</v>
      </c>
      <c r="F196" t="s">
        <v>128</v>
      </c>
      <c r="G196" t="s">
        <v>46</v>
      </c>
      <c r="H196" t="s">
        <v>47</v>
      </c>
      <c r="I196" t="s">
        <v>47</v>
      </c>
      <c r="J196" t="s">
        <v>47</v>
      </c>
      <c r="K196" t="s">
        <v>48</v>
      </c>
      <c r="L196" t="s">
        <v>49</v>
      </c>
      <c r="M196" t="s">
        <v>109</v>
      </c>
      <c r="N196" t="s">
        <v>160</v>
      </c>
      <c r="O196" t="s">
        <v>93</v>
      </c>
      <c r="P196" t="s">
        <v>53</v>
      </c>
      <c r="Q196" t="s">
        <v>54</v>
      </c>
      <c r="R196" t="s">
        <v>55</v>
      </c>
      <c r="S196" t="s">
        <v>56</v>
      </c>
      <c r="T196" t="s">
        <v>161</v>
      </c>
      <c r="U196" t="s">
        <v>47</v>
      </c>
      <c r="V196" t="s">
        <v>56</v>
      </c>
      <c r="W196" s="5">
        <v>126000467908</v>
      </c>
      <c r="X196" t="s">
        <v>1101</v>
      </c>
      <c r="Y196" t="s">
        <v>1102</v>
      </c>
      <c r="Z196" s="5">
        <v>1001282413</v>
      </c>
      <c r="AA196" t="s">
        <v>1103</v>
      </c>
      <c r="AB196" t="s">
        <v>1104</v>
      </c>
      <c r="AC196" t="s">
        <v>681</v>
      </c>
      <c r="AD196" t="s">
        <v>99</v>
      </c>
      <c r="AE196" t="s">
        <v>138</v>
      </c>
      <c r="AF196" t="s">
        <v>128</v>
      </c>
      <c r="AG196" t="s">
        <v>139</v>
      </c>
      <c r="AH196" t="s">
        <v>128</v>
      </c>
      <c r="AI196" s="4">
        <v>45679</v>
      </c>
      <c r="AJ196" t="s">
        <v>68</v>
      </c>
      <c r="AK196" t="s">
        <v>69</v>
      </c>
      <c r="AL196" t="s">
        <v>102</v>
      </c>
      <c r="AM196" t="s">
        <v>71</v>
      </c>
      <c r="AN196" t="s">
        <v>49</v>
      </c>
      <c r="AO196" t="s">
        <v>104</v>
      </c>
      <c r="AP196" t="s">
        <v>102</v>
      </c>
    </row>
    <row r="197" spans="1:42">
      <c r="A197" t="s">
        <v>412</v>
      </c>
      <c r="B197" t="s">
        <v>413</v>
      </c>
      <c r="C197" t="s">
        <v>131</v>
      </c>
      <c r="D197" s="3">
        <v>540</v>
      </c>
      <c r="E197" s="11">
        <v>45726</v>
      </c>
      <c r="F197" t="s">
        <v>196</v>
      </c>
      <c r="G197" t="s">
        <v>46</v>
      </c>
      <c r="H197" t="s">
        <v>47</v>
      </c>
      <c r="I197" t="s">
        <v>47</v>
      </c>
      <c r="J197" t="s">
        <v>47</v>
      </c>
      <c r="K197" t="s">
        <v>48</v>
      </c>
      <c r="L197" t="s">
        <v>49</v>
      </c>
      <c r="M197" t="s">
        <v>50</v>
      </c>
      <c r="N197" t="s">
        <v>51</v>
      </c>
      <c r="O197" t="s">
        <v>52</v>
      </c>
      <c r="P197" t="s">
        <v>53</v>
      </c>
      <c r="Q197" t="s">
        <v>54</v>
      </c>
      <c r="R197" t="s">
        <v>55</v>
      </c>
      <c r="S197" t="s">
        <v>56</v>
      </c>
      <c r="T197" t="s">
        <v>196</v>
      </c>
      <c r="U197" t="s">
        <v>197</v>
      </c>
      <c r="V197" t="s">
        <v>198</v>
      </c>
      <c r="W197" s="5">
        <v>126000498901</v>
      </c>
      <c r="X197" t="s">
        <v>414</v>
      </c>
      <c r="Y197" t="s">
        <v>415</v>
      </c>
      <c r="Z197" s="5">
        <v>1000173190</v>
      </c>
      <c r="AA197" t="s">
        <v>416</v>
      </c>
      <c r="AB197" t="s">
        <v>417</v>
      </c>
      <c r="AC197" t="s">
        <v>137</v>
      </c>
      <c r="AD197" t="s">
        <v>64</v>
      </c>
      <c r="AE197" t="s">
        <v>138</v>
      </c>
      <c r="AF197" t="s">
        <v>196</v>
      </c>
      <c r="AG197" t="s">
        <v>167</v>
      </c>
      <c r="AH197" t="s">
        <v>128</v>
      </c>
      <c r="AI197" s="4">
        <v>45726</v>
      </c>
      <c r="AJ197" t="s">
        <v>68</v>
      </c>
      <c r="AK197" t="s">
        <v>69</v>
      </c>
      <c r="AL197" t="s">
        <v>70</v>
      </c>
      <c r="AM197" t="s">
        <v>418</v>
      </c>
      <c r="AN197" t="s">
        <v>49</v>
      </c>
      <c r="AO197" t="s">
        <v>104</v>
      </c>
      <c r="AP197" t="s">
        <v>73</v>
      </c>
    </row>
    <row r="198" spans="1:42">
      <c r="A198" t="s">
        <v>1105</v>
      </c>
      <c r="B198" t="s">
        <v>1106</v>
      </c>
      <c r="C198" t="s">
        <v>131</v>
      </c>
      <c r="D198" s="3">
        <v>540</v>
      </c>
      <c r="E198" s="11">
        <v>45681</v>
      </c>
      <c r="F198" t="s">
        <v>128</v>
      </c>
      <c r="G198" t="s">
        <v>46</v>
      </c>
      <c r="H198" t="s">
        <v>47</v>
      </c>
      <c r="I198" t="s">
        <v>47</v>
      </c>
      <c r="J198" t="s">
        <v>47</v>
      </c>
      <c r="K198" t="s">
        <v>48</v>
      </c>
      <c r="L198" t="s">
        <v>49</v>
      </c>
      <c r="M198" t="s">
        <v>109</v>
      </c>
      <c r="N198" t="s">
        <v>160</v>
      </c>
      <c r="O198" t="s">
        <v>93</v>
      </c>
      <c r="P198" t="s">
        <v>53</v>
      </c>
      <c r="Q198" t="s">
        <v>54</v>
      </c>
      <c r="R198" t="s">
        <v>55</v>
      </c>
      <c r="S198" t="s">
        <v>56</v>
      </c>
      <c r="T198" t="s">
        <v>161</v>
      </c>
      <c r="U198" t="s">
        <v>47</v>
      </c>
      <c r="V198" t="s">
        <v>56</v>
      </c>
      <c r="W198" s="5">
        <v>126000469378</v>
      </c>
      <c r="X198" t="s">
        <v>1107</v>
      </c>
      <c r="Y198" t="s">
        <v>1108</v>
      </c>
      <c r="Z198" s="5">
        <v>126001042820</v>
      </c>
      <c r="AA198" t="s">
        <v>1109</v>
      </c>
      <c r="AB198" t="s">
        <v>1110</v>
      </c>
      <c r="AC198" t="s">
        <v>411</v>
      </c>
      <c r="AD198" t="s">
        <v>99</v>
      </c>
      <c r="AE198" t="s">
        <v>138</v>
      </c>
      <c r="AF198" t="s">
        <v>128</v>
      </c>
      <c r="AG198" t="s">
        <v>139</v>
      </c>
      <c r="AH198" t="s">
        <v>128</v>
      </c>
      <c r="AI198" s="4">
        <v>45681</v>
      </c>
      <c r="AJ198" t="s">
        <v>68</v>
      </c>
      <c r="AK198" t="s">
        <v>69</v>
      </c>
      <c r="AL198" t="s">
        <v>102</v>
      </c>
      <c r="AM198" t="s">
        <v>257</v>
      </c>
      <c r="AN198" t="s">
        <v>49</v>
      </c>
      <c r="AO198" t="s">
        <v>104</v>
      </c>
      <c r="AP198" t="s">
        <v>102</v>
      </c>
    </row>
    <row r="199" spans="1:42">
      <c r="A199" t="s">
        <v>1111</v>
      </c>
      <c r="B199" t="s">
        <v>1112</v>
      </c>
      <c r="C199" t="s">
        <v>131</v>
      </c>
      <c r="D199" s="3">
        <v>540</v>
      </c>
      <c r="E199" s="11">
        <v>45722</v>
      </c>
      <c r="F199" t="s">
        <v>128</v>
      </c>
      <c r="G199" t="s">
        <v>46</v>
      </c>
      <c r="H199" t="s">
        <v>47</v>
      </c>
      <c r="I199" t="s">
        <v>47</v>
      </c>
      <c r="J199" t="s">
        <v>47</v>
      </c>
      <c r="K199" t="s">
        <v>48</v>
      </c>
      <c r="L199" t="s">
        <v>49</v>
      </c>
      <c r="M199" t="s">
        <v>109</v>
      </c>
      <c r="N199" t="s">
        <v>160</v>
      </c>
      <c r="O199" t="s">
        <v>93</v>
      </c>
      <c r="P199" t="s">
        <v>53</v>
      </c>
      <c r="Q199" t="s">
        <v>54</v>
      </c>
      <c r="R199" t="s">
        <v>55</v>
      </c>
      <c r="S199" t="s">
        <v>56</v>
      </c>
      <c r="T199" t="s">
        <v>161</v>
      </c>
      <c r="U199" t="s">
        <v>47</v>
      </c>
      <c r="V199" t="s">
        <v>56</v>
      </c>
      <c r="W199" s="5">
        <v>126000497085</v>
      </c>
      <c r="X199" t="s">
        <v>1113</v>
      </c>
      <c r="Y199" t="s">
        <v>1114</v>
      </c>
      <c r="Z199" s="5">
        <v>1000838374</v>
      </c>
      <c r="AA199" t="s">
        <v>1115</v>
      </c>
      <c r="AB199" t="s">
        <v>1116</v>
      </c>
      <c r="AC199" t="s">
        <v>411</v>
      </c>
      <c r="AD199" t="s">
        <v>99</v>
      </c>
      <c r="AE199" t="s">
        <v>138</v>
      </c>
      <c r="AF199" t="s">
        <v>128</v>
      </c>
      <c r="AG199" t="s">
        <v>127</v>
      </c>
      <c r="AH199" t="s">
        <v>128</v>
      </c>
      <c r="AI199" s="4">
        <v>45722</v>
      </c>
      <c r="AJ199" t="s">
        <v>68</v>
      </c>
      <c r="AK199" t="s">
        <v>69</v>
      </c>
      <c r="AL199" t="s">
        <v>102</v>
      </c>
      <c r="AM199" t="s">
        <v>718</v>
      </c>
      <c r="AN199" t="s">
        <v>49</v>
      </c>
      <c r="AO199" t="s">
        <v>104</v>
      </c>
      <c r="AP199" t="s">
        <v>102</v>
      </c>
    </row>
    <row r="200" spans="1:42">
      <c r="A200" t="s">
        <v>1117</v>
      </c>
      <c r="B200" t="s">
        <v>1118</v>
      </c>
      <c r="C200" t="s">
        <v>131</v>
      </c>
      <c r="D200" s="3">
        <v>540</v>
      </c>
      <c r="E200" s="11">
        <v>45664</v>
      </c>
      <c r="F200" t="s">
        <v>128</v>
      </c>
      <c r="G200" t="s">
        <v>46</v>
      </c>
      <c r="H200" t="s">
        <v>47</v>
      </c>
      <c r="I200" t="s">
        <v>47</v>
      </c>
      <c r="J200" t="s">
        <v>47</v>
      </c>
      <c r="K200" t="s">
        <v>48</v>
      </c>
      <c r="L200" t="s">
        <v>49</v>
      </c>
      <c r="M200" t="s">
        <v>109</v>
      </c>
      <c r="N200" t="s">
        <v>160</v>
      </c>
      <c r="O200" t="s">
        <v>93</v>
      </c>
      <c r="P200" t="s">
        <v>53</v>
      </c>
      <c r="Q200" t="s">
        <v>54</v>
      </c>
      <c r="R200" t="s">
        <v>55</v>
      </c>
      <c r="S200" t="s">
        <v>56</v>
      </c>
      <c r="T200" t="s">
        <v>161</v>
      </c>
      <c r="U200" t="s">
        <v>47</v>
      </c>
      <c r="V200" t="s">
        <v>56</v>
      </c>
      <c r="W200" s="5">
        <v>126000458504</v>
      </c>
      <c r="X200" t="s">
        <v>1119</v>
      </c>
      <c r="Y200" t="s">
        <v>1120</v>
      </c>
      <c r="Z200" s="5">
        <v>126002903068</v>
      </c>
      <c r="AA200" t="s">
        <v>1121</v>
      </c>
      <c r="AB200" t="s">
        <v>1122</v>
      </c>
      <c r="AC200" t="s">
        <v>264</v>
      </c>
      <c r="AD200" t="s">
        <v>99</v>
      </c>
      <c r="AE200" t="s">
        <v>138</v>
      </c>
      <c r="AF200" t="s">
        <v>128</v>
      </c>
      <c r="AG200" t="s">
        <v>127</v>
      </c>
      <c r="AH200" t="s">
        <v>128</v>
      </c>
      <c r="AI200" s="4">
        <v>45664</v>
      </c>
      <c r="AJ200" t="s">
        <v>68</v>
      </c>
      <c r="AK200" t="s">
        <v>69</v>
      </c>
      <c r="AL200" t="s">
        <v>102</v>
      </c>
      <c r="AM200" t="s">
        <v>220</v>
      </c>
      <c r="AN200" t="s">
        <v>49</v>
      </c>
      <c r="AO200" t="s">
        <v>104</v>
      </c>
      <c r="AP200" t="s">
        <v>102</v>
      </c>
    </row>
    <row r="201" spans="1:42">
      <c r="A201" t="s">
        <v>1123</v>
      </c>
      <c r="B201" t="s">
        <v>1124</v>
      </c>
      <c r="C201" t="s">
        <v>131</v>
      </c>
      <c r="D201" s="3">
        <v>540</v>
      </c>
      <c r="E201" s="11">
        <v>45664</v>
      </c>
      <c r="F201" t="s">
        <v>128</v>
      </c>
      <c r="G201" t="s">
        <v>108</v>
      </c>
      <c r="H201" t="s">
        <v>47</v>
      </c>
      <c r="I201" t="s">
        <v>47</v>
      </c>
      <c r="J201" t="s">
        <v>47</v>
      </c>
      <c r="K201" t="s">
        <v>48</v>
      </c>
      <c r="L201" t="s">
        <v>49</v>
      </c>
      <c r="M201" t="s">
        <v>109</v>
      </c>
      <c r="N201" t="s">
        <v>160</v>
      </c>
      <c r="O201" t="s">
        <v>93</v>
      </c>
      <c r="P201" t="s">
        <v>53</v>
      </c>
      <c r="Q201" t="s">
        <v>54</v>
      </c>
      <c r="R201" t="s">
        <v>55</v>
      </c>
      <c r="S201" t="s">
        <v>56</v>
      </c>
      <c r="T201" t="s">
        <v>161</v>
      </c>
      <c r="U201" t="s">
        <v>47</v>
      </c>
      <c r="V201" t="s">
        <v>56</v>
      </c>
      <c r="W201" s="5">
        <v>126000458500</v>
      </c>
      <c r="X201" t="s">
        <v>1125</v>
      </c>
      <c r="Y201" t="s">
        <v>1126</v>
      </c>
      <c r="Z201" s="5">
        <v>1000121422</v>
      </c>
      <c r="AA201" t="s">
        <v>1127</v>
      </c>
      <c r="AB201" t="s">
        <v>1128</v>
      </c>
      <c r="AC201" t="s">
        <v>118</v>
      </c>
      <c r="AD201" t="s">
        <v>99</v>
      </c>
      <c r="AE201" t="s">
        <v>138</v>
      </c>
      <c r="AF201" t="s">
        <v>128</v>
      </c>
      <c r="AG201" t="s">
        <v>167</v>
      </c>
      <c r="AH201" t="s">
        <v>128</v>
      </c>
      <c r="AI201" s="4">
        <v>45664</v>
      </c>
      <c r="AJ201" t="s">
        <v>68</v>
      </c>
      <c r="AK201" t="s">
        <v>69</v>
      </c>
      <c r="AL201" t="s">
        <v>102</v>
      </c>
      <c r="AM201" t="s">
        <v>445</v>
      </c>
      <c r="AN201" t="s">
        <v>49</v>
      </c>
      <c r="AO201" t="s">
        <v>119</v>
      </c>
      <c r="AP201" t="s">
        <v>102</v>
      </c>
    </row>
    <row r="202" spans="1:42">
      <c r="A202" t="s">
        <v>1129</v>
      </c>
      <c r="B202" t="s">
        <v>564</v>
      </c>
      <c r="C202" t="s">
        <v>131</v>
      </c>
      <c r="D202" s="3">
        <v>540</v>
      </c>
      <c r="E202" s="11">
        <v>45741</v>
      </c>
      <c r="F202" t="s">
        <v>196</v>
      </c>
      <c r="G202" t="s">
        <v>46</v>
      </c>
      <c r="H202" t="s">
        <v>47</v>
      </c>
      <c r="I202" t="s">
        <v>47</v>
      </c>
      <c r="J202" t="s">
        <v>47</v>
      </c>
      <c r="K202" t="s">
        <v>48</v>
      </c>
      <c r="L202" t="s">
        <v>49</v>
      </c>
      <c r="M202" t="s">
        <v>50</v>
      </c>
      <c r="N202" t="s">
        <v>51</v>
      </c>
      <c r="O202" t="s">
        <v>93</v>
      </c>
      <c r="P202" t="s">
        <v>53</v>
      </c>
      <c r="Q202" t="s">
        <v>54</v>
      </c>
      <c r="R202" t="s">
        <v>55</v>
      </c>
      <c r="S202" t="s">
        <v>56</v>
      </c>
      <c r="T202" t="s">
        <v>196</v>
      </c>
      <c r="U202" t="s">
        <v>197</v>
      </c>
      <c r="V202" t="s">
        <v>198</v>
      </c>
      <c r="W202" s="5">
        <v>126000508720</v>
      </c>
      <c r="X202" t="s">
        <v>1130</v>
      </c>
      <c r="Y202" t="s">
        <v>1131</v>
      </c>
      <c r="Z202" s="5">
        <v>1001245824</v>
      </c>
      <c r="AA202" t="s">
        <v>567</v>
      </c>
      <c r="AB202" t="s">
        <v>568</v>
      </c>
      <c r="AC202" t="s">
        <v>569</v>
      </c>
      <c r="AD202" t="s">
        <v>99</v>
      </c>
      <c r="AE202" t="s">
        <v>138</v>
      </c>
      <c r="AF202" t="s">
        <v>196</v>
      </c>
      <c r="AG202" t="s">
        <v>167</v>
      </c>
      <c r="AH202" t="s">
        <v>128</v>
      </c>
      <c r="AI202" s="4">
        <v>45741</v>
      </c>
      <c r="AJ202" t="s">
        <v>68</v>
      </c>
      <c r="AK202" t="s">
        <v>69</v>
      </c>
      <c r="AL202" t="s">
        <v>102</v>
      </c>
      <c r="AM202" t="s">
        <v>89</v>
      </c>
      <c r="AN202" t="s">
        <v>49</v>
      </c>
      <c r="AO202" t="s">
        <v>104</v>
      </c>
      <c r="AP202" t="s">
        <v>73</v>
      </c>
    </row>
    <row r="203" spans="1:42">
      <c r="A203" t="s">
        <v>1129</v>
      </c>
      <c r="B203" t="s">
        <v>564</v>
      </c>
      <c r="C203" t="s">
        <v>131</v>
      </c>
      <c r="D203" s="3">
        <v>540</v>
      </c>
      <c r="E203" s="11">
        <v>45741</v>
      </c>
      <c r="F203" t="s">
        <v>196</v>
      </c>
      <c r="G203" t="s">
        <v>46</v>
      </c>
      <c r="H203" t="s">
        <v>47</v>
      </c>
      <c r="I203" t="s">
        <v>47</v>
      </c>
      <c r="J203" t="s">
        <v>47</v>
      </c>
      <c r="K203" t="s">
        <v>48</v>
      </c>
      <c r="L203" t="s">
        <v>49</v>
      </c>
      <c r="M203" t="s">
        <v>50</v>
      </c>
      <c r="N203" t="s">
        <v>51</v>
      </c>
      <c r="O203" t="s">
        <v>93</v>
      </c>
      <c r="P203" t="s">
        <v>53</v>
      </c>
      <c r="Q203" t="s">
        <v>54</v>
      </c>
      <c r="R203" t="s">
        <v>55</v>
      </c>
      <c r="S203" t="s">
        <v>56</v>
      </c>
      <c r="T203" t="s">
        <v>196</v>
      </c>
      <c r="U203" t="s">
        <v>197</v>
      </c>
      <c r="V203" t="s">
        <v>198</v>
      </c>
      <c r="W203" s="5">
        <v>126000508941</v>
      </c>
      <c r="X203" t="s">
        <v>1132</v>
      </c>
      <c r="Y203" t="s">
        <v>1133</v>
      </c>
      <c r="Z203" s="5">
        <v>1001245824</v>
      </c>
      <c r="AA203" t="s">
        <v>567</v>
      </c>
      <c r="AB203" t="s">
        <v>568</v>
      </c>
      <c r="AC203" t="s">
        <v>569</v>
      </c>
      <c r="AD203" t="s">
        <v>99</v>
      </c>
      <c r="AE203" t="s">
        <v>138</v>
      </c>
      <c r="AF203" t="s">
        <v>196</v>
      </c>
      <c r="AG203" t="s">
        <v>167</v>
      </c>
      <c r="AH203" t="s">
        <v>128</v>
      </c>
      <c r="AI203" s="4">
        <v>45741</v>
      </c>
      <c r="AJ203" t="s">
        <v>68</v>
      </c>
      <c r="AK203" t="s">
        <v>69</v>
      </c>
      <c r="AL203" t="s">
        <v>102</v>
      </c>
      <c r="AM203" t="s">
        <v>89</v>
      </c>
      <c r="AN203" t="s">
        <v>49</v>
      </c>
      <c r="AO203" t="s">
        <v>104</v>
      </c>
      <c r="AP203" t="s">
        <v>73</v>
      </c>
    </row>
    <row r="204" spans="1:42">
      <c r="A204" t="s">
        <v>1134</v>
      </c>
      <c r="B204" t="s">
        <v>1135</v>
      </c>
      <c r="C204" t="s">
        <v>131</v>
      </c>
      <c r="D204" s="3">
        <v>525.36</v>
      </c>
      <c r="E204" s="11">
        <v>45736</v>
      </c>
      <c r="F204" t="s">
        <v>196</v>
      </c>
      <c r="G204" t="s">
        <v>108</v>
      </c>
      <c r="H204" t="s">
        <v>47</v>
      </c>
      <c r="I204" t="s">
        <v>47</v>
      </c>
      <c r="J204" t="s">
        <v>47</v>
      </c>
      <c r="K204" t="s">
        <v>48</v>
      </c>
      <c r="L204" t="s">
        <v>49</v>
      </c>
      <c r="M204" t="s">
        <v>50</v>
      </c>
      <c r="N204" t="s">
        <v>51</v>
      </c>
      <c r="O204" t="s">
        <v>52</v>
      </c>
      <c r="P204" t="s">
        <v>53</v>
      </c>
      <c r="Q204" t="s">
        <v>54</v>
      </c>
      <c r="R204" t="s">
        <v>55</v>
      </c>
      <c r="S204" t="s">
        <v>56</v>
      </c>
      <c r="T204" t="s">
        <v>196</v>
      </c>
      <c r="U204" t="s">
        <v>197</v>
      </c>
      <c r="V204" t="s">
        <v>198</v>
      </c>
      <c r="W204" s="5">
        <v>126000506381</v>
      </c>
      <c r="X204" t="s">
        <v>1136</v>
      </c>
      <c r="Y204" t="s">
        <v>1137</v>
      </c>
      <c r="Z204" s="5">
        <v>1000344917</v>
      </c>
      <c r="AA204" t="s">
        <v>1138</v>
      </c>
      <c r="AB204" t="s">
        <v>1139</v>
      </c>
      <c r="AC204" t="s">
        <v>118</v>
      </c>
      <c r="AD204" t="s">
        <v>64</v>
      </c>
      <c r="AE204" t="s">
        <v>138</v>
      </c>
      <c r="AF204" t="s">
        <v>196</v>
      </c>
      <c r="AG204" t="s">
        <v>86</v>
      </c>
      <c r="AH204" t="s">
        <v>87</v>
      </c>
      <c r="AI204" s="4">
        <v>45737</v>
      </c>
      <c r="AJ204" t="s">
        <v>68</v>
      </c>
      <c r="AK204" t="s">
        <v>69</v>
      </c>
      <c r="AL204" t="s">
        <v>70</v>
      </c>
      <c r="AM204" t="s">
        <v>418</v>
      </c>
      <c r="AN204" t="s">
        <v>49</v>
      </c>
      <c r="AO204" t="s">
        <v>119</v>
      </c>
      <c r="AP204" t="s">
        <v>73</v>
      </c>
    </row>
    <row r="205" spans="1:42">
      <c r="A205" t="s">
        <v>1140</v>
      </c>
      <c r="B205" t="s">
        <v>1141</v>
      </c>
      <c r="C205" t="s">
        <v>131</v>
      </c>
      <c r="D205" s="3">
        <v>504</v>
      </c>
      <c r="E205" s="11">
        <v>45689</v>
      </c>
      <c r="F205" t="s">
        <v>45</v>
      </c>
      <c r="G205" t="s">
        <v>108</v>
      </c>
      <c r="H205" t="s">
        <v>47</v>
      </c>
      <c r="I205" t="s">
        <v>47</v>
      </c>
      <c r="J205" t="s">
        <v>47</v>
      </c>
      <c r="K205" t="s">
        <v>48</v>
      </c>
      <c r="L205" t="s">
        <v>49</v>
      </c>
      <c r="M205" t="s">
        <v>50</v>
      </c>
      <c r="N205" t="s">
        <v>51</v>
      </c>
      <c r="O205" t="s">
        <v>52</v>
      </c>
      <c r="P205" t="s">
        <v>53</v>
      </c>
      <c r="Q205" t="s">
        <v>54</v>
      </c>
      <c r="R205" t="s">
        <v>55</v>
      </c>
      <c r="S205" t="s">
        <v>56</v>
      </c>
      <c r="T205" t="s">
        <v>57</v>
      </c>
      <c r="U205" t="s">
        <v>47</v>
      </c>
      <c r="V205" t="s">
        <v>58</v>
      </c>
      <c r="W205" s="5">
        <v>126000474337</v>
      </c>
      <c r="X205" t="s">
        <v>1142</v>
      </c>
      <c r="Y205" t="s">
        <v>1143</v>
      </c>
      <c r="Z205" s="5">
        <v>1000572770</v>
      </c>
      <c r="AA205" t="s">
        <v>1144</v>
      </c>
      <c r="AB205" t="s">
        <v>1145</v>
      </c>
      <c r="AC205" t="s">
        <v>118</v>
      </c>
      <c r="AD205" t="s">
        <v>64</v>
      </c>
      <c r="AE205" t="s">
        <v>138</v>
      </c>
      <c r="AF205" t="s">
        <v>45</v>
      </c>
      <c r="AG205" t="s">
        <v>66</v>
      </c>
      <c r="AH205" t="s">
        <v>67</v>
      </c>
      <c r="AI205" s="4">
        <v>45689</v>
      </c>
      <c r="AJ205" t="s">
        <v>68</v>
      </c>
      <c r="AK205" t="s">
        <v>69</v>
      </c>
      <c r="AL205" t="s">
        <v>70</v>
      </c>
      <c r="AM205" t="s">
        <v>149</v>
      </c>
      <c r="AN205" t="s">
        <v>49</v>
      </c>
      <c r="AO205" t="s">
        <v>72</v>
      </c>
      <c r="AP205" t="s">
        <v>73</v>
      </c>
    </row>
    <row r="206" spans="1:42">
      <c r="A206" t="s">
        <v>826</v>
      </c>
      <c r="B206" t="s">
        <v>827</v>
      </c>
      <c r="C206" t="s">
        <v>131</v>
      </c>
      <c r="D206" s="3">
        <v>503.28</v>
      </c>
      <c r="E206" s="11">
        <v>45702</v>
      </c>
      <c r="F206" t="s">
        <v>196</v>
      </c>
      <c r="G206" t="s">
        <v>46</v>
      </c>
      <c r="H206" t="s">
        <v>47</v>
      </c>
      <c r="I206" t="s">
        <v>47</v>
      </c>
      <c r="J206" t="s">
        <v>47</v>
      </c>
      <c r="K206" t="s">
        <v>48</v>
      </c>
      <c r="L206" t="s">
        <v>49</v>
      </c>
      <c r="M206" t="s">
        <v>50</v>
      </c>
      <c r="N206" t="s">
        <v>51</v>
      </c>
      <c r="O206" t="s">
        <v>52</v>
      </c>
      <c r="P206" t="s">
        <v>53</v>
      </c>
      <c r="Q206" t="s">
        <v>54</v>
      </c>
      <c r="R206" t="s">
        <v>55</v>
      </c>
      <c r="S206" t="s">
        <v>56</v>
      </c>
      <c r="T206" t="s">
        <v>196</v>
      </c>
      <c r="U206" t="s">
        <v>197</v>
      </c>
      <c r="V206" t="s">
        <v>198</v>
      </c>
      <c r="W206" s="5">
        <v>126000483239</v>
      </c>
      <c r="X206" t="s">
        <v>830</v>
      </c>
      <c r="Y206" t="s">
        <v>831</v>
      </c>
      <c r="Z206" s="5">
        <v>1000574963</v>
      </c>
      <c r="AA206" t="s">
        <v>832</v>
      </c>
      <c r="AB206" t="s">
        <v>833</v>
      </c>
      <c r="AC206" t="s">
        <v>834</v>
      </c>
      <c r="AD206" t="s">
        <v>64</v>
      </c>
      <c r="AE206" t="s">
        <v>138</v>
      </c>
      <c r="AF206" t="s">
        <v>196</v>
      </c>
      <c r="AG206" t="s">
        <v>167</v>
      </c>
      <c r="AH206" t="s">
        <v>128</v>
      </c>
      <c r="AI206" s="4">
        <v>45702</v>
      </c>
      <c r="AJ206" t="s">
        <v>68</v>
      </c>
      <c r="AK206" t="s">
        <v>69</v>
      </c>
      <c r="AL206" t="s">
        <v>70</v>
      </c>
      <c r="AM206" t="s">
        <v>149</v>
      </c>
      <c r="AN206" t="s">
        <v>49</v>
      </c>
      <c r="AO206" t="s">
        <v>104</v>
      </c>
      <c r="AP206" t="s">
        <v>73</v>
      </c>
    </row>
    <row r="207" spans="1:42">
      <c r="A207" t="s">
        <v>1146</v>
      </c>
      <c r="B207" t="s">
        <v>1147</v>
      </c>
      <c r="C207" t="s">
        <v>44</v>
      </c>
      <c r="D207" s="3">
        <v>500.76</v>
      </c>
      <c r="E207" s="11">
        <v>45706</v>
      </c>
      <c r="F207" t="s">
        <v>45</v>
      </c>
      <c r="G207" t="s">
        <v>108</v>
      </c>
      <c r="H207" t="s">
        <v>47</v>
      </c>
      <c r="I207" t="s">
        <v>47</v>
      </c>
      <c r="J207" t="s">
        <v>47</v>
      </c>
      <c r="K207" t="s">
        <v>48</v>
      </c>
      <c r="L207" t="s">
        <v>49</v>
      </c>
      <c r="M207" t="s">
        <v>50</v>
      </c>
      <c r="N207" t="s">
        <v>51</v>
      </c>
      <c r="O207" t="s">
        <v>52</v>
      </c>
      <c r="P207" t="s">
        <v>53</v>
      </c>
      <c r="Q207" t="s">
        <v>54</v>
      </c>
      <c r="R207" t="s">
        <v>55</v>
      </c>
      <c r="S207" t="s">
        <v>56</v>
      </c>
      <c r="T207" t="s">
        <v>57</v>
      </c>
      <c r="U207" t="s">
        <v>47</v>
      </c>
      <c r="V207" t="s">
        <v>58</v>
      </c>
      <c r="W207" s="5">
        <v>126000485141</v>
      </c>
      <c r="X207" t="s">
        <v>1148</v>
      </c>
      <c r="Y207" t="s">
        <v>1149</v>
      </c>
      <c r="Z207" s="5">
        <v>1000844988</v>
      </c>
      <c r="AA207" t="s">
        <v>1150</v>
      </c>
      <c r="AB207" t="s">
        <v>1151</v>
      </c>
      <c r="AC207" t="s">
        <v>118</v>
      </c>
      <c r="AD207" t="s">
        <v>64</v>
      </c>
      <c r="AE207" t="s">
        <v>65</v>
      </c>
      <c r="AF207" t="s">
        <v>45</v>
      </c>
      <c r="AG207" t="s">
        <v>100</v>
      </c>
      <c r="AH207" t="s">
        <v>67</v>
      </c>
      <c r="AI207" s="4">
        <v>45706</v>
      </c>
      <c r="AJ207" t="s">
        <v>68</v>
      </c>
      <c r="AK207" t="s">
        <v>69</v>
      </c>
      <c r="AL207" t="s">
        <v>70</v>
      </c>
      <c r="AM207" t="s">
        <v>71</v>
      </c>
      <c r="AN207" t="s">
        <v>49</v>
      </c>
      <c r="AO207" t="s">
        <v>366</v>
      </c>
      <c r="AP207" t="s">
        <v>150</v>
      </c>
    </row>
    <row r="208" spans="1:42">
      <c r="A208" t="s">
        <v>1152</v>
      </c>
      <c r="B208" t="s">
        <v>1153</v>
      </c>
      <c r="C208" t="s">
        <v>143</v>
      </c>
      <c r="D208" s="3">
        <v>496.79999999999995</v>
      </c>
      <c r="E208" s="11">
        <v>45681</v>
      </c>
      <c r="F208" t="s">
        <v>196</v>
      </c>
      <c r="G208" t="s">
        <v>46</v>
      </c>
      <c r="H208" t="s">
        <v>47</v>
      </c>
      <c r="I208" t="s">
        <v>47</v>
      </c>
      <c r="J208" t="s">
        <v>47</v>
      </c>
      <c r="K208" t="s">
        <v>48</v>
      </c>
      <c r="L208" t="s">
        <v>49</v>
      </c>
      <c r="M208" t="s">
        <v>50</v>
      </c>
      <c r="N208" t="s">
        <v>51</v>
      </c>
      <c r="O208" t="s">
        <v>52</v>
      </c>
      <c r="P208" t="s">
        <v>53</v>
      </c>
      <c r="Q208" t="s">
        <v>54</v>
      </c>
      <c r="R208" t="s">
        <v>55</v>
      </c>
      <c r="S208" t="s">
        <v>56</v>
      </c>
      <c r="T208" t="s">
        <v>196</v>
      </c>
      <c r="U208" t="s">
        <v>197</v>
      </c>
      <c r="V208" t="s">
        <v>198</v>
      </c>
      <c r="W208" s="5">
        <v>126000469198</v>
      </c>
      <c r="X208" t="s">
        <v>1154</v>
      </c>
      <c r="Y208" t="s">
        <v>1155</v>
      </c>
      <c r="Z208" s="5">
        <v>1000765443</v>
      </c>
      <c r="AA208" t="s">
        <v>1156</v>
      </c>
      <c r="AB208" t="s">
        <v>1157</v>
      </c>
      <c r="AC208" t="s">
        <v>137</v>
      </c>
      <c r="AD208" t="s">
        <v>64</v>
      </c>
      <c r="AE208" t="s">
        <v>148</v>
      </c>
      <c r="AF208" t="s">
        <v>196</v>
      </c>
      <c r="AG208" t="s">
        <v>167</v>
      </c>
      <c r="AH208" t="s">
        <v>128</v>
      </c>
      <c r="AI208" s="4">
        <v>45681</v>
      </c>
      <c r="AJ208" t="s">
        <v>68</v>
      </c>
      <c r="AK208" t="s">
        <v>69</v>
      </c>
      <c r="AL208" t="s">
        <v>70</v>
      </c>
      <c r="AM208" t="s">
        <v>71</v>
      </c>
      <c r="AN208" t="s">
        <v>49</v>
      </c>
      <c r="AO208" t="s">
        <v>105</v>
      </c>
      <c r="AP208" t="s">
        <v>73</v>
      </c>
    </row>
    <row r="209" spans="1:42">
      <c r="A209" t="s">
        <v>1152</v>
      </c>
      <c r="B209" t="s">
        <v>1153</v>
      </c>
      <c r="C209" t="s">
        <v>143</v>
      </c>
      <c r="D209" s="3">
        <v>496.79999999999995</v>
      </c>
      <c r="E209" s="11">
        <v>45728</v>
      </c>
      <c r="F209" t="s">
        <v>196</v>
      </c>
      <c r="G209" t="s">
        <v>46</v>
      </c>
      <c r="H209" t="s">
        <v>47</v>
      </c>
      <c r="I209" t="s">
        <v>47</v>
      </c>
      <c r="J209" t="s">
        <v>47</v>
      </c>
      <c r="K209" t="s">
        <v>48</v>
      </c>
      <c r="L209" t="s">
        <v>49</v>
      </c>
      <c r="M209" t="s">
        <v>50</v>
      </c>
      <c r="N209" t="s">
        <v>51</v>
      </c>
      <c r="O209" t="s">
        <v>52</v>
      </c>
      <c r="P209" t="s">
        <v>53</v>
      </c>
      <c r="Q209" t="s">
        <v>54</v>
      </c>
      <c r="R209" t="s">
        <v>55</v>
      </c>
      <c r="S209" t="s">
        <v>56</v>
      </c>
      <c r="T209" t="s">
        <v>196</v>
      </c>
      <c r="U209" t="s">
        <v>197</v>
      </c>
      <c r="V209" t="s">
        <v>198</v>
      </c>
      <c r="W209" s="5">
        <v>126000500611</v>
      </c>
      <c r="X209" t="s">
        <v>1154</v>
      </c>
      <c r="Y209" t="s">
        <v>1155</v>
      </c>
      <c r="Z209" s="5">
        <v>1000765443</v>
      </c>
      <c r="AA209" t="s">
        <v>1156</v>
      </c>
      <c r="AB209" t="s">
        <v>1157</v>
      </c>
      <c r="AC209" t="s">
        <v>137</v>
      </c>
      <c r="AD209" t="s">
        <v>64</v>
      </c>
      <c r="AE209" t="s">
        <v>148</v>
      </c>
      <c r="AF209" t="s">
        <v>196</v>
      </c>
      <c r="AG209" t="s">
        <v>167</v>
      </c>
      <c r="AH209" t="s">
        <v>128</v>
      </c>
      <c r="AI209" s="4">
        <v>45728</v>
      </c>
      <c r="AJ209" t="s">
        <v>68</v>
      </c>
      <c r="AK209" t="s">
        <v>69</v>
      </c>
      <c r="AL209" t="s">
        <v>70</v>
      </c>
      <c r="AM209" t="s">
        <v>71</v>
      </c>
      <c r="AN209" t="s">
        <v>49</v>
      </c>
      <c r="AO209" t="s">
        <v>105</v>
      </c>
      <c r="AP209" t="s">
        <v>73</v>
      </c>
    </row>
    <row r="210" spans="1:42">
      <c r="A210" t="s">
        <v>1158</v>
      </c>
      <c r="B210" t="s">
        <v>447</v>
      </c>
      <c r="C210" t="s">
        <v>131</v>
      </c>
      <c r="D210" s="3">
        <v>486</v>
      </c>
      <c r="E210" s="11">
        <v>45707</v>
      </c>
      <c r="F210" t="s">
        <v>76</v>
      </c>
      <c r="G210" t="s">
        <v>46</v>
      </c>
      <c r="H210" t="s">
        <v>47</v>
      </c>
      <c r="I210" t="s">
        <v>47</v>
      </c>
      <c r="J210" t="s">
        <v>47</v>
      </c>
      <c r="K210" t="s">
        <v>48</v>
      </c>
      <c r="L210" t="s">
        <v>49</v>
      </c>
      <c r="M210" t="s">
        <v>50</v>
      </c>
      <c r="N210" t="s">
        <v>51</v>
      </c>
      <c r="O210" t="s">
        <v>52</v>
      </c>
      <c r="P210" t="s">
        <v>53</v>
      </c>
      <c r="Q210" t="s">
        <v>54</v>
      </c>
      <c r="R210" t="s">
        <v>55</v>
      </c>
      <c r="S210" t="s">
        <v>56</v>
      </c>
      <c r="T210" t="s">
        <v>76</v>
      </c>
      <c r="U210" t="s">
        <v>78</v>
      </c>
      <c r="V210" t="s">
        <v>132</v>
      </c>
      <c r="W210" s="5">
        <v>126000486664</v>
      </c>
      <c r="X210" t="s">
        <v>1159</v>
      </c>
      <c r="Y210" t="s">
        <v>1160</v>
      </c>
      <c r="Z210" s="5">
        <v>1000162135</v>
      </c>
      <c r="AA210" t="s">
        <v>450</v>
      </c>
      <c r="AB210" t="s">
        <v>451</v>
      </c>
      <c r="AC210" t="s">
        <v>118</v>
      </c>
      <c r="AD210" t="s">
        <v>64</v>
      </c>
      <c r="AE210" t="s">
        <v>138</v>
      </c>
      <c r="AF210" t="s">
        <v>76</v>
      </c>
      <c r="AG210" t="s">
        <v>86</v>
      </c>
      <c r="AH210" t="s">
        <v>87</v>
      </c>
      <c r="AI210" s="4">
        <v>45708</v>
      </c>
      <c r="AJ210" t="s">
        <v>68</v>
      </c>
      <c r="AK210" t="s">
        <v>69</v>
      </c>
      <c r="AL210" t="s">
        <v>70</v>
      </c>
      <c r="AM210" t="s">
        <v>89</v>
      </c>
      <c r="AN210" t="s">
        <v>49</v>
      </c>
      <c r="AO210" t="s">
        <v>104</v>
      </c>
      <c r="AP210" t="s">
        <v>73</v>
      </c>
    </row>
    <row r="211" spans="1:42">
      <c r="A211" t="s">
        <v>1161</v>
      </c>
      <c r="B211" t="s">
        <v>1162</v>
      </c>
      <c r="C211" t="s">
        <v>131</v>
      </c>
      <c r="D211" s="3">
        <v>470.40000000000003</v>
      </c>
      <c r="E211" s="11">
        <v>45678</v>
      </c>
      <c r="F211" t="s">
        <v>76</v>
      </c>
      <c r="G211" t="s">
        <v>46</v>
      </c>
      <c r="H211" t="s">
        <v>47</v>
      </c>
      <c r="I211" t="s">
        <v>47</v>
      </c>
      <c r="J211" t="s">
        <v>47</v>
      </c>
      <c r="K211" t="s">
        <v>48</v>
      </c>
      <c r="L211" t="s">
        <v>49</v>
      </c>
      <c r="M211" t="s">
        <v>50</v>
      </c>
      <c r="N211" t="s">
        <v>51</v>
      </c>
      <c r="O211" t="s">
        <v>52</v>
      </c>
      <c r="P211" t="s">
        <v>53</v>
      </c>
      <c r="Q211" t="s">
        <v>54</v>
      </c>
      <c r="R211" t="s">
        <v>55</v>
      </c>
      <c r="S211" t="s">
        <v>56</v>
      </c>
      <c r="T211" t="s">
        <v>76</v>
      </c>
      <c r="U211" t="s">
        <v>78</v>
      </c>
      <c r="V211" t="s">
        <v>132</v>
      </c>
      <c r="W211" s="5">
        <v>126000467040</v>
      </c>
      <c r="X211" t="s">
        <v>1163</v>
      </c>
      <c r="Y211" t="s">
        <v>1164</v>
      </c>
      <c r="Z211" s="5">
        <v>1000591839</v>
      </c>
      <c r="AA211" t="s">
        <v>1165</v>
      </c>
      <c r="AB211" t="s">
        <v>1166</v>
      </c>
      <c r="AC211" t="s">
        <v>1167</v>
      </c>
      <c r="AD211" t="s">
        <v>64</v>
      </c>
      <c r="AE211" t="s">
        <v>138</v>
      </c>
      <c r="AF211" t="s">
        <v>76</v>
      </c>
      <c r="AG211" t="s">
        <v>127</v>
      </c>
      <c r="AH211" t="s">
        <v>128</v>
      </c>
      <c r="AI211" s="4">
        <v>45678</v>
      </c>
      <c r="AJ211" t="s">
        <v>68</v>
      </c>
      <c r="AK211" t="s">
        <v>69</v>
      </c>
      <c r="AL211" t="s">
        <v>70</v>
      </c>
      <c r="AM211" t="s">
        <v>89</v>
      </c>
      <c r="AN211" t="s">
        <v>49</v>
      </c>
      <c r="AO211" t="s">
        <v>104</v>
      </c>
      <c r="AP211" t="s">
        <v>73</v>
      </c>
    </row>
    <row r="212" spans="1:42">
      <c r="A212" t="s">
        <v>1168</v>
      </c>
      <c r="B212" t="s">
        <v>1169</v>
      </c>
      <c r="C212" t="s">
        <v>44</v>
      </c>
      <c r="D212" s="3">
        <v>468</v>
      </c>
      <c r="E212" s="11">
        <v>45687</v>
      </c>
      <c r="F212" t="s">
        <v>196</v>
      </c>
      <c r="G212" t="s">
        <v>108</v>
      </c>
      <c r="H212" t="s">
        <v>47</v>
      </c>
      <c r="I212" t="s">
        <v>47</v>
      </c>
      <c r="J212" t="s">
        <v>47</v>
      </c>
      <c r="K212" t="s">
        <v>48</v>
      </c>
      <c r="L212" t="s">
        <v>49</v>
      </c>
      <c r="M212" t="s">
        <v>50</v>
      </c>
      <c r="N212" t="s">
        <v>51</v>
      </c>
      <c r="O212" t="s">
        <v>111</v>
      </c>
      <c r="P212" t="s">
        <v>53</v>
      </c>
      <c r="Q212" t="s">
        <v>54</v>
      </c>
      <c r="R212" t="s">
        <v>55</v>
      </c>
      <c r="S212" t="s">
        <v>56</v>
      </c>
      <c r="T212" t="s">
        <v>196</v>
      </c>
      <c r="U212" t="s">
        <v>197</v>
      </c>
      <c r="V212" t="s">
        <v>198</v>
      </c>
      <c r="W212" s="5">
        <v>126000459158</v>
      </c>
      <c r="X212" t="s">
        <v>1170</v>
      </c>
      <c r="Y212" t="s">
        <v>1171</v>
      </c>
      <c r="Z212" s="5">
        <v>1001262408</v>
      </c>
      <c r="AA212" t="s">
        <v>1172</v>
      </c>
      <c r="AB212" t="s">
        <v>1173</v>
      </c>
      <c r="AC212" t="s">
        <v>118</v>
      </c>
      <c r="AD212" t="s">
        <v>111</v>
      </c>
      <c r="AE212" t="s">
        <v>65</v>
      </c>
      <c r="AF212" t="s">
        <v>196</v>
      </c>
      <c r="AG212" t="s">
        <v>139</v>
      </c>
      <c r="AH212" t="s">
        <v>128</v>
      </c>
      <c r="AI212" s="4">
        <v>45665</v>
      </c>
      <c r="AJ212" t="s">
        <v>68</v>
      </c>
      <c r="AK212" t="s">
        <v>69</v>
      </c>
      <c r="AL212" t="s">
        <v>70</v>
      </c>
      <c r="AM212" t="s">
        <v>397</v>
      </c>
      <c r="AN212" t="s">
        <v>49</v>
      </c>
      <c r="AO212" t="s">
        <v>1174</v>
      </c>
      <c r="AP212" t="s">
        <v>73</v>
      </c>
    </row>
    <row r="213" spans="1:42">
      <c r="A213" t="s">
        <v>734</v>
      </c>
      <c r="B213" t="s">
        <v>735</v>
      </c>
      <c r="C213" t="s">
        <v>300</v>
      </c>
      <c r="D213" s="3">
        <v>468</v>
      </c>
      <c r="E213" s="11">
        <v>45742</v>
      </c>
      <c r="F213" t="s">
        <v>196</v>
      </c>
      <c r="G213" t="s">
        <v>46</v>
      </c>
      <c r="H213" t="s">
        <v>47</v>
      </c>
      <c r="I213" t="s">
        <v>47</v>
      </c>
      <c r="J213" t="s">
        <v>47</v>
      </c>
      <c r="K213" t="s">
        <v>48</v>
      </c>
      <c r="L213" t="s">
        <v>49</v>
      </c>
      <c r="M213" t="s">
        <v>50</v>
      </c>
      <c r="N213" t="s">
        <v>51</v>
      </c>
      <c r="O213" t="s">
        <v>52</v>
      </c>
      <c r="P213" t="s">
        <v>53</v>
      </c>
      <c r="Q213" t="s">
        <v>54</v>
      </c>
      <c r="R213" t="s">
        <v>55</v>
      </c>
      <c r="S213" t="s">
        <v>56</v>
      </c>
      <c r="T213" t="s">
        <v>196</v>
      </c>
      <c r="U213" t="s">
        <v>197</v>
      </c>
      <c r="V213" t="s">
        <v>198</v>
      </c>
      <c r="W213" s="5">
        <v>126000509849</v>
      </c>
      <c r="X213" t="s">
        <v>736</v>
      </c>
      <c r="Y213" t="s">
        <v>737</v>
      </c>
      <c r="Z213" s="5">
        <v>1000363907</v>
      </c>
      <c r="AA213" t="s">
        <v>738</v>
      </c>
      <c r="AB213" t="s">
        <v>739</v>
      </c>
      <c r="AC213" t="s">
        <v>740</v>
      </c>
      <c r="AD213" t="s">
        <v>64</v>
      </c>
      <c r="AE213" t="s">
        <v>138</v>
      </c>
      <c r="AF213" t="s">
        <v>196</v>
      </c>
      <c r="AG213" t="s">
        <v>127</v>
      </c>
      <c r="AH213" t="s">
        <v>128</v>
      </c>
      <c r="AI213" s="4">
        <v>45743</v>
      </c>
      <c r="AJ213" t="s">
        <v>68</v>
      </c>
      <c r="AK213" t="s">
        <v>69</v>
      </c>
      <c r="AL213" t="s">
        <v>70</v>
      </c>
      <c r="AM213" t="s">
        <v>71</v>
      </c>
      <c r="AN213" t="s">
        <v>49</v>
      </c>
      <c r="AO213" t="s">
        <v>104</v>
      </c>
      <c r="AP213" t="s">
        <v>73</v>
      </c>
    </row>
    <row r="214" spans="1:42">
      <c r="A214" t="s">
        <v>1175</v>
      </c>
      <c r="B214" t="s">
        <v>1176</v>
      </c>
      <c r="C214" t="s">
        <v>44</v>
      </c>
      <c r="D214" s="3">
        <v>468</v>
      </c>
      <c r="E214" s="11">
        <v>45743</v>
      </c>
      <c r="F214" t="s">
        <v>45</v>
      </c>
      <c r="G214" t="s">
        <v>46</v>
      </c>
      <c r="H214" t="s">
        <v>47</v>
      </c>
      <c r="I214" t="s">
        <v>47</v>
      </c>
      <c r="J214" t="s">
        <v>47</v>
      </c>
      <c r="K214" t="s">
        <v>48</v>
      </c>
      <c r="L214" t="s">
        <v>49</v>
      </c>
      <c r="M214" t="s">
        <v>50</v>
      </c>
      <c r="N214" t="s">
        <v>51</v>
      </c>
      <c r="O214" t="s">
        <v>52</v>
      </c>
      <c r="P214" t="s">
        <v>53</v>
      </c>
      <c r="Q214" t="s">
        <v>54</v>
      </c>
      <c r="R214" t="s">
        <v>55</v>
      </c>
      <c r="S214" t="s">
        <v>56</v>
      </c>
      <c r="T214" t="s">
        <v>293</v>
      </c>
      <c r="U214" t="s">
        <v>197</v>
      </c>
      <c r="V214" t="s">
        <v>1177</v>
      </c>
      <c r="W214" s="5">
        <v>126000510325</v>
      </c>
      <c r="X214" t="s">
        <v>1178</v>
      </c>
      <c r="Y214" t="s">
        <v>1179</v>
      </c>
      <c r="Z214" s="5">
        <v>1000791728</v>
      </c>
      <c r="AA214" t="s">
        <v>1180</v>
      </c>
      <c r="AB214" t="s">
        <v>1181</v>
      </c>
      <c r="AC214" t="s">
        <v>175</v>
      </c>
      <c r="AD214" t="s">
        <v>64</v>
      </c>
      <c r="AE214" t="s">
        <v>65</v>
      </c>
      <c r="AF214" t="s">
        <v>45</v>
      </c>
      <c r="AG214" t="s">
        <v>100</v>
      </c>
      <c r="AH214" t="s">
        <v>67</v>
      </c>
      <c r="AI214" s="4">
        <v>45743</v>
      </c>
      <c r="AJ214" t="s">
        <v>68</v>
      </c>
      <c r="AK214" t="s">
        <v>69</v>
      </c>
      <c r="AL214" t="s">
        <v>70</v>
      </c>
      <c r="AM214" t="s">
        <v>193</v>
      </c>
      <c r="AN214" t="s">
        <v>49</v>
      </c>
      <c r="AO214" t="s">
        <v>104</v>
      </c>
      <c r="AP214" t="s">
        <v>73</v>
      </c>
    </row>
    <row r="215" spans="1:42">
      <c r="A215" t="s">
        <v>1182</v>
      </c>
      <c r="B215" t="s">
        <v>1183</v>
      </c>
      <c r="C215" t="s">
        <v>131</v>
      </c>
      <c r="D215" s="3">
        <v>456</v>
      </c>
      <c r="E215" s="11">
        <v>45722</v>
      </c>
      <c r="F215" t="s">
        <v>196</v>
      </c>
      <c r="G215" t="s">
        <v>108</v>
      </c>
      <c r="H215" t="s">
        <v>47</v>
      </c>
      <c r="I215" t="s">
        <v>47</v>
      </c>
      <c r="J215" t="s">
        <v>47</v>
      </c>
      <c r="K215" t="s">
        <v>48</v>
      </c>
      <c r="L215" t="s">
        <v>49</v>
      </c>
      <c r="M215" t="s">
        <v>50</v>
      </c>
      <c r="N215" t="s">
        <v>51</v>
      </c>
      <c r="O215" t="s">
        <v>52</v>
      </c>
      <c r="P215" t="s">
        <v>53</v>
      </c>
      <c r="Q215" t="s">
        <v>54</v>
      </c>
      <c r="R215" t="s">
        <v>55</v>
      </c>
      <c r="S215" t="s">
        <v>56</v>
      </c>
      <c r="T215" t="s">
        <v>196</v>
      </c>
      <c r="U215" t="s">
        <v>197</v>
      </c>
      <c r="V215" t="s">
        <v>198</v>
      </c>
      <c r="W215" s="5">
        <v>126000496982</v>
      </c>
      <c r="X215" t="s">
        <v>1184</v>
      </c>
      <c r="Y215" t="s">
        <v>1185</v>
      </c>
      <c r="Z215" s="5">
        <v>1000244119</v>
      </c>
      <c r="AA215" t="s">
        <v>1186</v>
      </c>
      <c r="AB215" t="s">
        <v>1187</v>
      </c>
      <c r="AC215" t="s">
        <v>118</v>
      </c>
      <c r="AD215" t="s">
        <v>64</v>
      </c>
      <c r="AE215" t="s">
        <v>138</v>
      </c>
      <c r="AF215" t="s">
        <v>196</v>
      </c>
      <c r="AG215" t="s">
        <v>127</v>
      </c>
      <c r="AH215" t="s">
        <v>128</v>
      </c>
      <c r="AI215" s="4">
        <v>45722</v>
      </c>
      <c r="AJ215" t="s">
        <v>68</v>
      </c>
      <c r="AK215" t="s">
        <v>69</v>
      </c>
      <c r="AL215" t="s">
        <v>70</v>
      </c>
      <c r="AM215" t="s">
        <v>71</v>
      </c>
      <c r="AN215" t="s">
        <v>49</v>
      </c>
      <c r="AO215" t="s">
        <v>119</v>
      </c>
      <c r="AP215" t="s">
        <v>150</v>
      </c>
    </row>
    <row r="216" spans="1:42">
      <c r="A216" t="s">
        <v>1188</v>
      </c>
      <c r="B216" t="s">
        <v>1189</v>
      </c>
      <c r="C216" t="s">
        <v>131</v>
      </c>
      <c r="D216" s="3">
        <v>456</v>
      </c>
      <c r="E216" s="11">
        <v>45719</v>
      </c>
      <c r="F216" t="s">
        <v>196</v>
      </c>
      <c r="G216" t="s">
        <v>46</v>
      </c>
      <c r="H216" t="s">
        <v>47</v>
      </c>
      <c r="I216" t="s">
        <v>47</v>
      </c>
      <c r="J216" t="s">
        <v>47</v>
      </c>
      <c r="K216" t="s">
        <v>48</v>
      </c>
      <c r="L216" t="s">
        <v>49</v>
      </c>
      <c r="M216" t="s">
        <v>50</v>
      </c>
      <c r="N216" t="s">
        <v>51</v>
      </c>
      <c r="O216" t="s">
        <v>52</v>
      </c>
      <c r="P216" t="s">
        <v>53</v>
      </c>
      <c r="Q216" t="s">
        <v>54</v>
      </c>
      <c r="R216" t="s">
        <v>55</v>
      </c>
      <c r="S216" t="s">
        <v>56</v>
      </c>
      <c r="T216" t="s">
        <v>196</v>
      </c>
      <c r="U216" t="s">
        <v>197</v>
      </c>
      <c r="V216" t="s">
        <v>198</v>
      </c>
      <c r="W216" s="5">
        <v>126000494938</v>
      </c>
      <c r="X216" t="s">
        <v>1190</v>
      </c>
      <c r="Y216" t="s">
        <v>1191</v>
      </c>
      <c r="Z216" s="5">
        <v>1000706534</v>
      </c>
      <c r="AA216" t="s">
        <v>1192</v>
      </c>
      <c r="AB216" t="s">
        <v>1193</v>
      </c>
      <c r="AC216" t="s">
        <v>118</v>
      </c>
      <c r="AD216" t="s">
        <v>64</v>
      </c>
      <c r="AE216" t="s">
        <v>138</v>
      </c>
      <c r="AF216" t="s">
        <v>196</v>
      </c>
      <c r="AG216" t="s">
        <v>127</v>
      </c>
      <c r="AH216" t="s">
        <v>128</v>
      </c>
      <c r="AI216" s="4">
        <v>45719</v>
      </c>
      <c r="AJ216" t="s">
        <v>68</v>
      </c>
      <c r="AK216" t="s">
        <v>69</v>
      </c>
      <c r="AL216" t="s">
        <v>70</v>
      </c>
      <c r="AM216" t="s">
        <v>445</v>
      </c>
      <c r="AN216" t="s">
        <v>49</v>
      </c>
      <c r="AO216" t="s">
        <v>104</v>
      </c>
      <c r="AP216" t="s">
        <v>150</v>
      </c>
    </row>
    <row r="217" spans="1:42">
      <c r="A217" t="s">
        <v>1194</v>
      </c>
      <c r="B217" t="s">
        <v>1195</v>
      </c>
      <c r="C217" t="s">
        <v>178</v>
      </c>
      <c r="D217" s="3">
        <v>440.04</v>
      </c>
      <c r="E217" s="11">
        <v>45679</v>
      </c>
      <c r="F217" t="s">
        <v>196</v>
      </c>
      <c r="G217" t="s">
        <v>46</v>
      </c>
      <c r="H217" t="s">
        <v>47</v>
      </c>
      <c r="I217" t="s">
        <v>47</v>
      </c>
      <c r="J217" t="s">
        <v>47</v>
      </c>
      <c r="K217" t="s">
        <v>48</v>
      </c>
      <c r="L217" t="s">
        <v>49</v>
      </c>
      <c r="M217" t="s">
        <v>50</v>
      </c>
      <c r="N217" t="s">
        <v>51</v>
      </c>
      <c r="O217" t="s">
        <v>52</v>
      </c>
      <c r="P217" t="s">
        <v>53</v>
      </c>
      <c r="Q217" t="s">
        <v>54</v>
      </c>
      <c r="R217" t="s">
        <v>55</v>
      </c>
      <c r="S217" t="s">
        <v>56</v>
      </c>
      <c r="T217" t="s">
        <v>196</v>
      </c>
      <c r="U217" t="s">
        <v>197</v>
      </c>
      <c r="V217" t="s">
        <v>198</v>
      </c>
      <c r="W217" s="5">
        <v>126000467961</v>
      </c>
      <c r="X217" t="s">
        <v>1196</v>
      </c>
      <c r="Y217" t="s">
        <v>1197</v>
      </c>
      <c r="Z217" s="5">
        <v>126002783525</v>
      </c>
      <c r="AA217" t="s">
        <v>1198</v>
      </c>
      <c r="AB217" t="s">
        <v>1199</v>
      </c>
      <c r="AC217" t="s">
        <v>681</v>
      </c>
      <c r="AD217" t="s">
        <v>64</v>
      </c>
      <c r="AE217" t="s">
        <v>138</v>
      </c>
      <c r="AF217" t="s">
        <v>196</v>
      </c>
      <c r="AG217" t="s">
        <v>127</v>
      </c>
      <c r="AH217" t="s">
        <v>128</v>
      </c>
      <c r="AI217" s="4">
        <v>45679</v>
      </c>
      <c r="AJ217" t="s">
        <v>68</v>
      </c>
      <c r="AK217" t="s">
        <v>69</v>
      </c>
      <c r="AL217" t="s">
        <v>70</v>
      </c>
      <c r="AM217" t="s">
        <v>71</v>
      </c>
      <c r="AN217" t="s">
        <v>49</v>
      </c>
      <c r="AO217" t="s">
        <v>104</v>
      </c>
      <c r="AP217" t="s">
        <v>73</v>
      </c>
    </row>
    <row r="218" spans="1:42">
      <c r="A218" t="s">
        <v>1200</v>
      </c>
      <c r="B218" t="s">
        <v>1201</v>
      </c>
      <c r="C218" t="s">
        <v>44</v>
      </c>
      <c r="D218" s="3">
        <v>436.79999999999995</v>
      </c>
      <c r="E218" s="11">
        <v>45729</v>
      </c>
      <c r="F218" t="s">
        <v>45</v>
      </c>
      <c r="G218" t="s">
        <v>46</v>
      </c>
      <c r="H218" t="s">
        <v>47</v>
      </c>
      <c r="I218" t="s">
        <v>47</v>
      </c>
      <c r="J218" t="s">
        <v>47</v>
      </c>
      <c r="K218" t="s">
        <v>48</v>
      </c>
      <c r="L218" t="s">
        <v>49</v>
      </c>
      <c r="M218" t="s">
        <v>50</v>
      </c>
      <c r="N218" t="s">
        <v>51</v>
      </c>
      <c r="O218" t="s">
        <v>52</v>
      </c>
      <c r="P218" t="s">
        <v>53</v>
      </c>
      <c r="Q218" t="s">
        <v>54</v>
      </c>
      <c r="R218" t="s">
        <v>55</v>
      </c>
      <c r="S218" t="s">
        <v>56</v>
      </c>
      <c r="T218" t="s">
        <v>57</v>
      </c>
      <c r="U218" t="s">
        <v>47</v>
      </c>
      <c r="V218" t="s">
        <v>58</v>
      </c>
      <c r="W218" s="5">
        <v>126000501837</v>
      </c>
      <c r="X218" t="s">
        <v>1202</v>
      </c>
      <c r="Y218" t="s">
        <v>1203</v>
      </c>
      <c r="Z218" s="5">
        <v>1000122711</v>
      </c>
      <c r="AA218" t="s">
        <v>1204</v>
      </c>
      <c r="AB218" t="s">
        <v>1205</v>
      </c>
      <c r="AC218" t="s">
        <v>264</v>
      </c>
      <c r="AD218" t="s">
        <v>64</v>
      </c>
      <c r="AE218" t="s">
        <v>65</v>
      </c>
      <c r="AF218" t="s">
        <v>45</v>
      </c>
      <c r="AG218" t="s">
        <v>66</v>
      </c>
      <c r="AH218" t="s">
        <v>67</v>
      </c>
      <c r="AI218" s="4">
        <v>45729</v>
      </c>
      <c r="AJ218" t="s">
        <v>68</v>
      </c>
      <c r="AK218" t="s">
        <v>69</v>
      </c>
      <c r="AL218" t="s">
        <v>70</v>
      </c>
      <c r="AM218" t="s">
        <v>257</v>
      </c>
      <c r="AN218" t="s">
        <v>49</v>
      </c>
      <c r="AO218" t="s">
        <v>104</v>
      </c>
      <c r="AP218" t="s">
        <v>73</v>
      </c>
    </row>
    <row r="219" spans="1:42">
      <c r="A219" t="s">
        <v>1206</v>
      </c>
      <c r="B219" t="s">
        <v>1207</v>
      </c>
      <c r="C219" t="s">
        <v>131</v>
      </c>
      <c r="D219" s="3">
        <v>432</v>
      </c>
      <c r="E219" s="11">
        <v>45720</v>
      </c>
      <c r="F219" t="s">
        <v>196</v>
      </c>
      <c r="G219" t="s">
        <v>108</v>
      </c>
      <c r="H219" t="s">
        <v>47</v>
      </c>
      <c r="I219" t="s">
        <v>47</v>
      </c>
      <c r="J219" t="s">
        <v>47</v>
      </c>
      <c r="K219" t="s">
        <v>48</v>
      </c>
      <c r="L219" t="s">
        <v>49</v>
      </c>
      <c r="M219" t="s">
        <v>50</v>
      </c>
      <c r="N219" t="s">
        <v>51</v>
      </c>
      <c r="O219" t="s">
        <v>52</v>
      </c>
      <c r="P219" t="s">
        <v>53</v>
      </c>
      <c r="Q219" t="s">
        <v>54</v>
      </c>
      <c r="R219" t="s">
        <v>55</v>
      </c>
      <c r="S219" t="s">
        <v>56</v>
      </c>
      <c r="T219" t="s">
        <v>196</v>
      </c>
      <c r="U219" t="s">
        <v>197</v>
      </c>
      <c r="V219" t="s">
        <v>198</v>
      </c>
      <c r="W219" s="5">
        <v>126000495715</v>
      </c>
      <c r="X219" t="s">
        <v>1208</v>
      </c>
      <c r="Y219" t="s">
        <v>1209</v>
      </c>
      <c r="Z219" s="5">
        <v>1000459037</v>
      </c>
      <c r="AA219" t="s">
        <v>1210</v>
      </c>
      <c r="AB219" t="s">
        <v>1211</v>
      </c>
      <c r="AC219" t="s">
        <v>118</v>
      </c>
      <c r="AD219" t="s">
        <v>64</v>
      </c>
      <c r="AE219" t="s">
        <v>138</v>
      </c>
      <c r="AF219" t="s">
        <v>196</v>
      </c>
      <c r="AG219" t="s">
        <v>139</v>
      </c>
      <c r="AH219" t="s">
        <v>128</v>
      </c>
      <c r="AI219" s="4">
        <v>45720</v>
      </c>
      <c r="AJ219" t="s">
        <v>68</v>
      </c>
      <c r="AK219" t="s">
        <v>69</v>
      </c>
      <c r="AL219" t="s">
        <v>70</v>
      </c>
      <c r="AM219" t="s">
        <v>445</v>
      </c>
      <c r="AN219" t="s">
        <v>49</v>
      </c>
      <c r="AO219" t="s">
        <v>119</v>
      </c>
      <c r="AP219" t="s">
        <v>73</v>
      </c>
    </row>
    <row r="220" spans="1:42">
      <c r="A220" t="s">
        <v>1212</v>
      </c>
      <c r="B220" t="s">
        <v>1213</v>
      </c>
      <c r="C220" t="s">
        <v>131</v>
      </c>
      <c r="D220" s="3">
        <v>432</v>
      </c>
      <c r="E220" s="11">
        <v>45678</v>
      </c>
      <c r="F220" t="s">
        <v>128</v>
      </c>
      <c r="G220" t="s">
        <v>46</v>
      </c>
      <c r="H220" t="s">
        <v>47</v>
      </c>
      <c r="I220" t="s">
        <v>47</v>
      </c>
      <c r="J220" t="s">
        <v>47</v>
      </c>
      <c r="K220" t="s">
        <v>48</v>
      </c>
      <c r="L220" t="s">
        <v>49</v>
      </c>
      <c r="M220" t="s">
        <v>109</v>
      </c>
      <c r="N220" t="s">
        <v>160</v>
      </c>
      <c r="O220" t="s">
        <v>93</v>
      </c>
      <c r="P220" t="s">
        <v>53</v>
      </c>
      <c r="Q220" t="s">
        <v>54</v>
      </c>
      <c r="R220" t="s">
        <v>55</v>
      </c>
      <c r="S220" t="s">
        <v>56</v>
      </c>
      <c r="T220" t="s">
        <v>161</v>
      </c>
      <c r="U220" t="s">
        <v>47</v>
      </c>
      <c r="V220" t="s">
        <v>56</v>
      </c>
      <c r="W220" s="5">
        <v>126000467289</v>
      </c>
      <c r="X220" t="s">
        <v>1214</v>
      </c>
      <c r="Y220" t="s">
        <v>1215</v>
      </c>
      <c r="Z220" s="5">
        <v>1000406578</v>
      </c>
      <c r="AA220" t="s">
        <v>1216</v>
      </c>
      <c r="AB220" t="s">
        <v>1217</v>
      </c>
      <c r="AC220" t="s">
        <v>137</v>
      </c>
      <c r="AD220" t="s">
        <v>99</v>
      </c>
      <c r="AE220" t="s">
        <v>138</v>
      </c>
      <c r="AF220" t="s">
        <v>128</v>
      </c>
      <c r="AG220" t="s">
        <v>127</v>
      </c>
      <c r="AH220" t="s">
        <v>128</v>
      </c>
      <c r="AI220" s="4">
        <v>45678</v>
      </c>
      <c r="AJ220" t="s">
        <v>68</v>
      </c>
      <c r="AK220" t="s">
        <v>69</v>
      </c>
      <c r="AL220" t="s">
        <v>102</v>
      </c>
      <c r="AM220" t="s">
        <v>220</v>
      </c>
      <c r="AN220" t="s">
        <v>49</v>
      </c>
      <c r="AO220" t="s">
        <v>104</v>
      </c>
      <c r="AP220" t="s">
        <v>102</v>
      </c>
    </row>
    <row r="221" spans="1:42">
      <c r="A221" t="s">
        <v>1218</v>
      </c>
      <c r="B221" t="s">
        <v>1219</v>
      </c>
      <c r="C221" t="s">
        <v>131</v>
      </c>
      <c r="D221" s="3">
        <v>432</v>
      </c>
      <c r="E221" s="11">
        <v>45708</v>
      </c>
      <c r="F221" t="s">
        <v>196</v>
      </c>
      <c r="G221" t="s">
        <v>46</v>
      </c>
      <c r="H221" t="s">
        <v>47</v>
      </c>
      <c r="I221" t="s">
        <v>47</v>
      </c>
      <c r="J221" t="s">
        <v>47</v>
      </c>
      <c r="K221" t="s">
        <v>48</v>
      </c>
      <c r="L221" t="s">
        <v>49</v>
      </c>
      <c r="M221" t="s">
        <v>50</v>
      </c>
      <c r="N221" t="s">
        <v>51</v>
      </c>
      <c r="O221" t="s">
        <v>111</v>
      </c>
      <c r="P221" t="s">
        <v>53</v>
      </c>
      <c r="Q221" t="s">
        <v>54</v>
      </c>
      <c r="R221" t="s">
        <v>55</v>
      </c>
      <c r="S221" t="s">
        <v>56</v>
      </c>
      <c r="T221" t="s">
        <v>196</v>
      </c>
      <c r="U221" t="s">
        <v>197</v>
      </c>
      <c r="V221" t="s">
        <v>198</v>
      </c>
      <c r="W221" s="5">
        <v>126000485685</v>
      </c>
      <c r="X221" t="s">
        <v>1220</v>
      </c>
      <c r="Y221" t="s">
        <v>1221</v>
      </c>
      <c r="Z221" s="5">
        <v>1001269845</v>
      </c>
      <c r="AA221" t="s">
        <v>1222</v>
      </c>
      <c r="AB221" t="s">
        <v>1223</v>
      </c>
      <c r="AC221" t="s">
        <v>191</v>
      </c>
      <c r="AD221" t="s">
        <v>111</v>
      </c>
      <c r="AE221" t="s">
        <v>138</v>
      </c>
      <c r="AF221" t="s">
        <v>196</v>
      </c>
      <c r="AG221" t="s">
        <v>167</v>
      </c>
      <c r="AH221" t="s">
        <v>128</v>
      </c>
      <c r="AI221" s="4">
        <v>45706</v>
      </c>
      <c r="AJ221" t="s">
        <v>68</v>
      </c>
      <c r="AK221" t="s">
        <v>69</v>
      </c>
      <c r="AL221" t="s">
        <v>70</v>
      </c>
      <c r="AM221" t="s">
        <v>71</v>
      </c>
      <c r="AN221" t="s">
        <v>49</v>
      </c>
      <c r="AO221" t="s">
        <v>104</v>
      </c>
      <c r="AP221" t="s">
        <v>73</v>
      </c>
    </row>
    <row r="222" spans="1:42">
      <c r="A222" t="s">
        <v>1224</v>
      </c>
      <c r="B222" t="s">
        <v>1225</v>
      </c>
      <c r="C222" t="s">
        <v>131</v>
      </c>
      <c r="D222" s="3">
        <v>432</v>
      </c>
      <c r="E222" s="11">
        <v>45733</v>
      </c>
      <c r="F222" t="s">
        <v>196</v>
      </c>
      <c r="G222" t="s">
        <v>108</v>
      </c>
      <c r="H222" t="s">
        <v>47</v>
      </c>
      <c r="I222" t="s">
        <v>47</v>
      </c>
      <c r="J222" t="s">
        <v>47</v>
      </c>
      <c r="K222" t="s">
        <v>48</v>
      </c>
      <c r="L222" t="s">
        <v>49</v>
      </c>
      <c r="M222" t="s">
        <v>50</v>
      </c>
      <c r="N222" t="s">
        <v>51</v>
      </c>
      <c r="O222" t="s">
        <v>52</v>
      </c>
      <c r="P222" t="s">
        <v>53</v>
      </c>
      <c r="Q222" t="s">
        <v>54</v>
      </c>
      <c r="R222" t="s">
        <v>55</v>
      </c>
      <c r="S222" t="s">
        <v>56</v>
      </c>
      <c r="T222" t="s">
        <v>196</v>
      </c>
      <c r="U222" t="s">
        <v>197</v>
      </c>
      <c r="V222" t="s">
        <v>198</v>
      </c>
      <c r="W222" s="5">
        <v>126000504031</v>
      </c>
      <c r="X222" t="s">
        <v>1226</v>
      </c>
      <c r="Y222" t="s">
        <v>1227</v>
      </c>
      <c r="Z222" s="5">
        <v>126002545821</v>
      </c>
      <c r="AA222" t="s">
        <v>1228</v>
      </c>
      <c r="AB222" t="s">
        <v>1229</v>
      </c>
      <c r="AC222" t="s">
        <v>118</v>
      </c>
      <c r="AD222" t="s">
        <v>64</v>
      </c>
      <c r="AE222" t="s">
        <v>138</v>
      </c>
      <c r="AF222" t="s">
        <v>196</v>
      </c>
      <c r="AG222" t="s">
        <v>167</v>
      </c>
      <c r="AH222" t="s">
        <v>128</v>
      </c>
      <c r="AI222" s="4">
        <v>45734</v>
      </c>
      <c r="AJ222" t="s">
        <v>68</v>
      </c>
      <c r="AK222" t="s">
        <v>69</v>
      </c>
      <c r="AL222" t="s">
        <v>70</v>
      </c>
      <c r="AM222" t="s">
        <v>149</v>
      </c>
      <c r="AN222" t="s">
        <v>49</v>
      </c>
      <c r="AO222" t="s">
        <v>119</v>
      </c>
      <c r="AP222" t="s">
        <v>73</v>
      </c>
    </row>
    <row r="223" spans="1:42">
      <c r="A223" t="s">
        <v>1224</v>
      </c>
      <c r="B223" t="s">
        <v>1225</v>
      </c>
      <c r="C223" t="s">
        <v>131</v>
      </c>
      <c r="D223" s="3">
        <v>432</v>
      </c>
      <c r="E223" s="11">
        <v>45734</v>
      </c>
      <c r="F223" t="s">
        <v>196</v>
      </c>
      <c r="G223" t="s">
        <v>108</v>
      </c>
      <c r="H223" t="s">
        <v>47</v>
      </c>
      <c r="I223" t="s">
        <v>47</v>
      </c>
      <c r="J223" t="s">
        <v>47</v>
      </c>
      <c r="K223" t="s">
        <v>48</v>
      </c>
      <c r="L223" t="s">
        <v>49</v>
      </c>
      <c r="M223" t="s">
        <v>50</v>
      </c>
      <c r="N223" t="s">
        <v>51</v>
      </c>
      <c r="O223" t="s">
        <v>52</v>
      </c>
      <c r="P223" t="s">
        <v>53</v>
      </c>
      <c r="Q223" t="s">
        <v>54</v>
      </c>
      <c r="R223" t="s">
        <v>55</v>
      </c>
      <c r="S223" t="s">
        <v>56</v>
      </c>
      <c r="T223" t="s">
        <v>196</v>
      </c>
      <c r="U223" t="s">
        <v>197</v>
      </c>
      <c r="V223" t="s">
        <v>198</v>
      </c>
      <c r="W223" s="5">
        <v>126000504353</v>
      </c>
      <c r="X223" t="s">
        <v>1226</v>
      </c>
      <c r="Y223" t="s">
        <v>1227</v>
      </c>
      <c r="Z223" s="5">
        <v>126002545821</v>
      </c>
      <c r="AA223" t="s">
        <v>1228</v>
      </c>
      <c r="AB223" t="s">
        <v>1229</v>
      </c>
      <c r="AC223" t="s">
        <v>118</v>
      </c>
      <c r="AD223" t="s">
        <v>64</v>
      </c>
      <c r="AE223" t="s">
        <v>138</v>
      </c>
      <c r="AF223" t="s">
        <v>196</v>
      </c>
      <c r="AG223" t="s">
        <v>167</v>
      </c>
      <c r="AH223" t="s">
        <v>128</v>
      </c>
      <c r="AI223" s="4">
        <v>45734</v>
      </c>
      <c r="AJ223" t="s">
        <v>68</v>
      </c>
      <c r="AK223" t="s">
        <v>69</v>
      </c>
      <c r="AL223" t="s">
        <v>70</v>
      </c>
      <c r="AM223" t="s">
        <v>149</v>
      </c>
      <c r="AN223" t="s">
        <v>49</v>
      </c>
      <c r="AO223" t="s">
        <v>119</v>
      </c>
      <c r="AP223" t="s">
        <v>73</v>
      </c>
    </row>
    <row r="224" spans="1:42">
      <c r="A224" t="s">
        <v>1230</v>
      </c>
      <c r="B224" t="s">
        <v>230</v>
      </c>
      <c r="C224" t="s">
        <v>300</v>
      </c>
      <c r="D224" s="3">
        <v>421.20000000000005</v>
      </c>
      <c r="E224" s="11">
        <v>45734</v>
      </c>
      <c r="F224" t="s">
        <v>76</v>
      </c>
      <c r="G224" t="s">
        <v>46</v>
      </c>
      <c r="H224" t="s">
        <v>47</v>
      </c>
      <c r="I224" t="s">
        <v>47</v>
      </c>
      <c r="J224" t="s">
        <v>47</v>
      </c>
      <c r="K224" t="s">
        <v>48</v>
      </c>
      <c r="L224" t="s">
        <v>49</v>
      </c>
      <c r="M224" t="s">
        <v>50</v>
      </c>
      <c r="N224" t="s">
        <v>51</v>
      </c>
      <c r="O224" t="s">
        <v>52</v>
      </c>
      <c r="P224" t="s">
        <v>53</v>
      </c>
      <c r="Q224" t="s">
        <v>54</v>
      </c>
      <c r="R224" t="s">
        <v>55</v>
      </c>
      <c r="S224" t="s">
        <v>56</v>
      </c>
      <c r="T224" t="s">
        <v>76</v>
      </c>
      <c r="U224" t="s">
        <v>78</v>
      </c>
      <c r="V224" t="s">
        <v>132</v>
      </c>
      <c r="W224" s="5">
        <v>126000504393</v>
      </c>
      <c r="X224" t="s">
        <v>1231</v>
      </c>
      <c r="Y224" t="s">
        <v>1232</v>
      </c>
      <c r="Z224" s="5">
        <v>1001260133</v>
      </c>
      <c r="AA224" t="s">
        <v>233</v>
      </c>
      <c r="AB224" t="s">
        <v>234</v>
      </c>
      <c r="AC224" t="s">
        <v>63</v>
      </c>
      <c r="AD224" t="s">
        <v>64</v>
      </c>
      <c r="AE224" t="s">
        <v>138</v>
      </c>
      <c r="AF224" t="s">
        <v>76</v>
      </c>
      <c r="AG224" t="s">
        <v>127</v>
      </c>
      <c r="AH224" t="s">
        <v>128</v>
      </c>
      <c r="AI224" s="4">
        <v>45734</v>
      </c>
      <c r="AJ224" t="s">
        <v>68</v>
      </c>
      <c r="AK224" t="s">
        <v>69</v>
      </c>
      <c r="AL224" t="s">
        <v>70</v>
      </c>
      <c r="AM224" t="s">
        <v>149</v>
      </c>
      <c r="AN224" t="s">
        <v>49</v>
      </c>
      <c r="AO224" t="s">
        <v>104</v>
      </c>
      <c r="AP224" t="s">
        <v>73</v>
      </c>
    </row>
    <row r="225" spans="1:42">
      <c r="A225" t="s">
        <v>1233</v>
      </c>
      <c r="B225" t="s">
        <v>1234</v>
      </c>
      <c r="C225" t="s">
        <v>178</v>
      </c>
      <c r="D225" s="3">
        <v>420</v>
      </c>
      <c r="E225" s="11">
        <v>45701</v>
      </c>
      <c r="F225" t="s">
        <v>196</v>
      </c>
      <c r="G225" t="s">
        <v>108</v>
      </c>
      <c r="H225" t="s">
        <v>47</v>
      </c>
      <c r="I225" t="s">
        <v>47</v>
      </c>
      <c r="J225" t="s">
        <v>47</v>
      </c>
      <c r="K225" t="s">
        <v>48</v>
      </c>
      <c r="L225" t="s">
        <v>49</v>
      </c>
      <c r="M225" t="s">
        <v>50</v>
      </c>
      <c r="N225" t="s">
        <v>51</v>
      </c>
      <c r="O225" t="s">
        <v>52</v>
      </c>
      <c r="P225" t="s">
        <v>53</v>
      </c>
      <c r="Q225" t="s">
        <v>54</v>
      </c>
      <c r="R225" t="s">
        <v>55</v>
      </c>
      <c r="S225" t="s">
        <v>56</v>
      </c>
      <c r="T225" t="s">
        <v>196</v>
      </c>
      <c r="U225" t="s">
        <v>197</v>
      </c>
      <c r="V225" t="s">
        <v>198</v>
      </c>
      <c r="W225" s="5">
        <v>126000482862</v>
      </c>
      <c r="X225" t="s">
        <v>1235</v>
      </c>
      <c r="Y225" t="s">
        <v>1236</v>
      </c>
      <c r="Z225" s="5">
        <v>1001667148</v>
      </c>
      <c r="AA225" t="s">
        <v>1237</v>
      </c>
      <c r="AB225" t="s">
        <v>1238</v>
      </c>
      <c r="AC225" t="s">
        <v>118</v>
      </c>
      <c r="AD225" t="s">
        <v>64</v>
      </c>
      <c r="AE225" t="s">
        <v>138</v>
      </c>
      <c r="AF225" t="s">
        <v>196</v>
      </c>
      <c r="AG225" t="s">
        <v>127</v>
      </c>
      <c r="AH225" t="s">
        <v>128</v>
      </c>
      <c r="AI225" s="4">
        <v>45701</v>
      </c>
      <c r="AJ225" t="s">
        <v>68</v>
      </c>
      <c r="AK225" t="s">
        <v>69</v>
      </c>
      <c r="AL225" t="s">
        <v>70</v>
      </c>
      <c r="AM225" t="s">
        <v>71</v>
      </c>
      <c r="AN225" t="s">
        <v>49</v>
      </c>
      <c r="AO225" t="s">
        <v>119</v>
      </c>
      <c r="AP225" t="s">
        <v>73</v>
      </c>
    </row>
    <row r="226" spans="1:42">
      <c r="A226" t="s">
        <v>1233</v>
      </c>
      <c r="B226" t="s">
        <v>1234</v>
      </c>
      <c r="C226" t="s">
        <v>178</v>
      </c>
      <c r="D226" s="3">
        <v>420</v>
      </c>
      <c r="E226" s="11">
        <v>45734</v>
      </c>
      <c r="F226" t="s">
        <v>196</v>
      </c>
      <c r="G226" t="s">
        <v>108</v>
      </c>
      <c r="H226" t="s">
        <v>47</v>
      </c>
      <c r="I226" t="s">
        <v>47</v>
      </c>
      <c r="J226" t="s">
        <v>47</v>
      </c>
      <c r="K226" t="s">
        <v>48</v>
      </c>
      <c r="L226" t="s">
        <v>49</v>
      </c>
      <c r="M226" t="s">
        <v>50</v>
      </c>
      <c r="N226" t="s">
        <v>51</v>
      </c>
      <c r="O226" t="s">
        <v>52</v>
      </c>
      <c r="P226" t="s">
        <v>53</v>
      </c>
      <c r="Q226" t="s">
        <v>54</v>
      </c>
      <c r="R226" t="s">
        <v>55</v>
      </c>
      <c r="S226" t="s">
        <v>56</v>
      </c>
      <c r="T226" t="s">
        <v>196</v>
      </c>
      <c r="U226" t="s">
        <v>197</v>
      </c>
      <c r="V226" t="s">
        <v>198</v>
      </c>
      <c r="W226" s="5">
        <v>126000504638</v>
      </c>
      <c r="X226" t="s">
        <v>1235</v>
      </c>
      <c r="Y226" t="s">
        <v>1236</v>
      </c>
      <c r="Z226" s="5">
        <v>1001667148</v>
      </c>
      <c r="AA226" t="s">
        <v>1237</v>
      </c>
      <c r="AB226" t="s">
        <v>1238</v>
      </c>
      <c r="AC226" t="s">
        <v>118</v>
      </c>
      <c r="AD226" t="s">
        <v>64</v>
      </c>
      <c r="AE226" t="s">
        <v>138</v>
      </c>
      <c r="AF226" t="s">
        <v>196</v>
      </c>
      <c r="AG226" t="s">
        <v>127</v>
      </c>
      <c r="AH226" t="s">
        <v>128</v>
      </c>
      <c r="AI226" s="4">
        <v>45734</v>
      </c>
      <c r="AJ226" t="s">
        <v>68</v>
      </c>
      <c r="AK226" t="s">
        <v>69</v>
      </c>
      <c r="AL226" t="s">
        <v>70</v>
      </c>
      <c r="AM226" t="s">
        <v>71</v>
      </c>
      <c r="AN226" t="s">
        <v>49</v>
      </c>
      <c r="AO226" t="s">
        <v>119</v>
      </c>
      <c r="AP226" t="s">
        <v>73</v>
      </c>
    </row>
    <row r="227" spans="1:42">
      <c r="A227" t="s">
        <v>1239</v>
      </c>
      <c r="B227" t="s">
        <v>1240</v>
      </c>
      <c r="C227" t="s">
        <v>178</v>
      </c>
      <c r="D227" s="3">
        <v>420</v>
      </c>
      <c r="E227" s="11">
        <v>45722</v>
      </c>
      <c r="F227" t="s">
        <v>196</v>
      </c>
      <c r="G227" t="s">
        <v>46</v>
      </c>
      <c r="H227" t="s">
        <v>47</v>
      </c>
      <c r="I227" t="s">
        <v>47</v>
      </c>
      <c r="J227" t="s">
        <v>47</v>
      </c>
      <c r="K227" t="s">
        <v>48</v>
      </c>
      <c r="L227" t="s">
        <v>49</v>
      </c>
      <c r="M227" t="s">
        <v>50</v>
      </c>
      <c r="N227" t="s">
        <v>51</v>
      </c>
      <c r="O227" t="s">
        <v>52</v>
      </c>
      <c r="P227" t="s">
        <v>53</v>
      </c>
      <c r="Q227" t="s">
        <v>54</v>
      </c>
      <c r="R227" t="s">
        <v>55</v>
      </c>
      <c r="S227" t="s">
        <v>56</v>
      </c>
      <c r="T227" t="s">
        <v>196</v>
      </c>
      <c r="U227" t="s">
        <v>197</v>
      </c>
      <c r="V227" t="s">
        <v>198</v>
      </c>
      <c r="W227" s="5">
        <v>126000497303</v>
      </c>
      <c r="X227" t="s">
        <v>1241</v>
      </c>
      <c r="Y227" t="s">
        <v>1242</v>
      </c>
      <c r="Z227" s="5">
        <v>1000183795</v>
      </c>
      <c r="AA227" t="s">
        <v>1243</v>
      </c>
      <c r="AB227" t="s">
        <v>1244</v>
      </c>
      <c r="AC227" t="s">
        <v>247</v>
      </c>
      <c r="AD227" t="s">
        <v>64</v>
      </c>
      <c r="AE227" t="s">
        <v>138</v>
      </c>
      <c r="AF227" t="s">
        <v>196</v>
      </c>
      <c r="AG227" t="s">
        <v>127</v>
      </c>
      <c r="AH227" t="s">
        <v>128</v>
      </c>
      <c r="AI227" s="4">
        <v>45723</v>
      </c>
      <c r="AJ227" t="s">
        <v>68</v>
      </c>
      <c r="AK227" t="s">
        <v>69</v>
      </c>
      <c r="AL227" t="s">
        <v>70</v>
      </c>
      <c r="AM227" t="s">
        <v>71</v>
      </c>
      <c r="AN227" t="s">
        <v>49</v>
      </c>
      <c r="AO227" t="s">
        <v>104</v>
      </c>
      <c r="AP227" t="s">
        <v>73</v>
      </c>
    </row>
    <row r="228" spans="1:42">
      <c r="A228" t="s">
        <v>1245</v>
      </c>
      <c r="B228" t="s">
        <v>1246</v>
      </c>
      <c r="C228" t="s">
        <v>131</v>
      </c>
      <c r="D228" s="3">
        <v>408</v>
      </c>
      <c r="E228" s="11">
        <v>45722</v>
      </c>
      <c r="F228" t="s">
        <v>196</v>
      </c>
      <c r="G228" t="s">
        <v>46</v>
      </c>
      <c r="H228" t="s">
        <v>47</v>
      </c>
      <c r="I228" t="s">
        <v>47</v>
      </c>
      <c r="J228" t="s">
        <v>47</v>
      </c>
      <c r="K228" t="s">
        <v>48</v>
      </c>
      <c r="L228" t="s">
        <v>49</v>
      </c>
      <c r="M228" t="s">
        <v>50</v>
      </c>
      <c r="N228" t="s">
        <v>51</v>
      </c>
      <c r="O228" t="s">
        <v>52</v>
      </c>
      <c r="P228" t="s">
        <v>53</v>
      </c>
      <c r="Q228" t="s">
        <v>54</v>
      </c>
      <c r="R228" t="s">
        <v>55</v>
      </c>
      <c r="S228" t="s">
        <v>56</v>
      </c>
      <c r="T228" t="s">
        <v>196</v>
      </c>
      <c r="U228" t="s">
        <v>197</v>
      </c>
      <c r="V228" t="s">
        <v>198</v>
      </c>
      <c r="W228" s="5">
        <v>126000497398</v>
      </c>
      <c r="X228" t="s">
        <v>1247</v>
      </c>
      <c r="Y228" t="s">
        <v>1248</v>
      </c>
      <c r="Z228" s="5">
        <v>1000297346</v>
      </c>
      <c r="AA228" t="s">
        <v>1249</v>
      </c>
      <c r="AB228" t="s">
        <v>1250</v>
      </c>
      <c r="AC228" t="s">
        <v>1251</v>
      </c>
      <c r="AD228" t="s">
        <v>64</v>
      </c>
      <c r="AE228" t="s">
        <v>138</v>
      </c>
      <c r="AF228" t="s">
        <v>196</v>
      </c>
      <c r="AG228" t="s">
        <v>127</v>
      </c>
      <c r="AH228" t="s">
        <v>128</v>
      </c>
      <c r="AI228" s="4">
        <v>45723</v>
      </c>
      <c r="AJ228" t="s">
        <v>68</v>
      </c>
      <c r="AK228" t="s">
        <v>69</v>
      </c>
      <c r="AL228" t="s">
        <v>70</v>
      </c>
      <c r="AM228" t="s">
        <v>71</v>
      </c>
      <c r="AN228" t="s">
        <v>49</v>
      </c>
      <c r="AO228" t="s">
        <v>1252</v>
      </c>
      <c r="AP228" t="s">
        <v>73</v>
      </c>
    </row>
    <row r="229" spans="1:42">
      <c r="A229" t="s">
        <v>1253</v>
      </c>
      <c r="B229" t="s">
        <v>1254</v>
      </c>
      <c r="C229" t="s">
        <v>143</v>
      </c>
      <c r="D229" s="3">
        <v>399.96</v>
      </c>
      <c r="E229" s="11">
        <v>45743</v>
      </c>
      <c r="F229" t="s">
        <v>128</v>
      </c>
      <c r="G229" t="s">
        <v>108</v>
      </c>
      <c r="H229" t="s">
        <v>47</v>
      </c>
      <c r="I229" t="s">
        <v>47</v>
      </c>
      <c r="J229" t="s">
        <v>47</v>
      </c>
      <c r="K229" t="s">
        <v>48</v>
      </c>
      <c r="L229" t="s">
        <v>49</v>
      </c>
      <c r="M229" t="s">
        <v>109</v>
      </c>
      <c r="N229" t="s">
        <v>160</v>
      </c>
      <c r="O229" t="s">
        <v>52</v>
      </c>
      <c r="P229" t="s">
        <v>53</v>
      </c>
      <c r="Q229" t="s">
        <v>54</v>
      </c>
      <c r="R229" t="s">
        <v>55</v>
      </c>
      <c r="S229" t="s">
        <v>56</v>
      </c>
      <c r="T229" t="s">
        <v>161</v>
      </c>
      <c r="U229" t="s">
        <v>47</v>
      </c>
      <c r="V229" t="s">
        <v>56</v>
      </c>
      <c r="W229" s="5">
        <v>126000510257</v>
      </c>
      <c r="X229" t="s">
        <v>1255</v>
      </c>
      <c r="Y229" t="s">
        <v>1256</v>
      </c>
      <c r="Z229" s="5">
        <v>126003045851</v>
      </c>
      <c r="AA229" t="s">
        <v>1257</v>
      </c>
      <c r="AB229" t="s">
        <v>1258</v>
      </c>
      <c r="AC229" t="s">
        <v>118</v>
      </c>
      <c r="AD229" t="s">
        <v>64</v>
      </c>
      <c r="AE229" t="s">
        <v>148</v>
      </c>
      <c r="AF229" t="s">
        <v>128</v>
      </c>
      <c r="AG229" t="s">
        <v>167</v>
      </c>
      <c r="AH229" t="s">
        <v>128</v>
      </c>
      <c r="AI229" s="4">
        <v>45743</v>
      </c>
      <c r="AJ229" t="s">
        <v>68</v>
      </c>
      <c r="AK229" t="s">
        <v>69</v>
      </c>
      <c r="AL229" t="s">
        <v>70</v>
      </c>
      <c r="AM229" t="s">
        <v>149</v>
      </c>
      <c r="AN229" t="s">
        <v>49</v>
      </c>
      <c r="AO229" t="s">
        <v>119</v>
      </c>
      <c r="AP229" t="s">
        <v>73</v>
      </c>
    </row>
    <row r="230" spans="1:42">
      <c r="A230" t="s">
        <v>1194</v>
      </c>
      <c r="B230" t="s">
        <v>1195</v>
      </c>
      <c r="C230" t="s">
        <v>178</v>
      </c>
      <c r="D230" s="3">
        <v>399.96</v>
      </c>
      <c r="E230" s="11">
        <v>45685</v>
      </c>
      <c r="F230" t="s">
        <v>196</v>
      </c>
      <c r="G230" t="s">
        <v>46</v>
      </c>
      <c r="H230" t="s">
        <v>47</v>
      </c>
      <c r="I230" t="s">
        <v>47</v>
      </c>
      <c r="J230" t="s">
        <v>47</v>
      </c>
      <c r="K230" t="s">
        <v>48</v>
      </c>
      <c r="L230" t="s">
        <v>49</v>
      </c>
      <c r="M230" t="s">
        <v>50</v>
      </c>
      <c r="N230" t="s">
        <v>51</v>
      </c>
      <c r="O230" t="s">
        <v>52</v>
      </c>
      <c r="P230" t="s">
        <v>53</v>
      </c>
      <c r="Q230" t="s">
        <v>54</v>
      </c>
      <c r="R230" t="s">
        <v>55</v>
      </c>
      <c r="S230" t="s">
        <v>56</v>
      </c>
      <c r="T230" t="s">
        <v>196</v>
      </c>
      <c r="U230" t="s">
        <v>197</v>
      </c>
      <c r="V230" t="s">
        <v>198</v>
      </c>
      <c r="W230" s="5">
        <v>126000471303</v>
      </c>
      <c r="X230" t="s">
        <v>1196</v>
      </c>
      <c r="Y230" t="s">
        <v>1197</v>
      </c>
      <c r="Z230" s="5">
        <v>126002783525</v>
      </c>
      <c r="AA230" t="s">
        <v>1198</v>
      </c>
      <c r="AB230" t="s">
        <v>1199</v>
      </c>
      <c r="AC230" t="s">
        <v>681</v>
      </c>
      <c r="AD230" t="s">
        <v>64</v>
      </c>
      <c r="AE230" t="s">
        <v>138</v>
      </c>
      <c r="AF230" t="s">
        <v>196</v>
      </c>
      <c r="AG230" t="s">
        <v>127</v>
      </c>
      <c r="AH230" t="s">
        <v>128</v>
      </c>
      <c r="AI230" s="4">
        <v>45685</v>
      </c>
      <c r="AJ230" t="s">
        <v>68</v>
      </c>
      <c r="AK230" t="s">
        <v>69</v>
      </c>
      <c r="AL230" t="s">
        <v>70</v>
      </c>
      <c r="AM230" t="s">
        <v>71</v>
      </c>
      <c r="AN230" t="s">
        <v>49</v>
      </c>
      <c r="AO230" t="s">
        <v>104</v>
      </c>
      <c r="AP230" t="s">
        <v>73</v>
      </c>
    </row>
    <row r="231" spans="1:42">
      <c r="A231" t="s">
        <v>1259</v>
      </c>
      <c r="B231" t="s">
        <v>1260</v>
      </c>
      <c r="C231" t="s">
        <v>131</v>
      </c>
      <c r="D231" s="3">
        <v>360</v>
      </c>
      <c r="E231" s="11">
        <v>45742</v>
      </c>
      <c r="F231" t="s">
        <v>128</v>
      </c>
      <c r="G231" t="s">
        <v>46</v>
      </c>
      <c r="H231" t="s">
        <v>47</v>
      </c>
      <c r="I231" t="s">
        <v>47</v>
      </c>
      <c r="J231" t="s">
        <v>47</v>
      </c>
      <c r="K231" t="s">
        <v>48</v>
      </c>
      <c r="L231" t="s">
        <v>49</v>
      </c>
      <c r="M231" t="s">
        <v>109</v>
      </c>
      <c r="N231" t="s">
        <v>160</v>
      </c>
      <c r="O231" t="s">
        <v>93</v>
      </c>
      <c r="P231" t="s">
        <v>53</v>
      </c>
      <c r="Q231" t="s">
        <v>54</v>
      </c>
      <c r="R231" t="s">
        <v>55</v>
      </c>
      <c r="S231" t="s">
        <v>56</v>
      </c>
      <c r="T231" t="s">
        <v>161</v>
      </c>
      <c r="U231" t="s">
        <v>47</v>
      </c>
      <c r="V231" t="s">
        <v>1261</v>
      </c>
      <c r="W231" s="5">
        <v>126000509730</v>
      </c>
      <c r="X231" t="s">
        <v>1262</v>
      </c>
      <c r="Y231" t="s">
        <v>1263</v>
      </c>
      <c r="Z231" s="5">
        <v>126002880715</v>
      </c>
      <c r="AA231" t="s">
        <v>1264</v>
      </c>
      <c r="AB231" t="s">
        <v>1265</v>
      </c>
      <c r="AC231" t="s">
        <v>118</v>
      </c>
      <c r="AD231" t="s">
        <v>99</v>
      </c>
      <c r="AE231" t="s">
        <v>138</v>
      </c>
      <c r="AF231" t="s">
        <v>128</v>
      </c>
      <c r="AG231" t="s">
        <v>139</v>
      </c>
      <c r="AH231" t="s">
        <v>128</v>
      </c>
      <c r="AI231" s="4">
        <v>45742</v>
      </c>
      <c r="AJ231" t="s">
        <v>68</v>
      </c>
      <c r="AK231" t="s">
        <v>69</v>
      </c>
      <c r="AL231" t="s">
        <v>102</v>
      </c>
      <c r="AM231" t="s">
        <v>257</v>
      </c>
      <c r="AN231" t="s">
        <v>49</v>
      </c>
      <c r="AO231" t="s">
        <v>104</v>
      </c>
      <c r="AP231" t="s">
        <v>102</v>
      </c>
    </row>
    <row r="232" spans="1:42">
      <c r="A232" t="s">
        <v>1266</v>
      </c>
      <c r="B232" t="s">
        <v>1267</v>
      </c>
      <c r="C232" t="s">
        <v>131</v>
      </c>
      <c r="D232" s="3">
        <v>360</v>
      </c>
      <c r="E232" s="11">
        <v>45733</v>
      </c>
      <c r="F232" t="s">
        <v>196</v>
      </c>
      <c r="G232" t="s">
        <v>46</v>
      </c>
      <c r="H232" t="s">
        <v>47</v>
      </c>
      <c r="I232" t="s">
        <v>47</v>
      </c>
      <c r="J232" t="s">
        <v>47</v>
      </c>
      <c r="K232" t="s">
        <v>48</v>
      </c>
      <c r="L232" t="s">
        <v>49</v>
      </c>
      <c r="M232" t="s">
        <v>50</v>
      </c>
      <c r="N232" t="s">
        <v>51</v>
      </c>
      <c r="O232" t="s">
        <v>52</v>
      </c>
      <c r="P232" t="s">
        <v>53</v>
      </c>
      <c r="Q232" t="s">
        <v>54</v>
      </c>
      <c r="R232" t="s">
        <v>55</v>
      </c>
      <c r="S232" t="s">
        <v>56</v>
      </c>
      <c r="T232" t="s">
        <v>196</v>
      </c>
      <c r="U232" t="s">
        <v>197</v>
      </c>
      <c r="V232" t="s">
        <v>198</v>
      </c>
      <c r="W232" s="5">
        <v>126000503603</v>
      </c>
      <c r="X232" t="s">
        <v>1268</v>
      </c>
      <c r="Y232" t="s">
        <v>1269</v>
      </c>
      <c r="Z232" s="5">
        <v>126002537723</v>
      </c>
      <c r="AA232" t="s">
        <v>1270</v>
      </c>
      <c r="AB232" t="s">
        <v>1271</v>
      </c>
      <c r="AC232" t="s">
        <v>1272</v>
      </c>
      <c r="AD232" t="s">
        <v>64</v>
      </c>
      <c r="AE232" t="s">
        <v>138</v>
      </c>
      <c r="AF232" t="s">
        <v>196</v>
      </c>
      <c r="AG232" t="s">
        <v>127</v>
      </c>
      <c r="AH232" t="s">
        <v>128</v>
      </c>
      <c r="AI232" s="4">
        <v>45733</v>
      </c>
      <c r="AJ232" t="s">
        <v>68</v>
      </c>
      <c r="AK232" t="s">
        <v>69</v>
      </c>
      <c r="AL232" t="s">
        <v>70</v>
      </c>
      <c r="AM232" t="s">
        <v>71</v>
      </c>
      <c r="AN232" t="s">
        <v>49</v>
      </c>
      <c r="AO232" t="s">
        <v>104</v>
      </c>
      <c r="AP232" t="s">
        <v>73</v>
      </c>
    </row>
    <row r="233" spans="1:42">
      <c r="A233" t="s">
        <v>1273</v>
      </c>
      <c r="B233" t="s">
        <v>1274</v>
      </c>
      <c r="C233" t="s">
        <v>143</v>
      </c>
      <c r="D233" s="3">
        <v>360</v>
      </c>
      <c r="E233" s="11">
        <v>45719</v>
      </c>
      <c r="F233" t="s">
        <v>196</v>
      </c>
      <c r="G233" t="s">
        <v>108</v>
      </c>
      <c r="H233" t="s">
        <v>47</v>
      </c>
      <c r="I233" t="s">
        <v>47</v>
      </c>
      <c r="J233" t="s">
        <v>47</v>
      </c>
      <c r="K233" t="s">
        <v>48</v>
      </c>
      <c r="L233" t="s">
        <v>49</v>
      </c>
      <c r="M233" t="s">
        <v>50</v>
      </c>
      <c r="N233" t="s">
        <v>51</v>
      </c>
      <c r="O233" t="s">
        <v>52</v>
      </c>
      <c r="P233" t="s">
        <v>53</v>
      </c>
      <c r="Q233" t="s">
        <v>54</v>
      </c>
      <c r="R233" t="s">
        <v>55</v>
      </c>
      <c r="S233" t="s">
        <v>56</v>
      </c>
      <c r="T233" t="s">
        <v>196</v>
      </c>
      <c r="U233" t="s">
        <v>197</v>
      </c>
      <c r="V233" t="s">
        <v>198</v>
      </c>
      <c r="W233" s="5">
        <v>126000495111</v>
      </c>
      <c r="X233" t="s">
        <v>1275</v>
      </c>
      <c r="Y233" t="s">
        <v>1276</v>
      </c>
      <c r="Z233" s="5">
        <v>1000046984</v>
      </c>
      <c r="AA233" t="s">
        <v>1277</v>
      </c>
      <c r="AB233" t="s">
        <v>1278</v>
      </c>
      <c r="AC233" t="s">
        <v>118</v>
      </c>
      <c r="AD233" t="s">
        <v>64</v>
      </c>
      <c r="AE233" t="s">
        <v>148</v>
      </c>
      <c r="AF233" t="s">
        <v>196</v>
      </c>
      <c r="AG233" t="s">
        <v>127</v>
      </c>
      <c r="AH233" t="s">
        <v>128</v>
      </c>
      <c r="AI233" s="4">
        <v>45720</v>
      </c>
      <c r="AJ233" t="s">
        <v>68</v>
      </c>
      <c r="AK233" t="s">
        <v>69</v>
      </c>
      <c r="AL233" t="s">
        <v>70</v>
      </c>
      <c r="AM233" t="s">
        <v>71</v>
      </c>
      <c r="AN233" t="s">
        <v>49</v>
      </c>
      <c r="AO233" t="s">
        <v>119</v>
      </c>
      <c r="AP233" t="s">
        <v>150</v>
      </c>
    </row>
    <row r="234" spans="1:42">
      <c r="A234" t="s">
        <v>1279</v>
      </c>
      <c r="B234" t="s">
        <v>1280</v>
      </c>
      <c r="C234" t="s">
        <v>131</v>
      </c>
      <c r="D234" s="3">
        <v>360</v>
      </c>
      <c r="E234" s="11">
        <v>45694</v>
      </c>
      <c r="F234" t="s">
        <v>128</v>
      </c>
      <c r="G234" t="s">
        <v>46</v>
      </c>
      <c r="H234" t="s">
        <v>47</v>
      </c>
      <c r="I234" t="s">
        <v>47</v>
      </c>
      <c r="J234" t="s">
        <v>47</v>
      </c>
      <c r="K234" t="s">
        <v>48</v>
      </c>
      <c r="L234" t="s">
        <v>49</v>
      </c>
      <c r="M234" t="s">
        <v>109</v>
      </c>
      <c r="N234" t="s">
        <v>160</v>
      </c>
      <c r="O234" t="s">
        <v>93</v>
      </c>
      <c r="P234" t="s">
        <v>53</v>
      </c>
      <c r="Q234" t="s">
        <v>54</v>
      </c>
      <c r="R234" t="s">
        <v>55</v>
      </c>
      <c r="S234" t="s">
        <v>56</v>
      </c>
      <c r="T234" t="s">
        <v>161</v>
      </c>
      <c r="U234" t="s">
        <v>47</v>
      </c>
      <c r="V234" t="s">
        <v>56</v>
      </c>
      <c r="W234" s="5">
        <v>126000478004</v>
      </c>
      <c r="X234" t="s">
        <v>1281</v>
      </c>
      <c r="Y234" t="s">
        <v>1282</v>
      </c>
      <c r="Z234" s="5">
        <v>1001229675</v>
      </c>
      <c r="AA234" t="s">
        <v>1283</v>
      </c>
      <c r="AB234" t="s">
        <v>1284</v>
      </c>
      <c r="AC234" t="s">
        <v>175</v>
      </c>
      <c r="AD234" t="s">
        <v>99</v>
      </c>
      <c r="AE234" t="s">
        <v>138</v>
      </c>
      <c r="AF234" t="s">
        <v>128</v>
      </c>
      <c r="AG234" t="s">
        <v>127</v>
      </c>
      <c r="AH234" t="s">
        <v>128</v>
      </c>
      <c r="AI234" s="4">
        <v>45694</v>
      </c>
      <c r="AJ234" t="s">
        <v>68</v>
      </c>
      <c r="AK234" t="s">
        <v>69</v>
      </c>
      <c r="AL234" t="s">
        <v>102</v>
      </c>
      <c r="AM234" t="s">
        <v>103</v>
      </c>
      <c r="AN234" t="s">
        <v>49</v>
      </c>
      <c r="AO234" t="s">
        <v>104</v>
      </c>
      <c r="AP234" t="s">
        <v>102</v>
      </c>
    </row>
    <row r="235" spans="1:42">
      <c r="A235" t="s">
        <v>1285</v>
      </c>
      <c r="B235" t="s">
        <v>1286</v>
      </c>
      <c r="C235" t="s">
        <v>131</v>
      </c>
      <c r="D235" s="3">
        <v>360</v>
      </c>
      <c r="E235" s="11">
        <v>45702</v>
      </c>
      <c r="F235" t="s">
        <v>196</v>
      </c>
      <c r="G235" t="s">
        <v>108</v>
      </c>
      <c r="H235" t="s">
        <v>47</v>
      </c>
      <c r="I235" t="s">
        <v>47</v>
      </c>
      <c r="J235" t="s">
        <v>47</v>
      </c>
      <c r="K235" t="s">
        <v>48</v>
      </c>
      <c r="L235" t="s">
        <v>49</v>
      </c>
      <c r="M235" t="s">
        <v>50</v>
      </c>
      <c r="N235" t="s">
        <v>51</v>
      </c>
      <c r="O235" t="s">
        <v>111</v>
      </c>
      <c r="P235" t="s">
        <v>53</v>
      </c>
      <c r="Q235" t="s">
        <v>54</v>
      </c>
      <c r="R235" t="s">
        <v>55</v>
      </c>
      <c r="S235" t="s">
        <v>56</v>
      </c>
      <c r="T235" t="s">
        <v>196</v>
      </c>
      <c r="U235" t="s">
        <v>197</v>
      </c>
      <c r="V235" t="s">
        <v>198</v>
      </c>
      <c r="W235" s="5">
        <v>126000483287</v>
      </c>
      <c r="X235" t="s">
        <v>1287</v>
      </c>
      <c r="Y235" t="s">
        <v>1288</v>
      </c>
      <c r="Z235" s="5">
        <v>1000007807</v>
      </c>
      <c r="AA235" t="s">
        <v>1289</v>
      </c>
      <c r="AB235" t="s">
        <v>1290</v>
      </c>
      <c r="AC235" t="s">
        <v>681</v>
      </c>
      <c r="AD235" t="s">
        <v>111</v>
      </c>
      <c r="AE235" t="s">
        <v>138</v>
      </c>
      <c r="AF235" t="s">
        <v>196</v>
      </c>
      <c r="AG235" t="s">
        <v>139</v>
      </c>
      <c r="AH235" t="s">
        <v>128</v>
      </c>
      <c r="AI235" s="4">
        <v>45702</v>
      </c>
      <c r="AJ235" t="s">
        <v>68</v>
      </c>
      <c r="AK235" t="s">
        <v>69</v>
      </c>
      <c r="AL235" t="s">
        <v>70</v>
      </c>
      <c r="AM235" t="s">
        <v>445</v>
      </c>
      <c r="AN235" t="s">
        <v>49</v>
      </c>
      <c r="AO235" t="s">
        <v>119</v>
      </c>
      <c r="AP235" t="s">
        <v>73</v>
      </c>
    </row>
    <row r="236" spans="1:42">
      <c r="A236" t="s">
        <v>1291</v>
      </c>
      <c r="B236" t="s">
        <v>1292</v>
      </c>
      <c r="C236" t="s">
        <v>131</v>
      </c>
      <c r="D236" s="3">
        <v>360</v>
      </c>
      <c r="E236" s="11">
        <v>45664</v>
      </c>
      <c r="F236" t="s">
        <v>128</v>
      </c>
      <c r="G236" t="s">
        <v>46</v>
      </c>
      <c r="H236" t="s">
        <v>47</v>
      </c>
      <c r="I236" t="s">
        <v>47</v>
      </c>
      <c r="J236" t="s">
        <v>47</v>
      </c>
      <c r="K236" t="s">
        <v>48</v>
      </c>
      <c r="L236" t="s">
        <v>49</v>
      </c>
      <c r="M236" t="s">
        <v>109</v>
      </c>
      <c r="N236" t="s">
        <v>160</v>
      </c>
      <c r="O236" t="s">
        <v>93</v>
      </c>
      <c r="P236" t="s">
        <v>53</v>
      </c>
      <c r="Q236" t="s">
        <v>54</v>
      </c>
      <c r="R236" t="s">
        <v>55</v>
      </c>
      <c r="S236" t="s">
        <v>56</v>
      </c>
      <c r="T236" t="s">
        <v>161</v>
      </c>
      <c r="U236" t="s">
        <v>47</v>
      </c>
      <c r="V236" t="s">
        <v>56</v>
      </c>
      <c r="W236" s="5">
        <v>126000458538</v>
      </c>
      <c r="X236" t="s">
        <v>1293</v>
      </c>
      <c r="Y236" t="s">
        <v>1294</v>
      </c>
      <c r="Z236" s="5">
        <v>126002880675</v>
      </c>
      <c r="AA236" t="s">
        <v>1295</v>
      </c>
      <c r="AB236" t="s">
        <v>1296</v>
      </c>
      <c r="AC236" t="s">
        <v>166</v>
      </c>
      <c r="AD236" t="s">
        <v>99</v>
      </c>
      <c r="AE236" t="s">
        <v>138</v>
      </c>
      <c r="AF236" t="s">
        <v>128</v>
      </c>
      <c r="AG236" t="s">
        <v>139</v>
      </c>
      <c r="AH236" t="s">
        <v>128</v>
      </c>
      <c r="AI236" s="4">
        <v>45664</v>
      </c>
      <c r="AJ236" t="s">
        <v>68</v>
      </c>
      <c r="AK236" t="s">
        <v>69</v>
      </c>
      <c r="AL236" t="s">
        <v>102</v>
      </c>
      <c r="AM236" t="s">
        <v>89</v>
      </c>
      <c r="AN236" t="s">
        <v>49</v>
      </c>
      <c r="AO236" t="s">
        <v>104</v>
      </c>
      <c r="AP236" t="s">
        <v>102</v>
      </c>
    </row>
    <row r="237" spans="1:42">
      <c r="A237" t="s">
        <v>1297</v>
      </c>
      <c r="B237" t="s">
        <v>1298</v>
      </c>
      <c r="C237" t="s">
        <v>44</v>
      </c>
      <c r="D237" s="3">
        <v>348</v>
      </c>
      <c r="E237" s="11">
        <v>45681</v>
      </c>
      <c r="F237" t="s">
        <v>45</v>
      </c>
      <c r="G237" t="s">
        <v>46</v>
      </c>
      <c r="H237" t="s">
        <v>47</v>
      </c>
      <c r="I237" t="s">
        <v>47</v>
      </c>
      <c r="J237" t="s">
        <v>47</v>
      </c>
      <c r="K237" t="s">
        <v>48</v>
      </c>
      <c r="L237" t="s">
        <v>49</v>
      </c>
      <c r="M237" t="s">
        <v>50</v>
      </c>
      <c r="N237" t="s">
        <v>51</v>
      </c>
      <c r="O237" t="s">
        <v>52</v>
      </c>
      <c r="P237" t="s">
        <v>53</v>
      </c>
      <c r="Q237" t="s">
        <v>54</v>
      </c>
      <c r="R237" t="s">
        <v>55</v>
      </c>
      <c r="S237" t="s">
        <v>56</v>
      </c>
      <c r="T237" t="s">
        <v>1299</v>
      </c>
      <c r="U237" t="s">
        <v>828</v>
      </c>
      <c r="V237" t="s">
        <v>1300</v>
      </c>
      <c r="W237" s="5">
        <v>126000469201</v>
      </c>
      <c r="X237" t="s">
        <v>1301</v>
      </c>
      <c r="Y237" t="s">
        <v>1302</v>
      </c>
      <c r="Z237" s="5">
        <v>126002739175</v>
      </c>
      <c r="AA237" t="s">
        <v>1303</v>
      </c>
      <c r="AB237" t="s">
        <v>680</v>
      </c>
      <c r="AC237" t="s">
        <v>1304</v>
      </c>
      <c r="AD237" t="s">
        <v>64</v>
      </c>
      <c r="AE237" t="s">
        <v>65</v>
      </c>
      <c r="AF237" t="s">
        <v>45</v>
      </c>
      <c r="AG237" t="s">
        <v>100</v>
      </c>
      <c r="AH237" t="s">
        <v>67</v>
      </c>
      <c r="AI237" s="4">
        <v>45681</v>
      </c>
      <c r="AJ237" t="s">
        <v>68</v>
      </c>
      <c r="AK237" t="s">
        <v>69</v>
      </c>
      <c r="AL237" t="s">
        <v>70</v>
      </c>
      <c r="AM237" t="s">
        <v>445</v>
      </c>
      <c r="AN237" t="s">
        <v>49</v>
      </c>
      <c r="AO237" t="s">
        <v>104</v>
      </c>
      <c r="AP237" t="s">
        <v>73</v>
      </c>
    </row>
    <row r="238" spans="1:42">
      <c r="A238" t="s">
        <v>1297</v>
      </c>
      <c r="B238" t="s">
        <v>1298</v>
      </c>
      <c r="C238" t="s">
        <v>44</v>
      </c>
      <c r="D238" s="3">
        <v>348</v>
      </c>
      <c r="E238" s="11">
        <v>45729</v>
      </c>
      <c r="F238" t="s">
        <v>45</v>
      </c>
      <c r="G238" t="s">
        <v>46</v>
      </c>
      <c r="H238" t="s">
        <v>47</v>
      </c>
      <c r="I238" t="s">
        <v>47</v>
      </c>
      <c r="J238" t="s">
        <v>47</v>
      </c>
      <c r="K238" t="s">
        <v>48</v>
      </c>
      <c r="L238" t="s">
        <v>49</v>
      </c>
      <c r="M238" t="s">
        <v>50</v>
      </c>
      <c r="N238" t="s">
        <v>51</v>
      </c>
      <c r="O238" t="s">
        <v>52</v>
      </c>
      <c r="P238" t="s">
        <v>53</v>
      </c>
      <c r="Q238" t="s">
        <v>54</v>
      </c>
      <c r="R238" t="s">
        <v>55</v>
      </c>
      <c r="S238" t="s">
        <v>56</v>
      </c>
      <c r="T238" t="s">
        <v>1299</v>
      </c>
      <c r="U238" t="s">
        <v>828</v>
      </c>
      <c r="V238" t="s">
        <v>1300</v>
      </c>
      <c r="W238" s="5">
        <v>126000501542</v>
      </c>
      <c r="X238" t="s">
        <v>1301</v>
      </c>
      <c r="Y238" t="s">
        <v>1302</v>
      </c>
      <c r="Z238" s="5">
        <v>126002739175</v>
      </c>
      <c r="AA238" t="s">
        <v>1303</v>
      </c>
      <c r="AB238" t="s">
        <v>680</v>
      </c>
      <c r="AC238" t="s">
        <v>1304</v>
      </c>
      <c r="AD238" t="s">
        <v>64</v>
      </c>
      <c r="AE238" t="s">
        <v>65</v>
      </c>
      <c r="AF238" t="s">
        <v>45</v>
      </c>
      <c r="AG238" t="s">
        <v>100</v>
      </c>
      <c r="AH238" t="s">
        <v>67</v>
      </c>
      <c r="AI238" s="4">
        <v>45729</v>
      </c>
      <c r="AJ238" t="s">
        <v>68</v>
      </c>
      <c r="AK238" t="s">
        <v>69</v>
      </c>
      <c r="AL238" t="s">
        <v>70</v>
      </c>
      <c r="AM238" t="s">
        <v>445</v>
      </c>
      <c r="AN238" t="s">
        <v>49</v>
      </c>
      <c r="AO238" t="s">
        <v>104</v>
      </c>
      <c r="AP238" t="s">
        <v>73</v>
      </c>
    </row>
    <row r="239" spans="1:42">
      <c r="A239" t="s">
        <v>1305</v>
      </c>
      <c r="B239" t="s">
        <v>1306</v>
      </c>
      <c r="C239" t="s">
        <v>131</v>
      </c>
      <c r="D239" s="3">
        <v>323.64</v>
      </c>
      <c r="E239" s="11">
        <v>45693</v>
      </c>
      <c r="F239" t="s">
        <v>196</v>
      </c>
      <c r="G239" t="s">
        <v>108</v>
      </c>
      <c r="H239" t="s">
        <v>47</v>
      </c>
      <c r="I239" t="s">
        <v>47</v>
      </c>
      <c r="J239" t="s">
        <v>47</v>
      </c>
      <c r="K239" t="s">
        <v>48</v>
      </c>
      <c r="L239" t="s">
        <v>49</v>
      </c>
      <c r="M239" t="s">
        <v>50</v>
      </c>
      <c r="N239" t="s">
        <v>51</v>
      </c>
      <c r="O239" t="s">
        <v>52</v>
      </c>
      <c r="P239" t="s">
        <v>53</v>
      </c>
      <c r="Q239" t="s">
        <v>54</v>
      </c>
      <c r="R239" t="s">
        <v>55</v>
      </c>
      <c r="S239" t="s">
        <v>56</v>
      </c>
      <c r="T239" t="s">
        <v>196</v>
      </c>
      <c r="U239" t="s">
        <v>197</v>
      </c>
      <c r="V239" t="s">
        <v>198</v>
      </c>
      <c r="W239" s="5">
        <v>126000477497</v>
      </c>
      <c r="X239" t="s">
        <v>1307</v>
      </c>
      <c r="Y239" t="s">
        <v>1308</v>
      </c>
      <c r="Z239" s="5">
        <v>1000434280</v>
      </c>
      <c r="AA239" t="s">
        <v>1309</v>
      </c>
      <c r="AB239" t="s">
        <v>1310</v>
      </c>
      <c r="AC239" t="s">
        <v>118</v>
      </c>
      <c r="AD239" t="s">
        <v>64</v>
      </c>
      <c r="AE239" t="s">
        <v>138</v>
      </c>
      <c r="AF239" t="s">
        <v>196</v>
      </c>
      <c r="AG239" t="s">
        <v>139</v>
      </c>
      <c r="AH239" t="s">
        <v>128</v>
      </c>
      <c r="AI239" s="4">
        <v>45694</v>
      </c>
      <c r="AJ239" t="s">
        <v>68</v>
      </c>
      <c r="AK239" t="s">
        <v>69</v>
      </c>
      <c r="AL239" t="s">
        <v>70</v>
      </c>
      <c r="AM239" t="s">
        <v>71</v>
      </c>
      <c r="AN239" t="s">
        <v>49</v>
      </c>
      <c r="AO239" t="s">
        <v>248</v>
      </c>
      <c r="AP239" t="s">
        <v>73</v>
      </c>
    </row>
    <row r="240" spans="1:42">
      <c r="A240" t="s">
        <v>1311</v>
      </c>
      <c r="B240" t="s">
        <v>1312</v>
      </c>
      <c r="C240" t="s">
        <v>131</v>
      </c>
      <c r="D240" s="3">
        <v>306</v>
      </c>
      <c r="E240" s="11">
        <v>45663</v>
      </c>
      <c r="F240" t="s">
        <v>196</v>
      </c>
      <c r="G240" t="s">
        <v>108</v>
      </c>
      <c r="H240" t="s">
        <v>47</v>
      </c>
      <c r="I240" t="s">
        <v>47</v>
      </c>
      <c r="J240" t="s">
        <v>47</v>
      </c>
      <c r="K240" t="s">
        <v>48</v>
      </c>
      <c r="L240" t="s">
        <v>49</v>
      </c>
      <c r="M240" t="s">
        <v>50</v>
      </c>
      <c r="N240" t="s">
        <v>51</v>
      </c>
      <c r="O240" t="s">
        <v>111</v>
      </c>
      <c r="P240" t="s">
        <v>53</v>
      </c>
      <c r="Q240" t="s">
        <v>54</v>
      </c>
      <c r="R240" t="s">
        <v>55</v>
      </c>
      <c r="S240" t="s">
        <v>56</v>
      </c>
      <c r="T240" t="s">
        <v>196</v>
      </c>
      <c r="U240" t="s">
        <v>197</v>
      </c>
      <c r="V240" t="s">
        <v>198</v>
      </c>
      <c r="W240" s="5">
        <v>126000452974</v>
      </c>
      <c r="X240" t="s">
        <v>1313</v>
      </c>
      <c r="Y240" t="s">
        <v>1314</v>
      </c>
      <c r="Z240" s="5">
        <v>126001066387</v>
      </c>
      <c r="AA240" t="s">
        <v>1315</v>
      </c>
      <c r="AB240" t="s">
        <v>1316</v>
      </c>
      <c r="AC240" t="s">
        <v>118</v>
      </c>
      <c r="AD240" t="s">
        <v>111</v>
      </c>
      <c r="AE240" t="s">
        <v>138</v>
      </c>
      <c r="AF240" t="s">
        <v>196</v>
      </c>
      <c r="AG240" t="s">
        <v>127</v>
      </c>
      <c r="AH240" t="s">
        <v>128</v>
      </c>
      <c r="AI240" s="4">
        <v>45652</v>
      </c>
      <c r="AJ240" t="s">
        <v>68</v>
      </c>
      <c r="AK240" t="s">
        <v>69</v>
      </c>
      <c r="AL240" t="s">
        <v>70</v>
      </c>
      <c r="AM240" t="s">
        <v>149</v>
      </c>
      <c r="AN240" t="s">
        <v>49</v>
      </c>
      <c r="AO240" t="s">
        <v>119</v>
      </c>
      <c r="AP240" t="s">
        <v>73</v>
      </c>
    </row>
    <row r="241" spans="1:42">
      <c r="A241" t="s">
        <v>691</v>
      </c>
      <c r="B241" t="s">
        <v>692</v>
      </c>
      <c r="C241" t="s">
        <v>178</v>
      </c>
      <c r="D241" s="3">
        <v>300</v>
      </c>
      <c r="E241" s="11">
        <v>45709</v>
      </c>
      <c r="F241" t="s">
        <v>196</v>
      </c>
      <c r="G241" t="s">
        <v>108</v>
      </c>
      <c r="H241" t="s">
        <v>47</v>
      </c>
      <c r="I241" t="s">
        <v>47</v>
      </c>
      <c r="J241" t="s">
        <v>47</v>
      </c>
      <c r="K241" t="s">
        <v>48</v>
      </c>
      <c r="L241" t="s">
        <v>49</v>
      </c>
      <c r="M241" t="s">
        <v>50</v>
      </c>
      <c r="N241" t="s">
        <v>51</v>
      </c>
      <c r="O241" t="s">
        <v>52</v>
      </c>
      <c r="P241" t="s">
        <v>53</v>
      </c>
      <c r="Q241" t="s">
        <v>54</v>
      </c>
      <c r="R241" t="s">
        <v>55</v>
      </c>
      <c r="S241" t="s">
        <v>56</v>
      </c>
      <c r="T241" t="s">
        <v>196</v>
      </c>
      <c r="U241" t="s">
        <v>197</v>
      </c>
      <c r="V241" t="s">
        <v>198</v>
      </c>
      <c r="W241" s="5">
        <v>126000488068</v>
      </c>
      <c r="X241" t="s">
        <v>693</v>
      </c>
      <c r="Y241" t="s">
        <v>694</v>
      </c>
      <c r="Z241" s="5">
        <v>1001658781</v>
      </c>
      <c r="AA241" t="s">
        <v>695</v>
      </c>
      <c r="AB241" t="s">
        <v>696</v>
      </c>
      <c r="AC241" t="s">
        <v>218</v>
      </c>
      <c r="AD241" t="s">
        <v>64</v>
      </c>
      <c r="AE241" t="s">
        <v>138</v>
      </c>
      <c r="AF241" t="s">
        <v>196</v>
      </c>
      <c r="AG241" t="s">
        <v>127</v>
      </c>
      <c r="AH241" t="s">
        <v>128</v>
      </c>
      <c r="AI241" s="4">
        <v>45709</v>
      </c>
      <c r="AJ241" t="s">
        <v>68</v>
      </c>
      <c r="AK241" t="s">
        <v>69</v>
      </c>
      <c r="AL241" t="s">
        <v>70</v>
      </c>
      <c r="AM241" t="s">
        <v>149</v>
      </c>
      <c r="AN241" t="s">
        <v>49</v>
      </c>
      <c r="AO241" t="s">
        <v>452</v>
      </c>
      <c r="AP241" t="s">
        <v>73</v>
      </c>
    </row>
    <row r="242" spans="1:42">
      <c r="A242" t="s">
        <v>1317</v>
      </c>
      <c r="B242" t="s">
        <v>1318</v>
      </c>
      <c r="C242" t="s">
        <v>131</v>
      </c>
      <c r="D242" s="3">
        <v>290.64</v>
      </c>
      <c r="E242" s="11">
        <v>45735</v>
      </c>
      <c r="F242" t="s">
        <v>196</v>
      </c>
      <c r="G242" t="s">
        <v>108</v>
      </c>
      <c r="H242" t="s">
        <v>47</v>
      </c>
      <c r="I242" t="s">
        <v>47</v>
      </c>
      <c r="J242" t="s">
        <v>47</v>
      </c>
      <c r="K242" t="s">
        <v>48</v>
      </c>
      <c r="L242" t="s">
        <v>49</v>
      </c>
      <c r="M242" t="s">
        <v>50</v>
      </c>
      <c r="N242" t="s">
        <v>51</v>
      </c>
      <c r="O242" t="s">
        <v>52</v>
      </c>
      <c r="P242" t="s">
        <v>53</v>
      </c>
      <c r="Q242" t="s">
        <v>54</v>
      </c>
      <c r="R242" t="s">
        <v>55</v>
      </c>
      <c r="S242" t="s">
        <v>56</v>
      </c>
      <c r="T242" t="s">
        <v>196</v>
      </c>
      <c r="U242" t="s">
        <v>197</v>
      </c>
      <c r="V242" t="s">
        <v>198</v>
      </c>
      <c r="W242" s="5">
        <v>126000505687</v>
      </c>
      <c r="X242" t="s">
        <v>1319</v>
      </c>
      <c r="Y242" t="s">
        <v>1320</v>
      </c>
      <c r="Z242" s="5">
        <v>1000324586</v>
      </c>
      <c r="AA242" t="s">
        <v>1321</v>
      </c>
      <c r="AB242" t="s">
        <v>1322</v>
      </c>
      <c r="AC242" t="s">
        <v>118</v>
      </c>
      <c r="AD242" t="s">
        <v>64</v>
      </c>
      <c r="AE242" t="s">
        <v>138</v>
      </c>
      <c r="AF242" t="s">
        <v>196</v>
      </c>
      <c r="AG242" t="s">
        <v>167</v>
      </c>
      <c r="AH242" t="s">
        <v>128</v>
      </c>
      <c r="AI242" s="4">
        <v>45736</v>
      </c>
      <c r="AJ242" t="s">
        <v>68</v>
      </c>
      <c r="AK242" t="s">
        <v>69</v>
      </c>
      <c r="AL242" t="s">
        <v>70</v>
      </c>
      <c r="AM242" t="s">
        <v>718</v>
      </c>
      <c r="AN242" t="s">
        <v>49</v>
      </c>
      <c r="AO242" t="s">
        <v>640</v>
      </c>
      <c r="AP242" t="s">
        <v>73</v>
      </c>
    </row>
    <row r="243" spans="1:42">
      <c r="A243" t="s">
        <v>1323</v>
      </c>
      <c r="B243" t="s">
        <v>1324</v>
      </c>
      <c r="C243" t="s">
        <v>268</v>
      </c>
      <c r="D243" s="3">
        <v>276</v>
      </c>
      <c r="E243" s="11">
        <v>45721</v>
      </c>
      <c r="F243" t="s">
        <v>128</v>
      </c>
      <c r="G243" t="s">
        <v>108</v>
      </c>
      <c r="H243" t="s">
        <v>47</v>
      </c>
      <c r="I243" t="s">
        <v>47</v>
      </c>
      <c r="J243" t="s">
        <v>47</v>
      </c>
      <c r="K243" t="s">
        <v>48</v>
      </c>
      <c r="L243" t="s">
        <v>49</v>
      </c>
      <c r="M243" t="s">
        <v>109</v>
      </c>
      <c r="N243" t="s">
        <v>160</v>
      </c>
      <c r="O243" t="s">
        <v>93</v>
      </c>
      <c r="P243" t="s">
        <v>53</v>
      </c>
      <c r="Q243" t="s">
        <v>54</v>
      </c>
      <c r="R243" t="s">
        <v>55</v>
      </c>
      <c r="S243" t="s">
        <v>56</v>
      </c>
      <c r="T243" t="s">
        <v>161</v>
      </c>
      <c r="U243" t="s">
        <v>47</v>
      </c>
      <c r="V243" t="s">
        <v>56</v>
      </c>
      <c r="W243" s="5">
        <v>126000496409</v>
      </c>
      <c r="X243" t="s">
        <v>1325</v>
      </c>
      <c r="Y243" t="s">
        <v>1326</v>
      </c>
      <c r="Z243" s="5">
        <v>1000460552</v>
      </c>
      <c r="AA243" t="s">
        <v>1327</v>
      </c>
      <c r="AB243" t="s">
        <v>1328</v>
      </c>
      <c r="AC243" t="s">
        <v>118</v>
      </c>
      <c r="AD243" t="s">
        <v>160</v>
      </c>
      <c r="AE243" t="s">
        <v>138</v>
      </c>
      <c r="AF243" t="s">
        <v>128</v>
      </c>
      <c r="AG243" t="s">
        <v>167</v>
      </c>
      <c r="AH243" t="s">
        <v>128</v>
      </c>
      <c r="AI243" s="4">
        <v>45721</v>
      </c>
      <c r="AJ243" t="s">
        <v>68</v>
      </c>
      <c r="AK243" t="s">
        <v>69</v>
      </c>
      <c r="AL243" t="s">
        <v>70</v>
      </c>
      <c r="AM243" t="s">
        <v>149</v>
      </c>
      <c r="AN243" t="s">
        <v>49</v>
      </c>
      <c r="AO243" t="s">
        <v>119</v>
      </c>
      <c r="AP243" t="s">
        <v>102</v>
      </c>
    </row>
    <row r="244" spans="1:42">
      <c r="A244" t="s">
        <v>1329</v>
      </c>
      <c r="B244" t="s">
        <v>1330</v>
      </c>
      <c r="C244" t="s">
        <v>268</v>
      </c>
      <c r="D244" s="3">
        <v>276</v>
      </c>
      <c r="E244" s="11">
        <v>45664</v>
      </c>
      <c r="F244" t="s">
        <v>128</v>
      </c>
      <c r="G244" t="s">
        <v>46</v>
      </c>
      <c r="H244" t="s">
        <v>47</v>
      </c>
      <c r="I244" t="s">
        <v>47</v>
      </c>
      <c r="J244" t="s">
        <v>47</v>
      </c>
      <c r="K244" t="s">
        <v>48</v>
      </c>
      <c r="L244" t="s">
        <v>49</v>
      </c>
      <c r="M244" t="s">
        <v>109</v>
      </c>
      <c r="N244" t="s">
        <v>160</v>
      </c>
      <c r="O244" t="s">
        <v>93</v>
      </c>
      <c r="P244" t="s">
        <v>53</v>
      </c>
      <c r="Q244" t="s">
        <v>54</v>
      </c>
      <c r="R244" t="s">
        <v>55</v>
      </c>
      <c r="S244" t="s">
        <v>56</v>
      </c>
      <c r="T244" t="s">
        <v>161</v>
      </c>
      <c r="U244" t="s">
        <v>47</v>
      </c>
      <c r="V244" t="s">
        <v>56</v>
      </c>
      <c r="W244" s="5">
        <v>126000458439</v>
      </c>
      <c r="X244" t="s">
        <v>1331</v>
      </c>
      <c r="Y244" t="s">
        <v>1332</v>
      </c>
      <c r="Z244" s="5">
        <v>126003076320</v>
      </c>
      <c r="AA244" t="s">
        <v>1333</v>
      </c>
      <c r="AB244" t="s">
        <v>1334</v>
      </c>
      <c r="AC244" t="s">
        <v>118</v>
      </c>
      <c r="AD244" t="s">
        <v>99</v>
      </c>
      <c r="AE244" t="s">
        <v>138</v>
      </c>
      <c r="AF244" t="s">
        <v>128</v>
      </c>
      <c r="AG244" t="s">
        <v>139</v>
      </c>
      <c r="AH244" t="s">
        <v>128</v>
      </c>
      <c r="AI244" s="4">
        <v>45664</v>
      </c>
      <c r="AJ244" t="s">
        <v>68</v>
      </c>
      <c r="AK244" t="s">
        <v>69</v>
      </c>
      <c r="AL244" t="s">
        <v>102</v>
      </c>
      <c r="AM244" t="s">
        <v>220</v>
      </c>
      <c r="AN244" t="s">
        <v>49</v>
      </c>
      <c r="AO244" t="s">
        <v>104</v>
      </c>
      <c r="AP244" t="s">
        <v>102</v>
      </c>
    </row>
    <row r="245" spans="1:42">
      <c r="A245" t="s">
        <v>1335</v>
      </c>
      <c r="B245" t="s">
        <v>1336</v>
      </c>
      <c r="C245" t="s">
        <v>268</v>
      </c>
      <c r="D245" s="3">
        <v>276</v>
      </c>
      <c r="E245" s="11">
        <v>45680</v>
      </c>
      <c r="F245" t="s">
        <v>128</v>
      </c>
      <c r="G245" t="s">
        <v>108</v>
      </c>
      <c r="H245" t="s">
        <v>47</v>
      </c>
      <c r="I245" t="s">
        <v>47</v>
      </c>
      <c r="J245" t="s">
        <v>47</v>
      </c>
      <c r="K245" t="s">
        <v>48</v>
      </c>
      <c r="L245" t="s">
        <v>49</v>
      </c>
      <c r="M245" t="s">
        <v>109</v>
      </c>
      <c r="N245" t="s">
        <v>160</v>
      </c>
      <c r="O245" t="s">
        <v>93</v>
      </c>
      <c r="P245" t="s">
        <v>53</v>
      </c>
      <c r="Q245" t="s">
        <v>54</v>
      </c>
      <c r="R245" t="s">
        <v>55</v>
      </c>
      <c r="S245" t="s">
        <v>56</v>
      </c>
      <c r="T245" t="s">
        <v>161</v>
      </c>
      <c r="U245" t="s">
        <v>47</v>
      </c>
      <c r="V245" t="s">
        <v>56</v>
      </c>
      <c r="W245" s="5">
        <v>126000468777</v>
      </c>
      <c r="X245" t="s">
        <v>1337</v>
      </c>
      <c r="Y245" t="s">
        <v>1338</v>
      </c>
      <c r="Z245" s="5">
        <v>126003179566</v>
      </c>
      <c r="AA245" t="s">
        <v>1339</v>
      </c>
      <c r="AB245" t="s">
        <v>1340</v>
      </c>
      <c r="AC245" t="s">
        <v>118</v>
      </c>
      <c r="AD245" t="s">
        <v>99</v>
      </c>
      <c r="AE245" t="s">
        <v>138</v>
      </c>
      <c r="AF245" t="s">
        <v>128</v>
      </c>
      <c r="AG245" t="s">
        <v>127</v>
      </c>
      <c r="AH245" t="s">
        <v>128</v>
      </c>
      <c r="AI245" s="4">
        <v>45680</v>
      </c>
      <c r="AJ245" t="s">
        <v>68</v>
      </c>
      <c r="AK245" t="s">
        <v>69</v>
      </c>
      <c r="AL245" t="s">
        <v>102</v>
      </c>
      <c r="AM245" t="s">
        <v>220</v>
      </c>
      <c r="AN245" t="s">
        <v>49</v>
      </c>
      <c r="AO245" t="s">
        <v>119</v>
      </c>
      <c r="AP245" t="s">
        <v>102</v>
      </c>
    </row>
    <row r="246" spans="1:42">
      <c r="A246" t="s">
        <v>1341</v>
      </c>
      <c r="B246" t="s">
        <v>1342</v>
      </c>
      <c r="C246" t="s">
        <v>268</v>
      </c>
      <c r="D246" s="3">
        <v>276</v>
      </c>
      <c r="E246" s="11">
        <v>45686</v>
      </c>
      <c r="F246" t="s">
        <v>196</v>
      </c>
      <c r="G246" t="s">
        <v>108</v>
      </c>
      <c r="H246" t="s">
        <v>47</v>
      </c>
      <c r="I246" t="s">
        <v>47</v>
      </c>
      <c r="J246" t="s">
        <v>47</v>
      </c>
      <c r="K246" t="s">
        <v>48</v>
      </c>
      <c r="L246" t="s">
        <v>49</v>
      </c>
      <c r="M246" t="s">
        <v>50</v>
      </c>
      <c r="N246" t="s">
        <v>51</v>
      </c>
      <c r="O246" t="s">
        <v>52</v>
      </c>
      <c r="P246" t="s">
        <v>53</v>
      </c>
      <c r="Q246" t="s">
        <v>54</v>
      </c>
      <c r="R246" t="s">
        <v>55</v>
      </c>
      <c r="S246" t="s">
        <v>56</v>
      </c>
      <c r="T246" t="s">
        <v>196</v>
      </c>
      <c r="U246" t="s">
        <v>197</v>
      </c>
      <c r="V246" t="s">
        <v>198</v>
      </c>
      <c r="W246" s="5">
        <v>126000472251</v>
      </c>
      <c r="X246" t="s">
        <v>1343</v>
      </c>
      <c r="Y246" t="s">
        <v>1344</v>
      </c>
      <c r="Z246" s="5">
        <v>126000977707</v>
      </c>
      <c r="AA246" t="s">
        <v>1345</v>
      </c>
      <c r="AB246" t="s">
        <v>1346</v>
      </c>
      <c r="AC246" t="s">
        <v>118</v>
      </c>
      <c r="AD246" t="s">
        <v>64</v>
      </c>
      <c r="AE246" t="s">
        <v>138</v>
      </c>
      <c r="AF246" t="s">
        <v>196</v>
      </c>
      <c r="AG246" t="s">
        <v>167</v>
      </c>
      <c r="AH246" t="s">
        <v>128</v>
      </c>
      <c r="AI246" s="4">
        <v>45686</v>
      </c>
      <c r="AJ246" t="s">
        <v>68</v>
      </c>
      <c r="AK246" t="s">
        <v>69</v>
      </c>
      <c r="AL246" t="s">
        <v>70</v>
      </c>
      <c r="AM246" t="s">
        <v>71</v>
      </c>
      <c r="AN246" t="s">
        <v>49</v>
      </c>
      <c r="AO246" t="s">
        <v>119</v>
      </c>
      <c r="AP246" t="s">
        <v>73</v>
      </c>
    </row>
    <row r="247" spans="1:42">
      <c r="A247" t="s">
        <v>1347</v>
      </c>
      <c r="B247" t="s">
        <v>1348</v>
      </c>
      <c r="C247" t="s">
        <v>268</v>
      </c>
      <c r="D247" s="3">
        <v>276</v>
      </c>
      <c r="E247" s="11">
        <v>45692</v>
      </c>
      <c r="F247" t="s">
        <v>128</v>
      </c>
      <c r="G247" t="s">
        <v>46</v>
      </c>
      <c r="H247" t="s">
        <v>47</v>
      </c>
      <c r="I247" t="s">
        <v>47</v>
      </c>
      <c r="J247" t="s">
        <v>47</v>
      </c>
      <c r="K247" t="s">
        <v>48</v>
      </c>
      <c r="L247" t="s">
        <v>49</v>
      </c>
      <c r="M247" t="s">
        <v>109</v>
      </c>
      <c r="N247" t="s">
        <v>160</v>
      </c>
      <c r="O247" t="s">
        <v>93</v>
      </c>
      <c r="Q247" t="s">
        <v>54</v>
      </c>
      <c r="R247" t="s">
        <v>55</v>
      </c>
      <c r="S247" t="s">
        <v>56</v>
      </c>
      <c r="T247" t="s">
        <v>161</v>
      </c>
      <c r="U247" t="s">
        <v>47</v>
      </c>
      <c r="V247" t="s">
        <v>56</v>
      </c>
      <c r="W247" s="5">
        <v>126000476586</v>
      </c>
      <c r="X247" t="s">
        <v>1349</v>
      </c>
      <c r="Y247" t="s">
        <v>1350</v>
      </c>
      <c r="Z247" s="5">
        <v>1001243882</v>
      </c>
      <c r="AA247" t="s">
        <v>1351</v>
      </c>
      <c r="AB247" t="s">
        <v>1352</v>
      </c>
      <c r="AC247" t="s">
        <v>175</v>
      </c>
      <c r="AD247" t="s">
        <v>160</v>
      </c>
      <c r="AE247" t="s">
        <v>138</v>
      </c>
      <c r="AF247" t="s">
        <v>128</v>
      </c>
      <c r="AG247" t="s">
        <v>127</v>
      </c>
      <c r="AH247" t="s">
        <v>128</v>
      </c>
      <c r="AI247" s="4">
        <v>45693</v>
      </c>
      <c r="AJ247" t="s">
        <v>68</v>
      </c>
      <c r="AK247" t="s">
        <v>69</v>
      </c>
      <c r="AL247" t="s">
        <v>70</v>
      </c>
      <c r="AM247" t="s">
        <v>71</v>
      </c>
      <c r="AN247" t="s">
        <v>49</v>
      </c>
      <c r="AO247" t="s">
        <v>104</v>
      </c>
      <c r="AP247" t="s">
        <v>73</v>
      </c>
    </row>
    <row r="248" spans="1:42">
      <c r="A248" t="s">
        <v>1353</v>
      </c>
      <c r="B248" t="s">
        <v>1354</v>
      </c>
      <c r="C248" t="s">
        <v>268</v>
      </c>
      <c r="D248" s="3">
        <v>276</v>
      </c>
      <c r="E248" s="11">
        <v>45688</v>
      </c>
      <c r="F248" t="s">
        <v>128</v>
      </c>
      <c r="G248" t="s">
        <v>46</v>
      </c>
      <c r="H248" t="s">
        <v>47</v>
      </c>
      <c r="I248" t="s">
        <v>47</v>
      </c>
      <c r="J248" t="s">
        <v>47</v>
      </c>
      <c r="K248" t="s">
        <v>48</v>
      </c>
      <c r="L248" t="s">
        <v>49</v>
      </c>
      <c r="M248" t="s">
        <v>109</v>
      </c>
      <c r="N248" t="s">
        <v>160</v>
      </c>
      <c r="O248" t="s">
        <v>93</v>
      </c>
      <c r="P248" t="s">
        <v>53</v>
      </c>
      <c r="Q248" t="s">
        <v>54</v>
      </c>
      <c r="R248" t="s">
        <v>55</v>
      </c>
      <c r="S248" t="s">
        <v>56</v>
      </c>
      <c r="T248" t="s">
        <v>161</v>
      </c>
      <c r="U248" t="s">
        <v>47</v>
      </c>
      <c r="V248" t="s">
        <v>56</v>
      </c>
      <c r="W248" s="5">
        <v>126000473952</v>
      </c>
      <c r="X248" t="s">
        <v>1355</v>
      </c>
      <c r="Y248" t="s">
        <v>1356</v>
      </c>
      <c r="Z248" s="5">
        <v>126003185521</v>
      </c>
      <c r="AA248" t="s">
        <v>1357</v>
      </c>
      <c r="AB248" t="s">
        <v>1358</v>
      </c>
      <c r="AC248" t="s">
        <v>411</v>
      </c>
      <c r="AD248" t="s">
        <v>99</v>
      </c>
      <c r="AE248" t="s">
        <v>138</v>
      </c>
      <c r="AF248" t="s">
        <v>128</v>
      </c>
      <c r="AG248" t="s">
        <v>167</v>
      </c>
      <c r="AH248" t="s">
        <v>128</v>
      </c>
      <c r="AI248" s="4">
        <v>45688</v>
      </c>
      <c r="AJ248" t="s">
        <v>68</v>
      </c>
      <c r="AK248" t="s">
        <v>69</v>
      </c>
      <c r="AL248" t="s">
        <v>102</v>
      </c>
      <c r="AM248" t="s">
        <v>220</v>
      </c>
      <c r="AN248" t="s">
        <v>49</v>
      </c>
      <c r="AO248" t="s">
        <v>104</v>
      </c>
      <c r="AP248" t="s">
        <v>102</v>
      </c>
    </row>
    <row r="249" spans="1:42">
      <c r="A249" t="s">
        <v>1359</v>
      </c>
      <c r="B249" t="s">
        <v>1360</v>
      </c>
      <c r="C249" t="s">
        <v>268</v>
      </c>
      <c r="D249" s="3">
        <v>276</v>
      </c>
      <c r="E249" s="11">
        <v>45664</v>
      </c>
      <c r="F249" t="s">
        <v>196</v>
      </c>
      <c r="G249" t="s">
        <v>108</v>
      </c>
      <c r="H249" t="s">
        <v>47</v>
      </c>
      <c r="I249" t="s">
        <v>47</v>
      </c>
      <c r="J249" t="s">
        <v>47</v>
      </c>
      <c r="K249" t="s">
        <v>48</v>
      </c>
      <c r="L249" t="s">
        <v>49</v>
      </c>
      <c r="M249" t="s">
        <v>50</v>
      </c>
      <c r="N249" t="s">
        <v>51</v>
      </c>
      <c r="O249" t="s">
        <v>52</v>
      </c>
      <c r="P249" t="s">
        <v>53</v>
      </c>
      <c r="Q249" t="s">
        <v>54</v>
      </c>
      <c r="R249" t="s">
        <v>55</v>
      </c>
      <c r="S249" t="s">
        <v>56</v>
      </c>
      <c r="T249" t="s">
        <v>196</v>
      </c>
      <c r="U249" t="s">
        <v>197</v>
      </c>
      <c r="V249" t="s">
        <v>198</v>
      </c>
      <c r="W249" s="5">
        <v>126000458480</v>
      </c>
      <c r="X249" t="s">
        <v>1361</v>
      </c>
      <c r="Y249" t="s">
        <v>1362</v>
      </c>
      <c r="Z249" s="5">
        <v>126002714684</v>
      </c>
      <c r="AA249" t="s">
        <v>1363</v>
      </c>
      <c r="AB249" t="s">
        <v>1364</v>
      </c>
      <c r="AC249" t="s">
        <v>118</v>
      </c>
      <c r="AD249" t="s">
        <v>64</v>
      </c>
      <c r="AE249" t="s">
        <v>138</v>
      </c>
      <c r="AF249" t="s">
        <v>196</v>
      </c>
      <c r="AG249" t="s">
        <v>167</v>
      </c>
      <c r="AH249" t="s">
        <v>128</v>
      </c>
      <c r="AI249" s="4">
        <v>45664</v>
      </c>
      <c r="AJ249" t="s">
        <v>68</v>
      </c>
      <c r="AK249" t="s">
        <v>69</v>
      </c>
      <c r="AL249" t="s">
        <v>70</v>
      </c>
      <c r="AM249" t="s">
        <v>89</v>
      </c>
      <c r="AN249" t="s">
        <v>49</v>
      </c>
      <c r="AO249" t="s">
        <v>104</v>
      </c>
      <c r="AP249" t="s">
        <v>73</v>
      </c>
    </row>
    <row r="250" spans="1:42">
      <c r="A250" t="s">
        <v>1365</v>
      </c>
      <c r="B250" t="s">
        <v>1366</v>
      </c>
      <c r="C250" t="s">
        <v>143</v>
      </c>
      <c r="D250" s="3">
        <v>264</v>
      </c>
      <c r="E250" s="11">
        <v>45677</v>
      </c>
      <c r="F250" t="s">
        <v>128</v>
      </c>
      <c r="G250" t="s">
        <v>46</v>
      </c>
      <c r="H250" t="s">
        <v>47</v>
      </c>
      <c r="I250" t="s">
        <v>47</v>
      </c>
      <c r="J250" t="s">
        <v>47</v>
      </c>
      <c r="K250" t="s">
        <v>48</v>
      </c>
      <c r="L250" t="s">
        <v>49</v>
      </c>
      <c r="M250" t="s">
        <v>109</v>
      </c>
      <c r="N250" t="s">
        <v>160</v>
      </c>
      <c r="O250" t="s">
        <v>93</v>
      </c>
      <c r="P250" t="s">
        <v>53</v>
      </c>
      <c r="Q250" t="s">
        <v>54</v>
      </c>
      <c r="R250" t="s">
        <v>55</v>
      </c>
      <c r="S250" t="s">
        <v>56</v>
      </c>
      <c r="T250" t="s">
        <v>161</v>
      </c>
      <c r="U250" t="s">
        <v>47</v>
      </c>
      <c r="V250" t="s">
        <v>56</v>
      </c>
      <c r="W250" s="5">
        <v>126000466212</v>
      </c>
      <c r="X250" t="s">
        <v>1367</v>
      </c>
      <c r="Y250" t="s">
        <v>1368</v>
      </c>
      <c r="Z250" s="5">
        <v>126002956174</v>
      </c>
      <c r="AA250" t="s">
        <v>1369</v>
      </c>
      <c r="AB250" t="s">
        <v>1370</v>
      </c>
      <c r="AC250" t="s">
        <v>218</v>
      </c>
      <c r="AD250" t="s">
        <v>160</v>
      </c>
      <c r="AE250" t="s">
        <v>148</v>
      </c>
      <c r="AF250" t="s">
        <v>128</v>
      </c>
      <c r="AG250" t="s">
        <v>127</v>
      </c>
      <c r="AH250" t="s">
        <v>128</v>
      </c>
      <c r="AI250" s="4">
        <v>45677</v>
      </c>
      <c r="AJ250" t="s">
        <v>68</v>
      </c>
      <c r="AK250" t="s">
        <v>69</v>
      </c>
      <c r="AL250" t="s">
        <v>70</v>
      </c>
      <c r="AM250" t="s">
        <v>397</v>
      </c>
      <c r="AN250" t="s">
        <v>49</v>
      </c>
      <c r="AO250" t="s">
        <v>104</v>
      </c>
      <c r="AP250" t="s">
        <v>73</v>
      </c>
    </row>
    <row r="251" spans="1:42">
      <c r="A251" t="s">
        <v>1371</v>
      </c>
      <c r="B251" t="s">
        <v>1372</v>
      </c>
      <c r="C251" t="s">
        <v>268</v>
      </c>
      <c r="D251" s="3">
        <v>252</v>
      </c>
      <c r="E251" s="11">
        <v>45745</v>
      </c>
      <c r="F251" t="s">
        <v>196</v>
      </c>
      <c r="G251" t="s">
        <v>46</v>
      </c>
      <c r="H251" t="s">
        <v>47</v>
      </c>
      <c r="I251" t="s">
        <v>47</v>
      </c>
      <c r="J251" t="s">
        <v>47</v>
      </c>
      <c r="K251" t="s">
        <v>48</v>
      </c>
      <c r="L251" t="s">
        <v>49</v>
      </c>
      <c r="M251" t="s">
        <v>50</v>
      </c>
      <c r="N251" t="s">
        <v>51</v>
      </c>
      <c r="O251" t="s">
        <v>52</v>
      </c>
      <c r="P251" t="s">
        <v>53</v>
      </c>
      <c r="Q251" t="s">
        <v>54</v>
      </c>
      <c r="R251" t="s">
        <v>55</v>
      </c>
      <c r="S251" t="s">
        <v>56</v>
      </c>
      <c r="T251" t="s">
        <v>196</v>
      </c>
      <c r="U251" t="s">
        <v>197</v>
      </c>
      <c r="V251" t="s">
        <v>198</v>
      </c>
      <c r="W251" s="5">
        <v>126000511732</v>
      </c>
      <c r="X251" t="s">
        <v>1373</v>
      </c>
      <c r="Y251" t="s">
        <v>1374</v>
      </c>
      <c r="Z251" s="5">
        <v>1001659857</v>
      </c>
      <c r="AA251" t="s">
        <v>1375</v>
      </c>
      <c r="AB251" t="s">
        <v>1376</v>
      </c>
      <c r="AC251" t="s">
        <v>218</v>
      </c>
      <c r="AD251" t="s">
        <v>64</v>
      </c>
      <c r="AE251" t="s">
        <v>138</v>
      </c>
      <c r="AF251" t="s">
        <v>196</v>
      </c>
      <c r="AG251" t="s">
        <v>127</v>
      </c>
      <c r="AH251" t="s">
        <v>128</v>
      </c>
      <c r="AI251" s="4">
        <v>45745</v>
      </c>
      <c r="AJ251" t="s">
        <v>68</v>
      </c>
      <c r="AK251" t="s">
        <v>69</v>
      </c>
      <c r="AL251" t="s">
        <v>70</v>
      </c>
      <c r="AM251" t="s">
        <v>168</v>
      </c>
      <c r="AN251" t="s">
        <v>49</v>
      </c>
      <c r="AO251" t="s">
        <v>104</v>
      </c>
      <c r="AP251" t="s">
        <v>73</v>
      </c>
    </row>
    <row r="252" spans="1:42">
      <c r="A252" t="s">
        <v>1377</v>
      </c>
      <c r="B252" t="s">
        <v>1378</v>
      </c>
      <c r="C252" t="s">
        <v>143</v>
      </c>
      <c r="D252" s="3">
        <v>228.60000000000002</v>
      </c>
      <c r="E252" s="11">
        <v>45670</v>
      </c>
      <c r="F252" t="s">
        <v>196</v>
      </c>
      <c r="G252" t="s">
        <v>46</v>
      </c>
      <c r="H252" t="s">
        <v>47</v>
      </c>
      <c r="I252" t="s">
        <v>47</v>
      </c>
      <c r="J252" t="s">
        <v>47</v>
      </c>
      <c r="K252" t="s">
        <v>48</v>
      </c>
      <c r="L252" t="s">
        <v>49</v>
      </c>
      <c r="M252" t="s">
        <v>50</v>
      </c>
      <c r="N252" t="s">
        <v>51</v>
      </c>
      <c r="O252" t="s">
        <v>52</v>
      </c>
      <c r="P252" t="s">
        <v>269</v>
      </c>
      <c r="Q252" t="s">
        <v>865</v>
      </c>
      <c r="R252" t="s">
        <v>55</v>
      </c>
      <c r="S252" t="s">
        <v>56</v>
      </c>
      <c r="T252" t="s">
        <v>196</v>
      </c>
      <c r="U252" t="s">
        <v>197</v>
      </c>
      <c r="V252" t="s">
        <v>198</v>
      </c>
      <c r="W252" s="5">
        <v>126000461467</v>
      </c>
      <c r="X252" t="s">
        <v>1379</v>
      </c>
      <c r="Y252" t="s">
        <v>1380</v>
      </c>
      <c r="Z252" s="5">
        <v>1000363645</v>
      </c>
      <c r="AA252" t="s">
        <v>1381</v>
      </c>
      <c r="AB252" t="s">
        <v>1382</v>
      </c>
      <c r="AC252" t="s">
        <v>1383</v>
      </c>
      <c r="AD252" t="s">
        <v>64</v>
      </c>
      <c r="AE252" t="s">
        <v>148</v>
      </c>
      <c r="AF252" t="s">
        <v>196</v>
      </c>
      <c r="AG252" t="s">
        <v>127</v>
      </c>
      <c r="AH252" t="s">
        <v>128</v>
      </c>
      <c r="AI252" s="4">
        <v>45670</v>
      </c>
      <c r="AJ252" t="s">
        <v>68</v>
      </c>
      <c r="AK252" t="s">
        <v>69</v>
      </c>
      <c r="AL252" t="s">
        <v>70</v>
      </c>
      <c r="AM252" t="s">
        <v>445</v>
      </c>
      <c r="AN252" t="s">
        <v>49</v>
      </c>
      <c r="AO252" t="s">
        <v>105</v>
      </c>
      <c r="AP252" t="s">
        <v>73</v>
      </c>
    </row>
    <row r="253" spans="1:42">
      <c r="A253" t="s">
        <v>1384</v>
      </c>
      <c r="B253" t="s">
        <v>1385</v>
      </c>
      <c r="C253" t="s">
        <v>268</v>
      </c>
      <c r="D253" s="3">
        <v>228</v>
      </c>
      <c r="E253" s="11">
        <v>45728</v>
      </c>
      <c r="F253" t="s">
        <v>196</v>
      </c>
      <c r="G253" t="s">
        <v>108</v>
      </c>
      <c r="H253" t="s">
        <v>47</v>
      </c>
      <c r="I253" t="s">
        <v>47</v>
      </c>
      <c r="J253" t="s">
        <v>47</v>
      </c>
      <c r="K253" t="s">
        <v>48</v>
      </c>
      <c r="L253" t="s">
        <v>49</v>
      </c>
      <c r="M253" t="s">
        <v>50</v>
      </c>
      <c r="N253" t="s">
        <v>51</v>
      </c>
      <c r="O253" t="s">
        <v>93</v>
      </c>
      <c r="P253" t="s">
        <v>53</v>
      </c>
      <c r="Q253" t="s">
        <v>54</v>
      </c>
      <c r="R253" t="s">
        <v>55</v>
      </c>
      <c r="S253" t="s">
        <v>56</v>
      </c>
      <c r="T253" t="s">
        <v>196</v>
      </c>
      <c r="U253" t="s">
        <v>197</v>
      </c>
      <c r="V253" t="s">
        <v>198</v>
      </c>
      <c r="W253" s="5">
        <v>126000501033</v>
      </c>
      <c r="X253" t="s">
        <v>1386</v>
      </c>
      <c r="Y253" t="s">
        <v>1387</v>
      </c>
      <c r="Z253" s="5">
        <v>1001608538</v>
      </c>
      <c r="AA253" t="s">
        <v>1388</v>
      </c>
      <c r="AB253" t="s">
        <v>1389</v>
      </c>
      <c r="AC253" t="s">
        <v>118</v>
      </c>
      <c r="AD253" t="s">
        <v>99</v>
      </c>
      <c r="AE253" t="s">
        <v>138</v>
      </c>
      <c r="AF253" t="s">
        <v>196</v>
      </c>
      <c r="AG253" t="s">
        <v>127</v>
      </c>
      <c r="AH253" t="s">
        <v>128</v>
      </c>
      <c r="AI253" s="4">
        <v>45729</v>
      </c>
      <c r="AJ253" t="s">
        <v>68</v>
      </c>
      <c r="AK253" t="s">
        <v>69</v>
      </c>
      <c r="AL253" t="s">
        <v>102</v>
      </c>
      <c r="AM253" t="s">
        <v>71</v>
      </c>
      <c r="AN253" t="s">
        <v>49</v>
      </c>
      <c r="AO253" t="s">
        <v>119</v>
      </c>
      <c r="AP253" t="s">
        <v>73</v>
      </c>
    </row>
    <row r="254" spans="1:42">
      <c r="A254" t="s">
        <v>1390</v>
      </c>
      <c r="B254" t="s">
        <v>1391</v>
      </c>
      <c r="C254" t="s">
        <v>131</v>
      </c>
      <c r="D254" s="3">
        <v>228</v>
      </c>
      <c r="E254" s="11">
        <v>45706</v>
      </c>
      <c r="F254" t="s">
        <v>196</v>
      </c>
      <c r="G254" t="s">
        <v>46</v>
      </c>
      <c r="H254" t="s">
        <v>47</v>
      </c>
      <c r="I254" t="s">
        <v>47</v>
      </c>
      <c r="J254" t="s">
        <v>47</v>
      </c>
      <c r="K254" t="s">
        <v>48</v>
      </c>
      <c r="L254" t="s">
        <v>49</v>
      </c>
      <c r="M254" t="s">
        <v>50</v>
      </c>
      <c r="N254" t="s">
        <v>51</v>
      </c>
      <c r="O254" t="s">
        <v>52</v>
      </c>
      <c r="P254" t="s">
        <v>53</v>
      </c>
      <c r="Q254" t="s">
        <v>54</v>
      </c>
      <c r="R254" t="s">
        <v>55</v>
      </c>
      <c r="S254" t="s">
        <v>56</v>
      </c>
      <c r="T254" t="s">
        <v>196</v>
      </c>
      <c r="U254" t="s">
        <v>197</v>
      </c>
      <c r="V254" t="s">
        <v>198</v>
      </c>
      <c r="W254" s="5">
        <v>126000485688</v>
      </c>
      <c r="X254" t="s">
        <v>1392</v>
      </c>
      <c r="Y254" t="s">
        <v>1393</v>
      </c>
      <c r="Z254" s="5">
        <v>1000261292</v>
      </c>
      <c r="AA254" t="s">
        <v>1394</v>
      </c>
      <c r="AB254" t="s">
        <v>1395</v>
      </c>
      <c r="AC254" t="s">
        <v>98</v>
      </c>
      <c r="AD254" t="s">
        <v>64</v>
      </c>
      <c r="AE254" t="s">
        <v>138</v>
      </c>
      <c r="AF254" t="s">
        <v>196</v>
      </c>
      <c r="AG254" t="s">
        <v>127</v>
      </c>
      <c r="AH254" t="s">
        <v>128</v>
      </c>
      <c r="AI254" s="4">
        <v>45706</v>
      </c>
      <c r="AJ254" t="s">
        <v>68</v>
      </c>
      <c r="AK254" t="s">
        <v>69</v>
      </c>
      <c r="AL254" t="s">
        <v>70</v>
      </c>
      <c r="AM254" t="s">
        <v>149</v>
      </c>
      <c r="AN254" t="s">
        <v>1059</v>
      </c>
      <c r="AO254" t="s">
        <v>1396</v>
      </c>
      <c r="AP254" t="s">
        <v>73</v>
      </c>
    </row>
    <row r="255" spans="1:42">
      <c r="A255" t="s">
        <v>1397</v>
      </c>
      <c r="B255" t="s">
        <v>1398</v>
      </c>
      <c r="C255" t="s">
        <v>131</v>
      </c>
      <c r="D255" s="3">
        <v>228</v>
      </c>
      <c r="E255" s="11">
        <v>45690</v>
      </c>
      <c r="F255" t="s">
        <v>196</v>
      </c>
      <c r="G255" t="s">
        <v>46</v>
      </c>
      <c r="H255" t="s">
        <v>47</v>
      </c>
      <c r="I255" t="s">
        <v>47</v>
      </c>
      <c r="J255" t="s">
        <v>47</v>
      </c>
      <c r="K255" t="s">
        <v>48</v>
      </c>
      <c r="L255" t="s">
        <v>49</v>
      </c>
      <c r="M255" t="s">
        <v>50</v>
      </c>
      <c r="N255" t="s">
        <v>51</v>
      </c>
      <c r="O255" t="s">
        <v>52</v>
      </c>
      <c r="P255" t="s">
        <v>53</v>
      </c>
      <c r="Q255" t="s">
        <v>54</v>
      </c>
      <c r="R255" t="s">
        <v>55</v>
      </c>
      <c r="S255" t="s">
        <v>56</v>
      </c>
      <c r="T255" t="s">
        <v>196</v>
      </c>
      <c r="U255" t="s">
        <v>197</v>
      </c>
      <c r="V255" t="s">
        <v>198</v>
      </c>
      <c r="W255" s="5">
        <v>126000474781</v>
      </c>
      <c r="X255" t="s">
        <v>1399</v>
      </c>
      <c r="Y255" t="s">
        <v>1400</v>
      </c>
      <c r="Z255" s="5">
        <v>1000919855</v>
      </c>
      <c r="AA255" t="s">
        <v>1401</v>
      </c>
      <c r="AB255" t="s">
        <v>1402</v>
      </c>
      <c r="AC255" t="s">
        <v>118</v>
      </c>
      <c r="AD255" t="s">
        <v>64</v>
      </c>
      <c r="AE255" t="s">
        <v>138</v>
      </c>
      <c r="AF255" t="s">
        <v>196</v>
      </c>
      <c r="AG255" t="s">
        <v>127</v>
      </c>
      <c r="AH255" t="s">
        <v>128</v>
      </c>
      <c r="AI255" s="4">
        <v>45690</v>
      </c>
      <c r="AJ255" t="s">
        <v>68</v>
      </c>
      <c r="AK255" t="s">
        <v>69</v>
      </c>
      <c r="AL255" t="s">
        <v>70</v>
      </c>
      <c r="AM255" t="s">
        <v>265</v>
      </c>
      <c r="AN255" t="s">
        <v>49</v>
      </c>
      <c r="AO255" t="s">
        <v>556</v>
      </c>
      <c r="AP255" t="s">
        <v>150</v>
      </c>
    </row>
    <row r="256" spans="1:42">
      <c r="A256" t="s">
        <v>1403</v>
      </c>
      <c r="B256" t="s">
        <v>1404</v>
      </c>
      <c r="C256" t="s">
        <v>131</v>
      </c>
      <c r="D256" s="3">
        <v>228</v>
      </c>
      <c r="E256" s="11">
        <v>45743</v>
      </c>
      <c r="F256" t="s">
        <v>196</v>
      </c>
      <c r="G256" t="s">
        <v>46</v>
      </c>
      <c r="H256" t="s">
        <v>47</v>
      </c>
      <c r="I256" t="s">
        <v>47</v>
      </c>
      <c r="J256" t="s">
        <v>47</v>
      </c>
      <c r="K256" t="s">
        <v>48</v>
      </c>
      <c r="L256" t="s">
        <v>49</v>
      </c>
      <c r="M256" t="s">
        <v>50</v>
      </c>
      <c r="N256" t="s">
        <v>51</v>
      </c>
      <c r="O256" t="s">
        <v>52</v>
      </c>
      <c r="P256" t="s">
        <v>53</v>
      </c>
      <c r="Q256" t="s">
        <v>54</v>
      </c>
      <c r="R256" t="s">
        <v>55</v>
      </c>
      <c r="S256" t="s">
        <v>56</v>
      </c>
      <c r="T256" t="s">
        <v>196</v>
      </c>
      <c r="U256" t="s">
        <v>197</v>
      </c>
      <c r="V256" t="s">
        <v>198</v>
      </c>
      <c r="W256" s="5">
        <v>126000510319</v>
      </c>
      <c r="X256" t="s">
        <v>1405</v>
      </c>
      <c r="Y256" t="s">
        <v>1406</v>
      </c>
      <c r="Z256" s="5">
        <v>1000001684</v>
      </c>
      <c r="AA256" t="s">
        <v>1407</v>
      </c>
      <c r="AB256" t="s">
        <v>1408</v>
      </c>
      <c r="AC256" t="s">
        <v>166</v>
      </c>
      <c r="AD256" t="s">
        <v>64</v>
      </c>
      <c r="AE256" t="s">
        <v>138</v>
      </c>
      <c r="AF256" t="s">
        <v>196</v>
      </c>
      <c r="AG256" t="s">
        <v>127</v>
      </c>
      <c r="AH256" t="s">
        <v>128</v>
      </c>
      <c r="AI256" s="4">
        <v>45743</v>
      </c>
      <c r="AJ256" t="s">
        <v>68</v>
      </c>
      <c r="AK256" t="s">
        <v>69</v>
      </c>
      <c r="AL256" t="s">
        <v>70</v>
      </c>
      <c r="AM256" t="s">
        <v>71</v>
      </c>
      <c r="AN256" t="s">
        <v>1059</v>
      </c>
      <c r="AO256" t="s">
        <v>1396</v>
      </c>
      <c r="AP256" t="s">
        <v>73</v>
      </c>
    </row>
    <row r="257" spans="1:42">
      <c r="A257" t="s">
        <v>1409</v>
      </c>
      <c r="B257" t="s">
        <v>1410</v>
      </c>
      <c r="C257" t="s">
        <v>131</v>
      </c>
      <c r="D257" s="3">
        <v>216</v>
      </c>
      <c r="E257" s="11">
        <v>45673</v>
      </c>
      <c r="F257" t="s">
        <v>196</v>
      </c>
      <c r="G257" t="s">
        <v>46</v>
      </c>
      <c r="H257" t="s">
        <v>47</v>
      </c>
      <c r="I257" t="s">
        <v>47</v>
      </c>
      <c r="J257" t="s">
        <v>47</v>
      </c>
      <c r="K257" t="s">
        <v>48</v>
      </c>
      <c r="L257" t="s">
        <v>49</v>
      </c>
      <c r="M257" t="s">
        <v>50</v>
      </c>
      <c r="N257" t="s">
        <v>51</v>
      </c>
      <c r="O257" t="s">
        <v>52</v>
      </c>
      <c r="P257" t="s">
        <v>53</v>
      </c>
      <c r="Q257" t="s">
        <v>54</v>
      </c>
      <c r="R257" t="s">
        <v>55</v>
      </c>
      <c r="S257" t="s">
        <v>56</v>
      </c>
      <c r="T257" t="s">
        <v>196</v>
      </c>
      <c r="U257" t="s">
        <v>197</v>
      </c>
      <c r="V257" t="s">
        <v>198</v>
      </c>
      <c r="W257" s="5">
        <v>126000464074</v>
      </c>
      <c r="X257" t="s">
        <v>1411</v>
      </c>
      <c r="Y257" t="s">
        <v>1412</v>
      </c>
      <c r="Z257" s="5">
        <v>1000436901</v>
      </c>
      <c r="AA257" t="s">
        <v>1413</v>
      </c>
      <c r="AB257" t="s">
        <v>1414</v>
      </c>
      <c r="AC257" t="s">
        <v>600</v>
      </c>
      <c r="AD257" t="s">
        <v>64</v>
      </c>
      <c r="AE257" t="s">
        <v>138</v>
      </c>
      <c r="AF257" t="s">
        <v>196</v>
      </c>
      <c r="AG257" t="s">
        <v>167</v>
      </c>
      <c r="AH257" t="s">
        <v>128</v>
      </c>
      <c r="AI257" s="4">
        <v>45673</v>
      </c>
      <c r="AJ257" t="s">
        <v>68</v>
      </c>
      <c r="AK257" t="s">
        <v>69</v>
      </c>
      <c r="AL257" t="s">
        <v>70</v>
      </c>
      <c r="AM257" t="s">
        <v>71</v>
      </c>
      <c r="AN257" t="s">
        <v>1059</v>
      </c>
      <c r="AO257" t="s">
        <v>1060</v>
      </c>
      <c r="AP257" t="s">
        <v>150</v>
      </c>
    </row>
    <row r="258" spans="1:42">
      <c r="A258" t="s">
        <v>1415</v>
      </c>
      <c r="B258" t="s">
        <v>1416</v>
      </c>
      <c r="C258" t="s">
        <v>131</v>
      </c>
      <c r="D258" s="3">
        <v>216</v>
      </c>
      <c r="E258" s="11">
        <v>45671</v>
      </c>
      <c r="F258" t="s">
        <v>128</v>
      </c>
      <c r="G258" t="s">
        <v>108</v>
      </c>
      <c r="H258" t="s">
        <v>47</v>
      </c>
      <c r="I258" t="s">
        <v>47</v>
      </c>
      <c r="J258" t="s">
        <v>47</v>
      </c>
      <c r="K258" t="s">
        <v>48</v>
      </c>
      <c r="L258" t="s">
        <v>49</v>
      </c>
      <c r="M258" t="s">
        <v>109</v>
      </c>
      <c r="N258" t="s">
        <v>160</v>
      </c>
      <c r="O258" t="s">
        <v>93</v>
      </c>
      <c r="P258" t="s">
        <v>53</v>
      </c>
      <c r="Q258" t="s">
        <v>54</v>
      </c>
      <c r="R258" t="s">
        <v>55</v>
      </c>
      <c r="S258" t="s">
        <v>56</v>
      </c>
      <c r="T258" t="s">
        <v>161</v>
      </c>
      <c r="U258" t="s">
        <v>47</v>
      </c>
      <c r="V258" t="s">
        <v>56</v>
      </c>
      <c r="W258" s="5">
        <v>126000462217</v>
      </c>
      <c r="X258" t="s">
        <v>1417</v>
      </c>
      <c r="Y258" t="s">
        <v>1418</v>
      </c>
      <c r="Z258" s="5">
        <v>126002993983</v>
      </c>
      <c r="AA258" t="s">
        <v>1419</v>
      </c>
      <c r="AB258" t="s">
        <v>1420</v>
      </c>
      <c r="AC258" t="s">
        <v>118</v>
      </c>
      <c r="AD258" t="s">
        <v>99</v>
      </c>
      <c r="AE258" t="s">
        <v>138</v>
      </c>
      <c r="AF258" t="s">
        <v>128</v>
      </c>
      <c r="AG258" t="s">
        <v>167</v>
      </c>
      <c r="AH258" t="s">
        <v>128</v>
      </c>
      <c r="AI258" s="4">
        <v>45671</v>
      </c>
      <c r="AJ258" t="s">
        <v>68</v>
      </c>
      <c r="AK258" t="s">
        <v>69</v>
      </c>
      <c r="AL258" t="s">
        <v>102</v>
      </c>
      <c r="AM258" t="s">
        <v>149</v>
      </c>
      <c r="AN258" t="s">
        <v>49</v>
      </c>
      <c r="AO258" t="s">
        <v>119</v>
      </c>
      <c r="AP258" t="s">
        <v>102</v>
      </c>
    </row>
    <row r="259" spans="1:42">
      <c r="A259" t="s">
        <v>1421</v>
      </c>
      <c r="B259" t="s">
        <v>1422</v>
      </c>
      <c r="C259" t="s">
        <v>143</v>
      </c>
      <c r="D259" s="3">
        <v>216</v>
      </c>
      <c r="E259" s="11">
        <v>45688</v>
      </c>
      <c r="F259" t="s">
        <v>128</v>
      </c>
      <c r="G259" t="s">
        <v>46</v>
      </c>
      <c r="H259" t="s">
        <v>47</v>
      </c>
      <c r="I259" t="s">
        <v>47</v>
      </c>
      <c r="J259" t="s">
        <v>47</v>
      </c>
      <c r="K259" t="s">
        <v>48</v>
      </c>
      <c r="L259" t="s">
        <v>49</v>
      </c>
      <c r="M259" t="s">
        <v>109</v>
      </c>
      <c r="N259" t="s">
        <v>160</v>
      </c>
      <c r="O259" t="s">
        <v>93</v>
      </c>
      <c r="P259" t="s">
        <v>53</v>
      </c>
      <c r="Q259" t="s">
        <v>54</v>
      </c>
      <c r="R259" t="s">
        <v>55</v>
      </c>
      <c r="S259" t="s">
        <v>56</v>
      </c>
      <c r="T259" t="s">
        <v>161</v>
      </c>
      <c r="U259" t="s">
        <v>47</v>
      </c>
      <c r="V259" t="s">
        <v>56</v>
      </c>
      <c r="W259" s="5">
        <v>126000474216</v>
      </c>
      <c r="X259" t="s">
        <v>1423</v>
      </c>
      <c r="Y259" t="s">
        <v>1424</v>
      </c>
      <c r="Z259" s="5">
        <v>126002999127</v>
      </c>
      <c r="AA259" t="s">
        <v>1425</v>
      </c>
      <c r="AB259" t="s">
        <v>1426</v>
      </c>
      <c r="AC259" t="s">
        <v>191</v>
      </c>
      <c r="AD259" t="s">
        <v>99</v>
      </c>
      <c r="AE259" t="s">
        <v>148</v>
      </c>
      <c r="AF259" t="s">
        <v>128</v>
      </c>
      <c r="AG259" t="s">
        <v>127</v>
      </c>
      <c r="AH259" t="s">
        <v>128</v>
      </c>
      <c r="AI259" s="4">
        <v>45689</v>
      </c>
      <c r="AJ259" t="s">
        <v>68</v>
      </c>
      <c r="AK259" t="s">
        <v>69</v>
      </c>
      <c r="AL259" t="s">
        <v>102</v>
      </c>
      <c r="AM259" t="s">
        <v>220</v>
      </c>
      <c r="AN259" t="s">
        <v>49</v>
      </c>
      <c r="AO259" t="s">
        <v>104</v>
      </c>
      <c r="AP259" t="s">
        <v>102</v>
      </c>
    </row>
    <row r="260" spans="1:42">
      <c r="A260" t="s">
        <v>1427</v>
      </c>
      <c r="B260" t="s">
        <v>1428</v>
      </c>
      <c r="C260" t="s">
        <v>131</v>
      </c>
      <c r="D260" s="3">
        <v>216</v>
      </c>
      <c r="E260" s="11">
        <v>45726</v>
      </c>
      <c r="F260" t="s">
        <v>196</v>
      </c>
      <c r="G260" t="s">
        <v>108</v>
      </c>
      <c r="H260" t="s">
        <v>47</v>
      </c>
      <c r="I260" t="s">
        <v>47</v>
      </c>
      <c r="J260" t="s">
        <v>47</v>
      </c>
      <c r="K260" t="s">
        <v>48</v>
      </c>
      <c r="L260" t="s">
        <v>49</v>
      </c>
      <c r="M260" t="s">
        <v>50</v>
      </c>
      <c r="N260" t="s">
        <v>51</v>
      </c>
      <c r="O260" t="s">
        <v>52</v>
      </c>
      <c r="P260" t="s">
        <v>53</v>
      </c>
      <c r="Q260" t="s">
        <v>54</v>
      </c>
      <c r="R260" t="s">
        <v>55</v>
      </c>
      <c r="S260" t="s">
        <v>56</v>
      </c>
      <c r="T260" t="s">
        <v>196</v>
      </c>
      <c r="U260" t="s">
        <v>197</v>
      </c>
      <c r="V260" t="s">
        <v>198</v>
      </c>
      <c r="W260" s="5">
        <v>126000499056</v>
      </c>
      <c r="X260" t="s">
        <v>1429</v>
      </c>
      <c r="Y260" t="s">
        <v>1430</v>
      </c>
      <c r="Z260" s="5">
        <v>126002715791</v>
      </c>
      <c r="AA260" t="s">
        <v>1431</v>
      </c>
      <c r="AB260" t="s">
        <v>1432</v>
      </c>
      <c r="AC260" t="s">
        <v>118</v>
      </c>
      <c r="AD260" t="s">
        <v>64</v>
      </c>
      <c r="AE260" t="s">
        <v>138</v>
      </c>
      <c r="AF260" t="s">
        <v>196</v>
      </c>
      <c r="AG260" t="s">
        <v>127</v>
      </c>
      <c r="AH260" t="s">
        <v>128</v>
      </c>
      <c r="AI260" s="4">
        <v>45726</v>
      </c>
      <c r="AJ260" t="s">
        <v>68</v>
      </c>
      <c r="AK260" t="s">
        <v>69</v>
      </c>
      <c r="AL260" t="s">
        <v>70</v>
      </c>
      <c r="AM260" t="s">
        <v>193</v>
      </c>
      <c r="AN260" t="s">
        <v>49</v>
      </c>
      <c r="AO260" t="s">
        <v>119</v>
      </c>
      <c r="AP260" t="s">
        <v>150</v>
      </c>
    </row>
    <row r="261" spans="1:42">
      <c r="A261" t="s">
        <v>419</v>
      </c>
      <c r="B261" t="s">
        <v>420</v>
      </c>
      <c r="C261" t="s">
        <v>131</v>
      </c>
      <c r="D261" s="3">
        <v>216</v>
      </c>
      <c r="E261" s="11">
        <v>45679</v>
      </c>
      <c r="F261" t="s">
        <v>196</v>
      </c>
      <c r="G261" t="s">
        <v>46</v>
      </c>
      <c r="H261" t="s">
        <v>47</v>
      </c>
      <c r="I261" t="s">
        <v>47</v>
      </c>
      <c r="J261" t="s">
        <v>47</v>
      </c>
      <c r="K261" t="s">
        <v>48</v>
      </c>
      <c r="L261" t="s">
        <v>49</v>
      </c>
      <c r="M261" t="s">
        <v>50</v>
      </c>
      <c r="N261" t="s">
        <v>51</v>
      </c>
      <c r="O261" t="s">
        <v>52</v>
      </c>
      <c r="P261" t="s">
        <v>53</v>
      </c>
      <c r="Q261" t="s">
        <v>54</v>
      </c>
      <c r="R261" t="s">
        <v>55</v>
      </c>
      <c r="S261" t="s">
        <v>56</v>
      </c>
      <c r="T261" t="s">
        <v>196</v>
      </c>
      <c r="U261" t="s">
        <v>197</v>
      </c>
      <c r="V261" t="s">
        <v>198</v>
      </c>
      <c r="W261" s="5">
        <v>126000468073</v>
      </c>
      <c r="X261" t="s">
        <v>421</v>
      </c>
      <c r="Y261" t="s">
        <v>422</v>
      </c>
      <c r="Z261" s="5">
        <v>1000099618</v>
      </c>
      <c r="AA261" t="s">
        <v>423</v>
      </c>
      <c r="AB261" t="s">
        <v>424</v>
      </c>
      <c r="AC261" t="s">
        <v>411</v>
      </c>
      <c r="AD261" t="s">
        <v>64</v>
      </c>
      <c r="AE261" t="s">
        <v>138</v>
      </c>
      <c r="AF261" t="s">
        <v>196</v>
      </c>
      <c r="AG261" t="s">
        <v>139</v>
      </c>
      <c r="AH261" t="s">
        <v>128</v>
      </c>
      <c r="AI261" s="4">
        <v>45679</v>
      </c>
      <c r="AJ261" t="s">
        <v>68</v>
      </c>
      <c r="AK261" t="s">
        <v>69</v>
      </c>
      <c r="AL261" t="s">
        <v>70</v>
      </c>
      <c r="AM261" t="s">
        <v>257</v>
      </c>
      <c r="AN261" t="s">
        <v>49</v>
      </c>
      <c r="AO261" t="s">
        <v>104</v>
      </c>
      <c r="AP261" t="s">
        <v>73</v>
      </c>
    </row>
    <row r="262" spans="1:42">
      <c r="A262" t="s">
        <v>419</v>
      </c>
      <c r="B262" t="s">
        <v>420</v>
      </c>
      <c r="C262" t="s">
        <v>131</v>
      </c>
      <c r="D262" s="3">
        <v>216</v>
      </c>
      <c r="E262" s="11">
        <v>45740</v>
      </c>
      <c r="F262" t="s">
        <v>196</v>
      </c>
      <c r="G262" t="s">
        <v>46</v>
      </c>
      <c r="H262" t="s">
        <v>47</v>
      </c>
      <c r="I262" t="s">
        <v>47</v>
      </c>
      <c r="J262" t="s">
        <v>47</v>
      </c>
      <c r="K262" t="s">
        <v>48</v>
      </c>
      <c r="L262" t="s">
        <v>49</v>
      </c>
      <c r="M262" t="s">
        <v>50</v>
      </c>
      <c r="N262" t="s">
        <v>51</v>
      </c>
      <c r="O262" t="s">
        <v>52</v>
      </c>
      <c r="P262" t="s">
        <v>53</v>
      </c>
      <c r="Q262" t="s">
        <v>54</v>
      </c>
      <c r="R262" t="s">
        <v>55</v>
      </c>
      <c r="S262" t="s">
        <v>56</v>
      </c>
      <c r="T262" t="s">
        <v>196</v>
      </c>
      <c r="U262" t="s">
        <v>197</v>
      </c>
      <c r="V262" t="s">
        <v>198</v>
      </c>
      <c r="W262" s="5">
        <v>126000507884</v>
      </c>
      <c r="X262" t="s">
        <v>421</v>
      </c>
      <c r="Y262" t="s">
        <v>422</v>
      </c>
      <c r="Z262" s="5">
        <v>1000099618</v>
      </c>
      <c r="AA262" t="s">
        <v>423</v>
      </c>
      <c r="AB262" t="s">
        <v>424</v>
      </c>
      <c r="AC262" t="s">
        <v>411</v>
      </c>
      <c r="AD262" t="s">
        <v>64</v>
      </c>
      <c r="AE262" t="s">
        <v>138</v>
      </c>
      <c r="AF262" t="s">
        <v>196</v>
      </c>
      <c r="AG262" t="s">
        <v>139</v>
      </c>
      <c r="AH262" t="s">
        <v>128</v>
      </c>
      <c r="AI262" s="4">
        <v>45740</v>
      </c>
      <c r="AJ262" t="s">
        <v>68</v>
      </c>
      <c r="AK262" t="s">
        <v>69</v>
      </c>
      <c r="AL262" t="s">
        <v>70</v>
      </c>
      <c r="AM262" t="s">
        <v>257</v>
      </c>
      <c r="AN262" t="s">
        <v>49</v>
      </c>
      <c r="AO262" t="s">
        <v>104</v>
      </c>
      <c r="AP262" t="s">
        <v>73</v>
      </c>
    </row>
    <row r="263" spans="1:42">
      <c r="A263" t="s">
        <v>1433</v>
      </c>
      <c r="B263" t="s">
        <v>1434</v>
      </c>
      <c r="C263" t="s">
        <v>131</v>
      </c>
      <c r="D263" s="3">
        <v>216</v>
      </c>
      <c r="E263" s="11">
        <v>45736</v>
      </c>
      <c r="F263" t="s">
        <v>196</v>
      </c>
      <c r="G263" t="s">
        <v>108</v>
      </c>
      <c r="H263" t="s">
        <v>47</v>
      </c>
      <c r="I263" t="s">
        <v>47</v>
      </c>
      <c r="J263" t="s">
        <v>47</v>
      </c>
      <c r="K263" t="s">
        <v>48</v>
      </c>
      <c r="L263" t="s">
        <v>49</v>
      </c>
      <c r="M263" t="s">
        <v>50</v>
      </c>
      <c r="N263" t="s">
        <v>51</v>
      </c>
      <c r="O263" t="s">
        <v>52</v>
      </c>
      <c r="P263" t="s">
        <v>53</v>
      </c>
      <c r="Q263" t="s">
        <v>54</v>
      </c>
      <c r="R263" t="s">
        <v>55</v>
      </c>
      <c r="S263" t="s">
        <v>56</v>
      </c>
      <c r="T263" t="s">
        <v>196</v>
      </c>
      <c r="U263" t="s">
        <v>197</v>
      </c>
      <c r="V263" t="s">
        <v>198</v>
      </c>
      <c r="W263" s="5">
        <v>126000506073</v>
      </c>
      <c r="X263" t="s">
        <v>1435</v>
      </c>
      <c r="Y263" t="s">
        <v>1436</v>
      </c>
      <c r="Z263" s="5">
        <v>1000941380</v>
      </c>
      <c r="AA263" t="s">
        <v>1437</v>
      </c>
      <c r="AB263" t="s">
        <v>1438</v>
      </c>
      <c r="AC263" t="s">
        <v>118</v>
      </c>
      <c r="AD263" t="s">
        <v>64</v>
      </c>
      <c r="AE263" t="s">
        <v>138</v>
      </c>
      <c r="AF263" t="s">
        <v>196</v>
      </c>
      <c r="AG263" t="s">
        <v>127</v>
      </c>
      <c r="AH263" t="s">
        <v>128</v>
      </c>
      <c r="AI263" s="4">
        <v>45736</v>
      </c>
      <c r="AJ263" t="s">
        <v>68</v>
      </c>
      <c r="AK263" t="s">
        <v>69</v>
      </c>
      <c r="AL263" t="s">
        <v>70</v>
      </c>
      <c r="AM263" t="s">
        <v>71</v>
      </c>
      <c r="AN263" t="s">
        <v>49</v>
      </c>
      <c r="AO263" t="s">
        <v>119</v>
      </c>
      <c r="AP263" t="s">
        <v>73</v>
      </c>
    </row>
    <row r="264" spans="1:42">
      <c r="A264" t="s">
        <v>1439</v>
      </c>
      <c r="B264" t="s">
        <v>1440</v>
      </c>
      <c r="C264" t="s">
        <v>131</v>
      </c>
      <c r="D264" s="3">
        <v>216</v>
      </c>
      <c r="E264" s="11">
        <v>45686</v>
      </c>
      <c r="F264" t="s">
        <v>128</v>
      </c>
      <c r="G264" t="s">
        <v>46</v>
      </c>
      <c r="H264" t="s">
        <v>47</v>
      </c>
      <c r="I264" t="s">
        <v>47</v>
      </c>
      <c r="J264" t="s">
        <v>47</v>
      </c>
      <c r="K264" t="s">
        <v>48</v>
      </c>
      <c r="L264" t="s">
        <v>49</v>
      </c>
      <c r="M264" t="s">
        <v>109</v>
      </c>
      <c r="N264" t="s">
        <v>160</v>
      </c>
      <c r="O264" t="s">
        <v>93</v>
      </c>
      <c r="P264" t="s">
        <v>53</v>
      </c>
      <c r="Q264" t="s">
        <v>54</v>
      </c>
      <c r="R264" t="s">
        <v>55</v>
      </c>
      <c r="S264" t="s">
        <v>56</v>
      </c>
      <c r="T264" t="s">
        <v>161</v>
      </c>
      <c r="U264" t="s">
        <v>47</v>
      </c>
      <c r="V264" t="s">
        <v>56</v>
      </c>
      <c r="W264" s="5">
        <v>126000472468</v>
      </c>
      <c r="X264" t="s">
        <v>1441</v>
      </c>
      <c r="Y264" t="s">
        <v>1442</v>
      </c>
      <c r="Z264" s="5">
        <v>1001221147</v>
      </c>
      <c r="AA264" t="s">
        <v>1443</v>
      </c>
      <c r="AB264" t="s">
        <v>1444</v>
      </c>
      <c r="AC264" t="s">
        <v>264</v>
      </c>
      <c r="AD264" t="s">
        <v>160</v>
      </c>
      <c r="AE264" t="s">
        <v>138</v>
      </c>
      <c r="AF264" t="s">
        <v>128</v>
      </c>
      <c r="AG264" t="s">
        <v>127</v>
      </c>
      <c r="AH264" t="s">
        <v>128</v>
      </c>
      <c r="AI264" s="4">
        <v>45686</v>
      </c>
      <c r="AJ264" t="s">
        <v>68</v>
      </c>
      <c r="AK264" t="s">
        <v>69</v>
      </c>
      <c r="AL264" t="s">
        <v>70</v>
      </c>
      <c r="AM264" t="s">
        <v>265</v>
      </c>
      <c r="AN264" t="s">
        <v>49</v>
      </c>
      <c r="AO264" t="s">
        <v>104</v>
      </c>
      <c r="AP264" t="s">
        <v>73</v>
      </c>
    </row>
    <row r="265" spans="1:42">
      <c r="A265" t="s">
        <v>1445</v>
      </c>
      <c r="B265" t="s">
        <v>1446</v>
      </c>
      <c r="C265" t="s">
        <v>131</v>
      </c>
      <c r="D265" s="3">
        <v>216</v>
      </c>
      <c r="E265" s="11">
        <v>45698</v>
      </c>
      <c r="F265" t="s">
        <v>196</v>
      </c>
      <c r="G265" t="s">
        <v>46</v>
      </c>
      <c r="H265" t="s">
        <v>47</v>
      </c>
      <c r="I265" t="s">
        <v>47</v>
      </c>
      <c r="J265" t="s">
        <v>47</v>
      </c>
      <c r="K265" t="s">
        <v>48</v>
      </c>
      <c r="L265" t="s">
        <v>49</v>
      </c>
      <c r="M265" t="s">
        <v>50</v>
      </c>
      <c r="N265" t="s">
        <v>51</v>
      </c>
      <c r="O265" t="s">
        <v>52</v>
      </c>
      <c r="P265" t="s">
        <v>53</v>
      </c>
      <c r="Q265" t="s">
        <v>54</v>
      </c>
      <c r="R265" t="s">
        <v>55</v>
      </c>
      <c r="S265" t="s">
        <v>56</v>
      </c>
      <c r="T265" t="s">
        <v>196</v>
      </c>
      <c r="U265" t="s">
        <v>197</v>
      </c>
      <c r="V265" t="s">
        <v>198</v>
      </c>
      <c r="W265" s="5">
        <v>126000480238</v>
      </c>
      <c r="X265" t="s">
        <v>1447</v>
      </c>
      <c r="Y265" t="s">
        <v>1448</v>
      </c>
      <c r="Z265" s="5">
        <v>1000279133</v>
      </c>
      <c r="AA265" t="s">
        <v>1449</v>
      </c>
      <c r="AB265" t="s">
        <v>1450</v>
      </c>
      <c r="AC265" t="s">
        <v>600</v>
      </c>
      <c r="AD265" t="s">
        <v>64</v>
      </c>
      <c r="AE265" t="s">
        <v>138</v>
      </c>
      <c r="AF265" t="s">
        <v>196</v>
      </c>
      <c r="AG265" t="s">
        <v>167</v>
      </c>
      <c r="AH265" t="s">
        <v>128</v>
      </c>
      <c r="AI265" s="4">
        <v>45698</v>
      </c>
      <c r="AJ265" t="s">
        <v>68</v>
      </c>
      <c r="AK265" t="s">
        <v>69</v>
      </c>
      <c r="AL265" t="s">
        <v>70</v>
      </c>
      <c r="AM265" t="s">
        <v>71</v>
      </c>
      <c r="AN265" t="s">
        <v>49</v>
      </c>
      <c r="AO265" t="s">
        <v>104</v>
      </c>
      <c r="AP265" t="s">
        <v>150</v>
      </c>
    </row>
    <row r="266" spans="1:42">
      <c r="A266" t="s">
        <v>1451</v>
      </c>
      <c r="B266" t="s">
        <v>1452</v>
      </c>
      <c r="C266" t="s">
        <v>143</v>
      </c>
      <c r="D266" s="3">
        <v>216</v>
      </c>
      <c r="E266" s="11">
        <v>45664</v>
      </c>
      <c r="F266" t="s">
        <v>128</v>
      </c>
      <c r="G266" t="s">
        <v>46</v>
      </c>
      <c r="H266" t="s">
        <v>47</v>
      </c>
      <c r="I266" t="s">
        <v>47</v>
      </c>
      <c r="J266" t="s">
        <v>47</v>
      </c>
      <c r="K266" t="s">
        <v>48</v>
      </c>
      <c r="L266" t="s">
        <v>49</v>
      </c>
      <c r="M266" t="s">
        <v>109</v>
      </c>
      <c r="N266" t="s">
        <v>160</v>
      </c>
      <c r="O266" t="s">
        <v>93</v>
      </c>
      <c r="P266" t="s">
        <v>53</v>
      </c>
      <c r="Q266" t="s">
        <v>54</v>
      </c>
      <c r="R266" t="s">
        <v>55</v>
      </c>
      <c r="S266" t="s">
        <v>56</v>
      </c>
      <c r="T266" t="s">
        <v>161</v>
      </c>
      <c r="U266" t="s">
        <v>47</v>
      </c>
      <c r="V266" t="s">
        <v>56</v>
      </c>
      <c r="W266" s="5">
        <v>126000458573</v>
      </c>
      <c r="X266" t="s">
        <v>1453</v>
      </c>
      <c r="Y266" t="s">
        <v>1454</v>
      </c>
      <c r="Z266" s="5">
        <v>126002711900</v>
      </c>
      <c r="AA266" t="s">
        <v>1455</v>
      </c>
      <c r="AB266" t="s">
        <v>1456</v>
      </c>
      <c r="AC266" t="s">
        <v>218</v>
      </c>
      <c r="AD266" t="s">
        <v>160</v>
      </c>
      <c r="AE266" t="s">
        <v>148</v>
      </c>
      <c r="AF266" t="s">
        <v>128</v>
      </c>
      <c r="AG266" t="s">
        <v>167</v>
      </c>
      <c r="AH266" t="s">
        <v>128</v>
      </c>
      <c r="AI266" s="4">
        <v>45664</v>
      </c>
      <c r="AJ266" t="s">
        <v>68</v>
      </c>
      <c r="AK266" t="s">
        <v>69</v>
      </c>
      <c r="AL266" t="s">
        <v>70</v>
      </c>
      <c r="AM266" t="s">
        <v>71</v>
      </c>
      <c r="AN266" t="s">
        <v>49</v>
      </c>
      <c r="AO266" t="s">
        <v>104</v>
      </c>
      <c r="AP266" t="s">
        <v>73</v>
      </c>
    </row>
    <row r="267" spans="1:42">
      <c r="A267" t="s">
        <v>1457</v>
      </c>
      <c r="B267" t="s">
        <v>1458</v>
      </c>
      <c r="C267" t="s">
        <v>131</v>
      </c>
      <c r="D267" s="3">
        <v>216</v>
      </c>
      <c r="E267" s="11">
        <v>45747</v>
      </c>
      <c r="F267" t="s">
        <v>196</v>
      </c>
      <c r="G267" t="s">
        <v>46</v>
      </c>
      <c r="H267" t="s">
        <v>47</v>
      </c>
      <c r="I267" t="s">
        <v>47</v>
      </c>
      <c r="J267" t="s">
        <v>47</v>
      </c>
      <c r="K267" t="s">
        <v>48</v>
      </c>
      <c r="L267" t="s">
        <v>49</v>
      </c>
      <c r="M267" t="s">
        <v>50</v>
      </c>
      <c r="N267" t="s">
        <v>51</v>
      </c>
      <c r="O267" t="s">
        <v>52</v>
      </c>
      <c r="P267" t="s">
        <v>53</v>
      </c>
      <c r="Q267" t="s">
        <v>54</v>
      </c>
      <c r="R267" t="s">
        <v>55</v>
      </c>
      <c r="S267" t="s">
        <v>56</v>
      </c>
      <c r="T267" t="s">
        <v>196</v>
      </c>
      <c r="U267" t="s">
        <v>197</v>
      </c>
      <c r="V267" t="s">
        <v>198</v>
      </c>
      <c r="W267" s="5">
        <v>126000512939</v>
      </c>
      <c r="X267" t="s">
        <v>1459</v>
      </c>
      <c r="Y267" t="s">
        <v>1460</v>
      </c>
      <c r="Z267" s="5">
        <v>1001604137</v>
      </c>
      <c r="AA267" t="s">
        <v>1461</v>
      </c>
      <c r="AB267" t="s">
        <v>1462</v>
      </c>
      <c r="AC267" t="s">
        <v>681</v>
      </c>
      <c r="AD267" t="s">
        <v>64</v>
      </c>
      <c r="AE267" t="s">
        <v>138</v>
      </c>
      <c r="AF267" t="s">
        <v>196</v>
      </c>
      <c r="AG267" t="s">
        <v>127</v>
      </c>
      <c r="AH267" t="s">
        <v>128</v>
      </c>
      <c r="AI267" s="4">
        <v>45748</v>
      </c>
      <c r="AJ267" t="s">
        <v>68</v>
      </c>
      <c r="AK267" t="s">
        <v>69</v>
      </c>
      <c r="AL267" t="s">
        <v>70</v>
      </c>
      <c r="AM267" t="s">
        <v>193</v>
      </c>
      <c r="AN267" t="s">
        <v>49</v>
      </c>
      <c r="AO267" t="s">
        <v>104</v>
      </c>
      <c r="AP267" t="s">
        <v>73</v>
      </c>
    </row>
    <row r="268" spans="1:42">
      <c r="A268" t="s">
        <v>1463</v>
      </c>
      <c r="B268" t="s">
        <v>1464</v>
      </c>
      <c r="C268" t="s">
        <v>131</v>
      </c>
      <c r="D268" s="3">
        <v>216</v>
      </c>
      <c r="E268" s="11">
        <v>45713</v>
      </c>
      <c r="F268" t="s">
        <v>196</v>
      </c>
      <c r="G268" t="s">
        <v>108</v>
      </c>
      <c r="H268" t="s">
        <v>47</v>
      </c>
      <c r="I268" t="s">
        <v>47</v>
      </c>
      <c r="J268" t="s">
        <v>47</v>
      </c>
      <c r="K268" t="s">
        <v>48</v>
      </c>
      <c r="L268" t="s">
        <v>49</v>
      </c>
      <c r="M268" t="s">
        <v>50</v>
      </c>
      <c r="N268" t="s">
        <v>51</v>
      </c>
      <c r="O268" t="s">
        <v>52</v>
      </c>
      <c r="P268" t="s">
        <v>53</v>
      </c>
      <c r="Q268" t="s">
        <v>54</v>
      </c>
      <c r="R268" t="s">
        <v>55</v>
      </c>
      <c r="S268" t="s">
        <v>56</v>
      </c>
      <c r="T268" t="s">
        <v>196</v>
      </c>
      <c r="U268" t="s">
        <v>197</v>
      </c>
      <c r="V268" t="s">
        <v>198</v>
      </c>
      <c r="W268" s="5">
        <v>126000490584</v>
      </c>
      <c r="X268" t="s">
        <v>1465</v>
      </c>
      <c r="Y268" t="s">
        <v>1466</v>
      </c>
      <c r="Z268" s="5">
        <v>126002488961</v>
      </c>
      <c r="AA268" t="s">
        <v>1467</v>
      </c>
      <c r="AB268" t="s">
        <v>1468</v>
      </c>
      <c r="AC268" t="s">
        <v>118</v>
      </c>
      <c r="AD268" t="s">
        <v>64</v>
      </c>
      <c r="AE268" t="s">
        <v>138</v>
      </c>
      <c r="AF268" t="s">
        <v>196</v>
      </c>
      <c r="AG268" t="s">
        <v>127</v>
      </c>
      <c r="AH268" t="s">
        <v>128</v>
      </c>
      <c r="AI268" s="4">
        <v>45713</v>
      </c>
      <c r="AJ268" t="s">
        <v>68</v>
      </c>
      <c r="AK268" t="s">
        <v>69</v>
      </c>
      <c r="AL268" t="s">
        <v>70</v>
      </c>
      <c r="AM268" t="s">
        <v>157</v>
      </c>
      <c r="AN268" t="s">
        <v>49</v>
      </c>
      <c r="AO268" t="s">
        <v>119</v>
      </c>
      <c r="AP268" t="s">
        <v>73</v>
      </c>
    </row>
    <row r="269" spans="1:42">
      <c r="A269" t="s">
        <v>1469</v>
      </c>
      <c r="B269" t="s">
        <v>1470</v>
      </c>
      <c r="C269" t="s">
        <v>131</v>
      </c>
      <c r="D269" s="3">
        <v>216</v>
      </c>
      <c r="E269" s="11">
        <v>45703</v>
      </c>
      <c r="F269" t="s">
        <v>196</v>
      </c>
      <c r="G269" t="s">
        <v>46</v>
      </c>
      <c r="H269" t="s">
        <v>47</v>
      </c>
      <c r="I269" t="s">
        <v>47</v>
      </c>
      <c r="J269" t="s">
        <v>47</v>
      </c>
      <c r="K269" t="s">
        <v>48</v>
      </c>
      <c r="L269" t="s">
        <v>49</v>
      </c>
      <c r="M269" t="s">
        <v>50</v>
      </c>
      <c r="N269" t="s">
        <v>51</v>
      </c>
      <c r="O269" t="s">
        <v>52</v>
      </c>
      <c r="P269" t="s">
        <v>53</v>
      </c>
      <c r="Q269" t="s">
        <v>54</v>
      </c>
      <c r="R269" t="s">
        <v>55</v>
      </c>
      <c r="S269" t="s">
        <v>56</v>
      </c>
      <c r="T269" t="s">
        <v>196</v>
      </c>
      <c r="U269" t="s">
        <v>197</v>
      </c>
      <c r="V269" t="s">
        <v>198</v>
      </c>
      <c r="W269" s="5">
        <v>126000483870</v>
      </c>
      <c r="X269" t="s">
        <v>1471</v>
      </c>
      <c r="Y269" t="s">
        <v>1472</v>
      </c>
      <c r="Z269" s="5">
        <v>126002246374</v>
      </c>
      <c r="AA269" t="s">
        <v>1473</v>
      </c>
      <c r="AB269" t="s">
        <v>1474</v>
      </c>
      <c r="AC269" t="s">
        <v>118</v>
      </c>
      <c r="AD269" t="s">
        <v>64</v>
      </c>
      <c r="AE269" t="s">
        <v>138</v>
      </c>
      <c r="AF269" t="s">
        <v>196</v>
      </c>
      <c r="AG269" t="s">
        <v>127</v>
      </c>
      <c r="AH269" t="s">
        <v>128</v>
      </c>
      <c r="AI269" s="4">
        <v>45703</v>
      </c>
      <c r="AJ269" t="s">
        <v>68</v>
      </c>
      <c r="AK269" t="s">
        <v>69</v>
      </c>
      <c r="AL269" t="s">
        <v>70</v>
      </c>
      <c r="AM269" t="s">
        <v>89</v>
      </c>
      <c r="AN269" t="s">
        <v>49</v>
      </c>
      <c r="AO269" t="s">
        <v>104</v>
      </c>
      <c r="AP269" t="s">
        <v>150</v>
      </c>
    </row>
    <row r="270" spans="1:42">
      <c r="A270" t="s">
        <v>1469</v>
      </c>
      <c r="B270" t="s">
        <v>1470</v>
      </c>
      <c r="C270" t="s">
        <v>131</v>
      </c>
      <c r="D270" s="3">
        <v>216</v>
      </c>
      <c r="E270" s="11">
        <v>45730</v>
      </c>
      <c r="F270" t="s">
        <v>196</v>
      </c>
      <c r="G270" t="s">
        <v>46</v>
      </c>
      <c r="H270" t="s">
        <v>47</v>
      </c>
      <c r="I270" t="s">
        <v>47</v>
      </c>
      <c r="J270" t="s">
        <v>47</v>
      </c>
      <c r="K270" t="s">
        <v>48</v>
      </c>
      <c r="L270" t="s">
        <v>49</v>
      </c>
      <c r="M270" t="s">
        <v>50</v>
      </c>
      <c r="N270" t="s">
        <v>51</v>
      </c>
      <c r="O270" t="s">
        <v>52</v>
      </c>
      <c r="P270" t="s">
        <v>53</v>
      </c>
      <c r="Q270" t="s">
        <v>54</v>
      </c>
      <c r="R270" t="s">
        <v>55</v>
      </c>
      <c r="S270" t="s">
        <v>56</v>
      </c>
      <c r="T270" t="s">
        <v>196</v>
      </c>
      <c r="U270" t="s">
        <v>197</v>
      </c>
      <c r="V270" t="s">
        <v>198</v>
      </c>
      <c r="W270" s="5">
        <v>126000502597</v>
      </c>
      <c r="X270" t="s">
        <v>1471</v>
      </c>
      <c r="Y270" t="s">
        <v>1472</v>
      </c>
      <c r="Z270" s="5">
        <v>126002246374</v>
      </c>
      <c r="AA270" t="s">
        <v>1473</v>
      </c>
      <c r="AB270" t="s">
        <v>1474</v>
      </c>
      <c r="AC270" t="s">
        <v>118</v>
      </c>
      <c r="AD270" t="s">
        <v>64</v>
      </c>
      <c r="AE270" t="s">
        <v>138</v>
      </c>
      <c r="AF270" t="s">
        <v>196</v>
      </c>
      <c r="AG270" t="s">
        <v>127</v>
      </c>
      <c r="AH270" t="s">
        <v>128</v>
      </c>
      <c r="AI270" s="4">
        <v>45730</v>
      </c>
      <c r="AJ270" t="s">
        <v>68</v>
      </c>
      <c r="AK270" t="s">
        <v>69</v>
      </c>
      <c r="AL270" t="s">
        <v>70</v>
      </c>
      <c r="AM270" t="s">
        <v>89</v>
      </c>
      <c r="AN270" t="s">
        <v>49</v>
      </c>
      <c r="AO270" t="s">
        <v>104</v>
      </c>
      <c r="AP270" t="s">
        <v>150</v>
      </c>
    </row>
    <row r="271" spans="1:42">
      <c r="A271" t="s">
        <v>1475</v>
      </c>
      <c r="B271" t="s">
        <v>1378</v>
      </c>
      <c r="C271" t="s">
        <v>143</v>
      </c>
      <c r="D271" s="3">
        <v>216</v>
      </c>
      <c r="E271" s="11">
        <v>45687</v>
      </c>
      <c r="F271" t="s">
        <v>196</v>
      </c>
      <c r="G271" t="s">
        <v>46</v>
      </c>
      <c r="H271" t="s">
        <v>47</v>
      </c>
      <c r="I271" t="s">
        <v>47</v>
      </c>
      <c r="J271" t="s">
        <v>47</v>
      </c>
      <c r="K271" t="s">
        <v>48</v>
      </c>
      <c r="L271" t="s">
        <v>49</v>
      </c>
      <c r="M271" t="s">
        <v>50</v>
      </c>
      <c r="N271" t="s">
        <v>51</v>
      </c>
      <c r="O271" t="s">
        <v>52</v>
      </c>
      <c r="P271" t="s">
        <v>269</v>
      </c>
      <c r="Q271" t="s">
        <v>865</v>
      </c>
      <c r="R271" t="s">
        <v>55</v>
      </c>
      <c r="S271" t="s">
        <v>56</v>
      </c>
      <c r="T271" t="s">
        <v>196</v>
      </c>
      <c r="U271" t="s">
        <v>197</v>
      </c>
      <c r="V271" t="s">
        <v>198</v>
      </c>
      <c r="W271" s="5">
        <v>126000473336</v>
      </c>
      <c r="X271" t="s">
        <v>1476</v>
      </c>
      <c r="Y271" t="s">
        <v>1477</v>
      </c>
      <c r="Z271" s="5">
        <v>1000363645</v>
      </c>
      <c r="AA271" t="s">
        <v>1381</v>
      </c>
      <c r="AB271" t="s">
        <v>1382</v>
      </c>
      <c r="AC271" t="s">
        <v>1383</v>
      </c>
      <c r="AD271" t="s">
        <v>64</v>
      </c>
      <c r="AE271" t="s">
        <v>148</v>
      </c>
      <c r="AF271" t="s">
        <v>196</v>
      </c>
      <c r="AG271" t="s">
        <v>127</v>
      </c>
      <c r="AH271" t="s">
        <v>128</v>
      </c>
      <c r="AI271" s="4">
        <v>45688</v>
      </c>
      <c r="AJ271" t="s">
        <v>68</v>
      </c>
      <c r="AK271" t="s">
        <v>69</v>
      </c>
      <c r="AL271" t="s">
        <v>70</v>
      </c>
      <c r="AM271" t="s">
        <v>445</v>
      </c>
      <c r="AN271" t="s">
        <v>49</v>
      </c>
      <c r="AO271" t="s">
        <v>404</v>
      </c>
      <c r="AP271" t="s">
        <v>73</v>
      </c>
    </row>
    <row r="272" spans="1:42">
      <c r="A272" t="s">
        <v>1478</v>
      </c>
      <c r="B272" t="s">
        <v>1479</v>
      </c>
      <c r="C272" t="s">
        <v>268</v>
      </c>
      <c r="D272" s="3">
        <v>216</v>
      </c>
      <c r="E272" s="11">
        <v>45677</v>
      </c>
      <c r="F272" t="s">
        <v>196</v>
      </c>
      <c r="G272" t="s">
        <v>46</v>
      </c>
      <c r="H272" t="s">
        <v>47</v>
      </c>
      <c r="I272" t="s">
        <v>47</v>
      </c>
      <c r="J272" t="s">
        <v>47</v>
      </c>
      <c r="K272" t="s">
        <v>48</v>
      </c>
      <c r="L272" t="s">
        <v>49</v>
      </c>
      <c r="M272" t="s">
        <v>50</v>
      </c>
      <c r="N272" t="s">
        <v>51</v>
      </c>
      <c r="O272" t="s">
        <v>52</v>
      </c>
      <c r="P272" t="s">
        <v>53</v>
      </c>
      <c r="Q272" t="s">
        <v>54</v>
      </c>
      <c r="R272" t="s">
        <v>55</v>
      </c>
      <c r="S272" t="s">
        <v>56</v>
      </c>
      <c r="T272" t="s">
        <v>196</v>
      </c>
      <c r="U272" t="s">
        <v>197</v>
      </c>
      <c r="V272" t="s">
        <v>198</v>
      </c>
      <c r="W272" s="5">
        <v>126000466376</v>
      </c>
      <c r="X272" t="s">
        <v>1480</v>
      </c>
      <c r="Y272" t="s">
        <v>1481</v>
      </c>
      <c r="Z272" s="5">
        <v>1000160807</v>
      </c>
      <c r="AA272" t="s">
        <v>1482</v>
      </c>
      <c r="AB272" t="s">
        <v>1483</v>
      </c>
      <c r="AC272" t="s">
        <v>166</v>
      </c>
      <c r="AD272" t="s">
        <v>64</v>
      </c>
      <c r="AE272" t="s">
        <v>138</v>
      </c>
      <c r="AF272" t="s">
        <v>196</v>
      </c>
      <c r="AG272" t="s">
        <v>127</v>
      </c>
      <c r="AH272" t="s">
        <v>128</v>
      </c>
      <c r="AI272" s="4">
        <v>45677</v>
      </c>
      <c r="AJ272" t="s">
        <v>68</v>
      </c>
      <c r="AK272" t="s">
        <v>69</v>
      </c>
      <c r="AL272" t="s">
        <v>70</v>
      </c>
      <c r="AM272" t="s">
        <v>257</v>
      </c>
      <c r="AN272" t="s">
        <v>49</v>
      </c>
      <c r="AO272" t="s">
        <v>104</v>
      </c>
      <c r="AP272" t="s">
        <v>102</v>
      </c>
    </row>
    <row r="273" spans="1:42">
      <c r="A273" t="s">
        <v>1484</v>
      </c>
      <c r="B273" t="s">
        <v>1485</v>
      </c>
      <c r="C273" t="s">
        <v>268</v>
      </c>
      <c r="D273" s="3">
        <v>216</v>
      </c>
      <c r="E273" s="11">
        <v>45677</v>
      </c>
      <c r="F273" t="s">
        <v>196</v>
      </c>
      <c r="G273" t="s">
        <v>46</v>
      </c>
      <c r="H273" t="s">
        <v>47</v>
      </c>
      <c r="I273" t="s">
        <v>47</v>
      </c>
      <c r="J273" t="s">
        <v>47</v>
      </c>
      <c r="K273" t="s">
        <v>48</v>
      </c>
      <c r="L273" t="s">
        <v>49</v>
      </c>
      <c r="M273" t="s">
        <v>50</v>
      </c>
      <c r="N273" t="s">
        <v>51</v>
      </c>
      <c r="O273" t="s">
        <v>52</v>
      </c>
      <c r="P273" t="s">
        <v>53</v>
      </c>
      <c r="Q273" t="s">
        <v>54</v>
      </c>
      <c r="R273" t="s">
        <v>55</v>
      </c>
      <c r="S273" t="s">
        <v>56</v>
      </c>
      <c r="T273" t="s">
        <v>196</v>
      </c>
      <c r="U273" t="s">
        <v>197</v>
      </c>
      <c r="V273" t="s">
        <v>198</v>
      </c>
      <c r="W273" s="5">
        <v>126000466392</v>
      </c>
      <c r="X273" t="s">
        <v>1486</v>
      </c>
      <c r="Y273" t="s">
        <v>1487</v>
      </c>
      <c r="Z273" s="5">
        <v>1000972288</v>
      </c>
      <c r="AA273" t="s">
        <v>1488</v>
      </c>
      <c r="AB273" t="s">
        <v>1489</v>
      </c>
      <c r="AC273" t="s">
        <v>118</v>
      </c>
      <c r="AD273" t="s">
        <v>64</v>
      </c>
      <c r="AE273" t="s">
        <v>138</v>
      </c>
      <c r="AF273" t="s">
        <v>196</v>
      </c>
      <c r="AG273" t="s">
        <v>127</v>
      </c>
      <c r="AH273" t="s">
        <v>128</v>
      </c>
      <c r="AI273" s="4">
        <v>45677</v>
      </c>
      <c r="AJ273" t="s">
        <v>68</v>
      </c>
      <c r="AK273" t="s">
        <v>69</v>
      </c>
      <c r="AL273" t="s">
        <v>70</v>
      </c>
      <c r="AM273" t="s">
        <v>149</v>
      </c>
      <c r="AN273" t="s">
        <v>49</v>
      </c>
      <c r="AO273" t="s">
        <v>104</v>
      </c>
      <c r="AP273" t="s">
        <v>150</v>
      </c>
    </row>
    <row r="274" spans="1:42">
      <c r="A274" t="s">
        <v>1359</v>
      </c>
      <c r="B274" t="s">
        <v>1360</v>
      </c>
      <c r="C274" t="s">
        <v>268</v>
      </c>
      <c r="D274" s="3">
        <v>216</v>
      </c>
      <c r="E274" s="11">
        <v>45677</v>
      </c>
      <c r="F274" t="s">
        <v>196</v>
      </c>
      <c r="G274" t="s">
        <v>108</v>
      </c>
      <c r="H274" t="s">
        <v>47</v>
      </c>
      <c r="I274" t="s">
        <v>47</v>
      </c>
      <c r="J274" t="s">
        <v>47</v>
      </c>
      <c r="K274" t="s">
        <v>48</v>
      </c>
      <c r="L274" t="s">
        <v>49</v>
      </c>
      <c r="M274" t="s">
        <v>50</v>
      </c>
      <c r="N274" t="s">
        <v>51</v>
      </c>
      <c r="O274" t="s">
        <v>52</v>
      </c>
      <c r="P274" t="s">
        <v>53</v>
      </c>
      <c r="Q274" t="s">
        <v>54</v>
      </c>
      <c r="R274" t="s">
        <v>55</v>
      </c>
      <c r="S274" t="s">
        <v>56</v>
      </c>
      <c r="T274" t="s">
        <v>196</v>
      </c>
      <c r="U274" t="s">
        <v>197</v>
      </c>
      <c r="V274" t="s">
        <v>198</v>
      </c>
      <c r="W274" s="5">
        <v>126000466190</v>
      </c>
      <c r="X274" t="s">
        <v>1361</v>
      </c>
      <c r="Y274" t="s">
        <v>1362</v>
      </c>
      <c r="Z274" s="5">
        <v>126002714684</v>
      </c>
      <c r="AA274" t="s">
        <v>1363</v>
      </c>
      <c r="AB274" t="s">
        <v>1364</v>
      </c>
      <c r="AC274" t="s">
        <v>118</v>
      </c>
      <c r="AD274" t="s">
        <v>64</v>
      </c>
      <c r="AE274" t="s">
        <v>138</v>
      </c>
      <c r="AF274" t="s">
        <v>196</v>
      </c>
      <c r="AG274" t="s">
        <v>167</v>
      </c>
      <c r="AH274" t="s">
        <v>128</v>
      </c>
      <c r="AI274" s="4">
        <v>45677</v>
      </c>
      <c r="AJ274" t="s">
        <v>68</v>
      </c>
      <c r="AK274" t="s">
        <v>69</v>
      </c>
      <c r="AL274" t="s">
        <v>70</v>
      </c>
      <c r="AM274" t="s">
        <v>89</v>
      </c>
      <c r="AN274" t="s">
        <v>49</v>
      </c>
      <c r="AO274" t="s">
        <v>104</v>
      </c>
      <c r="AP274" t="s">
        <v>73</v>
      </c>
    </row>
    <row r="275" spans="1:42">
      <c r="A275" t="s">
        <v>1490</v>
      </c>
      <c r="B275" t="s">
        <v>1491</v>
      </c>
      <c r="C275" t="s">
        <v>131</v>
      </c>
      <c r="D275" s="3">
        <v>216</v>
      </c>
      <c r="E275" s="11">
        <v>45681</v>
      </c>
      <c r="F275" t="s">
        <v>128</v>
      </c>
      <c r="G275" t="s">
        <v>46</v>
      </c>
      <c r="H275" t="s">
        <v>47</v>
      </c>
      <c r="I275" t="s">
        <v>47</v>
      </c>
      <c r="J275" t="s">
        <v>47</v>
      </c>
      <c r="K275" t="s">
        <v>48</v>
      </c>
      <c r="L275" t="s">
        <v>49</v>
      </c>
      <c r="M275" t="s">
        <v>109</v>
      </c>
      <c r="N275" t="s">
        <v>160</v>
      </c>
      <c r="O275" t="s">
        <v>93</v>
      </c>
      <c r="P275" t="s">
        <v>53</v>
      </c>
      <c r="Q275" t="s">
        <v>54</v>
      </c>
      <c r="R275" t="s">
        <v>55</v>
      </c>
      <c r="S275" t="s">
        <v>56</v>
      </c>
      <c r="T275" t="s">
        <v>161</v>
      </c>
      <c r="U275" t="s">
        <v>47</v>
      </c>
      <c r="V275" t="s">
        <v>56</v>
      </c>
      <c r="W275" s="5">
        <v>126000469245</v>
      </c>
      <c r="X275" t="s">
        <v>1492</v>
      </c>
      <c r="Y275" t="s">
        <v>1493</v>
      </c>
      <c r="Z275" s="5">
        <v>1000985801</v>
      </c>
      <c r="AA275" t="s">
        <v>1494</v>
      </c>
      <c r="AB275" t="s">
        <v>1495</v>
      </c>
      <c r="AC275" t="s">
        <v>569</v>
      </c>
      <c r="AD275" t="s">
        <v>160</v>
      </c>
      <c r="AE275" t="s">
        <v>138</v>
      </c>
      <c r="AF275" t="s">
        <v>128</v>
      </c>
      <c r="AG275" t="s">
        <v>127</v>
      </c>
      <c r="AH275" t="s">
        <v>128</v>
      </c>
      <c r="AI275" s="4">
        <v>45681</v>
      </c>
      <c r="AJ275" t="s">
        <v>68</v>
      </c>
      <c r="AK275" t="s">
        <v>69</v>
      </c>
      <c r="AL275" t="s">
        <v>70</v>
      </c>
      <c r="AM275" t="s">
        <v>71</v>
      </c>
      <c r="AN275" t="s">
        <v>49</v>
      </c>
      <c r="AO275" t="s">
        <v>104</v>
      </c>
      <c r="AP275" t="s">
        <v>73</v>
      </c>
    </row>
    <row r="276" spans="1:42">
      <c r="A276" t="s">
        <v>1496</v>
      </c>
      <c r="B276" t="s">
        <v>1497</v>
      </c>
      <c r="C276" t="s">
        <v>300</v>
      </c>
      <c r="D276" s="3">
        <v>216</v>
      </c>
      <c r="E276" s="11">
        <v>45681</v>
      </c>
      <c r="F276" t="s">
        <v>76</v>
      </c>
      <c r="G276" t="s">
        <v>108</v>
      </c>
      <c r="H276" t="s">
        <v>47</v>
      </c>
      <c r="I276" t="s">
        <v>47</v>
      </c>
      <c r="J276" t="s">
        <v>47</v>
      </c>
      <c r="K276" t="s">
        <v>48</v>
      </c>
      <c r="L276" t="s">
        <v>49</v>
      </c>
      <c r="M276" t="s">
        <v>50</v>
      </c>
      <c r="N276" t="s">
        <v>51</v>
      </c>
      <c r="O276" t="s">
        <v>52</v>
      </c>
      <c r="P276" t="s">
        <v>53</v>
      </c>
      <c r="Q276" t="s">
        <v>54</v>
      </c>
      <c r="R276" t="s">
        <v>55</v>
      </c>
      <c r="S276" t="s">
        <v>56</v>
      </c>
      <c r="T276" t="s">
        <v>76</v>
      </c>
      <c r="U276" t="s">
        <v>78</v>
      </c>
      <c r="V276" t="s">
        <v>122</v>
      </c>
      <c r="W276" s="5">
        <v>126000469354</v>
      </c>
      <c r="X276" t="s">
        <v>1498</v>
      </c>
      <c r="Y276" t="s">
        <v>1499</v>
      </c>
      <c r="Z276" s="5">
        <v>1001312682</v>
      </c>
      <c r="AA276" t="s">
        <v>1500</v>
      </c>
      <c r="AB276" t="s">
        <v>1501</v>
      </c>
      <c r="AC276" t="s">
        <v>183</v>
      </c>
      <c r="AD276" t="s">
        <v>64</v>
      </c>
      <c r="AE276" t="s">
        <v>138</v>
      </c>
      <c r="AF276" t="s">
        <v>76</v>
      </c>
      <c r="AG276" t="s">
        <v>167</v>
      </c>
      <c r="AH276" t="s">
        <v>128</v>
      </c>
      <c r="AI276" s="4">
        <v>45681</v>
      </c>
      <c r="AJ276" t="s">
        <v>68</v>
      </c>
      <c r="AK276" t="s">
        <v>69</v>
      </c>
      <c r="AL276" t="s">
        <v>70</v>
      </c>
      <c r="AM276" t="s">
        <v>71</v>
      </c>
      <c r="AN276" t="s">
        <v>49</v>
      </c>
      <c r="AO276" t="s">
        <v>119</v>
      </c>
      <c r="AP276" t="s">
        <v>73</v>
      </c>
    </row>
    <row r="277" spans="1:42">
      <c r="A277" t="s">
        <v>1496</v>
      </c>
      <c r="B277" t="s">
        <v>1497</v>
      </c>
      <c r="C277" t="s">
        <v>300</v>
      </c>
      <c r="D277" s="3">
        <v>216</v>
      </c>
      <c r="E277" s="11">
        <v>45687</v>
      </c>
      <c r="F277" t="s">
        <v>76</v>
      </c>
      <c r="G277" t="s">
        <v>108</v>
      </c>
      <c r="H277" t="s">
        <v>47</v>
      </c>
      <c r="I277" t="s">
        <v>47</v>
      </c>
      <c r="J277" t="s">
        <v>47</v>
      </c>
      <c r="K277" t="s">
        <v>48</v>
      </c>
      <c r="L277" t="s">
        <v>49</v>
      </c>
      <c r="M277" t="s">
        <v>50</v>
      </c>
      <c r="N277" t="s">
        <v>51</v>
      </c>
      <c r="O277" t="s">
        <v>52</v>
      </c>
      <c r="P277" t="s">
        <v>53</v>
      </c>
      <c r="Q277" t="s">
        <v>54</v>
      </c>
      <c r="R277" t="s">
        <v>55</v>
      </c>
      <c r="S277" t="s">
        <v>56</v>
      </c>
      <c r="T277" t="s">
        <v>76</v>
      </c>
      <c r="U277" t="s">
        <v>78</v>
      </c>
      <c r="V277" t="s">
        <v>122</v>
      </c>
      <c r="W277" s="5">
        <v>126000472980</v>
      </c>
      <c r="X277" t="s">
        <v>1498</v>
      </c>
      <c r="Y277" t="s">
        <v>1499</v>
      </c>
      <c r="Z277" s="5">
        <v>1001312682</v>
      </c>
      <c r="AA277" t="s">
        <v>1500</v>
      </c>
      <c r="AB277" t="s">
        <v>1501</v>
      </c>
      <c r="AC277" t="s">
        <v>183</v>
      </c>
      <c r="AD277" t="s">
        <v>64</v>
      </c>
      <c r="AE277" t="s">
        <v>138</v>
      </c>
      <c r="AF277" t="s">
        <v>76</v>
      </c>
      <c r="AG277" t="s">
        <v>167</v>
      </c>
      <c r="AH277" t="s">
        <v>128</v>
      </c>
      <c r="AI277" s="4">
        <v>45687</v>
      </c>
      <c r="AJ277" t="s">
        <v>68</v>
      </c>
      <c r="AK277" t="s">
        <v>69</v>
      </c>
      <c r="AL277" t="s">
        <v>70</v>
      </c>
      <c r="AM277" t="s">
        <v>71</v>
      </c>
      <c r="AN277" t="s">
        <v>49</v>
      </c>
      <c r="AO277" t="s">
        <v>119</v>
      </c>
      <c r="AP277" t="s">
        <v>73</v>
      </c>
    </row>
    <row r="278" spans="1:42">
      <c r="A278" t="s">
        <v>1502</v>
      </c>
      <c r="B278" t="s">
        <v>1503</v>
      </c>
      <c r="C278" t="s">
        <v>131</v>
      </c>
      <c r="D278" s="3">
        <v>216</v>
      </c>
      <c r="E278" s="11">
        <v>45670</v>
      </c>
      <c r="F278" t="s">
        <v>196</v>
      </c>
      <c r="G278" t="s">
        <v>108</v>
      </c>
      <c r="H278" t="s">
        <v>47</v>
      </c>
      <c r="I278" t="s">
        <v>47</v>
      </c>
      <c r="J278" t="s">
        <v>47</v>
      </c>
      <c r="K278" t="s">
        <v>48</v>
      </c>
      <c r="L278" t="s">
        <v>49</v>
      </c>
      <c r="M278" t="s">
        <v>50</v>
      </c>
      <c r="N278" t="s">
        <v>51</v>
      </c>
      <c r="O278" t="s">
        <v>52</v>
      </c>
      <c r="P278" t="s">
        <v>53</v>
      </c>
      <c r="Q278" t="s">
        <v>54</v>
      </c>
      <c r="R278" t="s">
        <v>55</v>
      </c>
      <c r="S278" t="s">
        <v>56</v>
      </c>
      <c r="T278" t="s">
        <v>196</v>
      </c>
      <c r="U278" t="s">
        <v>197</v>
      </c>
      <c r="V278" t="s">
        <v>198</v>
      </c>
      <c r="W278" s="5">
        <v>126000461576</v>
      </c>
      <c r="X278" t="s">
        <v>1504</v>
      </c>
      <c r="Y278" t="s">
        <v>1505</v>
      </c>
      <c r="Z278" s="5">
        <v>1001693456</v>
      </c>
      <c r="AA278" t="s">
        <v>1506</v>
      </c>
      <c r="AB278" t="s">
        <v>1507</v>
      </c>
      <c r="AC278" t="s">
        <v>118</v>
      </c>
      <c r="AD278" t="s">
        <v>64</v>
      </c>
      <c r="AE278" t="s">
        <v>138</v>
      </c>
      <c r="AF278" t="s">
        <v>196</v>
      </c>
      <c r="AG278" t="s">
        <v>167</v>
      </c>
      <c r="AH278" t="s">
        <v>128</v>
      </c>
      <c r="AI278" s="4">
        <v>45670</v>
      </c>
      <c r="AJ278" t="s">
        <v>68</v>
      </c>
      <c r="AK278" t="s">
        <v>69</v>
      </c>
      <c r="AL278" t="s">
        <v>70</v>
      </c>
      <c r="AM278" t="s">
        <v>71</v>
      </c>
      <c r="AN278" t="s">
        <v>49</v>
      </c>
      <c r="AO278" t="s">
        <v>119</v>
      </c>
      <c r="AP278" t="s">
        <v>73</v>
      </c>
    </row>
    <row r="279" spans="1:42">
      <c r="A279" t="s">
        <v>1508</v>
      </c>
      <c r="B279" t="s">
        <v>1509</v>
      </c>
      <c r="C279" t="s">
        <v>131</v>
      </c>
      <c r="D279" s="3">
        <v>216</v>
      </c>
      <c r="E279" s="11">
        <v>45720</v>
      </c>
      <c r="F279" t="s">
        <v>196</v>
      </c>
      <c r="G279" t="s">
        <v>46</v>
      </c>
      <c r="H279" t="s">
        <v>47</v>
      </c>
      <c r="I279" t="s">
        <v>47</v>
      </c>
      <c r="J279" t="s">
        <v>47</v>
      </c>
      <c r="K279" t="s">
        <v>48</v>
      </c>
      <c r="L279" t="s">
        <v>49</v>
      </c>
      <c r="M279" t="s">
        <v>50</v>
      </c>
      <c r="N279" t="s">
        <v>51</v>
      </c>
      <c r="O279" t="s">
        <v>52</v>
      </c>
      <c r="P279" t="s">
        <v>53</v>
      </c>
      <c r="Q279" t="s">
        <v>54</v>
      </c>
      <c r="R279" t="s">
        <v>55</v>
      </c>
      <c r="S279" t="s">
        <v>56</v>
      </c>
      <c r="T279" t="s">
        <v>196</v>
      </c>
      <c r="U279" t="s">
        <v>197</v>
      </c>
      <c r="V279" t="s">
        <v>198</v>
      </c>
      <c r="W279" s="5">
        <v>126000495369</v>
      </c>
      <c r="X279" t="s">
        <v>1510</v>
      </c>
      <c r="Y279" t="s">
        <v>1511</v>
      </c>
      <c r="Z279" s="5">
        <v>1000397453</v>
      </c>
      <c r="AA279" t="s">
        <v>1512</v>
      </c>
      <c r="AB279" t="s">
        <v>1513</v>
      </c>
      <c r="AC279" t="s">
        <v>681</v>
      </c>
      <c r="AD279" t="s">
        <v>64</v>
      </c>
      <c r="AE279" t="s">
        <v>138</v>
      </c>
      <c r="AF279" t="s">
        <v>196</v>
      </c>
      <c r="AG279" t="s">
        <v>139</v>
      </c>
      <c r="AH279" t="s">
        <v>128</v>
      </c>
      <c r="AI279" s="4">
        <v>45720</v>
      </c>
      <c r="AJ279" t="s">
        <v>68</v>
      </c>
      <c r="AK279" t="s">
        <v>69</v>
      </c>
      <c r="AL279" t="s">
        <v>70</v>
      </c>
      <c r="AM279" t="s">
        <v>71</v>
      </c>
      <c r="AN279" t="s">
        <v>49</v>
      </c>
      <c r="AO279" t="s">
        <v>104</v>
      </c>
      <c r="AP279" t="s">
        <v>73</v>
      </c>
    </row>
    <row r="280" spans="1:42">
      <c r="A280" t="s">
        <v>1514</v>
      </c>
      <c r="B280" t="s">
        <v>1515</v>
      </c>
      <c r="C280" t="s">
        <v>131</v>
      </c>
      <c r="D280" s="3">
        <v>200.04000000000002</v>
      </c>
      <c r="E280" s="11">
        <v>45730</v>
      </c>
      <c r="F280" t="s">
        <v>196</v>
      </c>
      <c r="G280" t="s">
        <v>108</v>
      </c>
      <c r="H280" t="s">
        <v>47</v>
      </c>
      <c r="I280" t="s">
        <v>47</v>
      </c>
      <c r="J280" t="s">
        <v>47</v>
      </c>
      <c r="K280" t="s">
        <v>48</v>
      </c>
      <c r="L280" t="s">
        <v>49</v>
      </c>
      <c r="M280" t="s">
        <v>50</v>
      </c>
      <c r="N280" t="s">
        <v>51</v>
      </c>
      <c r="O280" t="s">
        <v>52</v>
      </c>
      <c r="P280" t="s">
        <v>53</v>
      </c>
      <c r="Q280" t="s">
        <v>54</v>
      </c>
      <c r="R280" t="s">
        <v>55</v>
      </c>
      <c r="S280" t="s">
        <v>56</v>
      </c>
      <c r="T280" t="s">
        <v>196</v>
      </c>
      <c r="U280" t="s">
        <v>197</v>
      </c>
      <c r="V280" t="s">
        <v>198</v>
      </c>
      <c r="W280" s="5">
        <v>126000502478</v>
      </c>
      <c r="X280" t="s">
        <v>1516</v>
      </c>
      <c r="Y280" t="s">
        <v>1517</v>
      </c>
      <c r="Z280" s="5">
        <v>1000827791</v>
      </c>
      <c r="AA280" t="s">
        <v>1518</v>
      </c>
      <c r="AB280" t="s">
        <v>1519</v>
      </c>
      <c r="AC280" t="s">
        <v>218</v>
      </c>
      <c r="AD280" t="s">
        <v>64</v>
      </c>
      <c r="AE280" t="s">
        <v>138</v>
      </c>
      <c r="AF280" t="s">
        <v>196</v>
      </c>
      <c r="AG280" t="s">
        <v>127</v>
      </c>
      <c r="AH280" t="s">
        <v>128</v>
      </c>
      <c r="AI280" s="4">
        <v>45730</v>
      </c>
      <c r="AJ280" t="s">
        <v>68</v>
      </c>
      <c r="AK280" t="s">
        <v>69</v>
      </c>
      <c r="AL280" t="s">
        <v>70</v>
      </c>
      <c r="AM280" t="s">
        <v>149</v>
      </c>
      <c r="AN280" t="s">
        <v>49</v>
      </c>
      <c r="AO280" t="s">
        <v>366</v>
      </c>
      <c r="AP280" t="s">
        <v>73</v>
      </c>
    </row>
    <row r="281" spans="1:42">
      <c r="A281" t="s">
        <v>1520</v>
      </c>
      <c r="B281" t="s">
        <v>1521</v>
      </c>
      <c r="C281" t="s">
        <v>131</v>
      </c>
      <c r="D281" s="3">
        <v>192.60000000000002</v>
      </c>
      <c r="E281" s="11">
        <v>45673</v>
      </c>
      <c r="F281" t="s">
        <v>128</v>
      </c>
      <c r="G281" t="s">
        <v>46</v>
      </c>
      <c r="H281" t="s">
        <v>47</v>
      </c>
      <c r="I281" t="s">
        <v>47</v>
      </c>
      <c r="J281" t="s">
        <v>47</v>
      </c>
      <c r="K281" t="s">
        <v>48</v>
      </c>
      <c r="L281" t="s">
        <v>49</v>
      </c>
      <c r="M281" t="s">
        <v>109</v>
      </c>
      <c r="N281" t="s">
        <v>160</v>
      </c>
      <c r="O281" t="s">
        <v>93</v>
      </c>
      <c r="P281" t="s">
        <v>53</v>
      </c>
      <c r="Q281" t="s">
        <v>54</v>
      </c>
      <c r="R281" t="s">
        <v>55</v>
      </c>
      <c r="S281" t="s">
        <v>56</v>
      </c>
      <c r="T281" t="s">
        <v>161</v>
      </c>
      <c r="U281" t="s">
        <v>47</v>
      </c>
      <c r="V281" t="s">
        <v>56</v>
      </c>
      <c r="W281" s="5">
        <v>126000464270</v>
      </c>
      <c r="X281" t="s">
        <v>1522</v>
      </c>
      <c r="Y281" t="s">
        <v>1523</v>
      </c>
      <c r="Z281" s="5">
        <v>126003076511</v>
      </c>
      <c r="AA281" t="s">
        <v>1524</v>
      </c>
      <c r="AB281" t="s">
        <v>1525</v>
      </c>
      <c r="AC281" t="s">
        <v>118</v>
      </c>
      <c r="AD281" t="s">
        <v>99</v>
      </c>
      <c r="AE281" t="s">
        <v>138</v>
      </c>
      <c r="AF281" t="s">
        <v>128</v>
      </c>
      <c r="AG281" t="s">
        <v>127</v>
      </c>
      <c r="AH281" t="s">
        <v>128</v>
      </c>
      <c r="AI281" s="4">
        <v>45673</v>
      </c>
      <c r="AJ281" t="s">
        <v>68</v>
      </c>
      <c r="AK281" t="s">
        <v>69</v>
      </c>
      <c r="AL281" t="s">
        <v>102</v>
      </c>
      <c r="AM281" t="s">
        <v>71</v>
      </c>
      <c r="AN281" t="s">
        <v>49</v>
      </c>
      <c r="AO281" t="s">
        <v>104</v>
      </c>
      <c r="AP281" t="s">
        <v>102</v>
      </c>
    </row>
    <row r="282" spans="1:42">
      <c r="A282" t="s">
        <v>379</v>
      </c>
      <c r="B282" t="s">
        <v>380</v>
      </c>
      <c r="C282" t="s">
        <v>131</v>
      </c>
      <c r="D282" s="3">
        <v>192</v>
      </c>
      <c r="E282" s="11">
        <v>45670</v>
      </c>
      <c r="F282" t="s">
        <v>45</v>
      </c>
      <c r="G282" t="s">
        <v>46</v>
      </c>
      <c r="H282" t="s">
        <v>47</v>
      </c>
      <c r="I282" t="s">
        <v>47</v>
      </c>
      <c r="J282" t="s">
        <v>47</v>
      </c>
      <c r="K282" t="s">
        <v>48</v>
      </c>
      <c r="L282" t="s">
        <v>49</v>
      </c>
      <c r="M282" t="s">
        <v>50</v>
      </c>
      <c r="N282" t="s">
        <v>51</v>
      </c>
      <c r="O282" t="s">
        <v>52</v>
      </c>
      <c r="P282" t="s">
        <v>53</v>
      </c>
      <c r="Q282" t="s">
        <v>54</v>
      </c>
      <c r="R282" t="s">
        <v>55</v>
      </c>
      <c r="S282" t="s">
        <v>56</v>
      </c>
      <c r="T282" t="s">
        <v>57</v>
      </c>
      <c r="U282" t="s">
        <v>47</v>
      </c>
      <c r="V282" t="s">
        <v>58</v>
      </c>
      <c r="W282" s="5">
        <v>126000461481</v>
      </c>
      <c r="X282" t="s">
        <v>381</v>
      </c>
      <c r="Y282" t="s">
        <v>382</v>
      </c>
      <c r="Z282" s="5">
        <v>1000007523</v>
      </c>
      <c r="AA282" t="s">
        <v>383</v>
      </c>
      <c r="AB282" t="s">
        <v>384</v>
      </c>
      <c r="AC282" t="s">
        <v>63</v>
      </c>
      <c r="AD282" t="s">
        <v>64</v>
      </c>
      <c r="AE282" t="s">
        <v>138</v>
      </c>
      <c r="AF282" t="s">
        <v>45</v>
      </c>
      <c r="AG282" t="s">
        <v>100</v>
      </c>
      <c r="AH282" t="s">
        <v>67</v>
      </c>
      <c r="AI282" s="4">
        <v>45670</v>
      </c>
      <c r="AJ282" t="s">
        <v>68</v>
      </c>
      <c r="AK282" t="s">
        <v>69</v>
      </c>
      <c r="AL282" t="s">
        <v>70</v>
      </c>
      <c r="AM282" t="s">
        <v>316</v>
      </c>
      <c r="AN282" t="s">
        <v>49</v>
      </c>
      <c r="AO282" t="s">
        <v>104</v>
      </c>
      <c r="AP282" t="s">
        <v>73</v>
      </c>
    </row>
    <row r="283" spans="1:42">
      <c r="A283" t="s">
        <v>1526</v>
      </c>
      <c r="B283" t="s">
        <v>447</v>
      </c>
      <c r="C283" t="s">
        <v>131</v>
      </c>
      <c r="D283" s="3">
        <v>185.28</v>
      </c>
      <c r="E283" s="11">
        <v>45740</v>
      </c>
      <c r="F283" t="s">
        <v>76</v>
      </c>
      <c r="G283" t="s">
        <v>46</v>
      </c>
      <c r="H283" t="s">
        <v>47</v>
      </c>
      <c r="I283" t="s">
        <v>47</v>
      </c>
      <c r="J283" t="s">
        <v>47</v>
      </c>
      <c r="K283" t="s">
        <v>48</v>
      </c>
      <c r="L283" t="s">
        <v>49</v>
      </c>
      <c r="M283" t="s">
        <v>50</v>
      </c>
      <c r="N283" t="s">
        <v>51</v>
      </c>
      <c r="O283" t="s">
        <v>52</v>
      </c>
      <c r="P283" t="s">
        <v>53</v>
      </c>
      <c r="Q283" t="s">
        <v>54</v>
      </c>
      <c r="R283" t="s">
        <v>55</v>
      </c>
      <c r="S283" t="s">
        <v>56</v>
      </c>
      <c r="T283" t="s">
        <v>76</v>
      </c>
      <c r="U283" t="s">
        <v>78</v>
      </c>
      <c r="V283" t="s">
        <v>132</v>
      </c>
      <c r="W283" s="5">
        <v>126000508257</v>
      </c>
      <c r="X283" t="s">
        <v>1527</v>
      </c>
      <c r="Y283" t="s">
        <v>1528</v>
      </c>
      <c r="Z283" s="5">
        <v>1000162135</v>
      </c>
      <c r="AA283" t="s">
        <v>450</v>
      </c>
      <c r="AB283" t="s">
        <v>451</v>
      </c>
      <c r="AC283" t="s">
        <v>118</v>
      </c>
      <c r="AD283" t="s">
        <v>64</v>
      </c>
      <c r="AE283" t="s">
        <v>138</v>
      </c>
      <c r="AF283" t="s">
        <v>76</v>
      </c>
      <c r="AG283" t="s">
        <v>86</v>
      </c>
      <c r="AH283" t="s">
        <v>87</v>
      </c>
      <c r="AI283" s="4">
        <v>45741</v>
      </c>
      <c r="AJ283" t="s">
        <v>68</v>
      </c>
      <c r="AK283" t="s">
        <v>69</v>
      </c>
      <c r="AL283" t="s">
        <v>70</v>
      </c>
      <c r="AM283" t="s">
        <v>89</v>
      </c>
      <c r="AN283" t="s">
        <v>49</v>
      </c>
      <c r="AO283" t="s">
        <v>452</v>
      </c>
      <c r="AP283" t="s">
        <v>73</v>
      </c>
    </row>
    <row r="284" spans="1:42">
      <c r="A284" t="s">
        <v>1266</v>
      </c>
      <c r="B284" t="s">
        <v>1267</v>
      </c>
      <c r="C284" t="s">
        <v>131</v>
      </c>
      <c r="D284" s="3">
        <v>180</v>
      </c>
      <c r="E284" s="11">
        <v>45659</v>
      </c>
      <c r="F284" t="s">
        <v>128</v>
      </c>
      <c r="G284" t="s">
        <v>46</v>
      </c>
      <c r="H284" t="s">
        <v>47</v>
      </c>
      <c r="I284" t="s">
        <v>47</v>
      </c>
      <c r="J284" t="s">
        <v>47</v>
      </c>
      <c r="K284" t="s">
        <v>48</v>
      </c>
      <c r="L284" t="s">
        <v>49</v>
      </c>
      <c r="M284" t="s">
        <v>109</v>
      </c>
      <c r="N284" t="s">
        <v>160</v>
      </c>
      <c r="O284" t="s">
        <v>93</v>
      </c>
      <c r="P284" t="s">
        <v>53</v>
      </c>
      <c r="Q284" t="s">
        <v>54</v>
      </c>
      <c r="R284" t="s">
        <v>55</v>
      </c>
      <c r="S284" t="s">
        <v>56</v>
      </c>
      <c r="T284" t="s">
        <v>161</v>
      </c>
      <c r="U284" t="s">
        <v>47</v>
      </c>
      <c r="V284" t="s">
        <v>56</v>
      </c>
      <c r="W284" s="5">
        <v>126000456118</v>
      </c>
      <c r="X284" t="s">
        <v>1268</v>
      </c>
      <c r="Y284" t="s">
        <v>1269</v>
      </c>
      <c r="Z284" s="5">
        <v>126002537723</v>
      </c>
      <c r="AA284" t="s">
        <v>1270</v>
      </c>
      <c r="AB284" t="s">
        <v>1271</v>
      </c>
      <c r="AC284" t="s">
        <v>1272</v>
      </c>
      <c r="AD284" t="s">
        <v>160</v>
      </c>
      <c r="AE284" t="s">
        <v>138</v>
      </c>
      <c r="AF284" t="s">
        <v>128</v>
      </c>
      <c r="AG284" t="s">
        <v>127</v>
      </c>
      <c r="AH284" t="s">
        <v>128</v>
      </c>
      <c r="AI284" s="4">
        <v>45659</v>
      </c>
      <c r="AJ284" t="s">
        <v>68</v>
      </c>
      <c r="AK284" t="s">
        <v>69</v>
      </c>
      <c r="AL284" t="s">
        <v>70</v>
      </c>
      <c r="AM284" t="s">
        <v>71</v>
      </c>
      <c r="AN284" t="s">
        <v>49</v>
      </c>
      <c r="AO284" t="s">
        <v>104</v>
      </c>
      <c r="AP284" t="s">
        <v>73</v>
      </c>
    </row>
    <row r="285" spans="1:42">
      <c r="A285" t="s">
        <v>1529</v>
      </c>
      <c r="B285" t="s">
        <v>1530</v>
      </c>
      <c r="C285" t="s">
        <v>131</v>
      </c>
      <c r="D285" s="3">
        <v>180</v>
      </c>
      <c r="E285" s="11">
        <v>45736</v>
      </c>
      <c r="F285" t="s">
        <v>196</v>
      </c>
      <c r="G285" t="s">
        <v>108</v>
      </c>
      <c r="H285" t="s">
        <v>47</v>
      </c>
      <c r="I285" t="s">
        <v>47</v>
      </c>
      <c r="J285" t="s">
        <v>47</v>
      </c>
      <c r="K285" t="s">
        <v>48</v>
      </c>
      <c r="L285" t="s">
        <v>49</v>
      </c>
      <c r="M285" t="s">
        <v>50</v>
      </c>
      <c r="N285" t="s">
        <v>51</v>
      </c>
      <c r="O285" t="s">
        <v>111</v>
      </c>
      <c r="P285" t="s">
        <v>53</v>
      </c>
      <c r="Q285" t="s">
        <v>54</v>
      </c>
      <c r="R285" t="s">
        <v>55</v>
      </c>
      <c r="S285" t="s">
        <v>56</v>
      </c>
      <c r="T285" t="s">
        <v>196</v>
      </c>
      <c r="U285" t="s">
        <v>197</v>
      </c>
      <c r="V285" t="s">
        <v>198</v>
      </c>
      <c r="W285" s="5">
        <v>126000495597</v>
      </c>
      <c r="X285" t="s">
        <v>1531</v>
      </c>
      <c r="Y285" t="s">
        <v>1532</v>
      </c>
      <c r="Z285" s="5">
        <v>1000286062</v>
      </c>
      <c r="AA285" t="s">
        <v>1533</v>
      </c>
      <c r="AB285" t="s">
        <v>1534</v>
      </c>
      <c r="AC285" t="s">
        <v>118</v>
      </c>
      <c r="AD285" t="s">
        <v>111</v>
      </c>
      <c r="AE285" t="s">
        <v>138</v>
      </c>
      <c r="AF285" t="s">
        <v>196</v>
      </c>
      <c r="AG285" t="s">
        <v>167</v>
      </c>
      <c r="AH285" t="s">
        <v>128</v>
      </c>
      <c r="AI285" s="4">
        <v>45720</v>
      </c>
      <c r="AJ285" t="s">
        <v>68</v>
      </c>
      <c r="AK285" t="s">
        <v>69</v>
      </c>
      <c r="AL285" t="s">
        <v>70</v>
      </c>
      <c r="AM285" t="s">
        <v>71</v>
      </c>
      <c r="AN285" t="s">
        <v>49</v>
      </c>
      <c r="AO285" t="s">
        <v>248</v>
      </c>
      <c r="AP285" t="s">
        <v>73</v>
      </c>
    </row>
    <row r="286" spans="1:42">
      <c r="A286" t="s">
        <v>1535</v>
      </c>
      <c r="B286" t="s">
        <v>1536</v>
      </c>
      <c r="C286" t="s">
        <v>131</v>
      </c>
      <c r="D286" s="3">
        <v>180</v>
      </c>
      <c r="E286" s="11">
        <v>45702</v>
      </c>
      <c r="F286" t="s">
        <v>196</v>
      </c>
      <c r="G286" t="s">
        <v>108</v>
      </c>
      <c r="H286" t="s">
        <v>47</v>
      </c>
      <c r="I286" t="s">
        <v>47</v>
      </c>
      <c r="J286" t="s">
        <v>47</v>
      </c>
      <c r="K286" t="s">
        <v>48</v>
      </c>
      <c r="L286" t="s">
        <v>49</v>
      </c>
      <c r="M286" t="s">
        <v>50</v>
      </c>
      <c r="N286" t="s">
        <v>51</v>
      </c>
      <c r="O286" t="s">
        <v>111</v>
      </c>
      <c r="P286" t="s">
        <v>53</v>
      </c>
      <c r="Q286" t="s">
        <v>54</v>
      </c>
      <c r="R286" t="s">
        <v>55</v>
      </c>
      <c r="S286" t="s">
        <v>56</v>
      </c>
      <c r="T286" t="s">
        <v>196</v>
      </c>
      <c r="U286" t="s">
        <v>197</v>
      </c>
      <c r="V286" t="s">
        <v>198</v>
      </c>
      <c r="W286" s="5">
        <v>126000480807</v>
      </c>
      <c r="X286" t="s">
        <v>1537</v>
      </c>
      <c r="Y286" t="s">
        <v>1538</v>
      </c>
      <c r="Z286" s="5">
        <v>1000256265</v>
      </c>
      <c r="AA286" t="s">
        <v>1539</v>
      </c>
      <c r="AB286" t="s">
        <v>1540</v>
      </c>
      <c r="AC286" t="s">
        <v>137</v>
      </c>
      <c r="AD286" t="s">
        <v>111</v>
      </c>
      <c r="AE286" t="s">
        <v>138</v>
      </c>
      <c r="AF286" t="s">
        <v>196</v>
      </c>
      <c r="AG286" t="s">
        <v>127</v>
      </c>
      <c r="AH286" t="s">
        <v>128</v>
      </c>
      <c r="AI286" s="4">
        <v>45699</v>
      </c>
      <c r="AJ286" t="s">
        <v>68</v>
      </c>
      <c r="AK286" t="s">
        <v>69</v>
      </c>
      <c r="AL286" t="s">
        <v>70</v>
      </c>
      <c r="AM286" t="s">
        <v>227</v>
      </c>
      <c r="AN286" t="s">
        <v>49</v>
      </c>
      <c r="AO286" t="s">
        <v>105</v>
      </c>
      <c r="AP286" t="s">
        <v>73</v>
      </c>
    </row>
    <row r="287" spans="1:42">
      <c r="A287" t="s">
        <v>1541</v>
      </c>
      <c r="B287" t="s">
        <v>1542</v>
      </c>
      <c r="C287" t="s">
        <v>131</v>
      </c>
      <c r="D287" s="3">
        <v>180</v>
      </c>
      <c r="E287" s="11">
        <v>45726</v>
      </c>
      <c r="F287" t="s">
        <v>196</v>
      </c>
      <c r="G287" t="s">
        <v>108</v>
      </c>
      <c r="H287" t="s">
        <v>47</v>
      </c>
      <c r="I287" t="s">
        <v>47</v>
      </c>
      <c r="J287" t="s">
        <v>47</v>
      </c>
      <c r="K287" t="s">
        <v>48</v>
      </c>
      <c r="L287" t="s">
        <v>49</v>
      </c>
      <c r="M287" t="s">
        <v>50</v>
      </c>
      <c r="N287" t="s">
        <v>51</v>
      </c>
      <c r="O287" t="s">
        <v>52</v>
      </c>
      <c r="P287" t="s">
        <v>53</v>
      </c>
      <c r="Q287" t="s">
        <v>54</v>
      </c>
      <c r="R287" t="s">
        <v>55</v>
      </c>
      <c r="S287" t="s">
        <v>56</v>
      </c>
      <c r="T287" t="s">
        <v>196</v>
      </c>
      <c r="U287" t="s">
        <v>197</v>
      </c>
      <c r="V287" t="s">
        <v>198</v>
      </c>
      <c r="W287" s="5">
        <v>126000499046</v>
      </c>
      <c r="X287" t="s">
        <v>1543</v>
      </c>
      <c r="Y287" t="s">
        <v>1544</v>
      </c>
      <c r="Z287" s="5">
        <v>1000389747</v>
      </c>
      <c r="AA287" t="s">
        <v>1545</v>
      </c>
      <c r="AB287" t="s">
        <v>1546</v>
      </c>
      <c r="AC287" t="s">
        <v>118</v>
      </c>
      <c r="AD287" t="s">
        <v>64</v>
      </c>
      <c r="AE287" t="s">
        <v>138</v>
      </c>
      <c r="AF287" t="s">
        <v>196</v>
      </c>
      <c r="AG287" t="s">
        <v>167</v>
      </c>
      <c r="AH287" t="s">
        <v>128</v>
      </c>
      <c r="AI287" s="4">
        <v>45726</v>
      </c>
      <c r="AJ287" t="s">
        <v>68</v>
      </c>
      <c r="AK287" t="s">
        <v>69</v>
      </c>
      <c r="AL287" t="s">
        <v>70</v>
      </c>
      <c r="AM287" t="s">
        <v>316</v>
      </c>
      <c r="AN287" t="s">
        <v>49</v>
      </c>
      <c r="AO287" t="s">
        <v>119</v>
      </c>
      <c r="AP287" t="s">
        <v>73</v>
      </c>
    </row>
    <row r="288" spans="1:42">
      <c r="A288" t="s">
        <v>1547</v>
      </c>
      <c r="B288" t="s">
        <v>1106</v>
      </c>
      <c r="C288" t="s">
        <v>131</v>
      </c>
      <c r="D288" s="3">
        <v>180</v>
      </c>
      <c r="E288" s="11">
        <v>45730</v>
      </c>
      <c r="F288" t="s">
        <v>128</v>
      </c>
      <c r="G288" t="s">
        <v>46</v>
      </c>
      <c r="H288" t="s">
        <v>47</v>
      </c>
      <c r="I288" t="s">
        <v>47</v>
      </c>
      <c r="J288" t="s">
        <v>47</v>
      </c>
      <c r="K288" t="s">
        <v>48</v>
      </c>
      <c r="L288" t="s">
        <v>49</v>
      </c>
      <c r="M288" t="s">
        <v>109</v>
      </c>
      <c r="N288" t="s">
        <v>160</v>
      </c>
      <c r="O288" t="s">
        <v>93</v>
      </c>
      <c r="P288" t="s">
        <v>53</v>
      </c>
      <c r="Q288" t="s">
        <v>54</v>
      </c>
      <c r="R288" t="s">
        <v>55</v>
      </c>
      <c r="S288" t="s">
        <v>56</v>
      </c>
      <c r="T288" t="s">
        <v>161</v>
      </c>
      <c r="U288" t="s">
        <v>47</v>
      </c>
      <c r="V288" t="s">
        <v>56</v>
      </c>
      <c r="W288" s="5">
        <v>126000502528</v>
      </c>
      <c r="X288" t="s">
        <v>1107</v>
      </c>
      <c r="Y288" t="s">
        <v>1108</v>
      </c>
      <c r="Z288" s="5">
        <v>126001042820</v>
      </c>
      <c r="AA288" t="s">
        <v>1109</v>
      </c>
      <c r="AB288" t="s">
        <v>1110</v>
      </c>
      <c r="AC288" t="s">
        <v>411</v>
      </c>
      <c r="AD288" t="s">
        <v>160</v>
      </c>
      <c r="AE288" t="s">
        <v>138</v>
      </c>
      <c r="AF288" t="s">
        <v>128</v>
      </c>
      <c r="AG288" t="s">
        <v>139</v>
      </c>
      <c r="AH288" t="s">
        <v>128</v>
      </c>
      <c r="AI288" s="4">
        <v>45730</v>
      </c>
      <c r="AJ288" t="s">
        <v>68</v>
      </c>
      <c r="AK288" t="s">
        <v>69</v>
      </c>
      <c r="AL288" t="s">
        <v>70</v>
      </c>
      <c r="AM288" t="s">
        <v>257</v>
      </c>
      <c r="AN288" t="s">
        <v>49</v>
      </c>
      <c r="AO288" t="s">
        <v>104</v>
      </c>
      <c r="AP288" t="s">
        <v>73</v>
      </c>
    </row>
    <row r="289" spans="1:42">
      <c r="A289" t="s">
        <v>1548</v>
      </c>
      <c r="B289" t="s">
        <v>1549</v>
      </c>
      <c r="C289" t="s">
        <v>300</v>
      </c>
      <c r="D289" s="3">
        <v>180</v>
      </c>
      <c r="E289" s="11">
        <v>45727</v>
      </c>
      <c r="F289" t="s">
        <v>128</v>
      </c>
      <c r="G289" t="s">
        <v>46</v>
      </c>
      <c r="H289" t="s">
        <v>47</v>
      </c>
      <c r="I289" t="s">
        <v>47</v>
      </c>
      <c r="J289" t="s">
        <v>47</v>
      </c>
      <c r="K289" t="s">
        <v>48</v>
      </c>
      <c r="L289" t="s">
        <v>49</v>
      </c>
      <c r="M289" t="s">
        <v>109</v>
      </c>
      <c r="N289" t="s">
        <v>160</v>
      </c>
      <c r="O289" t="s">
        <v>93</v>
      </c>
      <c r="P289" t="s">
        <v>53</v>
      </c>
      <c r="Q289" t="s">
        <v>54</v>
      </c>
      <c r="R289" t="s">
        <v>55</v>
      </c>
      <c r="S289" t="s">
        <v>56</v>
      </c>
      <c r="T289" t="s">
        <v>161</v>
      </c>
      <c r="U289" t="s">
        <v>47</v>
      </c>
      <c r="V289" t="s">
        <v>56</v>
      </c>
      <c r="W289" s="5">
        <v>126000499938</v>
      </c>
      <c r="X289" t="s">
        <v>1550</v>
      </c>
      <c r="Y289" t="s">
        <v>1551</v>
      </c>
      <c r="Z289" s="5">
        <v>126003232349</v>
      </c>
      <c r="AA289" t="s">
        <v>1552</v>
      </c>
      <c r="AB289" t="s">
        <v>1553</v>
      </c>
      <c r="AC289" t="s">
        <v>175</v>
      </c>
      <c r="AD289" t="s">
        <v>99</v>
      </c>
      <c r="AE289" t="s">
        <v>138</v>
      </c>
      <c r="AF289" t="s">
        <v>128</v>
      </c>
      <c r="AG289" t="s">
        <v>127</v>
      </c>
      <c r="AH289" t="s">
        <v>128</v>
      </c>
      <c r="AI289" s="4">
        <v>45727</v>
      </c>
      <c r="AJ289" t="s">
        <v>68</v>
      </c>
      <c r="AK289" t="s">
        <v>69</v>
      </c>
      <c r="AL289" t="s">
        <v>102</v>
      </c>
      <c r="AM289" t="s">
        <v>220</v>
      </c>
      <c r="AN289" t="s">
        <v>49</v>
      </c>
      <c r="AO289" t="s">
        <v>104</v>
      </c>
      <c r="AP289" t="s">
        <v>102</v>
      </c>
    </row>
    <row r="290" spans="1:42">
      <c r="A290" t="s">
        <v>845</v>
      </c>
      <c r="B290" t="s">
        <v>846</v>
      </c>
      <c r="C290" t="s">
        <v>131</v>
      </c>
      <c r="D290" s="3">
        <v>180</v>
      </c>
      <c r="E290" s="11">
        <v>45680</v>
      </c>
      <c r="F290" t="s">
        <v>128</v>
      </c>
      <c r="G290" t="s">
        <v>108</v>
      </c>
      <c r="H290" t="s">
        <v>47</v>
      </c>
      <c r="I290" t="s">
        <v>47</v>
      </c>
      <c r="J290" t="s">
        <v>47</v>
      </c>
      <c r="K290" t="s">
        <v>48</v>
      </c>
      <c r="L290" t="s">
        <v>49</v>
      </c>
      <c r="M290" t="s">
        <v>109</v>
      </c>
      <c r="N290" t="s">
        <v>160</v>
      </c>
      <c r="O290" t="s">
        <v>93</v>
      </c>
      <c r="P290" t="s">
        <v>53</v>
      </c>
      <c r="Q290" t="s">
        <v>54</v>
      </c>
      <c r="R290" t="s">
        <v>55</v>
      </c>
      <c r="S290" t="s">
        <v>56</v>
      </c>
      <c r="T290" t="s">
        <v>161</v>
      </c>
      <c r="U290" t="s">
        <v>47</v>
      </c>
      <c r="V290" t="s">
        <v>56</v>
      </c>
      <c r="W290" s="5">
        <v>126000468661</v>
      </c>
      <c r="X290" t="s">
        <v>847</v>
      </c>
      <c r="Y290" t="s">
        <v>848</v>
      </c>
      <c r="Z290" s="5">
        <v>1000298669</v>
      </c>
      <c r="AA290" t="s">
        <v>849</v>
      </c>
      <c r="AB290" t="s">
        <v>850</v>
      </c>
      <c r="AC290" t="s">
        <v>118</v>
      </c>
      <c r="AD290" t="s">
        <v>160</v>
      </c>
      <c r="AE290" t="s">
        <v>138</v>
      </c>
      <c r="AF290" t="s">
        <v>128</v>
      </c>
      <c r="AG290" t="s">
        <v>127</v>
      </c>
      <c r="AH290" t="s">
        <v>128</v>
      </c>
      <c r="AI290" s="4">
        <v>45680</v>
      </c>
      <c r="AJ290" t="s">
        <v>68</v>
      </c>
      <c r="AK290" t="s">
        <v>69</v>
      </c>
      <c r="AL290" t="s">
        <v>70</v>
      </c>
      <c r="AM290" t="s">
        <v>336</v>
      </c>
      <c r="AN290" t="s">
        <v>49</v>
      </c>
      <c r="AO290" t="s">
        <v>119</v>
      </c>
      <c r="AP290" t="s">
        <v>102</v>
      </c>
    </row>
    <row r="291" spans="1:42">
      <c r="A291" t="s">
        <v>1554</v>
      </c>
      <c r="B291" t="s">
        <v>1555</v>
      </c>
      <c r="C291" t="s">
        <v>131</v>
      </c>
      <c r="D291" s="3">
        <v>180</v>
      </c>
      <c r="E291" s="11">
        <v>45734</v>
      </c>
      <c r="F291" t="s">
        <v>196</v>
      </c>
      <c r="G291" t="s">
        <v>46</v>
      </c>
      <c r="H291" t="s">
        <v>47</v>
      </c>
      <c r="I291" t="s">
        <v>47</v>
      </c>
      <c r="J291" t="s">
        <v>47</v>
      </c>
      <c r="K291" t="s">
        <v>48</v>
      </c>
      <c r="L291" t="s">
        <v>49</v>
      </c>
      <c r="M291" t="s">
        <v>50</v>
      </c>
      <c r="N291" t="s">
        <v>51</v>
      </c>
      <c r="O291" t="s">
        <v>52</v>
      </c>
      <c r="P291" t="s">
        <v>53</v>
      </c>
      <c r="Q291" t="s">
        <v>54</v>
      </c>
      <c r="R291" t="s">
        <v>55</v>
      </c>
      <c r="S291" t="s">
        <v>56</v>
      </c>
      <c r="T291" t="s">
        <v>196</v>
      </c>
      <c r="U291" t="s">
        <v>197</v>
      </c>
      <c r="V291" t="s">
        <v>198</v>
      </c>
      <c r="W291" s="5">
        <v>126000504636</v>
      </c>
      <c r="X291" t="s">
        <v>1556</v>
      </c>
      <c r="Y291" t="s">
        <v>1557</v>
      </c>
      <c r="Z291" s="5">
        <v>126002741124</v>
      </c>
      <c r="AA291" t="s">
        <v>1558</v>
      </c>
      <c r="AB291" t="s">
        <v>1559</v>
      </c>
      <c r="AC291" t="s">
        <v>569</v>
      </c>
      <c r="AD291" t="s">
        <v>64</v>
      </c>
      <c r="AE291" t="s">
        <v>138</v>
      </c>
      <c r="AF291" t="s">
        <v>196</v>
      </c>
      <c r="AG291" t="s">
        <v>139</v>
      </c>
      <c r="AH291" t="s">
        <v>128</v>
      </c>
      <c r="AI291" s="4">
        <v>45734</v>
      </c>
      <c r="AJ291" t="s">
        <v>68</v>
      </c>
      <c r="AK291" t="s">
        <v>69</v>
      </c>
      <c r="AL291" t="s">
        <v>70</v>
      </c>
      <c r="AM291" t="s">
        <v>257</v>
      </c>
      <c r="AN291" t="s">
        <v>49</v>
      </c>
      <c r="AO291" t="s">
        <v>104</v>
      </c>
      <c r="AP291" t="s">
        <v>73</v>
      </c>
    </row>
    <row r="292" spans="1:42">
      <c r="A292" t="s">
        <v>1560</v>
      </c>
      <c r="B292" t="s">
        <v>1561</v>
      </c>
      <c r="C292" t="s">
        <v>131</v>
      </c>
      <c r="D292" s="3">
        <v>180</v>
      </c>
      <c r="E292" s="11">
        <v>45681</v>
      </c>
      <c r="F292" t="s">
        <v>196</v>
      </c>
      <c r="G292" t="s">
        <v>46</v>
      </c>
      <c r="H292" t="s">
        <v>47</v>
      </c>
      <c r="I292" t="s">
        <v>47</v>
      </c>
      <c r="J292" t="s">
        <v>47</v>
      </c>
      <c r="K292" t="s">
        <v>48</v>
      </c>
      <c r="L292" t="s">
        <v>49</v>
      </c>
      <c r="M292" t="s">
        <v>50</v>
      </c>
      <c r="N292" t="s">
        <v>51</v>
      </c>
      <c r="O292" t="s">
        <v>52</v>
      </c>
      <c r="P292" t="s">
        <v>53</v>
      </c>
      <c r="Q292" t="s">
        <v>54</v>
      </c>
      <c r="R292" t="s">
        <v>55</v>
      </c>
      <c r="S292" t="s">
        <v>56</v>
      </c>
      <c r="T292" t="s">
        <v>196</v>
      </c>
      <c r="U292" t="s">
        <v>197</v>
      </c>
      <c r="V292" t="s">
        <v>198</v>
      </c>
      <c r="W292" s="5">
        <v>126000469377</v>
      </c>
      <c r="X292" t="s">
        <v>1562</v>
      </c>
      <c r="Y292" t="s">
        <v>1563</v>
      </c>
      <c r="Z292" s="5">
        <v>1000451101</v>
      </c>
      <c r="AA292" t="s">
        <v>1564</v>
      </c>
      <c r="AB292" t="s">
        <v>1565</v>
      </c>
      <c r="AC292" t="s">
        <v>411</v>
      </c>
      <c r="AD292" t="s">
        <v>64</v>
      </c>
      <c r="AE292" t="s">
        <v>138</v>
      </c>
      <c r="AF292" t="s">
        <v>196</v>
      </c>
      <c r="AG292" t="s">
        <v>127</v>
      </c>
      <c r="AH292" t="s">
        <v>128</v>
      </c>
      <c r="AI292" s="4">
        <v>45681</v>
      </c>
      <c r="AJ292" t="s">
        <v>68</v>
      </c>
      <c r="AK292" t="s">
        <v>69</v>
      </c>
      <c r="AL292" t="s">
        <v>70</v>
      </c>
      <c r="AM292" t="s">
        <v>257</v>
      </c>
      <c r="AN292" t="s">
        <v>49</v>
      </c>
      <c r="AO292" t="s">
        <v>104</v>
      </c>
      <c r="AP292" t="s">
        <v>73</v>
      </c>
    </row>
    <row r="293" spans="1:42">
      <c r="A293" t="s">
        <v>1566</v>
      </c>
      <c r="B293" t="s">
        <v>1567</v>
      </c>
      <c r="C293" t="s">
        <v>131</v>
      </c>
      <c r="D293" s="3">
        <v>180</v>
      </c>
      <c r="E293" s="11">
        <v>45671</v>
      </c>
      <c r="F293" t="s">
        <v>128</v>
      </c>
      <c r="G293" t="s">
        <v>46</v>
      </c>
      <c r="H293" t="s">
        <v>47</v>
      </c>
      <c r="I293" t="s">
        <v>47</v>
      </c>
      <c r="J293" t="s">
        <v>47</v>
      </c>
      <c r="K293" t="s">
        <v>48</v>
      </c>
      <c r="L293" t="s">
        <v>49</v>
      </c>
      <c r="M293" t="s">
        <v>109</v>
      </c>
      <c r="N293" t="s">
        <v>160</v>
      </c>
      <c r="O293" t="s">
        <v>93</v>
      </c>
      <c r="P293" t="s">
        <v>53</v>
      </c>
      <c r="Q293" t="s">
        <v>54</v>
      </c>
      <c r="R293" t="s">
        <v>55</v>
      </c>
      <c r="S293" t="s">
        <v>56</v>
      </c>
      <c r="T293" t="s">
        <v>161</v>
      </c>
      <c r="U293" t="s">
        <v>47</v>
      </c>
      <c r="V293" t="s">
        <v>56</v>
      </c>
      <c r="W293" s="5">
        <v>126000462239</v>
      </c>
      <c r="X293" t="s">
        <v>1568</v>
      </c>
      <c r="Y293" t="s">
        <v>1569</v>
      </c>
      <c r="Z293" s="5">
        <v>1000019833</v>
      </c>
      <c r="AA293" t="s">
        <v>1570</v>
      </c>
      <c r="AB293" t="s">
        <v>1571</v>
      </c>
      <c r="AC293" t="s">
        <v>1383</v>
      </c>
      <c r="AD293" t="s">
        <v>99</v>
      </c>
      <c r="AE293" t="s">
        <v>138</v>
      </c>
      <c r="AF293" t="s">
        <v>128</v>
      </c>
      <c r="AG293" t="s">
        <v>139</v>
      </c>
      <c r="AH293" t="s">
        <v>128</v>
      </c>
      <c r="AI293" s="4">
        <v>45671</v>
      </c>
      <c r="AJ293" t="s">
        <v>68</v>
      </c>
      <c r="AK293" t="s">
        <v>69</v>
      </c>
      <c r="AL293" t="s">
        <v>102</v>
      </c>
      <c r="AM293" t="s">
        <v>445</v>
      </c>
      <c r="AN293" t="s">
        <v>49</v>
      </c>
      <c r="AO293" t="s">
        <v>104</v>
      </c>
      <c r="AP293" t="s">
        <v>102</v>
      </c>
    </row>
    <row r="294" spans="1:42">
      <c r="A294" t="s">
        <v>1572</v>
      </c>
      <c r="B294" t="s">
        <v>757</v>
      </c>
      <c r="C294" t="s">
        <v>131</v>
      </c>
      <c r="D294" s="3">
        <v>180</v>
      </c>
      <c r="E294" s="11">
        <v>45713</v>
      </c>
      <c r="F294" t="s">
        <v>251</v>
      </c>
      <c r="G294" t="s">
        <v>46</v>
      </c>
      <c r="H294" t="s">
        <v>47</v>
      </c>
      <c r="I294" t="s">
        <v>47</v>
      </c>
      <c r="J294" t="s">
        <v>47</v>
      </c>
      <c r="K294" t="s">
        <v>48</v>
      </c>
      <c r="L294" t="s">
        <v>49</v>
      </c>
      <c r="M294" t="s">
        <v>109</v>
      </c>
      <c r="N294" t="s">
        <v>110</v>
      </c>
      <c r="O294" t="s">
        <v>93</v>
      </c>
      <c r="P294" t="s">
        <v>53</v>
      </c>
      <c r="Q294" t="s">
        <v>54</v>
      </c>
      <c r="R294" t="s">
        <v>55</v>
      </c>
      <c r="S294" t="s">
        <v>56</v>
      </c>
      <c r="T294" t="s">
        <v>293</v>
      </c>
      <c r="U294" t="s">
        <v>197</v>
      </c>
      <c r="V294" t="s">
        <v>758</v>
      </c>
      <c r="W294" s="5">
        <v>126000490398</v>
      </c>
      <c r="X294" t="s">
        <v>759</v>
      </c>
      <c r="Y294" t="s">
        <v>760</v>
      </c>
      <c r="Z294" s="5">
        <v>1000216772</v>
      </c>
      <c r="AA294" t="s">
        <v>761</v>
      </c>
      <c r="AB294" t="s">
        <v>762</v>
      </c>
      <c r="AC294" t="s">
        <v>175</v>
      </c>
      <c r="AD294" t="s">
        <v>160</v>
      </c>
      <c r="AE294" t="s">
        <v>138</v>
      </c>
      <c r="AF294" t="s">
        <v>256</v>
      </c>
      <c r="AG294" t="s">
        <v>763</v>
      </c>
      <c r="AH294" t="s">
        <v>764</v>
      </c>
      <c r="AI294" s="4">
        <v>45713</v>
      </c>
      <c r="AJ294" t="s">
        <v>68</v>
      </c>
      <c r="AK294" t="s">
        <v>69</v>
      </c>
      <c r="AL294" t="s">
        <v>70</v>
      </c>
      <c r="AM294" t="s">
        <v>265</v>
      </c>
      <c r="AN294" t="s">
        <v>49</v>
      </c>
      <c r="AO294" t="s">
        <v>104</v>
      </c>
      <c r="AP294" t="s">
        <v>102</v>
      </c>
    </row>
    <row r="295" spans="1:42">
      <c r="A295" t="s">
        <v>1573</v>
      </c>
      <c r="B295" t="s">
        <v>1574</v>
      </c>
      <c r="C295" t="s">
        <v>131</v>
      </c>
      <c r="D295" s="3">
        <v>180</v>
      </c>
      <c r="E295" s="11">
        <v>45677</v>
      </c>
      <c r="F295" t="s">
        <v>45</v>
      </c>
      <c r="G295" t="s">
        <v>46</v>
      </c>
      <c r="H295" t="s">
        <v>47</v>
      </c>
      <c r="I295" t="s">
        <v>47</v>
      </c>
      <c r="J295" t="s">
        <v>47</v>
      </c>
      <c r="K295" t="s">
        <v>48</v>
      </c>
      <c r="L295" t="s">
        <v>49</v>
      </c>
      <c r="M295" t="s">
        <v>50</v>
      </c>
      <c r="N295" t="s">
        <v>51</v>
      </c>
      <c r="O295" t="s">
        <v>52</v>
      </c>
      <c r="P295" t="s">
        <v>53</v>
      </c>
      <c r="Q295" t="s">
        <v>54</v>
      </c>
      <c r="R295" t="s">
        <v>55</v>
      </c>
      <c r="S295" t="s">
        <v>56</v>
      </c>
      <c r="T295" t="s">
        <v>57</v>
      </c>
      <c r="U295" t="s">
        <v>47</v>
      </c>
      <c r="V295" t="s">
        <v>58</v>
      </c>
      <c r="W295" s="5">
        <v>126000466203</v>
      </c>
      <c r="X295" t="s">
        <v>1575</v>
      </c>
      <c r="Y295" t="s">
        <v>1576</v>
      </c>
      <c r="Z295" s="5">
        <v>1001292404</v>
      </c>
      <c r="AA295" t="s">
        <v>1577</v>
      </c>
      <c r="AB295" t="s">
        <v>1578</v>
      </c>
      <c r="AC295" t="s">
        <v>137</v>
      </c>
      <c r="AD295" t="s">
        <v>64</v>
      </c>
      <c r="AE295" t="s">
        <v>138</v>
      </c>
      <c r="AF295" t="s">
        <v>45</v>
      </c>
      <c r="AG295" t="s">
        <v>66</v>
      </c>
      <c r="AH295" t="s">
        <v>67</v>
      </c>
      <c r="AI295" s="4">
        <v>45677</v>
      </c>
      <c r="AJ295" t="s">
        <v>68</v>
      </c>
      <c r="AK295" t="s">
        <v>69</v>
      </c>
      <c r="AL295" t="s">
        <v>70</v>
      </c>
      <c r="AM295" t="s">
        <v>149</v>
      </c>
      <c r="AN295" t="s">
        <v>49</v>
      </c>
      <c r="AO295" t="s">
        <v>104</v>
      </c>
      <c r="AP295" t="s">
        <v>73</v>
      </c>
    </row>
    <row r="296" spans="1:42">
      <c r="A296" t="s">
        <v>1573</v>
      </c>
      <c r="B296" t="s">
        <v>1574</v>
      </c>
      <c r="C296" t="s">
        <v>131</v>
      </c>
      <c r="D296" s="3">
        <v>180</v>
      </c>
      <c r="E296" s="11">
        <v>45677</v>
      </c>
      <c r="F296" t="s">
        <v>45</v>
      </c>
      <c r="G296" t="s">
        <v>46</v>
      </c>
      <c r="H296" t="s">
        <v>47</v>
      </c>
      <c r="I296" t="s">
        <v>47</v>
      </c>
      <c r="J296" t="s">
        <v>47</v>
      </c>
      <c r="K296" t="s">
        <v>48</v>
      </c>
      <c r="L296" t="s">
        <v>49</v>
      </c>
      <c r="M296" t="s">
        <v>50</v>
      </c>
      <c r="N296" t="s">
        <v>51</v>
      </c>
      <c r="O296" t="s">
        <v>52</v>
      </c>
      <c r="P296" t="s">
        <v>53</v>
      </c>
      <c r="Q296" t="s">
        <v>54</v>
      </c>
      <c r="R296" t="s">
        <v>55</v>
      </c>
      <c r="S296" t="s">
        <v>56</v>
      </c>
      <c r="T296" t="s">
        <v>57</v>
      </c>
      <c r="U296" t="s">
        <v>47</v>
      </c>
      <c r="V296" t="s">
        <v>58</v>
      </c>
      <c r="W296" s="5">
        <v>126000466243</v>
      </c>
      <c r="X296" t="s">
        <v>1575</v>
      </c>
      <c r="Y296" t="s">
        <v>1576</v>
      </c>
      <c r="Z296" s="5">
        <v>1001292404</v>
      </c>
      <c r="AA296" t="s">
        <v>1577</v>
      </c>
      <c r="AB296" t="s">
        <v>1578</v>
      </c>
      <c r="AC296" t="s">
        <v>137</v>
      </c>
      <c r="AD296" t="s">
        <v>64</v>
      </c>
      <c r="AE296" t="s">
        <v>138</v>
      </c>
      <c r="AF296" t="s">
        <v>45</v>
      </c>
      <c r="AG296" t="s">
        <v>66</v>
      </c>
      <c r="AH296" t="s">
        <v>67</v>
      </c>
      <c r="AI296" s="4">
        <v>45677</v>
      </c>
      <c r="AJ296" t="s">
        <v>68</v>
      </c>
      <c r="AK296" t="s">
        <v>69</v>
      </c>
      <c r="AL296" t="s">
        <v>70</v>
      </c>
      <c r="AM296" t="s">
        <v>149</v>
      </c>
      <c r="AN296" t="s">
        <v>49</v>
      </c>
      <c r="AO296" t="s">
        <v>104</v>
      </c>
      <c r="AP296" t="s">
        <v>73</v>
      </c>
    </row>
    <row r="297" spans="1:42">
      <c r="A297" t="s">
        <v>1573</v>
      </c>
      <c r="B297" t="s">
        <v>1574</v>
      </c>
      <c r="C297" t="s">
        <v>131</v>
      </c>
      <c r="D297" s="3">
        <v>180</v>
      </c>
      <c r="E297" s="11">
        <v>45687</v>
      </c>
      <c r="F297" t="s">
        <v>45</v>
      </c>
      <c r="G297" t="s">
        <v>46</v>
      </c>
      <c r="H297" t="s">
        <v>47</v>
      </c>
      <c r="I297" t="s">
        <v>47</v>
      </c>
      <c r="J297" t="s">
        <v>47</v>
      </c>
      <c r="K297" t="s">
        <v>48</v>
      </c>
      <c r="L297" t="s">
        <v>49</v>
      </c>
      <c r="M297" t="s">
        <v>50</v>
      </c>
      <c r="N297" t="s">
        <v>51</v>
      </c>
      <c r="O297" t="s">
        <v>52</v>
      </c>
      <c r="P297" t="s">
        <v>53</v>
      </c>
      <c r="Q297" t="s">
        <v>54</v>
      </c>
      <c r="R297" t="s">
        <v>55</v>
      </c>
      <c r="S297" t="s">
        <v>56</v>
      </c>
      <c r="T297" t="s">
        <v>57</v>
      </c>
      <c r="U297" t="s">
        <v>47</v>
      </c>
      <c r="V297" t="s">
        <v>58</v>
      </c>
      <c r="W297" s="5">
        <v>126000473277</v>
      </c>
      <c r="X297" t="s">
        <v>1575</v>
      </c>
      <c r="Y297" t="s">
        <v>1576</v>
      </c>
      <c r="Z297" s="5">
        <v>1001292404</v>
      </c>
      <c r="AA297" t="s">
        <v>1577</v>
      </c>
      <c r="AB297" t="s">
        <v>1578</v>
      </c>
      <c r="AC297" t="s">
        <v>137</v>
      </c>
      <c r="AD297" t="s">
        <v>64</v>
      </c>
      <c r="AE297" t="s">
        <v>138</v>
      </c>
      <c r="AF297" t="s">
        <v>45</v>
      </c>
      <c r="AG297" t="s">
        <v>66</v>
      </c>
      <c r="AH297" t="s">
        <v>67</v>
      </c>
      <c r="AI297" s="4">
        <v>45687</v>
      </c>
      <c r="AJ297" t="s">
        <v>68</v>
      </c>
      <c r="AK297" t="s">
        <v>69</v>
      </c>
      <c r="AL297" t="s">
        <v>70</v>
      </c>
      <c r="AM297" t="s">
        <v>149</v>
      </c>
      <c r="AN297" t="s">
        <v>49</v>
      </c>
      <c r="AO297" t="s">
        <v>104</v>
      </c>
      <c r="AP297" t="s">
        <v>73</v>
      </c>
    </row>
    <row r="298" spans="1:42">
      <c r="A298" t="s">
        <v>1579</v>
      </c>
      <c r="B298" t="s">
        <v>1580</v>
      </c>
      <c r="C298" t="s">
        <v>268</v>
      </c>
      <c r="D298" s="3">
        <v>150</v>
      </c>
      <c r="E298" s="11">
        <v>45676</v>
      </c>
      <c r="F298" t="s">
        <v>45</v>
      </c>
      <c r="G298" t="s">
        <v>108</v>
      </c>
      <c r="H298" t="s">
        <v>47</v>
      </c>
      <c r="I298" t="s">
        <v>47</v>
      </c>
      <c r="J298" t="s">
        <v>47</v>
      </c>
      <c r="K298" t="s">
        <v>48</v>
      </c>
      <c r="L298" t="s">
        <v>49</v>
      </c>
      <c r="M298" t="s">
        <v>50</v>
      </c>
      <c r="N298" t="s">
        <v>51</v>
      </c>
      <c r="O298" t="s">
        <v>52</v>
      </c>
      <c r="P298" t="s">
        <v>53</v>
      </c>
      <c r="Q298" t="s">
        <v>54</v>
      </c>
      <c r="R298" t="s">
        <v>55</v>
      </c>
      <c r="S298" t="s">
        <v>56</v>
      </c>
      <c r="T298" t="s">
        <v>57</v>
      </c>
      <c r="U298" t="s">
        <v>47</v>
      </c>
      <c r="V298" t="s">
        <v>58</v>
      </c>
      <c r="W298" s="5">
        <v>126000465747</v>
      </c>
      <c r="X298" t="s">
        <v>1581</v>
      </c>
      <c r="Y298" t="s">
        <v>1582</v>
      </c>
      <c r="Z298" s="5">
        <v>1000941576</v>
      </c>
      <c r="AA298" t="s">
        <v>1583</v>
      </c>
      <c r="AB298" t="s">
        <v>1584</v>
      </c>
      <c r="AC298" t="s">
        <v>63</v>
      </c>
      <c r="AD298" t="s">
        <v>64</v>
      </c>
      <c r="AE298" t="s">
        <v>138</v>
      </c>
      <c r="AF298" t="s">
        <v>45</v>
      </c>
      <c r="AG298" t="s">
        <v>100</v>
      </c>
      <c r="AH298" t="s">
        <v>67</v>
      </c>
      <c r="AI298" s="4">
        <v>45677</v>
      </c>
      <c r="AJ298" t="s">
        <v>68</v>
      </c>
      <c r="AK298" t="s">
        <v>69</v>
      </c>
      <c r="AL298" t="s">
        <v>70</v>
      </c>
      <c r="AM298" t="s">
        <v>265</v>
      </c>
      <c r="AN298" t="s">
        <v>49</v>
      </c>
      <c r="AO298" t="s">
        <v>366</v>
      </c>
      <c r="AP298" t="s">
        <v>73</v>
      </c>
    </row>
    <row r="299" spans="1:42">
      <c r="A299" t="s">
        <v>1585</v>
      </c>
      <c r="B299" t="s">
        <v>1586</v>
      </c>
      <c r="C299" t="s">
        <v>131</v>
      </c>
      <c r="D299" s="3">
        <v>140.64000000000001</v>
      </c>
      <c r="E299" s="11">
        <v>45742</v>
      </c>
      <c r="F299" t="s">
        <v>196</v>
      </c>
      <c r="G299" t="s">
        <v>46</v>
      </c>
      <c r="H299" t="s">
        <v>47</v>
      </c>
      <c r="I299" t="s">
        <v>47</v>
      </c>
      <c r="J299" t="s">
        <v>47</v>
      </c>
      <c r="K299" t="s">
        <v>48</v>
      </c>
      <c r="L299" t="s">
        <v>49</v>
      </c>
      <c r="M299" t="s">
        <v>50</v>
      </c>
      <c r="N299" t="s">
        <v>51</v>
      </c>
      <c r="O299" t="s">
        <v>52</v>
      </c>
      <c r="P299" t="s">
        <v>53</v>
      </c>
      <c r="Q299" t="s">
        <v>54</v>
      </c>
      <c r="R299" t="s">
        <v>55</v>
      </c>
      <c r="S299" t="s">
        <v>56</v>
      </c>
      <c r="T299" t="s">
        <v>196</v>
      </c>
      <c r="U299" t="s">
        <v>197</v>
      </c>
      <c r="V299" t="s">
        <v>198</v>
      </c>
      <c r="W299" s="5">
        <v>126000509587</v>
      </c>
      <c r="X299" t="s">
        <v>1587</v>
      </c>
      <c r="Y299" t="s">
        <v>1588</v>
      </c>
      <c r="Z299" s="5">
        <v>1000817848</v>
      </c>
      <c r="AA299" t="s">
        <v>1589</v>
      </c>
      <c r="AB299" t="s">
        <v>1590</v>
      </c>
      <c r="AC299" t="s">
        <v>411</v>
      </c>
      <c r="AD299" t="s">
        <v>64</v>
      </c>
      <c r="AE299" t="s">
        <v>138</v>
      </c>
      <c r="AF299" t="s">
        <v>196</v>
      </c>
      <c r="AG299" t="s">
        <v>167</v>
      </c>
      <c r="AH299" t="s">
        <v>128</v>
      </c>
      <c r="AI299" s="4">
        <v>45742</v>
      </c>
      <c r="AJ299" t="s">
        <v>68</v>
      </c>
      <c r="AK299" t="s">
        <v>69</v>
      </c>
      <c r="AL299" t="s">
        <v>70</v>
      </c>
      <c r="AM299" t="s">
        <v>71</v>
      </c>
      <c r="AN299" t="s">
        <v>49</v>
      </c>
      <c r="AO299" t="s">
        <v>104</v>
      </c>
      <c r="AP299" t="s">
        <v>73</v>
      </c>
    </row>
    <row r="300" spans="1:42">
      <c r="A300" t="s">
        <v>1365</v>
      </c>
      <c r="B300" t="s">
        <v>1366</v>
      </c>
      <c r="C300" t="s">
        <v>143</v>
      </c>
      <c r="D300" s="3">
        <v>132</v>
      </c>
      <c r="E300" s="11">
        <v>45670</v>
      </c>
      <c r="F300" t="s">
        <v>128</v>
      </c>
      <c r="G300" t="s">
        <v>46</v>
      </c>
      <c r="H300" t="s">
        <v>47</v>
      </c>
      <c r="I300" t="s">
        <v>47</v>
      </c>
      <c r="J300" t="s">
        <v>47</v>
      </c>
      <c r="K300" t="s">
        <v>48</v>
      </c>
      <c r="L300" t="s">
        <v>49</v>
      </c>
      <c r="M300" t="s">
        <v>109</v>
      </c>
      <c r="N300" t="s">
        <v>160</v>
      </c>
      <c r="O300" t="s">
        <v>93</v>
      </c>
      <c r="P300" t="s">
        <v>53</v>
      </c>
      <c r="Q300" t="s">
        <v>54</v>
      </c>
      <c r="R300" t="s">
        <v>55</v>
      </c>
      <c r="S300" t="s">
        <v>56</v>
      </c>
      <c r="T300" t="s">
        <v>161</v>
      </c>
      <c r="U300" t="s">
        <v>47</v>
      </c>
      <c r="V300" t="s">
        <v>56</v>
      </c>
      <c r="W300" s="5">
        <v>126000461741</v>
      </c>
      <c r="X300" t="s">
        <v>1367</v>
      </c>
      <c r="Y300" t="s">
        <v>1368</v>
      </c>
      <c r="Z300" s="5">
        <v>126002956174</v>
      </c>
      <c r="AA300" t="s">
        <v>1369</v>
      </c>
      <c r="AB300" t="s">
        <v>1370</v>
      </c>
      <c r="AC300" t="s">
        <v>218</v>
      </c>
      <c r="AD300" t="s">
        <v>160</v>
      </c>
      <c r="AE300" t="s">
        <v>148</v>
      </c>
      <c r="AF300" t="s">
        <v>128</v>
      </c>
      <c r="AG300" t="s">
        <v>127</v>
      </c>
      <c r="AH300" t="s">
        <v>128</v>
      </c>
      <c r="AI300" s="4">
        <v>45670</v>
      </c>
      <c r="AJ300" t="s">
        <v>68</v>
      </c>
      <c r="AK300" t="s">
        <v>69</v>
      </c>
      <c r="AL300" t="s">
        <v>70</v>
      </c>
      <c r="AM300" t="s">
        <v>397</v>
      </c>
      <c r="AN300" t="s">
        <v>49</v>
      </c>
      <c r="AO300" t="s">
        <v>104</v>
      </c>
      <c r="AP300" t="s">
        <v>73</v>
      </c>
    </row>
    <row r="301" spans="1:42">
      <c r="A301" t="s">
        <v>1591</v>
      </c>
      <c r="B301" t="s">
        <v>1592</v>
      </c>
      <c r="C301" t="s">
        <v>143</v>
      </c>
      <c r="D301" s="3">
        <v>132</v>
      </c>
      <c r="E301" s="11">
        <v>45701</v>
      </c>
      <c r="F301" t="s">
        <v>128</v>
      </c>
      <c r="G301" t="s">
        <v>46</v>
      </c>
      <c r="H301" t="s">
        <v>47</v>
      </c>
      <c r="I301" t="s">
        <v>47</v>
      </c>
      <c r="J301" t="s">
        <v>47</v>
      </c>
      <c r="K301" t="s">
        <v>48</v>
      </c>
      <c r="L301" t="s">
        <v>49</v>
      </c>
      <c r="M301" t="s">
        <v>109</v>
      </c>
      <c r="N301" t="s">
        <v>160</v>
      </c>
      <c r="O301" t="s">
        <v>93</v>
      </c>
      <c r="P301" t="s">
        <v>53</v>
      </c>
      <c r="Q301" t="s">
        <v>54</v>
      </c>
      <c r="R301" t="s">
        <v>55</v>
      </c>
      <c r="S301" t="s">
        <v>56</v>
      </c>
      <c r="T301" t="s">
        <v>161</v>
      </c>
      <c r="U301" t="s">
        <v>47</v>
      </c>
      <c r="V301" t="s">
        <v>56</v>
      </c>
      <c r="W301" s="5">
        <v>126000482774</v>
      </c>
      <c r="X301" t="s">
        <v>1593</v>
      </c>
      <c r="Y301" t="s">
        <v>1594</v>
      </c>
      <c r="Z301" s="5">
        <v>126003216383</v>
      </c>
      <c r="AA301" t="s">
        <v>1595</v>
      </c>
      <c r="AB301" t="s">
        <v>1596</v>
      </c>
      <c r="AC301" t="s">
        <v>118</v>
      </c>
      <c r="AD301" t="s">
        <v>99</v>
      </c>
      <c r="AE301" t="s">
        <v>148</v>
      </c>
      <c r="AF301" t="s">
        <v>128</v>
      </c>
      <c r="AG301" t="s">
        <v>127</v>
      </c>
      <c r="AH301" t="s">
        <v>128</v>
      </c>
      <c r="AI301" s="4">
        <v>45701</v>
      </c>
      <c r="AJ301" t="s">
        <v>68</v>
      </c>
      <c r="AK301" t="s">
        <v>69</v>
      </c>
      <c r="AL301" t="s">
        <v>102</v>
      </c>
      <c r="AM301" t="s">
        <v>220</v>
      </c>
      <c r="AN301" t="s">
        <v>49</v>
      </c>
      <c r="AO301" t="s">
        <v>104</v>
      </c>
      <c r="AP301" t="s">
        <v>102</v>
      </c>
    </row>
    <row r="302" spans="1:42">
      <c r="A302" t="s">
        <v>1597</v>
      </c>
      <c r="B302" t="s">
        <v>1598</v>
      </c>
      <c r="C302" t="s">
        <v>143</v>
      </c>
      <c r="D302" s="3">
        <v>132</v>
      </c>
      <c r="E302" s="11">
        <v>45741</v>
      </c>
      <c r="F302" t="s">
        <v>45</v>
      </c>
      <c r="G302" t="s">
        <v>46</v>
      </c>
      <c r="H302" t="s">
        <v>47</v>
      </c>
      <c r="I302" t="s">
        <v>47</v>
      </c>
      <c r="J302" t="s">
        <v>47</v>
      </c>
      <c r="K302" t="s">
        <v>48</v>
      </c>
      <c r="L302" t="s">
        <v>49</v>
      </c>
      <c r="M302" t="s">
        <v>50</v>
      </c>
      <c r="N302" t="s">
        <v>51</v>
      </c>
      <c r="O302" t="s">
        <v>93</v>
      </c>
      <c r="P302" t="s">
        <v>269</v>
      </c>
      <c r="Q302" t="s">
        <v>865</v>
      </c>
      <c r="R302" t="s">
        <v>55</v>
      </c>
      <c r="S302" t="s">
        <v>56</v>
      </c>
      <c r="T302" t="s">
        <v>293</v>
      </c>
      <c r="U302" t="s">
        <v>197</v>
      </c>
      <c r="V302" t="s">
        <v>1599</v>
      </c>
      <c r="W302" s="5">
        <v>126000509079</v>
      </c>
      <c r="X302" t="s">
        <v>1600</v>
      </c>
      <c r="Y302" t="s">
        <v>1601</v>
      </c>
      <c r="Z302" s="5">
        <v>1000014261</v>
      </c>
      <c r="AA302" t="s">
        <v>1602</v>
      </c>
      <c r="AB302" t="s">
        <v>1603</v>
      </c>
      <c r="AC302" t="s">
        <v>175</v>
      </c>
      <c r="AD302" t="s">
        <v>99</v>
      </c>
      <c r="AE302" t="s">
        <v>148</v>
      </c>
      <c r="AF302" t="s">
        <v>45</v>
      </c>
      <c r="AG302" t="s">
        <v>66</v>
      </c>
      <c r="AH302" t="s">
        <v>67</v>
      </c>
      <c r="AI302" s="4">
        <v>45742</v>
      </c>
      <c r="AJ302" t="s">
        <v>68</v>
      </c>
      <c r="AK302" t="s">
        <v>69</v>
      </c>
      <c r="AL302" t="s">
        <v>102</v>
      </c>
      <c r="AM302" t="s">
        <v>71</v>
      </c>
      <c r="AN302" t="s">
        <v>49</v>
      </c>
      <c r="AO302" t="s">
        <v>104</v>
      </c>
      <c r="AP302" t="s">
        <v>73</v>
      </c>
    </row>
    <row r="303" spans="1:42">
      <c r="A303" t="s">
        <v>1604</v>
      </c>
      <c r="B303" t="s">
        <v>1605</v>
      </c>
      <c r="C303" t="s">
        <v>143</v>
      </c>
      <c r="D303" s="3">
        <v>132</v>
      </c>
      <c r="E303" s="11">
        <v>45691</v>
      </c>
      <c r="F303" t="s">
        <v>128</v>
      </c>
      <c r="G303" t="s">
        <v>46</v>
      </c>
      <c r="H303" t="s">
        <v>47</v>
      </c>
      <c r="I303" t="s">
        <v>47</v>
      </c>
      <c r="J303" t="s">
        <v>47</v>
      </c>
      <c r="K303" t="s">
        <v>48</v>
      </c>
      <c r="L303" t="s">
        <v>49</v>
      </c>
      <c r="M303" t="s">
        <v>109</v>
      </c>
      <c r="N303" t="s">
        <v>160</v>
      </c>
      <c r="O303" t="s">
        <v>93</v>
      </c>
      <c r="P303" t="s">
        <v>53</v>
      </c>
      <c r="Q303" t="s">
        <v>54</v>
      </c>
      <c r="R303" t="s">
        <v>55</v>
      </c>
      <c r="S303" t="s">
        <v>56</v>
      </c>
      <c r="T303" t="s">
        <v>161</v>
      </c>
      <c r="U303" t="s">
        <v>47</v>
      </c>
      <c r="V303" t="s">
        <v>56</v>
      </c>
      <c r="W303" s="5">
        <v>126000475601</v>
      </c>
      <c r="X303" t="s">
        <v>1606</v>
      </c>
      <c r="Y303" t="s">
        <v>1607</v>
      </c>
      <c r="Z303" s="5">
        <v>126001569336</v>
      </c>
      <c r="AA303" t="s">
        <v>1608</v>
      </c>
      <c r="AB303" t="s">
        <v>1609</v>
      </c>
      <c r="AC303" t="s">
        <v>118</v>
      </c>
      <c r="AD303" t="s">
        <v>99</v>
      </c>
      <c r="AE303" t="s">
        <v>148</v>
      </c>
      <c r="AF303" t="s">
        <v>128</v>
      </c>
      <c r="AG303" t="s">
        <v>127</v>
      </c>
      <c r="AH303" t="s">
        <v>128</v>
      </c>
      <c r="AI303" s="4">
        <v>45691</v>
      </c>
      <c r="AJ303" t="s">
        <v>68</v>
      </c>
      <c r="AK303" t="s">
        <v>69</v>
      </c>
      <c r="AL303" t="s">
        <v>102</v>
      </c>
      <c r="AM303" t="s">
        <v>149</v>
      </c>
      <c r="AN303" t="s">
        <v>49</v>
      </c>
      <c r="AO303" t="s">
        <v>104</v>
      </c>
      <c r="AP303" t="s">
        <v>102</v>
      </c>
    </row>
    <row r="304" spans="1:42">
      <c r="A304" t="s">
        <v>1610</v>
      </c>
      <c r="B304" t="s">
        <v>1605</v>
      </c>
      <c r="C304" t="s">
        <v>143</v>
      </c>
      <c r="D304" s="3">
        <v>132</v>
      </c>
      <c r="E304" s="11">
        <v>45728</v>
      </c>
      <c r="F304" t="s">
        <v>128</v>
      </c>
      <c r="G304" t="s">
        <v>46</v>
      </c>
      <c r="H304" t="s">
        <v>47</v>
      </c>
      <c r="I304" t="s">
        <v>47</v>
      </c>
      <c r="J304" t="s">
        <v>47</v>
      </c>
      <c r="K304" t="s">
        <v>48</v>
      </c>
      <c r="L304" t="s">
        <v>49</v>
      </c>
      <c r="M304" t="s">
        <v>109</v>
      </c>
      <c r="N304" t="s">
        <v>160</v>
      </c>
      <c r="O304" t="s">
        <v>93</v>
      </c>
      <c r="P304" t="s">
        <v>53</v>
      </c>
      <c r="Q304" t="s">
        <v>54</v>
      </c>
      <c r="R304" t="s">
        <v>55</v>
      </c>
      <c r="S304" t="s">
        <v>56</v>
      </c>
      <c r="T304" t="s">
        <v>161</v>
      </c>
      <c r="U304" t="s">
        <v>47</v>
      </c>
      <c r="V304" t="s">
        <v>56</v>
      </c>
      <c r="W304" s="5">
        <v>126000500889</v>
      </c>
      <c r="X304" t="s">
        <v>1606</v>
      </c>
      <c r="Y304" t="s">
        <v>1607</v>
      </c>
      <c r="Z304" s="5">
        <v>126001569336</v>
      </c>
      <c r="AA304" t="s">
        <v>1608</v>
      </c>
      <c r="AB304" t="s">
        <v>1609</v>
      </c>
      <c r="AC304" t="s">
        <v>118</v>
      </c>
      <c r="AD304" t="s">
        <v>160</v>
      </c>
      <c r="AE304" t="s">
        <v>148</v>
      </c>
      <c r="AF304" t="s">
        <v>128</v>
      </c>
      <c r="AG304" t="s">
        <v>127</v>
      </c>
      <c r="AH304" t="s">
        <v>128</v>
      </c>
      <c r="AI304" s="4">
        <v>45728</v>
      </c>
      <c r="AJ304" t="s">
        <v>68</v>
      </c>
      <c r="AK304" t="s">
        <v>69</v>
      </c>
      <c r="AL304" t="s">
        <v>70</v>
      </c>
      <c r="AM304" t="s">
        <v>149</v>
      </c>
      <c r="AN304" t="s">
        <v>49</v>
      </c>
      <c r="AO304" t="s">
        <v>104</v>
      </c>
      <c r="AP304" t="s">
        <v>150</v>
      </c>
    </row>
    <row r="305" spans="1:42">
      <c r="A305" t="s">
        <v>1611</v>
      </c>
      <c r="B305" t="s">
        <v>1612</v>
      </c>
      <c r="C305" t="s">
        <v>44</v>
      </c>
      <c r="D305" s="3">
        <v>114</v>
      </c>
      <c r="E305" s="11">
        <v>45670</v>
      </c>
      <c r="F305" t="s">
        <v>196</v>
      </c>
      <c r="G305" t="s">
        <v>108</v>
      </c>
      <c r="H305" t="s">
        <v>47</v>
      </c>
      <c r="I305" t="s">
        <v>47</v>
      </c>
      <c r="J305" t="s">
        <v>47</v>
      </c>
      <c r="K305" t="s">
        <v>48</v>
      </c>
      <c r="L305" t="s">
        <v>49</v>
      </c>
      <c r="M305" t="s">
        <v>50</v>
      </c>
      <c r="N305" t="s">
        <v>51</v>
      </c>
      <c r="O305" t="s">
        <v>52</v>
      </c>
      <c r="P305" t="s">
        <v>53</v>
      </c>
      <c r="Q305" t="s">
        <v>54</v>
      </c>
      <c r="R305" t="s">
        <v>55</v>
      </c>
      <c r="S305" t="s">
        <v>56</v>
      </c>
      <c r="T305" t="s">
        <v>196</v>
      </c>
      <c r="U305" t="s">
        <v>197</v>
      </c>
      <c r="V305" t="s">
        <v>198</v>
      </c>
      <c r="W305" s="5">
        <v>126000461592</v>
      </c>
      <c r="X305" t="s">
        <v>1613</v>
      </c>
      <c r="Y305" t="s">
        <v>1614</v>
      </c>
      <c r="Z305" s="5">
        <v>126002634108</v>
      </c>
      <c r="AA305" t="s">
        <v>1615</v>
      </c>
      <c r="AB305" t="s">
        <v>1616</v>
      </c>
      <c r="AC305" t="s">
        <v>1617</v>
      </c>
      <c r="AD305" t="s">
        <v>64</v>
      </c>
      <c r="AE305" t="s">
        <v>65</v>
      </c>
      <c r="AF305" t="s">
        <v>196</v>
      </c>
      <c r="AG305" t="s">
        <v>167</v>
      </c>
      <c r="AH305" t="s">
        <v>128</v>
      </c>
      <c r="AI305" s="4">
        <v>45670</v>
      </c>
      <c r="AJ305" t="s">
        <v>68</v>
      </c>
      <c r="AK305" t="s">
        <v>69</v>
      </c>
      <c r="AL305" t="s">
        <v>70</v>
      </c>
      <c r="AM305" t="s">
        <v>149</v>
      </c>
      <c r="AN305" t="s">
        <v>49</v>
      </c>
      <c r="AO305" t="s">
        <v>119</v>
      </c>
      <c r="AP305" t="s">
        <v>73</v>
      </c>
    </row>
    <row r="306" spans="1:42">
      <c r="A306" t="s">
        <v>1611</v>
      </c>
      <c r="B306" t="s">
        <v>1612</v>
      </c>
      <c r="C306" t="s">
        <v>44</v>
      </c>
      <c r="D306" s="3">
        <v>114</v>
      </c>
      <c r="E306" s="11">
        <v>45712</v>
      </c>
      <c r="F306" t="s">
        <v>196</v>
      </c>
      <c r="G306" t="s">
        <v>108</v>
      </c>
      <c r="H306" t="s">
        <v>47</v>
      </c>
      <c r="I306" t="s">
        <v>47</v>
      </c>
      <c r="J306" t="s">
        <v>47</v>
      </c>
      <c r="K306" t="s">
        <v>48</v>
      </c>
      <c r="L306" t="s">
        <v>49</v>
      </c>
      <c r="M306" t="s">
        <v>50</v>
      </c>
      <c r="N306" t="s">
        <v>51</v>
      </c>
      <c r="O306" t="s">
        <v>52</v>
      </c>
      <c r="P306" t="s">
        <v>53</v>
      </c>
      <c r="Q306" t="s">
        <v>54</v>
      </c>
      <c r="R306" t="s">
        <v>55</v>
      </c>
      <c r="S306" t="s">
        <v>56</v>
      </c>
      <c r="T306" t="s">
        <v>196</v>
      </c>
      <c r="U306" t="s">
        <v>197</v>
      </c>
      <c r="V306" t="s">
        <v>198</v>
      </c>
      <c r="W306" s="5">
        <v>126000489385</v>
      </c>
      <c r="X306" t="s">
        <v>1613</v>
      </c>
      <c r="Y306" t="s">
        <v>1614</v>
      </c>
      <c r="Z306" s="5">
        <v>126002634108</v>
      </c>
      <c r="AA306" t="s">
        <v>1615</v>
      </c>
      <c r="AB306" t="s">
        <v>1616</v>
      </c>
      <c r="AC306" t="s">
        <v>1617</v>
      </c>
      <c r="AD306" t="s">
        <v>64</v>
      </c>
      <c r="AE306" t="s">
        <v>65</v>
      </c>
      <c r="AF306" t="s">
        <v>196</v>
      </c>
      <c r="AG306" t="s">
        <v>167</v>
      </c>
      <c r="AH306" t="s">
        <v>128</v>
      </c>
      <c r="AI306" s="4">
        <v>45712</v>
      </c>
      <c r="AJ306" t="s">
        <v>68</v>
      </c>
      <c r="AK306" t="s">
        <v>69</v>
      </c>
      <c r="AL306" t="s">
        <v>70</v>
      </c>
      <c r="AM306" t="s">
        <v>149</v>
      </c>
      <c r="AN306" t="s">
        <v>49</v>
      </c>
      <c r="AO306" t="s">
        <v>119</v>
      </c>
      <c r="AP306" t="s">
        <v>73</v>
      </c>
    </row>
    <row r="307" spans="1:42">
      <c r="A307" t="s">
        <v>1618</v>
      </c>
      <c r="B307" t="s">
        <v>910</v>
      </c>
      <c r="C307" t="s">
        <v>143</v>
      </c>
      <c r="D307" s="3">
        <v>108</v>
      </c>
      <c r="E307" s="11">
        <v>45659</v>
      </c>
      <c r="F307" t="s">
        <v>128</v>
      </c>
      <c r="G307" t="s">
        <v>46</v>
      </c>
      <c r="H307" t="s">
        <v>47</v>
      </c>
      <c r="I307" t="s">
        <v>47</v>
      </c>
      <c r="J307" t="s">
        <v>47</v>
      </c>
      <c r="K307" t="s">
        <v>48</v>
      </c>
      <c r="L307" t="s">
        <v>49</v>
      </c>
      <c r="M307" t="s">
        <v>109</v>
      </c>
      <c r="N307" t="s">
        <v>160</v>
      </c>
      <c r="O307" t="s">
        <v>93</v>
      </c>
      <c r="P307" t="s">
        <v>53</v>
      </c>
      <c r="Q307" t="s">
        <v>54</v>
      </c>
      <c r="R307" t="s">
        <v>55</v>
      </c>
      <c r="S307" t="s">
        <v>56</v>
      </c>
      <c r="T307" t="s">
        <v>161</v>
      </c>
      <c r="U307" t="s">
        <v>47</v>
      </c>
      <c r="V307" t="s">
        <v>56</v>
      </c>
      <c r="W307" s="5">
        <v>126000456389</v>
      </c>
      <c r="X307" t="s">
        <v>1619</v>
      </c>
      <c r="Y307" t="s">
        <v>1620</v>
      </c>
      <c r="Z307" s="5">
        <v>126003021761</v>
      </c>
      <c r="AA307" t="s">
        <v>913</v>
      </c>
      <c r="AB307" t="s">
        <v>914</v>
      </c>
      <c r="AC307" t="s">
        <v>569</v>
      </c>
      <c r="AD307" t="s">
        <v>99</v>
      </c>
      <c r="AE307" t="s">
        <v>148</v>
      </c>
      <c r="AF307" t="s">
        <v>128</v>
      </c>
      <c r="AG307" t="s">
        <v>127</v>
      </c>
      <c r="AH307" t="s">
        <v>128</v>
      </c>
      <c r="AI307" s="4">
        <v>45660</v>
      </c>
      <c r="AJ307" t="s">
        <v>68</v>
      </c>
      <c r="AK307" t="s">
        <v>69</v>
      </c>
      <c r="AL307" t="s">
        <v>102</v>
      </c>
      <c r="AM307" t="s">
        <v>227</v>
      </c>
      <c r="AN307" t="s">
        <v>49</v>
      </c>
      <c r="AO307" t="s">
        <v>104</v>
      </c>
      <c r="AP307" t="s">
        <v>102</v>
      </c>
    </row>
    <row r="308" spans="1:42">
      <c r="A308" t="s">
        <v>1621</v>
      </c>
      <c r="B308" t="s">
        <v>1622</v>
      </c>
      <c r="C308" t="s">
        <v>131</v>
      </c>
      <c r="D308" s="3">
        <v>108</v>
      </c>
      <c r="E308" s="11">
        <v>45691</v>
      </c>
      <c r="F308" t="s">
        <v>196</v>
      </c>
      <c r="G308" t="s">
        <v>46</v>
      </c>
      <c r="H308" t="s">
        <v>47</v>
      </c>
      <c r="I308" t="s">
        <v>47</v>
      </c>
      <c r="J308" t="s">
        <v>47</v>
      </c>
      <c r="K308" t="s">
        <v>48</v>
      </c>
      <c r="L308" t="s">
        <v>49</v>
      </c>
      <c r="M308" t="s">
        <v>50</v>
      </c>
      <c r="N308" t="s">
        <v>51</v>
      </c>
      <c r="O308" t="s">
        <v>52</v>
      </c>
      <c r="P308" t="s">
        <v>53</v>
      </c>
      <c r="Q308" t="s">
        <v>54</v>
      </c>
      <c r="R308" t="s">
        <v>55</v>
      </c>
      <c r="S308" t="s">
        <v>56</v>
      </c>
      <c r="T308" t="s">
        <v>196</v>
      </c>
      <c r="U308" t="s">
        <v>197</v>
      </c>
      <c r="V308" t="s">
        <v>198</v>
      </c>
      <c r="W308" s="5">
        <v>126000475230</v>
      </c>
      <c r="X308" t="s">
        <v>1623</v>
      </c>
      <c r="Y308" t="s">
        <v>1624</v>
      </c>
      <c r="Z308" s="5">
        <v>1000696186</v>
      </c>
      <c r="AA308" t="s">
        <v>1625</v>
      </c>
      <c r="AB308" t="s">
        <v>1626</v>
      </c>
      <c r="AC308" t="s">
        <v>118</v>
      </c>
      <c r="AD308" t="s">
        <v>64</v>
      </c>
      <c r="AE308" t="s">
        <v>138</v>
      </c>
      <c r="AF308" t="s">
        <v>196</v>
      </c>
      <c r="AG308" t="s">
        <v>167</v>
      </c>
      <c r="AH308" t="s">
        <v>128</v>
      </c>
      <c r="AI308" s="4">
        <v>45691</v>
      </c>
      <c r="AJ308" t="s">
        <v>68</v>
      </c>
      <c r="AK308" t="s">
        <v>69</v>
      </c>
      <c r="AL308" t="s">
        <v>70</v>
      </c>
      <c r="AM308" t="s">
        <v>149</v>
      </c>
      <c r="AN308" t="s">
        <v>49</v>
      </c>
      <c r="AO308" t="s">
        <v>105</v>
      </c>
      <c r="AP308" t="s">
        <v>73</v>
      </c>
    </row>
    <row r="309" spans="1:42">
      <c r="A309" t="s">
        <v>1627</v>
      </c>
      <c r="B309" t="s">
        <v>1628</v>
      </c>
      <c r="C309" t="s">
        <v>178</v>
      </c>
      <c r="D309" s="3">
        <v>100.08</v>
      </c>
      <c r="E309" s="11">
        <v>45694</v>
      </c>
      <c r="F309" t="s">
        <v>196</v>
      </c>
      <c r="G309" t="s">
        <v>108</v>
      </c>
      <c r="H309" t="s">
        <v>47</v>
      </c>
      <c r="I309" t="s">
        <v>47</v>
      </c>
      <c r="J309" t="s">
        <v>47</v>
      </c>
      <c r="K309" t="s">
        <v>48</v>
      </c>
      <c r="L309" t="s">
        <v>49</v>
      </c>
      <c r="M309" t="s">
        <v>50</v>
      </c>
      <c r="N309" t="s">
        <v>51</v>
      </c>
      <c r="O309" t="s">
        <v>52</v>
      </c>
      <c r="P309" t="s">
        <v>53</v>
      </c>
      <c r="Q309" t="s">
        <v>54</v>
      </c>
      <c r="R309" t="s">
        <v>55</v>
      </c>
      <c r="S309" t="s">
        <v>56</v>
      </c>
      <c r="T309" t="s">
        <v>196</v>
      </c>
      <c r="U309" t="s">
        <v>197</v>
      </c>
      <c r="V309" t="s">
        <v>198</v>
      </c>
      <c r="W309" s="5">
        <v>126000478182</v>
      </c>
      <c r="X309" t="s">
        <v>1629</v>
      </c>
      <c r="Y309" t="s">
        <v>1630</v>
      </c>
      <c r="Z309" s="5">
        <v>126002255869</v>
      </c>
      <c r="AA309" t="s">
        <v>1631</v>
      </c>
      <c r="AB309" t="s">
        <v>1632</v>
      </c>
      <c r="AC309" t="s">
        <v>118</v>
      </c>
      <c r="AD309" t="s">
        <v>64</v>
      </c>
      <c r="AE309" t="s">
        <v>138</v>
      </c>
      <c r="AF309" t="s">
        <v>196</v>
      </c>
      <c r="AG309" t="s">
        <v>127</v>
      </c>
      <c r="AH309" t="s">
        <v>128</v>
      </c>
      <c r="AI309" s="4">
        <v>45694</v>
      </c>
      <c r="AJ309" t="s">
        <v>68</v>
      </c>
      <c r="AK309" t="s">
        <v>69</v>
      </c>
      <c r="AL309" t="s">
        <v>70</v>
      </c>
      <c r="AM309" t="s">
        <v>168</v>
      </c>
      <c r="AN309" t="s">
        <v>49</v>
      </c>
      <c r="AO309" t="s">
        <v>119</v>
      </c>
      <c r="AP309" t="s">
        <v>73</v>
      </c>
    </row>
    <row r="310" spans="1:42">
      <c r="A310" t="s">
        <v>1514</v>
      </c>
      <c r="B310" t="s">
        <v>1515</v>
      </c>
      <c r="C310" t="s">
        <v>131</v>
      </c>
      <c r="D310" s="3">
        <v>99.960000000000008</v>
      </c>
      <c r="E310" s="11">
        <v>45694</v>
      </c>
      <c r="F310" t="s">
        <v>196</v>
      </c>
      <c r="G310" t="s">
        <v>108</v>
      </c>
      <c r="H310" t="s">
        <v>47</v>
      </c>
      <c r="I310" t="s">
        <v>47</v>
      </c>
      <c r="J310" t="s">
        <v>47</v>
      </c>
      <c r="K310" t="s">
        <v>48</v>
      </c>
      <c r="L310" t="s">
        <v>49</v>
      </c>
      <c r="M310" t="s">
        <v>50</v>
      </c>
      <c r="N310" t="s">
        <v>51</v>
      </c>
      <c r="O310" t="s">
        <v>52</v>
      </c>
      <c r="P310" t="s">
        <v>53</v>
      </c>
      <c r="Q310" t="s">
        <v>54</v>
      </c>
      <c r="R310" t="s">
        <v>55</v>
      </c>
      <c r="S310" t="s">
        <v>56</v>
      </c>
      <c r="T310" t="s">
        <v>196</v>
      </c>
      <c r="U310" t="s">
        <v>197</v>
      </c>
      <c r="V310" t="s">
        <v>198</v>
      </c>
      <c r="W310" s="5">
        <v>126000478282</v>
      </c>
      <c r="X310" t="s">
        <v>1516</v>
      </c>
      <c r="Y310" t="s">
        <v>1517</v>
      </c>
      <c r="Z310" s="5">
        <v>1000827791</v>
      </c>
      <c r="AA310" t="s">
        <v>1518</v>
      </c>
      <c r="AB310" t="s">
        <v>1519</v>
      </c>
      <c r="AC310" t="s">
        <v>218</v>
      </c>
      <c r="AD310" t="s">
        <v>64</v>
      </c>
      <c r="AE310" t="s">
        <v>138</v>
      </c>
      <c r="AF310" t="s">
        <v>196</v>
      </c>
      <c r="AG310" t="s">
        <v>127</v>
      </c>
      <c r="AH310" t="s">
        <v>128</v>
      </c>
      <c r="AI310" s="4">
        <v>45695</v>
      </c>
      <c r="AJ310" t="s">
        <v>68</v>
      </c>
      <c r="AK310" t="s">
        <v>69</v>
      </c>
      <c r="AL310" t="s">
        <v>70</v>
      </c>
      <c r="AM310" t="s">
        <v>149</v>
      </c>
      <c r="AN310" t="s">
        <v>49</v>
      </c>
      <c r="AO310" t="s">
        <v>366</v>
      </c>
      <c r="AP310" t="s">
        <v>73</v>
      </c>
    </row>
    <row r="311" spans="1:42">
      <c r="A311" t="s">
        <v>1627</v>
      </c>
      <c r="B311" t="s">
        <v>1628</v>
      </c>
      <c r="C311" t="s">
        <v>178</v>
      </c>
      <c r="D311" s="3">
        <v>99.960000000000008</v>
      </c>
      <c r="E311" s="11">
        <v>45742</v>
      </c>
      <c r="F311" t="s">
        <v>196</v>
      </c>
      <c r="G311" t="s">
        <v>108</v>
      </c>
      <c r="H311" t="s">
        <v>47</v>
      </c>
      <c r="I311" t="s">
        <v>47</v>
      </c>
      <c r="J311" t="s">
        <v>47</v>
      </c>
      <c r="K311" t="s">
        <v>48</v>
      </c>
      <c r="L311" t="s">
        <v>49</v>
      </c>
      <c r="M311" t="s">
        <v>50</v>
      </c>
      <c r="N311" t="s">
        <v>51</v>
      </c>
      <c r="O311" t="s">
        <v>52</v>
      </c>
      <c r="P311" t="s">
        <v>53</v>
      </c>
      <c r="Q311" t="s">
        <v>54</v>
      </c>
      <c r="R311" t="s">
        <v>55</v>
      </c>
      <c r="S311" t="s">
        <v>56</v>
      </c>
      <c r="T311" t="s">
        <v>196</v>
      </c>
      <c r="U311" t="s">
        <v>197</v>
      </c>
      <c r="V311" t="s">
        <v>198</v>
      </c>
      <c r="W311" s="5">
        <v>126000509581</v>
      </c>
      <c r="X311" t="s">
        <v>1629</v>
      </c>
      <c r="Y311" t="s">
        <v>1630</v>
      </c>
      <c r="Z311" s="5">
        <v>126002255869</v>
      </c>
      <c r="AA311" t="s">
        <v>1631</v>
      </c>
      <c r="AB311" t="s">
        <v>1632</v>
      </c>
      <c r="AC311" t="s">
        <v>118</v>
      </c>
      <c r="AD311" t="s">
        <v>64</v>
      </c>
      <c r="AE311" t="s">
        <v>138</v>
      </c>
      <c r="AF311" t="s">
        <v>196</v>
      </c>
      <c r="AG311" t="s">
        <v>127</v>
      </c>
      <c r="AH311" t="s">
        <v>128</v>
      </c>
      <c r="AI311" s="4">
        <v>45742</v>
      </c>
      <c r="AJ311" t="s">
        <v>68</v>
      </c>
      <c r="AK311" t="s">
        <v>69</v>
      </c>
      <c r="AL311" t="s">
        <v>70</v>
      </c>
      <c r="AM311" t="s">
        <v>168</v>
      </c>
      <c r="AN311" t="s">
        <v>49</v>
      </c>
      <c r="AO311" t="s">
        <v>119</v>
      </c>
      <c r="AP311" t="s">
        <v>73</v>
      </c>
    </row>
    <row r="312" spans="1:42">
      <c r="A312" t="s">
        <v>631</v>
      </c>
      <c r="B312" t="s">
        <v>632</v>
      </c>
      <c r="C312" t="s">
        <v>178</v>
      </c>
      <c r="D312" s="3">
        <v>82.800000000000011</v>
      </c>
      <c r="E312" s="11">
        <v>45699</v>
      </c>
      <c r="F312" t="s">
        <v>196</v>
      </c>
      <c r="G312" t="s">
        <v>46</v>
      </c>
      <c r="H312" t="s">
        <v>47</v>
      </c>
      <c r="I312" t="s">
        <v>47</v>
      </c>
      <c r="J312" t="s">
        <v>47</v>
      </c>
      <c r="K312" t="s">
        <v>48</v>
      </c>
      <c r="L312" t="s">
        <v>49</v>
      </c>
      <c r="M312" t="s">
        <v>50</v>
      </c>
      <c r="N312" t="s">
        <v>51</v>
      </c>
      <c r="O312" t="s">
        <v>52</v>
      </c>
      <c r="P312" t="s">
        <v>53</v>
      </c>
      <c r="Q312" t="s">
        <v>54</v>
      </c>
      <c r="R312" t="s">
        <v>55</v>
      </c>
      <c r="S312" t="s">
        <v>56</v>
      </c>
      <c r="T312" t="s">
        <v>196</v>
      </c>
      <c r="U312" t="s">
        <v>197</v>
      </c>
      <c r="V312" t="s">
        <v>198</v>
      </c>
      <c r="W312" s="5">
        <v>126000481021</v>
      </c>
      <c r="X312" t="s">
        <v>633</v>
      </c>
      <c r="Y312" t="s">
        <v>634</v>
      </c>
      <c r="Z312" s="5">
        <v>126002742658</v>
      </c>
      <c r="AA312" t="s">
        <v>635</v>
      </c>
      <c r="AB312" t="s">
        <v>636</v>
      </c>
      <c r="AC312" t="s">
        <v>118</v>
      </c>
      <c r="AD312" t="s">
        <v>64</v>
      </c>
      <c r="AE312" t="s">
        <v>138</v>
      </c>
      <c r="AF312" t="s">
        <v>196</v>
      </c>
      <c r="AG312" t="s">
        <v>167</v>
      </c>
      <c r="AH312" t="s">
        <v>128</v>
      </c>
      <c r="AI312" s="4">
        <v>45699</v>
      </c>
      <c r="AJ312" t="s">
        <v>68</v>
      </c>
      <c r="AK312" t="s">
        <v>69</v>
      </c>
      <c r="AL312" t="s">
        <v>70</v>
      </c>
      <c r="AM312" t="s">
        <v>71</v>
      </c>
      <c r="AN312" t="s">
        <v>49</v>
      </c>
      <c r="AO312" t="s">
        <v>104</v>
      </c>
      <c r="AP312" t="s">
        <v>73</v>
      </c>
    </row>
    <row r="313" spans="1:42">
      <c r="A313" t="s">
        <v>1633</v>
      </c>
      <c r="B313" t="s">
        <v>1634</v>
      </c>
      <c r="C313" t="s">
        <v>44</v>
      </c>
      <c r="D313" s="3">
        <v>72</v>
      </c>
      <c r="E313" s="11">
        <v>45742</v>
      </c>
      <c r="F313" t="s">
        <v>128</v>
      </c>
      <c r="G313" t="s">
        <v>108</v>
      </c>
      <c r="H313" t="s">
        <v>47</v>
      </c>
      <c r="I313" t="s">
        <v>47</v>
      </c>
      <c r="J313" t="s">
        <v>47</v>
      </c>
      <c r="K313" t="s">
        <v>48</v>
      </c>
      <c r="L313" t="s">
        <v>49</v>
      </c>
      <c r="M313" t="s">
        <v>109</v>
      </c>
      <c r="N313" t="s">
        <v>160</v>
      </c>
      <c r="O313" t="s">
        <v>52</v>
      </c>
      <c r="P313" t="s">
        <v>53</v>
      </c>
      <c r="Q313" t="s">
        <v>54</v>
      </c>
      <c r="R313" t="s">
        <v>55</v>
      </c>
      <c r="S313" t="s">
        <v>56</v>
      </c>
      <c r="T313" t="s">
        <v>161</v>
      </c>
      <c r="U313" t="s">
        <v>47</v>
      </c>
      <c r="V313" t="s">
        <v>56</v>
      </c>
      <c r="W313" s="5">
        <v>126000509594</v>
      </c>
      <c r="X313" t="s">
        <v>1635</v>
      </c>
      <c r="Y313" t="s">
        <v>1636</v>
      </c>
      <c r="Z313" s="5">
        <v>126000616120</v>
      </c>
      <c r="AA313" t="s">
        <v>1637</v>
      </c>
      <c r="AB313" t="s">
        <v>1638</v>
      </c>
      <c r="AC313" t="s">
        <v>118</v>
      </c>
      <c r="AD313" t="s">
        <v>64</v>
      </c>
      <c r="AE313" t="s">
        <v>65</v>
      </c>
      <c r="AF313" t="s">
        <v>128</v>
      </c>
      <c r="AG313" t="s">
        <v>139</v>
      </c>
      <c r="AH313" t="s">
        <v>128</v>
      </c>
      <c r="AI313" s="4">
        <v>45742</v>
      </c>
      <c r="AJ313" t="s">
        <v>68</v>
      </c>
      <c r="AK313" t="s">
        <v>69</v>
      </c>
      <c r="AL313" t="s">
        <v>70</v>
      </c>
      <c r="AM313" t="s">
        <v>89</v>
      </c>
      <c r="AN313" t="s">
        <v>49</v>
      </c>
      <c r="AO313" t="s">
        <v>119</v>
      </c>
      <c r="AP313" t="s">
        <v>73</v>
      </c>
    </row>
    <row r="314" spans="1:42">
      <c r="A314" t="s">
        <v>1639</v>
      </c>
      <c r="B314" t="s">
        <v>1640</v>
      </c>
      <c r="C314" t="s">
        <v>178</v>
      </c>
      <c r="D314" s="3">
        <v>72</v>
      </c>
      <c r="E314" s="11">
        <v>45729</v>
      </c>
      <c r="F314" t="s">
        <v>45</v>
      </c>
      <c r="G314" t="s">
        <v>108</v>
      </c>
      <c r="H314" t="s">
        <v>47</v>
      </c>
      <c r="I314" t="s">
        <v>47</v>
      </c>
      <c r="J314" t="s">
        <v>47</v>
      </c>
      <c r="K314" t="s">
        <v>48</v>
      </c>
      <c r="L314" t="s">
        <v>49</v>
      </c>
      <c r="M314" t="s">
        <v>50</v>
      </c>
      <c r="N314" t="s">
        <v>51</v>
      </c>
      <c r="O314" t="s">
        <v>52</v>
      </c>
      <c r="P314" t="s">
        <v>53</v>
      </c>
      <c r="Q314" t="s">
        <v>54</v>
      </c>
      <c r="R314" t="s">
        <v>55</v>
      </c>
      <c r="S314" t="s">
        <v>56</v>
      </c>
      <c r="T314" t="s">
        <v>57</v>
      </c>
      <c r="U314" t="s">
        <v>47</v>
      </c>
      <c r="V314" t="s">
        <v>58</v>
      </c>
      <c r="W314" s="5">
        <v>126000501999</v>
      </c>
      <c r="X314" t="s">
        <v>1641</v>
      </c>
      <c r="Y314" t="s">
        <v>1642</v>
      </c>
      <c r="Z314" s="5">
        <v>1001062993</v>
      </c>
      <c r="AA314" t="s">
        <v>1643</v>
      </c>
      <c r="AB314" t="s">
        <v>1644</v>
      </c>
      <c r="AC314" t="s">
        <v>218</v>
      </c>
      <c r="AD314" t="s">
        <v>64</v>
      </c>
      <c r="AE314" t="s">
        <v>138</v>
      </c>
      <c r="AF314" t="s">
        <v>45</v>
      </c>
      <c r="AG314" t="s">
        <v>66</v>
      </c>
      <c r="AH314" t="s">
        <v>67</v>
      </c>
      <c r="AI314" s="4">
        <v>45730</v>
      </c>
      <c r="AJ314" t="s">
        <v>68</v>
      </c>
      <c r="AK314" t="s">
        <v>69</v>
      </c>
      <c r="AL314" t="s">
        <v>70</v>
      </c>
      <c r="AM314" t="s">
        <v>89</v>
      </c>
      <c r="AN314" t="s">
        <v>1645</v>
      </c>
      <c r="AO314" t="s">
        <v>1646</v>
      </c>
      <c r="AP314" t="s">
        <v>73</v>
      </c>
    </row>
    <row r="315" spans="1:42">
      <c r="A315" t="s">
        <v>1647</v>
      </c>
      <c r="B315" t="s">
        <v>1648</v>
      </c>
      <c r="C315" t="s">
        <v>1649</v>
      </c>
      <c r="D315" s="3">
        <v>57.599999999999994</v>
      </c>
      <c r="E315" s="11">
        <v>45706</v>
      </c>
      <c r="F315" t="s">
        <v>196</v>
      </c>
      <c r="G315" t="s">
        <v>108</v>
      </c>
      <c r="H315" t="s">
        <v>47</v>
      </c>
      <c r="I315" t="s">
        <v>47</v>
      </c>
      <c r="J315" t="s">
        <v>47</v>
      </c>
      <c r="K315" t="s">
        <v>48</v>
      </c>
      <c r="L315" t="s">
        <v>49</v>
      </c>
      <c r="M315" t="s">
        <v>50</v>
      </c>
      <c r="N315" t="s">
        <v>51</v>
      </c>
      <c r="O315" t="s">
        <v>52</v>
      </c>
      <c r="P315" t="s">
        <v>53</v>
      </c>
      <c r="Q315" t="s">
        <v>54</v>
      </c>
      <c r="R315" t="s">
        <v>55</v>
      </c>
      <c r="S315" t="s">
        <v>56</v>
      </c>
      <c r="T315" t="s">
        <v>196</v>
      </c>
      <c r="U315" t="s">
        <v>197</v>
      </c>
      <c r="V315" t="s">
        <v>198</v>
      </c>
      <c r="W315" s="5">
        <v>126000485521</v>
      </c>
      <c r="X315" t="s">
        <v>1650</v>
      </c>
      <c r="Y315" t="s">
        <v>1651</v>
      </c>
      <c r="Z315" s="5">
        <v>1001238005</v>
      </c>
      <c r="AA315" t="s">
        <v>1652</v>
      </c>
      <c r="AB315" t="s">
        <v>1653</v>
      </c>
      <c r="AC315" t="s">
        <v>118</v>
      </c>
      <c r="AD315" t="s">
        <v>64</v>
      </c>
      <c r="AE315" t="s">
        <v>220</v>
      </c>
      <c r="AF315" t="s">
        <v>196</v>
      </c>
      <c r="AG315" t="s">
        <v>139</v>
      </c>
      <c r="AH315" t="s">
        <v>128</v>
      </c>
      <c r="AI315" s="4">
        <v>45706</v>
      </c>
      <c r="AJ315" t="s">
        <v>68</v>
      </c>
      <c r="AK315" t="s">
        <v>69</v>
      </c>
      <c r="AL315" t="s">
        <v>70</v>
      </c>
      <c r="AM315" t="s">
        <v>89</v>
      </c>
      <c r="AN315" t="s">
        <v>49</v>
      </c>
      <c r="AO315" t="s">
        <v>366</v>
      </c>
      <c r="AP315" t="s">
        <v>73</v>
      </c>
    </row>
    <row r="316" spans="1:42">
      <c r="A316" t="s">
        <v>1654</v>
      </c>
      <c r="B316" t="s">
        <v>1640</v>
      </c>
      <c r="C316" t="s">
        <v>131</v>
      </c>
      <c r="D316" s="3">
        <v>48</v>
      </c>
      <c r="E316" s="11">
        <v>45706</v>
      </c>
      <c r="F316" t="s">
        <v>45</v>
      </c>
      <c r="G316" t="s">
        <v>108</v>
      </c>
      <c r="H316" t="s">
        <v>47</v>
      </c>
      <c r="I316" t="s">
        <v>47</v>
      </c>
      <c r="J316" t="s">
        <v>47</v>
      </c>
      <c r="K316" t="s">
        <v>48</v>
      </c>
      <c r="L316" t="s">
        <v>49</v>
      </c>
      <c r="M316" t="s">
        <v>50</v>
      </c>
      <c r="N316" t="s">
        <v>51</v>
      </c>
      <c r="O316" t="s">
        <v>52</v>
      </c>
      <c r="P316" t="s">
        <v>53</v>
      </c>
      <c r="Q316" t="s">
        <v>54</v>
      </c>
      <c r="R316" t="s">
        <v>55</v>
      </c>
      <c r="S316" t="s">
        <v>56</v>
      </c>
      <c r="T316" t="s">
        <v>57</v>
      </c>
      <c r="U316" t="s">
        <v>47</v>
      </c>
      <c r="V316" t="s">
        <v>58</v>
      </c>
      <c r="W316" s="5">
        <v>126000485562</v>
      </c>
      <c r="X316" t="s">
        <v>1655</v>
      </c>
      <c r="Y316" t="s">
        <v>1656</v>
      </c>
      <c r="Z316" s="5">
        <v>1001062993</v>
      </c>
      <c r="AA316" t="s">
        <v>1643</v>
      </c>
      <c r="AB316" t="s">
        <v>1644</v>
      </c>
      <c r="AC316" t="s">
        <v>218</v>
      </c>
      <c r="AD316" t="s">
        <v>64</v>
      </c>
      <c r="AE316" t="s">
        <v>138</v>
      </c>
      <c r="AF316" t="s">
        <v>45</v>
      </c>
      <c r="AG316" t="s">
        <v>66</v>
      </c>
      <c r="AH316" t="s">
        <v>67</v>
      </c>
      <c r="AI316" s="4">
        <v>45706</v>
      </c>
      <c r="AJ316" t="s">
        <v>68</v>
      </c>
      <c r="AK316" t="s">
        <v>69</v>
      </c>
      <c r="AL316" t="s">
        <v>70</v>
      </c>
      <c r="AM316" t="s">
        <v>89</v>
      </c>
      <c r="AN316" t="s">
        <v>49</v>
      </c>
      <c r="AO316" t="s">
        <v>366</v>
      </c>
      <c r="AP316" t="s">
        <v>73</v>
      </c>
    </row>
    <row r="317" spans="1:42">
      <c r="A317" t="s">
        <v>1647</v>
      </c>
      <c r="B317" t="s">
        <v>1648</v>
      </c>
      <c r="C317" t="s">
        <v>1649</v>
      </c>
      <c r="D317" s="3">
        <v>28.799999999999997</v>
      </c>
      <c r="E317" s="11">
        <v>45723</v>
      </c>
      <c r="F317" t="s">
        <v>196</v>
      </c>
      <c r="G317" t="s">
        <v>108</v>
      </c>
      <c r="H317" t="s">
        <v>47</v>
      </c>
      <c r="I317" t="s">
        <v>47</v>
      </c>
      <c r="J317" t="s">
        <v>47</v>
      </c>
      <c r="K317" t="s">
        <v>48</v>
      </c>
      <c r="L317" t="s">
        <v>49</v>
      </c>
      <c r="M317" t="s">
        <v>50</v>
      </c>
      <c r="N317" t="s">
        <v>51</v>
      </c>
      <c r="O317" t="s">
        <v>52</v>
      </c>
      <c r="P317" t="s">
        <v>53</v>
      </c>
      <c r="Q317" t="s">
        <v>54</v>
      </c>
      <c r="R317" t="s">
        <v>55</v>
      </c>
      <c r="S317" t="s">
        <v>56</v>
      </c>
      <c r="T317" t="s">
        <v>196</v>
      </c>
      <c r="U317" t="s">
        <v>197</v>
      </c>
      <c r="V317" t="s">
        <v>198</v>
      </c>
      <c r="W317" s="5">
        <v>126000497726</v>
      </c>
      <c r="X317" t="s">
        <v>1650</v>
      </c>
      <c r="Y317" t="s">
        <v>1651</v>
      </c>
      <c r="Z317" s="5">
        <v>1001238005</v>
      </c>
      <c r="AA317" t="s">
        <v>1652</v>
      </c>
      <c r="AB317" t="s">
        <v>1653</v>
      </c>
      <c r="AC317" t="s">
        <v>118</v>
      </c>
      <c r="AD317" t="s">
        <v>64</v>
      </c>
      <c r="AE317" t="s">
        <v>220</v>
      </c>
      <c r="AF317" t="s">
        <v>196</v>
      </c>
      <c r="AG317" t="s">
        <v>139</v>
      </c>
      <c r="AH317" t="s">
        <v>128</v>
      </c>
      <c r="AI317" s="4">
        <v>45723</v>
      </c>
      <c r="AJ317" t="s">
        <v>68</v>
      </c>
      <c r="AK317" t="s">
        <v>69</v>
      </c>
      <c r="AL317" t="s">
        <v>70</v>
      </c>
      <c r="AM317" t="s">
        <v>89</v>
      </c>
      <c r="AN317" t="s">
        <v>49</v>
      </c>
      <c r="AO317" t="s">
        <v>366</v>
      </c>
      <c r="AP317" t="s">
        <v>73</v>
      </c>
    </row>
    <row r="318" spans="1:42">
      <c r="A318" t="s">
        <v>1657</v>
      </c>
      <c r="B318" t="s">
        <v>1658</v>
      </c>
      <c r="C318" t="s">
        <v>1649</v>
      </c>
      <c r="D318" s="3">
        <v>24</v>
      </c>
      <c r="E318" s="11">
        <v>45743</v>
      </c>
      <c r="F318" t="s">
        <v>196</v>
      </c>
      <c r="G318" t="s">
        <v>46</v>
      </c>
      <c r="H318" t="s">
        <v>47</v>
      </c>
      <c r="I318" t="s">
        <v>47</v>
      </c>
      <c r="J318" t="s">
        <v>47</v>
      </c>
      <c r="K318" t="s">
        <v>48</v>
      </c>
      <c r="L318" t="s">
        <v>49</v>
      </c>
      <c r="M318" t="s">
        <v>50</v>
      </c>
      <c r="N318" t="s">
        <v>51</v>
      </c>
      <c r="O318" t="s">
        <v>52</v>
      </c>
      <c r="P318" t="s">
        <v>53</v>
      </c>
      <c r="Q318" t="s">
        <v>54</v>
      </c>
      <c r="R318" t="s">
        <v>55</v>
      </c>
      <c r="S318" t="s">
        <v>56</v>
      </c>
      <c r="T318" t="s">
        <v>196</v>
      </c>
      <c r="U318" t="s">
        <v>197</v>
      </c>
      <c r="V318" t="s">
        <v>198</v>
      </c>
      <c r="W318" s="5">
        <v>126000510425</v>
      </c>
      <c r="X318" t="s">
        <v>1659</v>
      </c>
      <c r="Y318" t="s">
        <v>1660</v>
      </c>
      <c r="Z318" s="5">
        <v>1001235874</v>
      </c>
      <c r="AA318" t="s">
        <v>1661</v>
      </c>
      <c r="AB318" t="s">
        <v>1662</v>
      </c>
      <c r="AC318" t="s">
        <v>1663</v>
      </c>
      <c r="AD318" t="s">
        <v>64</v>
      </c>
      <c r="AE318" t="s">
        <v>220</v>
      </c>
      <c r="AF318" t="s">
        <v>196</v>
      </c>
      <c r="AG318" t="s">
        <v>127</v>
      </c>
      <c r="AH318" t="s">
        <v>128</v>
      </c>
      <c r="AI318" s="4">
        <v>45743</v>
      </c>
      <c r="AJ318" t="s">
        <v>68</v>
      </c>
      <c r="AK318" t="s">
        <v>69</v>
      </c>
      <c r="AL318" t="s">
        <v>70</v>
      </c>
      <c r="AM318" t="s">
        <v>71</v>
      </c>
      <c r="AN318" t="s">
        <v>49</v>
      </c>
      <c r="AO318" t="s">
        <v>280</v>
      </c>
      <c r="AP318" t="s">
        <v>73</v>
      </c>
    </row>
    <row r="319" spans="1:42">
      <c r="A319" t="s">
        <v>1664</v>
      </c>
      <c r="B319" t="s">
        <v>1665</v>
      </c>
      <c r="C319" t="s">
        <v>178</v>
      </c>
      <c r="D319" s="3">
        <v>12</v>
      </c>
      <c r="E319" s="11">
        <v>45703</v>
      </c>
      <c r="F319" t="s">
        <v>196</v>
      </c>
      <c r="G319" t="s">
        <v>46</v>
      </c>
      <c r="H319" t="s">
        <v>47</v>
      </c>
      <c r="I319" t="s">
        <v>47</v>
      </c>
      <c r="J319" t="s">
        <v>47</v>
      </c>
      <c r="K319" t="s">
        <v>48</v>
      </c>
      <c r="L319" t="s">
        <v>49</v>
      </c>
      <c r="M319" t="s">
        <v>50</v>
      </c>
      <c r="N319" t="s">
        <v>51</v>
      </c>
      <c r="O319" t="s">
        <v>52</v>
      </c>
      <c r="P319" t="s">
        <v>53</v>
      </c>
      <c r="Q319" t="s">
        <v>54</v>
      </c>
      <c r="R319" t="s">
        <v>55</v>
      </c>
      <c r="S319" t="s">
        <v>56</v>
      </c>
      <c r="T319" t="s">
        <v>196</v>
      </c>
      <c r="U319" t="s">
        <v>197</v>
      </c>
      <c r="V319" t="s">
        <v>198</v>
      </c>
      <c r="W319" s="5">
        <v>126000483821</v>
      </c>
      <c r="X319" t="s">
        <v>1666</v>
      </c>
      <c r="Y319" t="s">
        <v>1667</v>
      </c>
      <c r="Z319" s="5">
        <v>126002872807</v>
      </c>
      <c r="AA319" t="s">
        <v>1668</v>
      </c>
      <c r="AB319" t="s">
        <v>1669</v>
      </c>
      <c r="AC319" t="s">
        <v>1670</v>
      </c>
      <c r="AD319" t="s">
        <v>64</v>
      </c>
      <c r="AE319" t="s">
        <v>138</v>
      </c>
      <c r="AF319" t="s">
        <v>196</v>
      </c>
      <c r="AG319" t="s">
        <v>127</v>
      </c>
      <c r="AH319" t="s">
        <v>128</v>
      </c>
      <c r="AI319" s="4">
        <v>45703</v>
      </c>
      <c r="AJ319" t="s">
        <v>68</v>
      </c>
      <c r="AK319" t="s">
        <v>69</v>
      </c>
      <c r="AL319" t="s">
        <v>70</v>
      </c>
      <c r="AM319" t="s">
        <v>149</v>
      </c>
      <c r="AN319" t="s">
        <v>49</v>
      </c>
      <c r="AO319" t="s">
        <v>104</v>
      </c>
      <c r="AP319" t="s">
        <v>73</v>
      </c>
    </row>
    <row r="320" spans="1:42">
      <c r="A320" t="s">
        <v>1671</v>
      </c>
      <c r="B320" t="s">
        <v>1622</v>
      </c>
      <c r="C320" t="s">
        <v>131</v>
      </c>
      <c r="D320" s="3">
        <v>-59.400000000000006</v>
      </c>
      <c r="E320" s="11">
        <v>45691</v>
      </c>
      <c r="F320" t="s">
        <v>196</v>
      </c>
      <c r="G320" t="s">
        <v>46</v>
      </c>
      <c r="H320" t="s">
        <v>47</v>
      </c>
      <c r="I320" t="s">
        <v>47</v>
      </c>
      <c r="J320" t="s">
        <v>47</v>
      </c>
      <c r="K320" t="s">
        <v>48</v>
      </c>
      <c r="L320" t="s">
        <v>49</v>
      </c>
      <c r="M320" t="s">
        <v>50</v>
      </c>
      <c r="N320" t="s">
        <v>51</v>
      </c>
      <c r="O320" t="s">
        <v>52</v>
      </c>
      <c r="P320" t="s">
        <v>53</v>
      </c>
      <c r="Q320" t="s">
        <v>54</v>
      </c>
      <c r="R320" t="s">
        <v>55</v>
      </c>
      <c r="S320" t="s">
        <v>56</v>
      </c>
      <c r="T320" t="s">
        <v>196</v>
      </c>
      <c r="U320" t="s">
        <v>197</v>
      </c>
      <c r="V320" t="s">
        <v>198</v>
      </c>
      <c r="W320" s="5">
        <v>126000475231</v>
      </c>
      <c r="X320" t="s">
        <v>1623</v>
      </c>
      <c r="Y320" t="s">
        <v>1624</v>
      </c>
      <c r="Z320" s="5">
        <v>1000696186</v>
      </c>
      <c r="AA320" t="s">
        <v>1625</v>
      </c>
      <c r="AB320" t="s">
        <v>1626</v>
      </c>
      <c r="AC320" t="s">
        <v>118</v>
      </c>
      <c r="AD320" t="s">
        <v>64</v>
      </c>
      <c r="AE320" t="s">
        <v>138</v>
      </c>
      <c r="AF320" t="s">
        <v>196</v>
      </c>
      <c r="AG320" t="s">
        <v>167</v>
      </c>
      <c r="AH320" t="s">
        <v>128</v>
      </c>
      <c r="AI320" s="4">
        <v>45691</v>
      </c>
      <c r="AJ320" t="s">
        <v>68</v>
      </c>
      <c r="AK320" t="s">
        <v>69</v>
      </c>
      <c r="AL320" t="s">
        <v>1672</v>
      </c>
      <c r="AM320" t="s">
        <v>149</v>
      </c>
      <c r="AN320" t="s">
        <v>49</v>
      </c>
      <c r="AO320" t="s">
        <v>105</v>
      </c>
      <c r="AP320" t="s">
        <v>73</v>
      </c>
    </row>
    <row r="321" spans="1:42">
      <c r="A321" t="s">
        <v>1673</v>
      </c>
      <c r="B321" t="s">
        <v>1605</v>
      </c>
      <c r="C321" t="s">
        <v>143</v>
      </c>
      <c r="D321" s="3">
        <v>-132</v>
      </c>
      <c r="E321" s="11">
        <v>45727</v>
      </c>
      <c r="F321" t="s">
        <v>128</v>
      </c>
      <c r="G321" t="s">
        <v>46</v>
      </c>
      <c r="H321" t="s">
        <v>47</v>
      </c>
      <c r="I321" t="s">
        <v>47</v>
      </c>
      <c r="J321" t="s">
        <v>47</v>
      </c>
      <c r="K321" t="s">
        <v>48</v>
      </c>
      <c r="L321" t="s">
        <v>49</v>
      </c>
      <c r="M321" t="s">
        <v>109</v>
      </c>
      <c r="N321" t="s">
        <v>160</v>
      </c>
      <c r="O321" t="s">
        <v>93</v>
      </c>
      <c r="P321" t="s">
        <v>53</v>
      </c>
      <c r="Q321" t="s">
        <v>54</v>
      </c>
      <c r="R321" t="s">
        <v>55</v>
      </c>
      <c r="S321" t="s">
        <v>56</v>
      </c>
      <c r="T321" t="s">
        <v>161</v>
      </c>
      <c r="U321" t="s">
        <v>47</v>
      </c>
      <c r="V321" t="s">
        <v>56</v>
      </c>
      <c r="W321" s="5">
        <v>126000499963</v>
      </c>
      <c r="X321" t="s">
        <v>1606</v>
      </c>
      <c r="Y321" t="s">
        <v>1607</v>
      </c>
      <c r="Z321" s="5">
        <v>126001569336</v>
      </c>
      <c r="AA321" t="s">
        <v>1608</v>
      </c>
      <c r="AB321" t="s">
        <v>1609</v>
      </c>
      <c r="AC321" t="s">
        <v>118</v>
      </c>
      <c r="AD321" t="s">
        <v>160</v>
      </c>
      <c r="AE321" t="s">
        <v>148</v>
      </c>
      <c r="AF321" t="s">
        <v>128</v>
      </c>
      <c r="AG321" t="s">
        <v>127</v>
      </c>
      <c r="AH321" t="s">
        <v>128</v>
      </c>
      <c r="AI321" s="4">
        <v>45727</v>
      </c>
      <c r="AJ321" t="s">
        <v>68</v>
      </c>
      <c r="AK321" t="s">
        <v>69</v>
      </c>
      <c r="AL321" t="s">
        <v>1674</v>
      </c>
      <c r="AM321" t="s">
        <v>149</v>
      </c>
      <c r="AN321" t="s">
        <v>49</v>
      </c>
      <c r="AO321" t="s">
        <v>104</v>
      </c>
      <c r="AP321" t="s">
        <v>150</v>
      </c>
    </row>
    <row r="322" spans="1:42">
      <c r="A322" t="s">
        <v>1675</v>
      </c>
      <c r="B322" t="s">
        <v>1385</v>
      </c>
      <c r="C322" t="s">
        <v>131</v>
      </c>
      <c r="D322" s="3">
        <v>-180</v>
      </c>
      <c r="E322" s="11">
        <v>45727</v>
      </c>
      <c r="F322" t="s">
        <v>196</v>
      </c>
      <c r="G322" t="s">
        <v>108</v>
      </c>
      <c r="H322" t="s">
        <v>47</v>
      </c>
      <c r="I322" t="s">
        <v>47</v>
      </c>
      <c r="J322" t="s">
        <v>47</v>
      </c>
      <c r="K322" t="s">
        <v>48</v>
      </c>
      <c r="L322" t="s">
        <v>49</v>
      </c>
      <c r="M322" t="s">
        <v>50</v>
      </c>
      <c r="N322" t="s">
        <v>51</v>
      </c>
      <c r="O322" t="s">
        <v>52</v>
      </c>
      <c r="P322" t="s">
        <v>53</v>
      </c>
      <c r="Q322" t="s">
        <v>54</v>
      </c>
      <c r="R322" t="s">
        <v>55</v>
      </c>
      <c r="S322" t="s">
        <v>56</v>
      </c>
      <c r="T322" t="s">
        <v>196</v>
      </c>
      <c r="U322" t="s">
        <v>197</v>
      </c>
      <c r="V322" t="s">
        <v>198</v>
      </c>
      <c r="W322" s="5">
        <v>126000500084</v>
      </c>
      <c r="X322" t="s">
        <v>1676</v>
      </c>
      <c r="Y322" t="s">
        <v>1677</v>
      </c>
      <c r="Z322" s="5">
        <v>1001608538</v>
      </c>
      <c r="AA322" t="s">
        <v>1388</v>
      </c>
      <c r="AB322" t="s">
        <v>1389</v>
      </c>
      <c r="AC322" t="s">
        <v>118</v>
      </c>
      <c r="AD322" t="s">
        <v>64</v>
      </c>
      <c r="AE322" t="s">
        <v>138</v>
      </c>
      <c r="AF322" t="s">
        <v>196</v>
      </c>
      <c r="AG322" t="s">
        <v>127</v>
      </c>
      <c r="AH322" t="s">
        <v>128</v>
      </c>
      <c r="AI322" s="4">
        <v>45728</v>
      </c>
      <c r="AJ322" t="s">
        <v>68</v>
      </c>
      <c r="AK322" t="s">
        <v>69</v>
      </c>
      <c r="AL322" t="s">
        <v>1672</v>
      </c>
      <c r="AM322" t="s">
        <v>71</v>
      </c>
      <c r="AN322" t="s">
        <v>49</v>
      </c>
      <c r="AO322" t="s">
        <v>119</v>
      </c>
      <c r="AP322" t="s">
        <v>73</v>
      </c>
    </row>
    <row r="323" spans="1:42">
      <c r="A323" t="s">
        <v>1678</v>
      </c>
      <c r="B323" t="s">
        <v>1410</v>
      </c>
      <c r="C323" t="s">
        <v>131</v>
      </c>
      <c r="D323" s="3">
        <v>-216</v>
      </c>
      <c r="E323" s="11">
        <v>45672</v>
      </c>
      <c r="F323" t="s">
        <v>196</v>
      </c>
      <c r="G323" t="s">
        <v>46</v>
      </c>
      <c r="H323" t="s">
        <v>47</v>
      </c>
      <c r="I323" t="s">
        <v>47</v>
      </c>
      <c r="J323" t="s">
        <v>47</v>
      </c>
      <c r="K323" t="s">
        <v>48</v>
      </c>
      <c r="L323" t="s">
        <v>49</v>
      </c>
      <c r="M323" t="s">
        <v>50</v>
      </c>
      <c r="N323" t="s">
        <v>51</v>
      </c>
      <c r="O323" t="s">
        <v>52</v>
      </c>
      <c r="P323" t="s">
        <v>53</v>
      </c>
      <c r="Q323" t="s">
        <v>54</v>
      </c>
      <c r="R323" t="s">
        <v>55</v>
      </c>
      <c r="S323" t="s">
        <v>56</v>
      </c>
      <c r="T323" t="s">
        <v>196</v>
      </c>
      <c r="U323" t="s">
        <v>197</v>
      </c>
      <c r="V323" t="s">
        <v>198</v>
      </c>
      <c r="W323" s="5">
        <v>126000462571</v>
      </c>
      <c r="X323" t="s">
        <v>1411</v>
      </c>
      <c r="Y323" t="s">
        <v>1412</v>
      </c>
      <c r="Z323" s="5">
        <v>1000436901</v>
      </c>
      <c r="AA323" t="s">
        <v>1413</v>
      </c>
      <c r="AB323" t="s">
        <v>1414</v>
      </c>
      <c r="AC323" t="s">
        <v>600</v>
      </c>
      <c r="AD323" t="s">
        <v>64</v>
      </c>
      <c r="AE323" t="s">
        <v>138</v>
      </c>
      <c r="AF323" t="s">
        <v>196</v>
      </c>
      <c r="AG323" t="s">
        <v>167</v>
      </c>
      <c r="AH323" t="s">
        <v>128</v>
      </c>
      <c r="AI323" s="4">
        <v>45672</v>
      </c>
      <c r="AJ323" t="s">
        <v>68</v>
      </c>
      <c r="AK323" t="s">
        <v>69</v>
      </c>
      <c r="AL323" t="s">
        <v>1674</v>
      </c>
      <c r="AM323" t="s">
        <v>71</v>
      </c>
      <c r="AN323" t="s">
        <v>1059</v>
      </c>
      <c r="AO323" t="s">
        <v>1060</v>
      </c>
      <c r="AP323" t="s">
        <v>150</v>
      </c>
    </row>
    <row r="324" spans="1:42">
      <c r="A324" t="s">
        <v>1679</v>
      </c>
      <c r="B324" t="s">
        <v>1428</v>
      </c>
      <c r="C324" t="s">
        <v>131</v>
      </c>
      <c r="D324" s="3">
        <v>-216</v>
      </c>
      <c r="E324" s="11">
        <v>45725</v>
      </c>
      <c r="F324" t="s">
        <v>196</v>
      </c>
      <c r="G324" t="s">
        <v>108</v>
      </c>
      <c r="H324" t="s">
        <v>47</v>
      </c>
      <c r="I324" t="s">
        <v>47</v>
      </c>
      <c r="J324" t="s">
        <v>47</v>
      </c>
      <c r="K324" t="s">
        <v>48</v>
      </c>
      <c r="L324" t="s">
        <v>49</v>
      </c>
      <c r="M324" t="s">
        <v>50</v>
      </c>
      <c r="N324" t="s">
        <v>51</v>
      </c>
      <c r="O324" t="s">
        <v>52</v>
      </c>
      <c r="P324" t="s">
        <v>53</v>
      </c>
      <c r="Q324" t="s">
        <v>54</v>
      </c>
      <c r="R324" t="s">
        <v>55</v>
      </c>
      <c r="S324" t="s">
        <v>56</v>
      </c>
      <c r="T324" t="s">
        <v>196</v>
      </c>
      <c r="U324" t="s">
        <v>197</v>
      </c>
      <c r="V324" t="s">
        <v>198</v>
      </c>
      <c r="W324" s="5">
        <v>126000498324</v>
      </c>
      <c r="X324" t="s">
        <v>1429</v>
      </c>
      <c r="Y324" t="s">
        <v>1430</v>
      </c>
      <c r="Z324" s="5">
        <v>126002715791</v>
      </c>
      <c r="AA324" t="s">
        <v>1431</v>
      </c>
      <c r="AB324" t="s">
        <v>1432</v>
      </c>
      <c r="AC324" t="s">
        <v>118</v>
      </c>
      <c r="AD324" t="s">
        <v>64</v>
      </c>
      <c r="AE324" t="s">
        <v>138</v>
      </c>
      <c r="AF324" t="s">
        <v>196</v>
      </c>
      <c r="AG324" t="s">
        <v>127</v>
      </c>
      <c r="AH324" t="s">
        <v>128</v>
      </c>
      <c r="AI324" s="4">
        <v>45725</v>
      </c>
      <c r="AJ324" t="s">
        <v>68</v>
      </c>
      <c r="AK324" t="s">
        <v>69</v>
      </c>
      <c r="AL324" t="s">
        <v>1674</v>
      </c>
      <c r="AM324" t="s">
        <v>193</v>
      </c>
      <c r="AN324" t="s">
        <v>49</v>
      </c>
      <c r="AO324" t="s">
        <v>119</v>
      </c>
      <c r="AP324" t="s">
        <v>150</v>
      </c>
    </row>
    <row r="325" spans="1:42">
      <c r="A325" t="s">
        <v>1680</v>
      </c>
      <c r="B325" t="s">
        <v>1446</v>
      </c>
      <c r="C325" t="s">
        <v>131</v>
      </c>
      <c r="D325" s="3">
        <v>-216</v>
      </c>
      <c r="E325" s="11">
        <v>45698</v>
      </c>
      <c r="F325" t="s">
        <v>196</v>
      </c>
      <c r="G325" t="s">
        <v>46</v>
      </c>
      <c r="H325" t="s">
        <v>47</v>
      </c>
      <c r="I325" t="s">
        <v>47</v>
      </c>
      <c r="J325" t="s">
        <v>47</v>
      </c>
      <c r="K325" t="s">
        <v>48</v>
      </c>
      <c r="L325" t="s">
        <v>49</v>
      </c>
      <c r="M325" t="s">
        <v>50</v>
      </c>
      <c r="N325" t="s">
        <v>51</v>
      </c>
      <c r="O325" t="s">
        <v>52</v>
      </c>
      <c r="P325" t="s">
        <v>53</v>
      </c>
      <c r="Q325" t="s">
        <v>54</v>
      </c>
      <c r="R325" t="s">
        <v>55</v>
      </c>
      <c r="S325" t="s">
        <v>56</v>
      </c>
      <c r="T325" t="s">
        <v>196</v>
      </c>
      <c r="U325" t="s">
        <v>197</v>
      </c>
      <c r="V325" t="s">
        <v>198</v>
      </c>
      <c r="W325" s="5">
        <v>126000480098</v>
      </c>
      <c r="X325" t="s">
        <v>1447</v>
      </c>
      <c r="Y325" t="s">
        <v>1448</v>
      </c>
      <c r="Z325" s="5">
        <v>1000279133</v>
      </c>
      <c r="AA325" t="s">
        <v>1449</v>
      </c>
      <c r="AB325" t="s">
        <v>1450</v>
      </c>
      <c r="AC325" t="s">
        <v>600</v>
      </c>
      <c r="AD325" t="s">
        <v>64</v>
      </c>
      <c r="AE325" t="s">
        <v>138</v>
      </c>
      <c r="AF325" t="s">
        <v>196</v>
      </c>
      <c r="AG325" t="s">
        <v>167</v>
      </c>
      <c r="AH325" t="s">
        <v>128</v>
      </c>
      <c r="AI325" s="4">
        <v>45698</v>
      </c>
      <c r="AJ325" t="s">
        <v>68</v>
      </c>
      <c r="AK325" t="s">
        <v>69</v>
      </c>
      <c r="AL325" t="s">
        <v>1674</v>
      </c>
      <c r="AM325" t="s">
        <v>71</v>
      </c>
      <c r="AN325" t="s">
        <v>49</v>
      </c>
      <c r="AO325" t="s">
        <v>104</v>
      </c>
      <c r="AP325" t="s">
        <v>150</v>
      </c>
    </row>
    <row r="326" spans="1:42">
      <c r="A326" t="s">
        <v>1681</v>
      </c>
      <c r="B326" t="s">
        <v>1470</v>
      </c>
      <c r="C326" t="s">
        <v>131</v>
      </c>
      <c r="D326" s="3">
        <v>-216</v>
      </c>
      <c r="E326" s="11">
        <v>45703</v>
      </c>
      <c r="F326" t="s">
        <v>196</v>
      </c>
      <c r="G326" t="s">
        <v>46</v>
      </c>
      <c r="H326" t="s">
        <v>47</v>
      </c>
      <c r="I326" t="s">
        <v>47</v>
      </c>
      <c r="J326" t="s">
        <v>47</v>
      </c>
      <c r="K326" t="s">
        <v>48</v>
      </c>
      <c r="L326" t="s">
        <v>49</v>
      </c>
      <c r="M326" t="s">
        <v>50</v>
      </c>
      <c r="N326" t="s">
        <v>51</v>
      </c>
      <c r="O326" t="s">
        <v>52</v>
      </c>
      <c r="P326" t="s">
        <v>53</v>
      </c>
      <c r="Q326" t="s">
        <v>54</v>
      </c>
      <c r="R326" t="s">
        <v>55</v>
      </c>
      <c r="S326" t="s">
        <v>56</v>
      </c>
      <c r="T326" t="s">
        <v>196</v>
      </c>
      <c r="U326" t="s">
        <v>197</v>
      </c>
      <c r="V326" t="s">
        <v>198</v>
      </c>
      <c r="W326" s="5">
        <v>126000483695</v>
      </c>
      <c r="X326" t="s">
        <v>1471</v>
      </c>
      <c r="Y326" t="s">
        <v>1472</v>
      </c>
      <c r="Z326" s="5">
        <v>126002246374</v>
      </c>
      <c r="AA326" t="s">
        <v>1473</v>
      </c>
      <c r="AB326" t="s">
        <v>1474</v>
      </c>
      <c r="AC326" t="s">
        <v>118</v>
      </c>
      <c r="AD326" t="s">
        <v>64</v>
      </c>
      <c r="AE326" t="s">
        <v>138</v>
      </c>
      <c r="AF326" t="s">
        <v>196</v>
      </c>
      <c r="AG326" t="s">
        <v>127</v>
      </c>
      <c r="AH326" t="s">
        <v>128</v>
      </c>
      <c r="AI326" s="4">
        <v>45703</v>
      </c>
      <c r="AJ326" t="s">
        <v>68</v>
      </c>
      <c r="AK326" t="s">
        <v>69</v>
      </c>
      <c r="AL326" t="s">
        <v>1674</v>
      </c>
      <c r="AM326" t="s">
        <v>89</v>
      </c>
      <c r="AN326" t="s">
        <v>49</v>
      </c>
      <c r="AO326" t="s">
        <v>104</v>
      </c>
      <c r="AP326" t="s">
        <v>150</v>
      </c>
    </row>
    <row r="327" spans="1:42">
      <c r="A327" t="s">
        <v>1681</v>
      </c>
      <c r="B327" t="s">
        <v>1470</v>
      </c>
      <c r="C327" t="s">
        <v>131</v>
      </c>
      <c r="D327" s="3">
        <v>-216</v>
      </c>
      <c r="E327" s="11">
        <v>45730</v>
      </c>
      <c r="F327" t="s">
        <v>196</v>
      </c>
      <c r="G327" t="s">
        <v>46</v>
      </c>
      <c r="H327" t="s">
        <v>47</v>
      </c>
      <c r="I327" t="s">
        <v>47</v>
      </c>
      <c r="J327" t="s">
        <v>47</v>
      </c>
      <c r="K327" t="s">
        <v>48</v>
      </c>
      <c r="L327" t="s">
        <v>49</v>
      </c>
      <c r="M327" t="s">
        <v>50</v>
      </c>
      <c r="N327" t="s">
        <v>51</v>
      </c>
      <c r="O327" t="s">
        <v>52</v>
      </c>
      <c r="P327" t="s">
        <v>53</v>
      </c>
      <c r="Q327" t="s">
        <v>54</v>
      </c>
      <c r="R327" t="s">
        <v>55</v>
      </c>
      <c r="S327" t="s">
        <v>56</v>
      </c>
      <c r="T327" t="s">
        <v>196</v>
      </c>
      <c r="U327" t="s">
        <v>197</v>
      </c>
      <c r="V327" t="s">
        <v>198</v>
      </c>
      <c r="W327" s="5">
        <v>126000502131</v>
      </c>
      <c r="X327" t="s">
        <v>1471</v>
      </c>
      <c r="Y327" t="s">
        <v>1472</v>
      </c>
      <c r="Z327" s="5">
        <v>126002246374</v>
      </c>
      <c r="AA327" t="s">
        <v>1473</v>
      </c>
      <c r="AB327" t="s">
        <v>1474</v>
      </c>
      <c r="AC327" t="s">
        <v>118</v>
      </c>
      <c r="AD327" t="s">
        <v>64</v>
      </c>
      <c r="AE327" t="s">
        <v>138</v>
      </c>
      <c r="AF327" t="s">
        <v>196</v>
      </c>
      <c r="AG327" t="s">
        <v>127</v>
      </c>
      <c r="AH327" t="s">
        <v>128</v>
      </c>
      <c r="AI327" s="4">
        <v>45730</v>
      </c>
      <c r="AJ327" t="s">
        <v>68</v>
      </c>
      <c r="AK327" t="s">
        <v>69</v>
      </c>
      <c r="AL327" t="s">
        <v>1674</v>
      </c>
      <c r="AM327" t="s">
        <v>89</v>
      </c>
      <c r="AN327" t="s">
        <v>49</v>
      </c>
      <c r="AO327" t="s">
        <v>104</v>
      </c>
      <c r="AP327" t="s">
        <v>150</v>
      </c>
    </row>
    <row r="328" spans="1:42">
      <c r="A328" t="s">
        <v>1682</v>
      </c>
      <c r="B328" t="s">
        <v>1485</v>
      </c>
      <c r="C328" t="s">
        <v>268</v>
      </c>
      <c r="D328" s="3">
        <v>-216</v>
      </c>
      <c r="E328" s="11">
        <v>45677</v>
      </c>
      <c r="F328" t="s">
        <v>196</v>
      </c>
      <c r="G328" t="s">
        <v>46</v>
      </c>
      <c r="H328" t="s">
        <v>47</v>
      </c>
      <c r="I328" t="s">
        <v>47</v>
      </c>
      <c r="J328" t="s">
        <v>47</v>
      </c>
      <c r="K328" t="s">
        <v>48</v>
      </c>
      <c r="L328" t="s">
        <v>49</v>
      </c>
      <c r="M328" t="s">
        <v>50</v>
      </c>
      <c r="N328" t="s">
        <v>51</v>
      </c>
      <c r="O328" t="s">
        <v>52</v>
      </c>
      <c r="P328" t="s">
        <v>53</v>
      </c>
      <c r="Q328" t="s">
        <v>54</v>
      </c>
      <c r="R328" t="s">
        <v>55</v>
      </c>
      <c r="S328" t="s">
        <v>56</v>
      </c>
      <c r="T328" t="s">
        <v>196</v>
      </c>
      <c r="U328" t="s">
        <v>197</v>
      </c>
      <c r="V328" t="s">
        <v>198</v>
      </c>
      <c r="W328" s="5">
        <v>126000466128</v>
      </c>
      <c r="X328" t="s">
        <v>1486</v>
      </c>
      <c r="Y328" t="s">
        <v>1487</v>
      </c>
      <c r="Z328" s="5">
        <v>1000972288</v>
      </c>
      <c r="AA328" t="s">
        <v>1488</v>
      </c>
      <c r="AB328" t="s">
        <v>1489</v>
      </c>
      <c r="AC328" t="s">
        <v>118</v>
      </c>
      <c r="AD328" t="s">
        <v>64</v>
      </c>
      <c r="AE328" t="s">
        <v>138</v>
      </c>
      <c r="AF328" t="s">
        <v>196</v>
      </c>
      <c r="AG328" t="s">
        <v>127</v>
      </c>
      <c r="AH328" t="s">
        <v>128</v>
      </c>
      <c r="AI328" s="4">
        <v>45677</v>
      </c>
      <c r="AJ328" t="s">
        <v>68</v>
      </c>
      <c r="AK328" t="s">
        <v>69</v>
      </c>
      <c r="AL328" t="s">
        <v>1674</v>
      </c>
      <c r="AM328" t="s">
        <v>149</v>
      </c>
      <c r="AN328" t="s">
        <v>49</v>
      </c>
      <c r="AO328" t="s">
        <v>104</v>
      </c>
      <c r="AP328" t="s">
        <v>150</v>
      </c>
    </row>
    <row r="329" spans="1:42">
      <c r="A329" t="s">
        <v>1683</v>
      </c>
      <c r="B329" t="s">
        <v>1398</v>
      </c>
      <c r="C329" t="s">
        <v>131</v>
      </c>
      <c r="D329" s="3">
        <v>-228</v>
      </c>
      <c r="E329" s="11">
        <v>45690</v>
      </c>
      <c r="F329" t="s">
        <v>196</v>
      </c>
      <c r="G329" t="s">
        <v>46</v>
      </c>
      <c r="H329" t="s">
        <v>47</v>
      </c>
      <c r="I329" t="s">
        <v>47</v>
      </c>
      <c r="J329" t="s">
        <v>47</v>
      </c>
      <c r="K329" t="s">
        <v>48</v>
      </c>
      <c r="L329" t="s">
        <v>49</v>
      </c>
      <c r="M329" t="s">
        <v>50</v>
      </c>
      <c r="N329" t="s">
        <v>51</v>
      </c>
      <c r="O329" t="s">
        <v>52</v>
      </c>
      <c r="P329" t="s">
        <v>53</v>
      </c>
      <c r="Q329" t="s">
        <v>54</v>
      </c>
      <c r="R329" t="s">
        <v>55</v>
      </c>
      <c r="S329" t="s">
        <v>56</v>
      </c>
      <c r="T329" t="s">
        <v>196</v>
      </c>
      <c r="U329" t="s">
        <v>197</v>
      </c>
      <c r="V329" t="s">
        <v>198</v>
      </c>
      <c r="W329" s="5">
        <v>126000474780</v>
      </c>
      <c r="X329" t="s">
        <v>1399</v>
      </c>
      <c r="Y329" t="s">
        <v>1400</v>
      </c>
      <c r="Z329" s="5">
        <v>1000919855</v>
      </c>
      <c r="AA329" t="s">
        <v>1401</v>
      </c>
      <c r="AB329" t="s">
        <v>1402</v>
      </c>
      <c r="AC329" t="s">
        <v>118</v>
      </c>
      <c r="AD329" t="s">
        <v>64</v>
      </c>
      <c r="AE329" t="s">
        <v>138</v>
      </c>
      <c r="AF329" t="s">
        <v>196</v>
      </c>
      <c r="AG329" t="s">
        <v>127</v>
      </c>
      <c r="AH329" t="s">
        <v>128</v>
      </c>
      <c r="AI329" s="4">
        <v>45690</v>
      </c>
      <c r="AJ329" t="s">
        <v>68</v>
      </c>
      <c r="AK329" t="s">
        <v>69</v>
      </c>
      <c r="AL329" t="s">
        <v>1672</v>
      </c>
      <c r="AM329" t="s">
        <v>265</v>
      </c>
      <c r="AN329" t="s">
        <v>49</v>
      </c>
      <c r="AO329" t="s">
        <v>556</v>
      </c>
      <c r="AP329" t="s">
        <v>150</v>
      </c>
    </row>
    <row r="330" spans="1:42">
      <c r="A330" t="s">
        <v>1684</v>
      </c>
      <c r="B330" t="s">
        <v>447</v>
      </c>
      <c r="C330" t="s">
        <v>131</v>
      </c>
      <c r="D330" s="3">
        <v>-267.24</v>
      </c>
      <c r="E330" s="11">
        <v>45707</v>
      </c>
      <c r="F330" t="s">
        <v>76</v>
      </c>
      <c r="G330" t="s">
        <v>46</v>
      </c>
      <c r="H330" t="s">
        <v>47</v>
      </c>
      <c r="I330" t="s">
        <v>47</v>
      </c>
      <c r="J330" t="s">
        <v>47</v>
      </c>
      <c r="K330" t="s">
        <v>48</v>
      </c>
      <c r="L330" t="s">
        <v>49</v>
      </c>
      <c r="M330" t="s">
        <v>50</v>
      </c>
      <c r="N330" t="s">
        <v>51</v>
      </c>
      <c r="O330" t="s">
        <v>52</v>
      </c>
      <c r="P330" t="s">
        <v>53</v>
      </c>
      <c r="Q330" t="s">
        <v>54</v>
      </c>
      <c r="R330" t="s">
        <v>55</v>
      </c>
      <c r="S330" t="s">
        <v>56</v>
      </c>
      <c r="T330" t="s">
        <v>76</v>
      </c>
      <c r="U330" t="s">
        <v>78</v>
      </c>
      <c r="V330" t="s">
        <v>132</v>
      </c>
      <c r="W330" s="5">
        <v>126000486665</v>
      </c>
      <c r="X330" t="s">
        <v>1159</v>
      </c>
      <c r="Y330" t="s">
        <v>1160</v>
      </c>
      <c r="Z330" s="5">
        <v>1000162135</v>
      </c>
      <c r="AA330" t="s">
        <v>450</v>
      </c>
      <c r="AB330" t="s">
        <v>451</v>
      </c>
      <c r="AC330" t="s">
        <v>118</v>
      </c>
      <c r="AD330" t="s">
        <v>64</v>
      </c>
      <c r="AE330" t="s">
        <v>138</v>
      </c>
      <c r="AF330" t="s">
        <v>76</v>
      </c>
      <c r="AG330" t="s">
        <v>86</v>
      </c>
      <c r="AH330" t="s">
        <v>87</v>
      </c>
      <c r="AI330" s="4">
        <v>45708</v>
      </c>
      <c r="AJ330" t="s">
        <v>68</v>
      </c>
      <c r="AK330" t="s">
        <v>69</v>
      </c>
      <c r="AL330" t="s">
        <v>1672</v>
      </c>
      <c r="AM330" t="s">
        <v>89</v>
      </c>
      <c r="AN330" t="s">
        <v>49</v>
      </c>
      <c r="AO330" t="s">
        <v>104</v>
      </c>
      <c r="AP330" t="s">
        <v>73</v>
      </c>
    </row>
    <row r="331" spans="1:42">
      <c r="A331" t="s">
        <v>1685</v>
      </c>
      <c r="B331" t="s">
        <v>1246</v>
      </c>
      <c r="C331" t="s">
        <v>131</v>
      </c>
      <c r="D331" s="3">
        <v>-283.79999999999995</v>
      </c>
      <c r="E331" s="11">
        <v>45722</v>
      </c>
      <c r="F331" t="s">
        <v>196</v>
      </c>
      <c r="G331" t="s">
        <v>46</v>
      </c>
      <c r="H331" t="s">
        <v>47</v>
      </c>
      <c r="I331" t="s">
        <v>47</v>
      </c>
      <c r="J331" t="s">
        <v>47</v>
      </c>
      <c r="K331" t="s">
        <v>48</v>
      </c>
      <c r="L331" t="s">
        <v>49</v>
      </c>
      <c r="M331" t="s">
        <v>50</v>
      </c>
      <c r="N331" t="s">
        <v>51</v>
      </c>
      <c r="O331" t="s">
        <v>52</v>
      </c>
      <c r="P331" t="s">
        <v>53</v>
      </c>
      <c r="Q331" t="s">
        <v>54</v>
      </c>
      <c r="R331" t="s">
        <v>55</v>
      </c>
      <c r="S331" t="s">
        <v>56</v>
      </c>
      <c r="T331" t="s">
        <v>196</v>
      </c>
      <c r="U331" t="s">
        <v>197</v>
      </c>
      <c r="V331" t="s">
        <v>198</v>
      </c>
      <c r="W331" s="5">
        <v>126000497399</v>
      </c>
      <c r="X331" t="s">
        <v>1247</v>
      </c>
      <c r="Y331" t="s">
        <v>1248</v>
      </c>
      <c r="Z331" s="5">
        <v>1000297346</v>
      </c>
      <c r="AA331" t="s">
        <v>1249</v>
      </c>
      <c r="AB331" t="s">
        <v>1250</v>
      </c>
      <c r="AC331" t="s">
        <v>1251</v>
      </c>
      <c r="AD331" t="s">
        <v>64</v>
      </c>
      <c r="AE331" t="s">
        <v>138</v>
      </c>
      <c r="AF331" t="s">
        <v>196</v>
      </c>
      <c r="AG331" t="s">
        <v>127</v>
      </c>
      <c r="AH331" t="s">
        <v>128</v>
      </c>
      <c r="AI331" s="4">
        <v>45723</v>
      </c>
      <c r="AJ331" t="s">
        <v>68</v>
      </c>
      <c r="AK331" t="s">
        <v>69</v>
      </c>
      <c r="AL331" t="s">
        <v>1672</v>
      </c>
      <c r="AM331" t="s">
        <v>71</v>
      </c>
      <c r="AN331" t="s">
        <v>49</v>
      </c>
      <c r="AO331" t="s">
        <v>1252</v>
      </c>
      <c r="AP331" t="s">
        <v>73</v>
      </c>
    </row>
    <row r="332" spans="1:42">
      <c r="A332" t="s">
        <v>1686</v>
      </c>
      <c r="B332" t="s">
        <v>1274</v>
      </c>
      <c r="C332" t="s">
        <v>143</v>
      </c>
      <c r="D332" s="3">
        <v>-360</v>
      </c>
      <c r="E332" s="11">
        <v>45719</v>
      </c>
      <c r="F332" t="s">
        <v>196</v>
      </c>
      <c r="G332" t="s">
        <v>108</v>
      </c>
      <c r="H332" t="s">
        <v>47</v>
      </c>
      <c r="I332" t="s">
        <v>47</v>
      </c>
      <c r="J332" t="s">
        <v>47</v>
      </c>
      <c r="K332" t="s">
        <v>48</v>
      </c>
      <c r="L332" t="s">
        <v>49</v>
      </c>
      <c r="M332" t="s">
        <v>50</v>
      </c>
      <c r="N332" t="s">
        <v>51</v>
      </c>
      <c r="O332" t="s">
        <v>52</v>
      </c>
      <c r="P332" t="s">
        <v>53</v>
      </c>
      <c r="Q332" t="s">
        <v>54</v>
      </c>
      <c r="R332" t="s">
        <v>55</v>
      </c>
      <c r="S332" t="s">
        <v>56</v>
      </c>
      <c r="T332" t="s">
        <v>196</v>
      </c>
      <c r="U332" t="s">
        <v>197</v>
      </c>
      <c r="V332" t="s">
        <v>198</v>
      </c>
      <c r="W332" s="5">
        <v>126000495081</v>
      </c>
      <c r="X332" t="s">
        <v>1275</v>
      </c>
      <c r="Y332" t="s">
        <v>1276</v>
      </c>
      <c r="Z332" s="5">
        <v>1000046984</v>
      </c>
      <c r="AA332" t="s">
        <v>1277</v>
      </c>
      <c r="AB332" t="s">
        <v>1278</v>
      </c>
      <c r="AC332" t="s">
        <v>118</v>
      </c>
      <c r="AD332" t="s">
        <v>64</v>
      </c>
      <c r="AE332" t="s">
        <v>148</v>
      </c>
      <c r="AF332" t="s">
        <v>196</v>
      </c>
      <c r="AG332" t="s">
        <v>127</v>
      </c>
      <c r="AH332" t="s">
        <v>128</v>
      </c>
      <c r="AI332" s="4">
        <v>45720</v>
      </c>
      <c r="AJ332" t="s">
        <v>68</v>
      </c>
      <c r="AK332" t="s">
        <v>69</v>
      </c>
      <c r="AL332" t="s">
        <v>1674</v>
      </c>
      <c r="AM332" t="s">
        <v>71</v>
      </c>
      <c r="AN332" t="s">
        <v>49</v>
      </c>
      <c r="AO332" t="s">
        <v>119</v>
      </c>
      <c r="AP332" t="s">
        <v>150</v>
      </c>
    </row>
    <row r="333" spans="1:42">
      <c r="A333" t="s">
        <v>1687</v>
      </c>
      <c r="B333" t="s">
        <v>1141</v>
      </c>
      <c r="C333" t="s">
        <v>131</v>
      </c>
      <c r="D333" s="3">
        <v>-423.12</v>
      </c>
      <c r="E333" s="11">
        <v>45689</v>
      </c>
      <c r="F333" t="s">
        <v>45</v>
      </c>
      <c r="G333" t="s">
        <v>108</v>
      </c>
      <c r="H333" t="s">
        <v>47</v>
      </c>
      <c r="I333" t="s">
        <v>47</v>
      </c>
      <c r="J333" t="s">
        <v>47</v>
      </c>
      <c r="K333" t="s">
        <v>48</v>
      </c>
      <c r="L333" t="s">
        <v>49</v>
      </c>
      <c r="M333" t="s">
        <v>50</v>
      </c>
      <c r="N333" t="s">
        <v>51</v>
      </c>
      <c r="O333" t="s">
        <v>52</v>
      </c>
      <c r="P333" t="s">
        <v>53</v>
      </c>
      <c r="Q333" t="s">
        <v>54</v>
      </c>
      <c r="R333" t="s">
        <v>55</v>
      </c>
      <c r="S333" t="s">
        <v>56</v>
      </c>
      <c r="T333" t="s">
        <v>57</v>
      </c>
      <c r="U333" t="s">
        <v>47</v>
      </c>
      <c r="V333" t="s">
        <v>58</v>
      </c>
      <c r="W333" s="5">
        <v>126000474339</v>
      </c>
      <c r="X333" t="s">
        <v>1142</v>
      </c>
      <c r="Y333" t="s">
        <v>1143</v>
      </c>
      <c r="Z333" s="5">
        <v>1000572770</v>
      </c>
      <c r="AA333" t="s">
        <v>1144</v>
      </c>
      <c r="AB333" t="s">
        <v>1145</v>
      </c>
      <c r="AC333" t="s">
        <v>118</v>
      </c>
      <c r="AD333" t="s">
        <v>64</v>
      </c>
      <c r="AE333" t="s">
        <v>138</v>
      </c>
      <c r="AF333" t="s">
        <v>45</v>
      </c>
      <c r="AG333" t="s">
        <v>66</v>
      </c>
      <c r="AH333" t="s">
        <v>67</v>
      </c>
      <c r="AI333" s="4">
        <v>45689</v>
      </c>
      <c r="AJ333" t="s">
        <v>68</v>
      </c>
      <c r="AK333" t="s">
        <v>69</v>
      </c>
      <c r="AL333" t="s">
        <v>1672</v>
      </c>
      <c r="AM333" t="s">
        <v>149</v>
      </c>
      <c r="AN333" t="s">
        <v>49</v>
      </c>
      <c r="AO333" t="s">
        <v>72</v>
      </c>
      <c r="AP333" t="s">
        <v>73</v>
      </c>
    </row>
    <row r="334" spans="1:42">
      <c r="A334" t="s">
        <v>1688</v>
      </c>
      <c r="B334" t="s">
        <v>978</v>
      </c>
      <c r="C334" t="s">
        <v>131</v>
      </c>
      <c r="D334" s="3">
        <v>-440.28</v>
      </c>
      <c r="E334" s="11">
        <v>45730</v>
      </c>
      <c r="F334" t="s">
        <v>196</v>
      </c>
      <c r="G334" t="s">
        <v>46</v>
      </c>
      <c r="H334" t="s">
        <v>47</v>
      </c>
      <c r="I334" t="s">
        <v>47</v>
      </c>
      <c r="J334" t="s">
        <v>47</v>
      </c>
      <c r="K334" t="s">
        <v>48</v>
      </c>
      <c r="L334" t="s">
        <v>49</v>
      </c>
      <c r="M334" t="s">
        <v>50</v>
      </c>
      <c r="N334" t="s">
        <v>51</v>
      </c>
      <c r="O334" t="s">
        <v>52</v>
      </c>
      <c r="P334" t="s">
        <v>53</v>
      </c>
      <c r="Q334" t="s">
        <v>54</v>
      </c>
      <c r="R334" t="s">
        <v>55</v>
      </c>
      <c r="S334" t="s">
        <v>56</v>
      </c>
      <c r="T334" t="s">
        <v>196</v>
      </c>
      <c r="U334" t="s">
        <v>197</v>
      </c>
      <c r="V334" t="s">
        <v>198</v>
      </c>
      <c r="W334" s="5">
        <v>126000502455</v>
      </c>
      <c r="X334" t="s">
        <v>979</v>
      </c>
      <c r="Y334" t="s">
        <v>980</v>
      </c>
      <c r="Z334" s="5">
        <v>1000305086</v>
      </c>
      <c r="AA334" t="s">
        <v>981</v>
      </c>
      <c r="AB334" t="s">
        <v>982</v>
      </c>
      <c r="AC334" t="s">
        <v>175</v>
      </c>
      <c r="AD334" t="s">
        <v>64</v>
      </c>
      <c r="AE334" t="s">
        <v>138</v>
      </c>
      <c r="AF334" t="s">
        <v>196</v>
      </c>
      <c r="AG334" t="s">
        <v>167</v>
      </c>
      <c r="AH334" t="s">
        <v>128</v>
      </c>
      <c r="AI334" s="4">
        <v>45730</v>
      </c>
      <c r="AJ334" t="s">
        <v>68</v>
      </c>
      <c r="AK334" t="s">
        <v>69</v>
      </c>
      <c r="AL334" t="s">
        <v>1672</v>
      </c>
      <c r="AM334" t="s">
        <v>71</v>
      </c>
      <c r="AN334" t="s">
        <v>49</v>
      </c>
      <c r="AO334" t="s">
        <v>105</v>
      </c>
      <c r="AP334" t="s">
        <v>73</v>
      </c>
    </row>
    <row r="335" spans="1:42">
      <c r="A335" t="s">
        <v>1689</v>
      </c>
      <c r="B335" t="s">
        <v>1183</v>
      </c>
      <c r="C335" t="s">
        <v>131</v>
      </c>
      <c r="D335" s="3">
        <v>-456</v>
      </c>
      <c r="E335" s="11">
        <v>45720</v>
      </c>
      <c r="F335" t="s">
        <v>196</v>
      </c>
      <c r="G335" t="s">
        <v>108</v>
      </c>
      <c r="H335" t="s">
        <v>47</v>
      </c>
      <c r="I335" t="s">
        <v>47</v>
      </c>
      <c r="J335" t="s">
        <v>47</v>
      </c>
      <c r="K335" t="s">
        <v>48</v>
      </c>
      <c r="L335" t="s">
        <v>49</v>
      </c>
      <c r="M335" t="s">
        <v>50</v>
      </c>
      <c r="N335" t="s">
        <v>51</v>
      </c>
      <c r="O335" t="s">
        <v>52</v>
      </c>
      <c r="P335" t="s">
        <v>53</v>
      </c>
      <c r="Q335" t="s">
        <v>54</v>
      </c>
      <c r="R335" t="s">
        <v>55</v>
      </c>
      <c r="S335" t="s">
        <v>56</v>
      </c>
      <c r="T335" t="s">
        <v>196</v>
      </c>
      <c r="U335" t="s">
        <v>197</v>
      </c>
      <c r="V335" t="s">
        <v>198</v>
      </c>
      <c r="W335" s="5">
        <v>126000495783</v>
      </c>
      <c r="X335" t="s">
        <v>1184</v>
      </c>
      <c r="Y335" t="s">
        <v>1185</v>
      </c>
      <c r="Z335" s="5">
        <v>1000244119</v>
      </c>
      <c r="AA335" t="s">
        <v>1186</v>
      </c>
      <c r="AB335" t="s">
        <v>1187</v>
      </c>
      <c r="AC335" t="s">
        <v>118</v>
      </c>
      <c r="AD335" t="s">
        <v>64</v>
      </c>
      <c r="AE335" t="s">
        <v>138</v>
      </c>
      <c r="AF335" t="s">
        <v>196</v>
      </c>
      <c r="AG335" t="s">
        <v>127</v>
      </c>
      <c r="AH335" t="s">
        <v>128</v>
      </c>
      <c r="AI335" s="4">
        <v>45720</v>
      </c>
      <c r="AJ335" t="s">
        <v>68</v>
      </c>
      <c r="AK335" t="s">
        <v>69</v>
      </c>
      <c r="AL335" t="s">
        <v>1674</v>
      </c>
      <c r="AM335" t="s">
        <v>71</v>
      </c>
      <c r="AN335" t="s">
        <v>49</v>
      </c>
      <c r="AO335" t="s">
        <v>119</v>
      </c>
      <c r="AP335" t="s">
        <v>150</v>
      </c>
    </row>
    <row r="336" spans="1:42">
      <c r="A336" t="s">
        <v>1690</v>
      </c>
      <c r="B336" t="s">
        <v>1189</v>
      </c>
      <c r="C336" t="s">
        <v>131</v>
      </c>
      <c r="D336" s="3">
        <v>-456</v>
      </c>
      <c r="E336" s="11">
        <v>45718</v>
      </c>
      <c r="F336" t="s">
        <v>196</v>
      </c>
      <c r="G336" t="s">
        <v>46</v>
      </c>
      <c r="H336" t="s">
        <v>47</v>
      </c>
      <c r="I336" t="s">
        <v>47</v>
      </c>
      <c r="J336" t="s">
        <v>47</v>
      </c>
      <c r="K336" t="s">
        <v>48</v>
      </c>
      <c r="L336" t="s">
        <v>49</v>
      </c>
      <c r="M336" t="s">
        <v>50</v>
      </c>
      <c r="N336" t="s">
        <v>51</v>
      </c>
      <c r="O336" t="s">
        <v>52</v>
      </c>
      <c r="P336" t="s">
        <v>53</v>
      </c>
      <c r="Q336" t="s">
        <v>54</v>
      </c>
      <c r="R336" t="s">
        <v>55</v>
      </c>
      <c r="S336" t="s">
        <v>56</v>
      </c>
      <c r="T336" t="s">
        <v>196</v>
      </c>
      <c r="U336" t="s">
        <v>197</v>
      </c>
      <c r="V336" t="s">
        <v>198</v>
      </c>
      <c r="W336" s="5">
        <v>126000494137</v>
      </c>
      <c r="X336" t="s">
        <v>1190</v>
      </c>
      <c r="Y336" t="s">
        <v>1191</v>
      </c>
      <c r="Z336" s="5">
        <v>1000706534</v>
      </c>
      <c r="AA336" t="s">
        <v>1192</v>
      </c>
      <c r="AB336" t="s">
        <v>1193</v>
      </c>
      <c r="AC336" t="s">
        <v>118</v>
      </c>
      <c r="AD336" t="s">
        <v>64</v>
      </c>
      <c r="AE336" t="s">
        <v>138</v>
      </c>
      <c r="AF336" t="s">
        <v>196</v>
      </c>
      <c r="AG336" t="s">
        <v>127</v>
      </c>
      <c r="AH336" t="s">
        <v>128</v>
      </c>
      <c r="AI336" s="4">
        <v>45718</v>
      </c>
      <c r="AJ336" t="s">
        <v>68</v>
      </c>
      <c r="AK336" t="s">
        <v>69</v>
      </c>
      <c r="AL336" t="s">
        <v>1674</v>
      </c>
      <c r="AM336" t="s">
        <v>445</v>
      </c>
      <c r="AN336" t="s">
        <v>49</v>
      </c>
      <c r="AO336" t="s">
        <v>104</v>
      </c>
      <c r="AP336" t="s">
        <v>150</v>
      </c>
    </row>
    <row r="337" spans="1:42">
      <c r="A337" t="s">
        <v>1691</v>
      </c>
      <c r="B337" t="s">
        <v>1029</v>
      </c>
      <c r="C337" t="s">
        <v>131</v>
      </c>
      <c r="D337" s="3">
        <v>-499.79999999999995</v>
      </c>
      <c r="E337" s="11">
        <v>45741</v>
      </c>
      <c r="F337" t="s">
        <v>196</v>
      </c>
      <c r="G337" t="s">
        <v>108</v>
      </c>
      <c r="H337" t="s">
        <v>47</v>
      </c>
      <c r="I337" t="s">
        <v>47</v>
      </c>
      <c r="J337" t="s">
        <v>47</v>
      </c>
      <c r="K337" t="s">
        <v>48</v>
      </c>
      <c r="L337" t="s">
        <v>49</v>
      </c>
      <c r="M337" t="s">
        <v>50</v>
      </c>
      <c r="N337" t="s">
        <v>51</v>
      </c>
      <c r="O337" t="s">
        <v>52</v>
      </c>
      <c r="P337" t="s">
        <v>53</v>
      </c>
      <c r="Q337" t="s">
        <v>54</v>
      </c>
      <c r="R337" t="s">
        <v>55</v>
      </c>
      <c r="S337" t="s">
        <v>56</v>
      </c>
      <c r="T337" t="s">
        <v>196</v>
      </c>
      <c r="U337" t="s">
        <v>197</v>
      </c>
      <c r="V337" t="s">
        <v>198</v>
      </c>
      <c r="W337" s="5">
        <v>126000508585</v>
      </c>
      <c r="X337" t="s">
        <v>1030</v>
      </c>
      <c r="Y337" t="s">
        <v>1031</v>
      </c>
      <c r="Z337" s="5">
        <v>1000243789</v>
      </c>
      <c r="AA337" t="s">
        <v>1032</v>
      </c>
      <c r="AB337" t="s">
        <v>1033</v>
      </c>
      <c r="AC337" t="s">
        <v>118</v>
      </c>
      <c r="AD337" t="s">
        <v>64</v>
      </c>
      <c r="AE337" t="s">
        <v>138</v>
      </c>
      <c r="AF337" t="s">
        <v>196</v>
      </c>
      <c r="AG337" t="s">
        <v>167</v>
      </c>
      <c r="AH337" t="s">
        <v>128</v>
      </c>
      <c r="AI337" s="4">
        <v>45741</v>
      </c>
      <c r="AJ337" t="s">
        <v>68</v>
      </c>
      <c r="AK337" t="s">
        <v>69</v>
      </c>
      <c r="AL337" t="s">
        <v>1672</v>
      </c>
      <c r="AM337" t="s">
        <v>157</v>
      </c>
      <c r="AN337" t="s">
        <v>49</v>
      </c>
      <c r="AO337" t="s">
        <v>104</v>
      </c>
      <c r="AP337" t="s">
        <v>73</v>
      </c>
    </row>
    <row r="338" spans="1:42">
      <c r="A338" t="s">
        <v>1692</v>
      </c>
      <c r="B338" t="s">
        <v>1147</v>
      </c>
      <c r="C338" t="s">
        <v>44</v>
      </c>
      <c r="D338" s="3">
        <v>-500.76</v>
      </c>
      <c r="E338" s="11">
        <v>45712</v>
      </c>
      <c r="F338" t="s">
        <v>45</v>
      </c>
      <c r="G338" t="s">
        <v>108</v>
      </c>
      <c r="H338" t="s">
        <v>47</v>
      </c>
      <c r="I338" t="s">
        <v>47</v>
      </c>
      <c r="J338" t="s">
        <v>47</v>
      </c>
      <c r="K338" t="s">
        <v>48</v>
      </c>
      <c r="L338" t="s">
        <v>49</v>
      </c>
      <c r="M338" t="s">
        <v>50</v>
      </c>
      <c r="N338" t="s">
        <v>51</v>
      </c>
      <c r="O338" t="s">
        <v>52</v>
      </c>
      <c r="P338" t="s">
        <v>53</v>
      </c>
      <c r="Q338" t="s">
        <v>54</v>
      </c>
      <c r="R338" t="s">
        <v>55</v>
      </c>
      <c r="S338" t="s">
        <v>56</v>
      </c>
      <c r="T338" t="s">
        <v>57</v>
      </c>
      <c r="U338" t="s">
        <v>47</v>
      </c>
      <c r="V338" t="s">
        <v>58</v>
      </c>
      <c r="W338" s="5">
        <v>126000489110</v>
      </c>
      <c r="X338" t="s">
        <v>1148</v>
      </c>
      <c r="Y338" t="s">
        <v>1149</v>
      </c>
      <c r="Z338" s="5">
        <v>1000844988</v>
      </c>
      <c r="AA338" t="s">
        <v>1150</v>
      </c>
      <c r="AB338" t="s">
        <v>1151</v>
      </c>
      <c r="AC338" t="s">
        <v>118</v>
      </c>
      <c r="AD338" t="s">
        <v>64</v>
      </c>
      <c r="AE338" t="s">
        <v>65</v>
      </c>
      <c r="AF338" t="s">
        <v>45</v>
      </c>
      <c r="AG338" t="s">
        <v>100</v>
      </c>
      <c r="AH338" t="s">
        <v>67</v>
      </c>
      <c r="AI338" s="4">
        <v>45712</v>
      </c>
      <c r="AJ338" t="s">
        <v>68</v>
      </c>
      <c r="AK338" t="s">
        <v>69</v>
      </c>
      <c r="AL338" t="s">
        <v>1672</v>
      </c>
      <c r="AM338" t="s">
        <v>71</v>
      </c>
      <c r="AN338" t="s">
        <v>49</v>
      </c>
      <c r="AO338" t="s">
        <v>366</v>
      </c>
      <c r="AP338" t="s">
        <v>150</v>
      </c>
    </row>
    <row r="339" spans="1:42">
      <c r="A339" t="s">
        <v>1693</v>
      </c>
      <c r="B339" t="s">
        <v>827</v>
      </c>
      <c r="C339" t="s">
        <v>131</v>
      </c>
      <c r="D339" s="3">
        <v>-528.48</v>
      </c>
      <c r="E339" s="11">
        <v>45744</v>
      </c>
      <c r="F339" t="s">
        <v>196</v>
      </c>
      <c r="G339" t="s">
        <v>46</v>
      </c>
      <c r="H339" t="s">
        <v>47</v>
      </c>
      <c r="I339" t="s">
        <v>47</v>
      </c>
      <c r="J339" t="s">
        <v>47</v>
      </c>
      <c r="K339" t="s">
        <v>48</v>
      </c>
      <c r="L339" t="s">
        <v>49</v>
      </c>
      <c r="M339" t="s">
        <v>50</v>
      </c>
      <c r="N339" t="s">
        <v>51</v>
      </c>
      <c r="O339" t="s">
        <v>52</v>
      </c>
      <c r="P339" t="s">
        <v>53</v>
      </c>
      <c r="Q339" t="s">
        <v>54</v>
      </c>
      <c r="R339" t="s">
        <v>55</v>
      </c>
      <c r="S339" t="s">
        <v>56</v>
      </c>
      <c r="T339" t="s">
        <v>196</v>
      </c>
      <c r="U339" t="s">
        <v>828</v>
      </c>
      <c r="V339" t="s">
        <v>829</v>
      </c>
      <c r="W339" s="5">
        <v>126000511209</v>
      </c>
      <c r="X339" t="s">
        <v>830</v>
      </c>
      <c r="Y339" t="s">
        <v>831</v>
      </c>
      <c r="Z339" s="5">
        <v>1000574963</v>
      </c>
      <c r="AA339" t="s">
        <v>832</v>
      </c>
      <c r="AB339" t="s">
        <v>833</v>
      </c>
      <c r="AC339" t="s">
        <v>834</v>
      </c>
      <c r="AD339" t="s">
        <v>64</v>
      </c>
      <c r="AE339" t="s">
        <v>138</v>
      </c>
      <c r="AF339" t="s">
        <v>196</v>
      </c>
      <c r="AG339" t="s">
        <v>167</v>
      </c>
      <c r="AH339" t="s">
        <v>128</v>
      </c>
      <c r="AI339" s="4">
        <v>45744</v>
      </c>
      <c r="AJ339" t="s">
        <v>68</v>
      </c>
      <c r="AK339" t="s">
        <v>69</v>
      </c>
      <c r="AL339" t="s">
        <v>1672</v>
      </c>
      <c r="AM339" t="s">
        <v>149</v>
      </c>
      <c r="AN339" t="s">
        <v>49</v>
      </c>
      <c r="AO339" t="s">
        <v>104</v>
      </c>
      <c r="AP339" t="s">
        <v>73</v>
      </c>
    </row>
    <row r="340" spans="1:42">
      <c r="A340" t="s">
        <v>1694</v>
      </c>
      <c r="B340" t="s">
        <v>941</v>
      </c>
      <c r="C340" t="s">
        <v>131</v>
      </c>
      <c r="D340" s="3">
        <v>-648</v>
      </c>
      <c r="E340" s="11">
        <v>45738</v>
      </c>
      <c r="F340" t="s">
        <v>196</v>
      </c>
      <c r="G340" t="s">
        <v>108</v>
      </c>
      <c r="H340" t="s">
        <v>47</v>
      </c>
      <c r="I340" t="s">
        <v>47</v>
      </c>
      <c r="J340" t="s">
        <v>47</v>
      </c>
      <c r="K340" t="s">
        <v>48</v>
      </c>
      <c r="L340" t="s">
        <v>49</v>
      </c>
      <c r="M340" t="s">
        <v>50</v>
      </c>
      <c r="N340" t="s">
        <v>51</v>
      </c>
      <c r="O340" t="s">
        <v>52</v>
      </c>
      <c r="P340" t="s">
        <v>53</v>
      </c>
      <c r="Q340" t="s">
        <v>54</v>
      </c>
      <c r="R340" t="s">
        <v>55</v>
      </c>
      <c r="S340" t="s">
        <v>56</v>
      </c>
      <c r="T340" t="s">
        <v>196</v>
      </c>
      <c r="U340" t="s">
        <v>197</v>
      </c>
      <c r="V340" t="s">
        <v>198</v>
      </c>
      <c r="W340" s="5">
        <v>126000507213</v>
      </c>
      <c r="X340" t="s">
        <v>942</v>
      </c>
      <c r="Y340" t="s">
        <v>943</v>
      </c>
      <c r="Z340" s="5">
        <v>1001322167</v>
      </c>
      <c r="AA340" t="s">
        <v>944</v>
      </c>
      <c r="AB340" t="s">
        <v>945</v>
      </c>
      <c r="AC340" t="s">
        <v>118</v>
      </c>
      <c r="AD340" t="s">
        <v>64</v>
      </c>
      <c r="AE340" t="s">
        <v>138</v>
      </c>
      <c r="AF340" t="s">
        <v>196</v>
      </c>
      <c r="AG340" t="s">
        <v>139</v>
      </c>
      <c r="AH340" t="s">
        <v>128</v>
      </c>
      <c r="AI340" s="4">
        <v>45738</v>
      </c>
      <c r="AJ340" t="s">
        <v>68</v>
      </c>
      <c r="AK340" t="s">
        <v>69</v>
      </c>
      <c r="AL340" t="s">
        <v>1672</v>
      </c>
      <c r="AM340" t="s">
        <v>227</v>
      </c>
      <c r="AN340" t="s">
        <v>49</v>
      </c>
      <c r="AO340" t="s">
        <v>119</v>
      </c>
      <c r="AP340" t="s">
        <v>150</v>
      </c>
    </row>
    <row r="341" spans="1:42">
      <c r="A341" t="s">
        <v>1695</v>
      </c>
      <c r="B341" t="s">
        <v>972</v>
      </c>
      <c r="C341" t="s">
        <v>44</v>
      </c>
      <c r="D341" s="3">
        <v>-648</v>
      </c>
      <c r="E341" s="11">
        <v>45722</v>
      </c>
      <c r="F341" t="s">
        <v>76</v>
      </c>
      <c r="G341" t="s">
        <v>46</v>
      </c>
      <c r="H341" t="s">
        <v>47</v>
      </c>
      <c r="I341" t="s">
        <v>47</v>
      </c>
      <c r="J341" t="s">
        <v>47</v>
      </c>
      <c r="K341" t="s">
        <v>48</v>
      </c>
      <c r="L341" t="s">
        <v>49</v>
      </c>
      <c r="M341" t="s">
        <v>50</v>
      </c>
      <c r="N341" t="s">
        <v>51</v>
      </c>
      <c r="O341" t="s">
        <v>52</v>
      </c>
      <c r="P341" t="s">
        <v>53</v>
      </c>
      <c r="Q341" t="s">
        <v>54</v>
      </c>
      <c r="R341" t="s">
        <v>55</v>
      </c>
      <c r="S341" t="s">
        <v>56</v>
      </c>
      <c r="T341" t="s">
        <v>76</v>
      </c>
      <c r="U341" t="s">
        <v>78</v>
      </c>
      <c r="V341" t="s">
        <v>132</v>
      </c>
      <c r="W341" s="5">
        <v>126000496921</v>
      </c>
      <c r="X341" t="s">
        <v>973</v>
      </c>
      <c r="Y341" t="s">
        <v>974</v>
      </c>
      <c r="Z341" s="5">
        <v>1000794238</v>
      </c>
      <c r="AA341" t="s">
        <v>975</v>
      </c>
      <c r="AB341" t="s">
        <v>976</v>
      </c>
      <c r="AC341" t="s">
        <v>63</v>
      </c>
      <c r="AD341" t="s">
        <v>64</v>
      </c>
      <c r="AE341" t="s">
        <v>65</v>
      </c>
      <c r="AF341" t="s">
        <v>76</v>
      </c>
      <c r="AG341" t="s">
        <v>139</v>
      </c>
      <c r="AH341" t="s">
        <v>128</v>
      </c>
      <c r="AI341" s="4">
        <v>45722</v>
      </c>
      <c r="AJ341" t="s">
        <v>68</v>
      </c>
      <c r="AK341" t="s">
        <v>69</v>
      </c>
      <c r="AL341" t="s">
        <v>1672</v>
      </c>
      <c r="AM341" t="s">
        <v>193</v>
      </c>
      <c r="AN341" t="s">
        <v>49</v>
      </c>
      <c r="AO341" t="s">
        <v>104</v>
      </c>
      <c r="AP341" t="s">
        <v>150</v>
      </c>
    </row>
    <row r="342" spans="1:42">
      <c r="A342" t="s">
        <v>1696</v>
      </c>
      <c r="B342" t="s">
        <v>922</v>
      </c>
      <c r="C342" t="s">
        <v>44</v>
      </c>
      <c r="D342" s="3">
        <v>-684</v>
      </c>
      <c r="E342" s="11">
        <v>45697</v>
      </c>
      <c r="F342" t="s">
        <v>196</v>
      </c>
      <c r="G342" t="s">
        <v>108</v>
      </c>
      <c r="H342" t="s">
        <v>47</v>
      </c>
      <c r="I342" t="s">
        <v>47</v>
      </c>
      <c r="J342" t="s">
        <v>47</v>
      </c>
      <c r="K342" t="s">
        <v>48</v>
      </c>
      <c r="L342" t="s">
        <v>49</v>
      </c>
      <c r="M342" t="s">
        <v>50</v>
      </c>
      <c r="N342" t="s">
        <v>51</v>
      </c>
      <c r="O342" t="s">
        <v>52</v>
      </c>
      <c r="P342" t="s">
        <v>53</v>
      </c>
      <c r="Q342" t="s">
        <v>54</v>
      </c>
      <c r="R342" t="s">
        <v>55</v>
      </c>
      <c r="S342" t="s">
        <v>56</v>
      </c>
      <c r="T342" t="s">
        <v>196</v>
      </c>
      <c r="U342" t="s">
        <v>197</v>
      </c>
      <c r="V342" t="s">
        <v>198</v>
      </c>
      <c r="W342" s="5">
        <v>126000479169</v>
      </c>
      <c r="X342" t="s">
        <v>923</v>
      </c>
      <c r="Y342" t="s">
        <v>924</v>
      </c>
      <c r="Z342" s="5">
        <v>1000681521</v>
      </c>
      <c r="AA342" t="s">
        <v>925</v>
      </c>
      <c r="AB342" t="s">
        <v>926</v>
      </c>
      <c r="AC342" t="s">
        <v>218</v>
      </c>
      <c r="AD342" t="s">
        <v>64</v>
      </c>
      <c r="AE342" t="s">
        <v>65</v>
      </c>
      <c r="AF342" t="s">
        <v>196</v>
      </c>
      <c r="AG342" t="s">
        <v>167</v>
      </c>
      <c r="AH342" t="s">
        <v>128</v>
      </c>
      <c r="AI342" s="4">
        <v>45697</v>
      </c>
      <c r="AJ342" t="s">
        <v>68</v>
      </c>
      <c r="AK342" t="s">
        <v>69</v>
      </c>
      <c r="AL342" t="s">
        <v>1674</v>
      </c>
      <c r="AM342" t="s">
        <v>149</v>
      </c>
      <c r="AN342" t="s">
        <v>49</v>
      </c>
      <c r="AO342" t="s">
        <v>280</v>
      </c>
      <c r="AP342" t="s">
        <v>150</v>
      </c>
    </row>
    <row r="343" spans="1:42">
      <c r="A343" t="s">
        <v>1696</v>
      </c>
      <c r="B343" t="s">
        <v>922</v>
      </c>
      <c r="C343" t="s">
        <v>44</v>
      </c>
      <c r="D343" s="3">
        <v>-684</v>
      </c>
      <c r="E343" s="11">
        <v>45717</v>
      </c>
      <c r="F343" t="s">
        <v>196</v>
      </c>
      <c r="G343" t="s">
        <v>108</v>
      </c>
      <c r="H343" t="s">
        <v>47</v>
      </c>
      <c r="I343" t="s">
        <v>47</v>
      </c>
      <c r="J343" t="s">
        <v>47</v>
      </c>
      <c r="K343" t="s">
        <v>48</v>
      </c>
      <c r="L343" t="s">
        <v>49</v>
      </c>
      <c r="M343" t="s">
        <v>50</v>
      </c>
      <c r="N343" t="s">
        <v>51</v>
      </c>
      <c r="O343" t="s">
        <v>52</v>
      </c>
      <c r="P343" t="s">
        <v>53</v>
      </c>
      <c r="Q343" t="s">
        <v>54</v>
      </c>
      <c r="R343" t="s">
        <v>55</v>
      </c>
      <c r="S343" t="s">
        <v>56</v>
      </c>
      <c r="T343" t="s">
        <v>196</v>
      </c>
      <c r="U343" t="s">
        <v>197</v>
      </c>
      <c r="V343" t="s">
        <v>198</v>
      </c>
      <c r="W343" s="5">
        <v>126000493896</v>
      </c>
      <c r="X343" t="s">
        <v>923</v>
      </c>
      <c r="Y343" t="s">
        <v>924</v>
      </c>
      <c r="Z343" s="5">
        <v>1000681521</v>
      </c>
      <c r="AA343" t="s">
        <v>925</v>
      </c>
      <c r="AB343" t="s">
        <v>926</v>
      </c>
      <c r="AC343" t="s">
        <v>218</v>
      </c>
      <c r="AD343" t="s">
        <v>64</v>
      </c>
      <c r="AE343" t="s">
        <v>65</v>
      </c>
      <c r="AF343" t="s">
        <v>196</v>
      </c>
      <c r="AG343" t="s">
        <v>167</v>
      </c>
      <c r="AH343" t="s">
        <v>128</v>
      </c>
      <c r="AI343" s="4">
        <v>45717</v>
      </c>
      <c r="AJ343" t="s">
        <v>68</v>
      </c>
      <c r="AK343" t="s">
        <v>69</v>
      </c>
      <c r="AL343" t="s">
        <v>1674</v>
      </c>
      <c r="AM343" t="s">
        <v>149</v>
      </c>
      <c r="AN343" t="s">
        <v>49</v>
      </c>
      <c r="AO343" t="s">
        <v>280</v>
      </c>
      <c r="AP343" t="s">
        <v>150</v>
      </c>
    </row>
    <row r="344" spans="1:42">
      <c r="A344" t="s">
        <v>1697</v>
      </c>
      <c r="B344" t="s">
        <v>858</v>
      </c>
      <c r="C344" t="s">
        <v>131</v>
      </c>
      <c r="D344" s="3">
        <v>-708</v>
      </c>
      <c r="E344" s="11">
        <v>45699</v>
      </c>
      <c r="F344" t="s">
        <v>196</v>
      </c>
      <c r="G344" t="s">
        <v>108</v>
      </c>
      <c r="H344" t="s">
        <v>47</v>
      </c>
      <c r="I344" t="s">
        <v>47</v>
      </c>
      <c r="J344" t="s">
        <v>47</v>
      </c>
      <c r="K344" t="s">
        <v>48</v>
      </c>
      <c r="L344" t="s">
        <v>49</v>
      </c>
      <c r="M344" t="s">
        <v>50</v>
      </c>
      <c r="N344" t="s">
        <v>51</v>
      </c>
      <c r="O344" t="s">
        <v>52</v>
      </c>
      <c r="P344" t="s">
        <v>53</v>
      </c>
      <c r="Q344" t="s">
        <v>54</v>
      </c>
      <c r="R344" t="s">
        <v>55</v>
      </c>
      <c r="S344" t="s">
        <v>56</v>
      </c>
      <c r="T344" t="s">
        <v>196</v>
      </c>
      <c r="U344" t="s">
        <v>197</v>
      </c>
      <c r="V344" t="s">
        <v>198</v>
      </c>
      <c r="W344" s="5">
        <v>126000480981</v>
      </c>
      <c r="X344" t="s">
        <v>859</v>
      </c>
      <c r="Y344" t="s">
        <v>860</v>
      </c>
      <c r="Z344" s="5">
        <v>1000284196</v>
      </c>
      <c r="AA344" t="s">
        <v>861</v>
      </c>
      <c r="AB344" t="s">
        <v>862</v>
      </c>
      <c r="AC344" t="s">
        <v>118</v>
      </c>
      <c r="AD344" t="s">
        <v>64</v>
      </c>
      <c r="AE344" t="s">
        <v>138</v>
      </c>
      <c r="AF344" t="s">
        <v>196</v>
      </c>
      <c r="AG344" t="s">
        <v>127</v>
      </c>
      <c r="AH344" t="s">
        <v>128</v>
      </c>
      <c r="AI344" s="4">
        <v>45699</v>
      </c>
      <c r="AJ344" t="s">
        <v>68</v>
      </c>
      <c r="AK344" t="s">
        <v>69</v>
      </c>
      <c r="AL344" t="s">
        <v>1674</v>
      </c>
      <c r="AM344" t="s">
        <v>149</v>
      </c>
      <c r="AN344" t="s">
        <v>49</v>
      </c>
      <c r="AO344" t="s">
        <v>119</v>
      </c>
      <c r="AP344" t="s">
        <v>150</v>
      </c>
    </row>
    <row r="345" spans="1:42">
      <c r="A345" t="s">
        <v>1698</v>
      </c>
      <c r="B345" t="s">
        <v>864</v>
      </c>
      <c r="C345" t="s">
        <v>131</v>
      </c>
      <c r="D345" s="3">
        <v>-708</v>
      </c>
      <c r="E345" s="11">
        <v>45719</v>
      </c>
      <c r="F345" t="s">
        <v>128</v>
      </c>
      <c r="G345" t="s">
        <v>46</v>
      </c>
      <c r="H345" t="s">
        <v>47</v>
      </c>
      <c r="I345" t="s">
        <v>47</v>
      </c>
      <c r="J345" t="s">
        <v>47</v>
      </c>
      <c r="K345" t="s">
        <v>48</v>
      </c>
      <c r="L345" t="s">
        <v>49</v>
      </c>
      <c r="M345" t="s">
        <v>109</v>
      </c>
      <c r="N345" t="s">
        <v>160</v>
      </c>
      <c r="O345" t="s">
        <v>52</v>
      </c>
      <c r="P345" t="s">
        <v>269</v>
      </c>
      <c r="Q345" t="s">
        <v>865</v>
      </c>
      <c r="R345" t="s">
        <v>55</v>
      </c>
      <c r="S345" t="s">
        <v>56</v>
      </c>
      <c r="T345" t="s">
        <v>128</v>
      </c>
      <c r="U345" t="s">
        <v>866</v>
      </c>
      <c r="V345" t="s">
        <v>867</v>
      </c>
      <c r="W345" s="5">
        <v>126000495192</v>
      </c>
      <c r="X345" t="s">
        <v>868</v>
      </c>
      <c r="Y345" t="s">
        <v>869</v>
      </c>
      <c r="Z345" s="5">
        <v>1001540785</v>
      </c>
      <c r="AA345" t="s">
        <v>870</v>
      </c>
      <c r="AB345" t="s">
        <v>871</v>
      </c>
      <c r="AC345" t="s">
        <v>118</v>
      </c>
      <c r="AD345" t="s">
        <v>64</v>
      </c>
      <c r="AE345" t="s">
        <v>138</v>
      </c>
      <c r="AF345" t="s">
        <v>128</v>
      </c>
      <c r="AG345" t="s">
        <v>127</v>
      </c>
      <c r="AH345" t="s">
        <v>128</v>
      </c>
      <c r="AI345" s="4">
        <v>45720</v>
      </c>
      <c r="AJ345" t="s">
        <v>68</v>
      </c>
      <c r="AK345" t="s">
        <v>69</v>
      </c>
      <c r="AL345" t="s">
        <v>1672</v>
      </c>
      <c r="AM345" t="s">
        <v>872</v>
      </c>
      <c r="AN345" t="s">
        <v>49</v>
      </c>
      <c r="AO345" t="s">
        <v>104</v>
      </c>
    </row>
    <row r="346" spans="1:42">
      <c r="A346" t="s">
        <v>1699</v>
      </c>
      <c r="B346" t="s">
        <v>886</v>
      </c>
      <c r="C346" t="s">
        <v>268</v>
      </c>
      <c r="D346" s="3">
        <v>-708</v>
      </c>
      <c r="E346" s="11">
        <v>45700</v>
      </c>
      <c r="F346" t="s">
        <v>196</v>
      </c>
      <c r="G346" t="s">
        <v>108</v>
      </c>
      <c r="H346" t="s">
        <v>47</v>
      </c>
      <c r="I346" t="s">
        <v>47</v>
      </c>
      <c r="J346" t="s">
        <v>47</v>
      </c>
      <c r="K346" t="s">
        <v>48</v>
      </c>
      <c r="L346" t="s">
        <v>49</v>
      </c>
      <c r="M346" t="s">
        <v>50</v>
      </c>
      <c r="N346" t="s">
        <v>51</v>
      </c>
      <c r="O346" t="s">
        <v>52</v>
      </c>
      <c r="P346" t="s">
        <v>53</v>
      </c>
      <c r="Q346" t="s">
        <v>54</v>
      </c>
      <c r="R346" t="s">
        <v>55</v>
      </c>
      <c r="S346" t="s">
        <v>56</v>
      </c>
      <c r="T346" t="s">
        <v>196</v>
      </c>
      <c r="U346" t="s">
        <v>197</v>
      </c>
      <c r="V346" t="s">
        <v>198</v>
      </c>
      <c r="W346" s="5">
        <v>126000481885</v>
      </c>
      <c r="X346" t="s">
        <v>887</v>
      </c>
      <c r="Y346" t="s">
        <v>888</v>
      </c>
      <c r="Z346" s="5">
        <v>126002540254</v>
      </c>
      <c r="AA346" t="s">
        <v>889</v>
      </c>
      <c r="AB346" t="s">
        <v>890</v>
      </c>
      <c r="AC346" t="s">
        <v>118</v>
      </c>
      <c r="AD346" t="s">
        <v>64</v>
      </c>
      <c r="AE346" t="s">
        <v>138</v>
      </c>
      <c r="AF346" t="s">
        <v>196</v>
      </c>
      <c r="AG346" t="s">
        <v>167</v>
      </c>
      <c r="AH346" t="s">
        <v>128</v>
      </c>
      <c r="AI346" s="4">
        <v>45700</v>
      </c>
      <c r="AJ346" t="s">
        <v>68</v>
      </c>
      <c r="AK346" t="s">
        <v>69</v>
      </c>
      <c r="AL346" t="s">
        <v>1674</v>
      </c>
      <c r="AM346" t="s">
        <v>89</v>
      </c>
      <c r="AN346" t="s">
        <v>49</v>
      </c>
      <c r="AO346" t="s">
        <v>104</v>
      </c>
      <c r="AP346" t="s">
        <v>150</v>
      </c>
    </row>
    <row r="347" spans="1:42">
      <c r="A347" t="s">
        <v>1700</v>
      </c>
      <c r="B347" t="s">
        <v>892</v>
      </c>
      <c r="C347" t="s">
        <v>131</v>
      </c>
      <c r="D347" s="3">
        <v>-708</v>
      </c>
      <c r="E347" s="11">
        <v>45673</v>
      </c>
      <c r="F347" t="s">
        <v>196</v>
      </c>
      <c r="G347" t="s">
        <v>46</v>
      </c>
      <c r="H347" t="s">
        <v>47</v>
      </c>
      <c r="I347" t="s">
        <v>47</v>
      </c>
      <c r="J347" t="s">
        <v>47</v>
      </c>
      <c r="K347" t="s">
        <v>48</v>
      </c>
      <c r="L347" t="s">
        <v>49</v>
      </c>
      <c r="M347" t="s">
        <v>50</v>
      </c>
      <c r="N347" t="s">
        <v>51</v>
      </c>
      <c r="O347" t="s">
        <v>52</v>
      </c>
      <c r="P347" t="s">
        <v>53</v>
      </c>
      <c r="Q347" t="s">
        <v>54</v>
      </c>
      <c r="R347" t="s">
        <v>55</v>
      </c>
      <c r="S347" t="s">
        <v>56</v>
      </c>
      <c r="T347" t="s">
        <v>196</v>
      </c>
      <c r="U347" t="s">
        <v>197</v>
      </c>
      <c r="V347" t="s">
        <v>198</v>
      </c>
      <c r="W347" s="5">
        <v>126000463473</v>
      </c>
      <c r="X347" t="s">
        <v>893</v>
      </c>
      <c r="Y347" t="s">
        <v>894</v>
      </c>
      <c r="Z347" s="5">
        <v>1000250833</v>
      </c>
      <c r="AA347" t="s">
        <v>895</v>
      </c>
      <c r="AB347" t="s">
        <v>896</v>
      </c>
      <c r="AC347" t="s">
        <v>569</v>
      </c>
      <c r="AD347" t="s">
        <v>64</v>
      </c>
      <c r="AE347" t="s">
        <v>138</v>
      </c>
      <c r="AF347" t="s">
        <v>196</v>
      </c>
      <c r="AG347" t="s">
        <v>127</v>
      </c>
      <c r="AH347" t="s">
        <v>128</v>
      </c>
      <c r="AI347" s="4">
        <v>45673</v>
      </c>
      <c r="AJ347" t="s">
        <v>68</v>
      </c>
      <c r="AK347" t="s">
        <v>69</v>
      </c>
      <c r="AL347" t="s">
        <v>1674</v>
      </c>
      <c r="AM347" t="s">
        <v>149</v>
      </c>
      <c r="AN347" t="s">
        <v>49</v>
      </c>
      <c r="AO347" t="s">
        <v>104</v>
      </c>
      <c r="AP347" t="s">
        <v>150</v>
      </c>
    </row>
    <row r="348" spans="1:42">
      <c r="A348" t="s">
        <v>1701</v>
      </c>
      <c r="B348" t="s">
        <v>898</v>
      </c>
      <c r="C348" t="s">
        <v>44</v>
      </c>
      <c r="D348" s="3">
        <v>-708</v>
      </c>
      <c r="E348" s="11">
        <v>45662</v>
      </c>
      <c r="F348" t="s">
        <v>196</v>
      </c>
      <c r="G348" t="s">
        <v>46</v>
      </c>
      <c r="H348" t="s">
        <v>47</v>
      </c>
      <c r="I348" t="s">
        <v>47</v>
      </c>
      <c r="J348" t="s">
        <v>47</v>
      </c>
      <c r="K348" t="s">
        <v>48</v>
      </c>
      <c r="L348" t="s">
        <v>49</v>
      </c>
      <c r="M348" t="s">
        <v>50</v>
      </c>
      <c r="N348" t="s">
        <v>51</v>
      </c>
      <c r="O348" t="s">
        <v>52</v>
      </c>
      <c r="P348" t="s">
        <v>53</v>
      </c>
      <c r="Q348" t="s">
        <v>54</v>
      </c>
      <c r="R348" t="s">
        <v>55</v>
      </c>
      <c r="S348" t="s">
        <v>56</v>
      </c>
      <c r="T348" t="s">
        <v>196</v>
      </c>
      <c r="U348" t="s">
        <v>197</v>
      </c>
      <c r="V348" t="s">
        <v>198</v>
      </c>
      <c r="W348" s="5">
        <v>126000457124</v>
      </c>
      <c r="X348" t="s">
        <v>899</v>
      </c>
      <c r="Y348" t="s">
        <v>900</v>
      </c>
      <c r="Z348" s="5">
        <v>1000047726</v>
      </c>
      <c r="AA348" t="s">
        <v>901</v>
      </c>
      <c r="AB348" t="s">
        <v>902</v>
      </c>
      <c r="AC348" t="s">
        <v>681</v>
      </c>
      <c r="AD348" t="s">
        <v>64</v>
      </c>
      <c r="AE348" t="s">
        <v>65</v>
      </c>
      <c r="AF348" t="s">
        <v>196</v>
      </c>
      <c r="AG348" t="s">
        <v>127</v>
      </c>
      <c r="AH348" t="s">
        <v>128</v>
      </c>
      <c r="AI348" s="4">
        <v>45662</v>
      </c>
      <c r="AJ348" t="s">
        <v>68</v>
      </c>
      <c r="AK348" t="s">
        <v>69</v>
      </c>
      <c r="AL348" t="s">
        <v>1674</v>
      </c>
      <c r="AM348" t="s">
        <v>71</v>
      </c>
      <c r="AN348" t="s">
        <v>49</v>
      </c>
      <c r="AO348" t="s">
        <v>104</v>
      </c>
      <c r="AP348" t="s">
        <v>150</v>
      </c>
    </row>
    <row r="349" spans="1:42">
      <c r="A349" t="s">
        <v>1701</v>
      </c>
      <c r="B349" t="s">
        <v>898</v>
      </c>
      <c r="C349" t="s">
        <v>44</v>
      </c>
      <c r="D349" s="3">
        <v>-708</v>
      </c>
      <c r="E349" s="11">
        <v>45712</v>
      </c>
      <c r="F349" t="s">
        <v>196</v>
      </c>
      <c r="G349" t="s">
        <v>46</v>
      </c>
      <c r="H349" t="s">
        <v>47</v>
      </c>
      <c r="I349" t="s">
        <v>47</v>
      </c>
      <c r="J349" t="s">
        <v>47</v>
      </c>
      <c r="K349" t="s">
        <v>48</v>
      </c>
      <c r="L349" t="s">
        <v>49</v>
      </c>
      <c r="M349" t="s">
        <v>50</v>
      </c>
      <c r="N349" t="s">
        <v>51</v>
      </c>
      <c r="O349" t="s">
        <v>52</v>
      </c>
      <c r="P349" t="s">
        <v>53</v>
      </c>
      <c r="Q349" t="s">
        <v>54</v>
      </c>
      <c r="R349" t="s">
        <v>55</v>
      </c>
      <c r="S349" t="s">
        <v>56</v>
      </c>
      <c r="T349" t="s">
        <v>196</v>
      </c>
      <c r="U349" t="s">
        <v>197</v>
      </c>
      <c r="V349" t="s">
        <v>198</v>
      </c>
      <c r="W349" s="5">
        <v>126000489265</v>
      </c>
      <c r="X349" t="s">
        <v>899</v>
      </c>
      <c r="Y349" t="s">
        <v>900</v>
      </c>
      <c r="Z349" s="5">
        <v>1000047726</v>
      </c>
      <c r="AA349" t="s">
        <v>901</v>
      </c>
      <c r="AB349" t="s">
        <v>902</v>
      </c>
      <c r="AC349" t="s">
        <v>681</v>
      </c>
      <c r="AD349" t="s">
        <v>64</v>
      </c>
      <c r="AE349" t="s">
        <v>65</v>
      </c>
      <c r="AF349" t="s">
        <v>196</v>
      </c>
      <c r="AG349" t="s">
        <v>127</v>
      </c>
      <c r="AH349" t="s">
        <v>128</v>
      </c>
      <c r="AI349" s="4">
        <v>45712</v>
      </c>
      <c r="AJ349" t="s">
        <v>68</v>
      </c>
      <c r="AK349" t="s">
        <v>69</v>
      </c>
      <c r="AL349" t="s">
        <v>1674</v>
      </c>
      <c r="AM349" t="s">
        <v>71</v>
      </c>
      <c r="AN349" t="s">
        <v>49</v>
      </c>
      <c r="AO349" t="s">
        <v>104</v>
      </c>
      <c r="AP349" t="s">
        <v>150</v>
      </c>
    </row>
    <row r="350" spans="1:42">
      <c r="A350" t="s">
        <v>1702</v>
      </c>
      <c r="B350" t="s">
        <v>784</v>
      </c>
      <c r="C350" t="s">
        <v>131</v>
      </c>
      <c r="D350" s="3">
        <v>-864</v>
      </c>
      <c r="E350" s="11">
        <v>45661</v>
      </c>
      <c r="F350" t="s">
        <v>128</v>
      </c>
      <c r="G350" t="s">
        <v>46</v>
      </c>
      <c r="H350" t="s">
        <v>47</v>
      </c>
      <c r="I350" t="s">
        <v>47</v>
      </c>
      <c r="J350" t="s">
        <v>47</v>
      </c>
      <c r="K350" t="s">
        <v>48</v>
      </c>
      <c r="L350" t="s">
        <v>49</v>
      </c>
      <c r="M350" t="s">
        <v>109</v>
      </c>
      <c r="N350" t="s">
        <v>160</v>
      </c>
      <c r="O350" t="s">
        <v>93</v>
      </c>
      <c r="P350" t="s">
        <v>53</v>
      </c>
      <c r="Q350" t="s">
        <v>54</v>
      </c>
      <c r="R350" t="s">
        <v>55</v>
      </c>
      <c r="S350" t="s">
        <v>56</v>
      </c>
      <c r="T350" t="s">
        <v>161</v>
      </c>
      <c r="U350" t="s">
        <v>47</v>
      </c>
      <c r="V350" t="s">
        <v>56</v>
      </c>
      <c r="W350" s="5">
        <v>126000456981</v>
      </c>
      <c r="X350" t="s">
        <v>785</v>
      </c>
      <c r="Y350" t="s">
        <v>786</v>
      </c>
      <c r="Z350" s="5">
        <v>1000347937</v>
      </c>
      <c r="AA350" t="s">
        <v>787</v>
      </c>
      <c r="AB350" t="s">
        <v>788</v>
      </c>
      <c r="AC350" t="s">
        <v>118</v>
      </c>
      <c r="AD350" t="s">
        <v>160</v>
      </c>
      <c r="AE350" t="s">
        <v>138</v>
      </c>
      <c r="AF350" t="s">
        <v>128</v>
      </c>
      <c r="AG350" t="s">
        <v>139</v>
      </c>
      <c r="AH350" t="s">
        <v>128</v>
      </c>
      <c r="AI350" s="4">
        <v>45661</v>
      </c>
      <c r="AJ350" t="s">
        <v>68</v>
      </c>
      <c r="AK350" t="s">
        <v>69</v>
      </c>
      <c r="AL350" t="s">
        <v>1672</v>
      </c>
      <c r="AM350" t="s">
        <v>718</v>
      </c>
      <c r="AN350" t="s">
        <v>49</v>
      </c>
      <c r="AO350" t="s">
        <v>104</v>
      </c>
      <c r="AP350" t="s">
        <v>150</v>
      </c>
    </row>
    <row r="351" spans="1:42">
      <c r="A351" t="s">
        <v>1703</v>
      </c>
      <c r="B351" t="s">
        <v>583</v>
      </c>
      <c r="C351" t="s">
        <v>131</v>
      </c>
      <c r="D351" s="3">
        <v>-924.48</v>
      </c>
      <c r="E351" s="11">
        <v>45734</v>
      </c>
      <c r="F351" t="s">
        <v>196</v>
      </c>
      <c r="G351" t="s">
        <v>46</v>
      </c>
      <c r="H351" t="s">
        <v>47</v>
      </c>
      <c r="I351" t="s">
        <v>47</v>
      </c>
      <c r="J351" t="s">
        <v>47</v>
      </c>
      <c r="K351" t="s">
        <v>48</v>
      </c>
      <c r="L351" t="s">
        <v>49</v>
      </c>
      <c r="M351" t="s">
        <v>50</v>
      </c>
      <c r="N351" t="s">
        <v>51</v>
      </c>
      <c r="O351" t="s">
        <v>52</v>
      </c>
      <c r="P351" t="s">
        <v>53</v>
      </c>
      <c r="Q351" t="s">
        <v>54</v>
      </c>
      <c r="R351" t="s">
        <v>55</v>
      </c>
      <c r="S351" t="s">
        <v>56</v>
      </c>
      <c r="T351" t="s">
        <v>196</v>
      </c>
      <c r="U351" t="s">
        <v>197</v>
      </c>
      <c r="V351" t="s">
        <v>198</v>
      </c>
      <c r="W351" s="5">
        <v>126000504124</v>
      </c>
      <c r="X351" t="s">
        <v>584</v>
      </c>
      <c r="Y351" t="s">
        <v>585</v>
      </c>
      <c r="Z351" s="5">
        <v>1000001552</v>
      </c>
      <c r="AA351" t="s">
        <v>586</v>
      </c>
      <c r="AB351" t="s">
        <v>587</v>
      </c>
      <c r="AC351" t="s">
        <v>569</v>
      </c>
      <c r="AD351" t="s">
        <v>64</v>
      </c>
      <c r="AE351" t="s">
        <v>138</v>
      </c>
      <c r="AF351" t="s">
        <v>196</v>
      </c>
      <c r="AG351" t="s">
        <v>127</v>
      </c>
      <c r="AH351" t="s">
        <v>128</v>
      </c>
      <c r="AI351" s="4">
        <v>45734</v>
      </c>
      <c r="AJ351" t="s">
        <v>68</v>
      </c>
      <c r="AK351" t="s">
        <v>69</v>
      </c>
      <c r="AL351" t="s">
        <v>1672</v>
      </c>
      <c r="AM351" t="s">
        <v>89</v>
      </c>
      <c r="AN351" t="s">
        <v>49</v>
      </c>
      <c r="AO351" t="s">
        <v>104</v>
      </c>
      <c r="AP351" t="s">
        <v>73</v>
      </c>
    </row>
    <row r="352" spans="1:42">
      <c r="A352" t="s">
        <v>1704</v>
      </c>
      <c r="B352" t="s">
        <v>558</v>
      </c>
      <c r="C352" t="s">
        <v>131</v>
      </c>
      <c r="D352" s="3">
        <v>-1008</v>
      </c>
      <c r="E352" s="11">
        <v>45699</v>
      </c>
      <c r="F352" t="s">
        <v>196</v>
      </c>
      <c r="G352" t="s">
        <v>46</v>
      </c>
      <c r="H352" t="s">
        <v>47</v>
      </c>
      <c r="I352" t="s">
        <v>47</v>
      </c>
      <c r="J352" t="s">
        <v>47</v>
      </c>
      <c r="K352" t="s">
        <v>48</v>
      </c>
      <c r="L352" t="s">
        <v>49</v>
      </c>
      <c r="M352" t="s">
        <v>50</v>
      </c>
      <c r="N352" t="s">
        <v>51</v>
      </c>
      <c r="O352" t="s">
        <v>52</v>
      </c>
      <c r="P352" t="s">
        <v>53</v>
      </c>
      <c r="Q352" t="s">
        <v>54</v>
      </c>
      <c r="R352" t="s">
        <v>55</v>
      </c>
      <c r="S352" t="s">
        <v>56</v>
      </c>
      <c r="T352" t="s">
        <v>196</v>
      </c>
      <c r="U352" t="s">
        <v>197</v>
      </c>
      <c r="V352" t="s">
        <v>198</v>
      </c>
      <c r="W352" s="5">
        <v>126000481253</v>
      </c>
      <c r="X352" t="s">
        <v>559</v>
      </c>
      <c r="Y352" t="s">
        <v>560</v>
      </c>
      <c r="Z352" s="5">
        <v>1000221823</v>
      </c>
      <c r="AA352" t="s">
        <v>561</v>
      </c>
      <c r="AB352" t="s">
        <v>562</v>
      </c>
      <c r="AC352" t="s">
        <v>118</v>
      </c>
      <c r="AD352" t="s">
        <v>64</v>
      </c>
      <c r="AE352" t="s">
        <v>138</v>
      </c>
      <c r="AF352" t="s">
        <v>196</v>
      </c>
      <c r="AG352" t="s">
        <v>167</v>
      </c>
      <c r="AH352" t="s">
        <v>128</v>
      </c>
      <c r="AI352" s="4">
        <v>45700</v>
      </c>
      <c r="AJ352" t="s">
        <v>68</v>
      </c>
      <c r="AK352" t="s">
        <v>69</v>
      </c>
      <c r="AL352" t="s">
        <v>1672</v>
      </c>
      <c r="AM352" t="s">
        <v>149</v>
      </c>
      <c r="AN352" t="s">
        <v>49</v>
      </c>
      <c r="AO352" t="s">
        <v>140</v>
      </c>
      <c r="AP352" t="s">
        <v>73</v>
      </c>
    </row>
    <row r="353" spans="1:42">
      <c r="A353" t="s">
        <v>1705</v>
      </c>
      <c r="B353" t="s">
        <v>670</v>
      </c>
      <c r="C353" t="s">
        <v>131</v>
      </c>
      <c r="D353" s="3">
        <v>-1080</v>
      </c>
      <c r="E353" s="11">
        <v>45705</v>
      </c>
      <c r="F353" t="s">
        <v>196</v>
      </c>
      <c r="G353" t="s">
        <v>46</v>
      </c>
      <c r="H353" t="s">
        <v>47</v>
      </c>
      <c r="I353" t="s">
        <v>47</v>
      </c>
      <c r="J353" t="s">
        <v>47</v>
      </c>
      <c r="K353" t="s">
        <v>48</v>
      </c>
      <c r="L353" t="s">
        <v>49</v>
      </c>
      <c r="M353" t="s">
        <v>50</v>
      </c>
      <c r="N353" t="s">
        <v>51</v>
      </c>
      <c r="O353" t="s">
        <v>52</v>
      </c>
      <c r="P353" t="s">
        <v>53</v>
      </c>
      <c r="Q353" t="s">
        <v>54</v>
      </c>
      <c r="R353" t="s">
        <v>55</v>
      </c>
      <c r="S353" t="s">
        <v>56</v>
      </c>
      <c r="T353" t="s">
        <v>196</v>
      </c>
      <c r="U353" t="s">
        <v>197</v>
      </c>
      <c r="V353" t="s">
        <v>198</v>
      </c>
      <c r="W353" s="5">
        <v>126000484877</v>
      </c>
      <c r="X353" t="s">
        <v>671</v>
      </c>
      <c r="Y353" t="s">
        <v>672</v>
      </c>
      <c r="Z353" s="5">
        <v>1000780513</v>
      </c>
      <c r="AA353" t="s">
        <v>673</v>
      </c>
      <c r="AB353" t="s">
        <v>674</v>
      </c>
      <c r="AC353" t="s">
        <v>175</v>
      </c>
      <c r="AD353" t="s">
        <v>64</v>
      </c>
      <c r="AE353" t="s">
        <v>138</v>
      </c>
      <c r="AF353" t="s">
        <v>196</v>
      </c>
      <c r="AG353" t="s">
        <v>139</v>
      </c>
      <c r="AH353" t="s">
        <v>128</v>
      </c>
      <c r="AI353" s="4">
        <v>45705</v>
      </c>
      <c r="AJ353" t="s">
        <v>68</v>
      </c>
      <c r="AK353" t="s">
        <v>69</v>
      </c>
      <c r="AL353" t="s">
        <v>1674</v>
      </c>
      <c r="AM353" t="s">
        <v>149</v>
      </c>
      <c r="AN353" t="s">
        <v>49</v>
      </c>
      <c r="AO353" t="s">
        <v>104</v>
      </c>
      <c r="AP353" t="s">
        <v>150</v>
      </c>
    </row>
    <row r="354" spans="1:42">
      <c r="A354" t="s">
        <v>1706</v>
      </c>
      <c r="B354" t="s">
        <v>608</v>
      </c>
      <c r="C354" t="s">
        <v>143</v>
      </c>
      <c r="D354" s="3">
        <v>-1200</v>
      </c>
      <c r="E354" s="11">
        <v>45739</v>
      </c>
      <c r="F354" t="s">
        <v>196</v>
      </c>
      <c r="G354" t="s">
        <v>108</v>
      </c>
      <c r="H354" t="s">
        <v>47</v>
      </c>
      <c r="I354" t="s">
        <v>47</v>
      </c>
      <c r="J354" t="s">
        <v>47</v>
      </c>
      <c r="K354" t="s">
        <v>48</v>
      </c>
      <c r="L354" t="s">
        <v>49</v>
      </c>
      <c r="M354" t="s">
        <v>50</v>
      </c>
      <c r="N354" t="s">
        <v>51</v>
      </c>
      <c r="O354" t="s">
        <v>52</v>
      </c>
      <c r="P354" t="s">
        <v>53</v>
      </c>
      <c r="Q354" t="s">
        <v>54</v>
      </c>
      <c r="R354" t="s">
        <v>55</v>
      </c>
      <c r="S354" t="s">
        <v>56</v>
      </c>
      <c r="T354" t="s">
        <v>196</v>
      </c>
      <c r="U354" t="s">
        <v>197</v>
      </c>
      <c r="V354" t="s">
        <v>198</v>
      </c>
      <c r="W354" s="5">
        <v>126000507381</v>
      </c>
      <c r="X354" t="s">
        <v>609</v>
      </c>
      <c r="Y354" t="s">
        <v>610</v>
      </c>
      <c r="Z354" s="5">
        <v>126002865215</v>
      </c>
      <c r="AA354" t="s">
        <v>611</v>
      </c>
      <c r="AB354" t="s">
        <v>612</v>
      </c>
      <c r="AC354" t="s">
        <v>137</v>
      </c>
      <c r="AD354" t="s">
        <v>64</v>
      </c>
      <c r="AE354" t="s">
        <v>148</v>
      </c>
      <c r="AF354" t="s">
        <v>196</v>
      </c>
      <c r="AG354" t="s">
        <v>127</v>
      </c>
      <c r="AH354" t="s">
        <v>128</v>
      </c>
      <c r="AI354" s="4">
        <v>45739</v>
      </c>
      <c r="AJ354" t="s">
        <v>68</v>
      </c>
      <c r="AK354" t="s">
        <v>69</v>
      </c>
      <c r="AL354" t="s">
        <v>1672</v>
      </c>
      <c r="AM354" t="s">
        <v>71</v>
      </c>
      <c r="AN354" t="s">
        <v>49</v>
      </c>
      <c r="AO354" t="s">
        <v>119</v>
      </c>
      <c r="AP354" t="s">
        <v>150</v>
      </c>
    </row>
    <row r="355" spans="1:42">
      <c r="A355" t="s">
        <v>1707</v>
      </c>
      <c r="B355" t="s">
        <v>602</v>
      </c>
      <c r="C355" t="s">
        <v>131</v>
      </c>
      <c r="D355" s="3">
        <v>-1296</v>
      </c>
      <c r="E355" s="11">
        <v>45672</v>
      </c>
      <c r="F355" t="s">
        <v>196</v>
      </c>
      <c r="G355" t="s">
        <v>108</v>
      </c>
      <c r="H355" t="s">
        <v>47</v>
      </c>
      <c r="I355" t="s">
        <v>47</v>
      </c>
      <c r="J355" t="s">
        <v>47</v>
      </c>
      <c r="K355" t="s">
        <v>48</v>
      </c>
      <c r="L355" t="s">
        <v>49</v>
      </c>
      <c r="M355" t="s">
        <v>50</v>
      </c>
      <c r="N355" t="s">
        <v>51</v>
      </c>
      <c r="O355" t="s">
        <v>52</v>
      </c>
      <c r="P355" t="s">
        <v>53</v>
      </c>
      <c r="Q355" t="s">
        <v>54</v>
      </c>
      <c r="R355" t="s">
        <v>55</v>
      </c>
      <c r="S355" t="s">
        <v>56</v>
      </c>
      <c r="T355" t="s">
        <v>196</v>
      </c>
      <c r="U355" t="s">
        <v>197</v>
      </c>
      <c r="V355" t="s">
        <v>198</v>
      </c>
      <c r="W355" s="5">
        <v>126000463326</v>
      </c>
      <c r="X355" t="s">
        <v>603</v>
      </c>
      <c r="Y355" t="s">
        <v>604</v>
      </c>
      <c r="Z355" s="5">
        <v>1000441629</v>
      </c>
      <c r="AA355" t="s">
        <v>605</v>
      </c>
      <c r="AB355" t="s">
        <v>606</v>
      </c>
      <c r="AC355" t="s">
        <v>118</v>
      </c>
      <c r="AD355" t="s">
        <v>64</v>
      </c>
      <c r="AE355" t="s">
        <v>138</v>
      </c>
      <c r="AF355" t="s">
        <v>196</v>
      </c>
      <c r="AG355" t="s">
        <v>127</v>
      </c>
      <c r="AH355" t="s">
        <v>128</v>
      </c>
      <c r="AI355" s="4">
        <v>45672</v>
      </c>
      <c r="AJ355" t="s">
        <v>68</v>
      </c>
      <c r="AK355" t="s">
        <v>69</v>
      </c>
      <c r="AL355" t="s">
        <v>1674</v>
      </c>
      <c r="AM355" t="s">
        <v>149</v>
      </c>
      <c r="AN355" t="s">
        <v>49</v>
      </c>
      <c r="AO355" t="s">
        <v>104</v>
      </c>
      <c r="AP355" t="s">
        <v>150</v>
      </c>
    </row>
    <row r="356" spans="1:42">
      <c r="A356" t="s">
        <v>1707</v>
      </c>
      <c r="B356" t="s">
        <v>602</v>
      </c>
      <c r="C356" t="s">
        <v>131</v>
      </c>
      <c r="D356" s="3">
        <v>-1296</v>
      </c>
      <c r="E356" s="11">
        <v>45739</v>
      </c>
      <c r="F356" t="s">
        <v>196</v>
      </c>
      <c r="G356" t="s">
        <v>108</v>
      </c>
      <c r="H356" t="s">
        <v>47</v>
      </c>
      <c r="I356" t="s">
        <v>47</v>
      </c>
      <c r="J356" t="s">
        <v>47</v>
      </c>
      <c r="K356" t="s">
        <v>48</v>
      </c>
      <c r="L356" t="s">
        <v>49</v>
      </c>
      <c r="M356" t="s">
        <v>50</v>
      </c>
      <c r="N356" t="s">
        <v>51</v>
      </c>
      <c r="O356" t="s">
        <v>52</v>
      </c>
      <c r="P356" t="s">
        <v>53</v>
      </c>
      <c r="Q356" t="s">
        <v>54</v>
      </c>
      <c r="R356" t="s">
        <v>55</v>
      </c>
      <c r="S356" t="s">
        <v>56</v>
      </c>
      <c r="T356" t="s">
        <v>196</v>
      </c>
      <c r="U356" t="s">
        <v>197</v>
      </c>
      <c r="V356" t="s">
        <v>198</v>
      </c>
      <c r="W356" s="5">
        <v>126000507446</v>
      </c>
      <c r="X356" t="s">
        <v>603</v>
      </c>
      <c r="Y356" t="s">
        <v>604</v>
      </c>
      <c r="Z356" s="5">
        <v>1000441629</v>
      </c>
      <c r="AA356" t="s">
        <v>605</v>
      </c>
      <c r="AB356" t="s">
        <v>606</v>
      </c>
      <c r="AC356" t="s">
        <v>118</v>
      </c>
      <c r="AD356" t="s">
        <v>64</v>
      </c>
      <c r="AE356" t="s">
        <v>138</v>
      </c>
      <c r="AF356" t="s">
        <v>196</v>
      </c>
      <c r="AG356" t="s">
        <v>127</v>
      </c>
      <c r="AH356" t="s">
        <v>128</v>
      </c>
      <c r="AI356" s="4">
        <v>45740</v>
      </c>
      <c r="AJ356" t="s">
        <v>68</v>
      </c>
      <c r="AK356" t="s">
        <v>69</v>
      </c>
      <c r="AL356" t="s">
        <v>1674</v>
      </c>
      <c r="AM356" t="s">
        <v>149</v>
      </c>
      <c r="AN356" t="s">
        <v>49</v>
      </c>
      <c r="AO356" t="s">
        <v>104</v>
      </c>
      <c r="AP356" t="s">
        <v>150</v>
      </c>
    </row>
    <row r="357" spans="1:42">
      <c r="A357" t="s">
        <v>1708</v>
      </c>
      <c r="B357" t="s">
        <v>595</v>
      </c>
      <c r="C357" t="s">
        <v>44</v>
      </c>
      <c r="D357" s="3">
        <v>-1308</v>
      </c>
      <c r="E357" s="11">
        <v>45675</v>
      </c>
      <c r="F357" t="s">
        <v>196</v>
      </c>
      <c r="G357" t="s">
        <v>46</v>
      </c>
      <c r="H357" t="s">
        <v>47</v>
      </c>
      <c r="I357" t="s">
        <v>47</v>
      </c>
      <c r="J357" t="s">
        <v>47</v>
      </c>
      <c r="K357" t="s">
        <v>48</v>
      </c>
      <c r="L357" t="s">
        <v>49</v>
      </c>
      <c r="M357" t="s">
        <v>50</v>
      </c>
      <c r="N357" t="s">
        <v>51</v>
      </c>
      <c r="O357" t="s">
        <v>52</v>
      </c>
      <c r="P357" t="s">
        <v>53</v>
      </c>
      <c r="Q357" t="s">
        <v>54</v>
      </c>
      <c r="R357" t="s">
        <v>55</v>
      </c>
      <c r="S357" t="s">
        <v>56</v>
      </c>
      <c r="T357" t="s">
        <v>196</v>
      </c>
      <c r="U357" t="s">
        <v>197</v>
      </c>
      <c r="V357" t="s">
        <v>198</v>
      </c>
      <c r="W357" s="5">
        <v>126000465419</v>
      </c>
      <c r="X357" t="s">
        <v>596</v>
      </c>
      <c r="Y357" t="s">
        <v>597</v>
      </c>
      <c r="Z357" s="5">
        <v>1000695020</v>
      </c>
      <c r="AA357" t="s">
        <v>598</v>
      </c>
      <c r="AB357" t="s">
        <v>599</v>
      </c>
      <c r="AC357" t="s">
        <v>600</v>
      </c>
      <c r="AD357" t="s">
        <v>64</v>
      </c>
      <c r="AE357" t="s">
        <v>65</v>
      </c>
      <c r="AF357" t="s">
        <v>196</v>
      </c>
      <c r="AG357" t="s">
        <v>127</v>
      </c>
      <c r="AH357" t="s">
        <v>128</v>
      </c>
      <c r="AI357" s="4">
        <v>45675</v>
      </c>
      <c r="AJ357" t="s">
        <v>68</v>
      </c>
      <c r="AK357" t="s">
        <v>69</v>
      </c>
      <c r="AL357" t="s">
        <v>1674</v>
      </c>
      <c r="AM357" t="s">
        <v>71</v>
      </c>
      <c r="AN357" t="s">
        <v>49</v>
      </c>
      <c r="AO357" t="s">
        <v>105</v>
      </c>
    </row>
    <row r="358" spans="1:42">
      <c r="A358" t="s">
        <v>1709</v>
      </c>
      <c r="B358" t="s">
        <v>461</v>
      </c>
      <c r="C358" t="s">
        <v>268</v>
      </c>
      <c r="D358" s="3">
        <v>-1416</v>
      </c>
      <c r="E358" s="11">
        <v>45733</v>
      </c>
      <c r="F358" t="s">
        <v>76</v>
      </c>
      <c r="G358" t="s">
        <v>108</v>
      </c>
      <c r="H358" t="s">
        <v>47</v>
      </c>
      <c r="I358" t="s">
        <v>47</v>
      </c>
      <c r="J358" t="s">
        <v>47</v>
      </c>
      <c r="K358" t="s">
        <v>48</v>
      </c>
      <c r="L358" t="s">
        <v>49</v>
      </c>
      <c r="M358" t="s">
        <v>50</v>
      </c>
      <c r="N358" t="s">
        <v>51</v>
      </c>
      <c r="O358" t="s">
        <v>52</v>
      </c>
      <c r="P358" t="s">
        <v>53</v>
      </c>
      <c r="Q358" t="s">
        <v>54</v>
      </c>
      <c r="R358" t="s">
        <v>55</v>
      </c>
      <c r="S358" t="s">
        <v>56</v>
      </c>
      <c r="T358" t="s">
        <v>76</v>
      </c>
      <c r="U358" t="s">
        <v>78</v>
      </c>
      <c r="V358" t="s">
        <v>122</v>
      </c>
      <c r="W358" s="5">
        <v>126000503798</v>
      </c>
      <c r="X358" t="s">
        <v>462</v>
      </c>
      <c r="Y358" t="s">
        <v>463</v>
      </c>
      <c r="Z358" s="5">
        <v>1000452375</v>
      </c>
      <c r="AA358" t="s">
        <v>464</v>
      </c>
      <c r="AB358" t="s">
        <v>465</v>
      </c>
      <c r="AC358" t="s">
        <v>118</v>
      </c>
      <c r="AD358" t="s">
        <v>64</v>
      </c>
      <c r="AE358" t="s">
        <v>138</v>
      </c>
      <c r="AF358" t="s">
        <v>76</v>
      </c>
      <c r="AG358" t="s">
        <v>127</v>
      </c>
      <c r="AH358" t="s">
        <v>128</v>
      </c>
      <c r="AI358" s="4">
        <v>45733</v>
      </c>
      <c r="AJ358" t="s">
        <v>68</v>
      </c>
      <c r="AK358" t="s">
        <v>69</v>
      </c>
      <c r="AL358" t="s">
        <v>1672</v>
      </c>
      <c r="AM358" t="s">
        <v>149</v>
      </c>
      <c r="AN358" t="s">
        <v>49</v>
      </c>
      <c r="AO358" t="s">
        <v>466</v>
      </c>
      <c r="AP358" t="s">
        <v>73</v>
      </c>
    </row>
    <row r="359" spans="1:42">
      <c r="A359" t="s">
        <v>1710</v>
      </c>
      <c r="B359" t="s">
        <v>259</v>
      </c>
      <c r="C359" t="s">
        <v>178</v>
      </c>
      <c r="D359" s="3">
        <v>-1992</v>
      </c>
      <c r="E359" s="11">
        <v>45713</v>
      </c>
      <c r="F359" t="s">
        <v>196</v>
      </c>
      <c r="G359" t="s">
        <v>46</v>
      </c>
      <c r="H359" t="s">
        <v>47</v>
      </c>
      <c r="I359" t="s">
        <v>47</v>
      </c>
      <c r="J359" t="s">
        <v>47</v>
      </c>
      <c r="K359" t="s">
        <v>48</v>
      </c>
      <c r="L359" t="s">
        <v>49</v>
      </c>
      <c r="M359" t="s">
        <v>50</v>
      </c>
      <c r="N359" t="s">
        <v>51</v>
      </c>
      <c r="O359" t="s">
        <v>52</v>
      </c>
      <c r="P359" t="s">
        <v>53</v>
      </c>
      <c r="Q359" t="s">
        <v>54</v>
      </c>
      <c r="R359" t="s">
        <v>55</v>
      </c>
      <c r="S359" t="s">
        <v>56</v>
      </c>
      <c r="T359" t="s">
        <v>196</v>
      </c>
      <c r="U359" t="s">
        <v>197</v>
      </c>
      <c r="V359" t="s">
        <v>198</v>
      </c>
      <c r="W359" s="5">
        <v>126000490623</v>
      </c>
      <c r="X359" t="s">
        <v>1711</v>
      </c>
      <c r="Y359" t="s">
        <v>1712</v>
      </c>
      <c r="Z359" s="5">
        <v>1000766973</v>
      </c>
      <c r="AA359" t="s">
        <v>262</v>
      </c>
      <c r="AB359" t="s">
        <v>263</v>
      </c>
      <c r="AC359" t="s">
        <v>264</v>
      </c>
      <c r="AD359" t="s">
        <v>64</v>
      </c>
      <c r="AE359" t="s">
        <v>138</v>
      </c>
      <c r="AF359" t="s">
        <v>196</v>
      </c>
      <c r="AG359" t="s">
        <v>127</v>
      </c>
      <c r="AH359" t="s">
        <v>128</v>
      </c>
      <c r="AI359" s="4">
        <v>45714</v>
      </c>
      <c r="AJ359" t="s">
        <v>68</v>
      </c>
      <c r="AK359" t="s">
        <v>69</v>
      </c>
      <c r="AL359" t="s">
        <v>1674</v>
      </c>
      <c r="AM359" t="s">
        <v>265</v>
      </c>
      <c r="AN359" t="s">
        <v>49</v>
      </c>
      <c r="AO359" t="s">
        <v>104</v>
      </c>
      <c r="AP359" t="s">
        <v>73</v>
      </c>
    </row>
    <row r="360" spans="1:42">
      <c r="A360" t="s">
        <v>1713</v>
      </c>
      <c r="B360" t="s">
        <v>454</v>
      </c>
      <c r="C360" t="s">
        <v>131</v>
      </c>
      <c r="D360" s="3">
        <v>-2160</v>
      </c>
      <c r="E360" s="11">
        <v>45717</v>
      </c>
      <c r="F360" t="s">
        <v>128</v>
      </c>
      <c r="G360" t="s">
        <v>108</v>
      </c>
      <c r="H360" t="s">
        <v>47</v>
      </c>
      <c r="I360" t="s">
        <v>47</v>
      </c>
      <c r="J360" t="s">
        <v>47</v>
      </c>
      <c r="K360" t="s">
        <v>48</v>
      </c>
      <c r="L360" t="s">
        <v>49</v>
      </c>
      <c r="M360" t="s">
        <v>109</v>
      </c>
      <c r="N360" t="s">
        <v>160</v>
      </c>
      <c r="O360" t="s">
        <v>93</v>
      </c>
      <c r="P360" t="s">
        <v>53</v>
      </c>
      <c r="Q360" t="s">
        <v>54</v>
      </c>
      <c r="R360" t="s">
        <v>55</v>
      </c>
      <c r="S360" t="s">
        <v>56</v>
      </c>
      <c r="T360" t="s">
        <v>161</v>
      </c>
      <c r="U360" t="s">
        <v>47</v>
      </c>
      <c r="V360" t="s">
        <v>56</v>
      </c>
      <c r="W360" s="5">
        <v>126000493892</v>
      </c>
      <c r="X360" t="s">
        <v>455</v>
      </c>
      <c r="Y360" t="s">
        <v>456</v>
      </c>
      <c r="Z360" s="5">
        <v>1000603793</v>
      </c>
      <c r="AA360" t="s">
        <v>457</v>
      </c>
      <c r="AB360" t="s">
        <v>458</v>
      </c>
      <c r="AC360" t="s">
        <v>118</v>
      </c>
      <c r="AD360" t="s">
        <v>160</v>
      </c>
      <c r="AE360" t="s">
        <v>138</v>
      </c>
      <c r="AF360" t="s">
        <v>128</v>
      </c>
      <c r="AG360" t="s">
        <v>139</v>
      </c>
      <c r="AH360" t="s">
        <v>128</v>
      </c>
      <c r="AI360" s="4">
        <v>45717</v>
      </c>
      <c r="AJ360" t="s">
        <v>68</v>
      </c>
      <c r="AK360" t="s">
        <v>69</v>
      </c>
      <c r="AL360" t="s">
        <v>1674</v>
      </c>
      <c r="AM360" t="s">
        <v>168</v>
      </c>
      <c r="AN360" t="s">
        <v>49</v>
      </c>
      <c r="AO360" t="s">
        <v>119</v>
      </c>
      <c r="AP360" t="s">
        <v>150</v>
      </c>
    </row>
    <row r="361" spans="1:42">
      <c r="A361" t="s">
        <v>1714</v>
      </c>
      <c r="B361" t="s">
        <v>439</v>
      </c>
      <c r="C361" t="s">
        <v>268</v>
      </c>
      <c r="D361" s="3">
        <v>-2256</v>
      </c>
      <c r="E361" s="11">
        <v>45706</v>
      </c>
      <c r="F361" t="s">
        <v>196</v>
      </c>
      <c r="G361" t="s">
        <v>46</v>
      </c>
      <c r="H361" t="s">
        <v>47</v>
      </c>
      <c r="I361" t="s">
        <v>47</v>
      </c>
      <c r="J361" t="s">
        <v>47</v>
      </c>
      <c r="K361" t="s">
        <v>48</v>
      </c>
      <c r="L361" t="s">
        <v>49</v>
      </c>
      <c r="M361" t="s">
        <v>50</v>
      </c>
      <c r="N361" t="s">
        <v>51</v>
      </c>
      <c r="O361" t="s">
        <v>52</v>
      </c>
      <c r="P361" t="s">
        <v>53</v>
      </c>
      <c r="Q361" t="s">
        <v>54</v>
      </c>
      <c r="R361" t="s">
        <v>55</v>
      </c>
      <c r="S361" t="s">
        <v>56</v>
      </c>
      <c r="T361" t="s">
        <v>196</v>
      </c>
      <c r="U361" t="s">
        <v>197</v>
      </c>
      <c r="V361" t="s">
        <v>198</v>
      </c>
      <c r="W361" s="5">
        <v>126000485783</v>
      </c>
      <c r="X361" t="s">
        <v>440</v>
      </c>
      <c r="Y361" t="s">
        <v>441</v>
      </c>
      <c r="Z361" s="5">
        <v>1000371155</v>
      </c>
      <c r="AA361" t="s">
        <v>442</v>
      </c>
      <c r="AB361" t="s">
        <v>443</v>
      </c>
      <c r="AC361" t="s">
        <v>444</v>
      </c>
      <c r="AD361" t="s">
        <v>64</v>
      </c>
      <c r="AE361" t="s">
        <v>138</v>
      </c>
      <c r="AF361" t="s">
        <v>196</v>
      </c>
      <c r="AG361" t="s">
        <v>127</v>
      </c>
      <c r="AH361" t="s">
        <v>128</v>
      </c>
      <c r="AI361" s="4">
        <v>45707</v>
      </c>
      <c r="AJ361" t="s">
        <v>68</v>
      </c>
      <c r="AK361" t="s">
        <v>69</v>
      </c>
      <c r="AL361" t="s">
        <v>1672</v>
      </c>
      <c r="AM361" t="s">
        <v>445</v>
      </c>
      <c r="AN361" t="s">
        <v>49</v>
      </c>
      <c r="AO361" t="s">
        <v>104</v>
      </c>
      <c r="AP361" t="s">
        <v>150</v>
      </c>
    </row>
    <row r="362" spans="1:42">
      <c r="A362" t="s">
        <v>1715</v>
      </c>
      <c r="B362" t="s">
        <v>344</v>
      </c>
      <c r="C362" t="s">
        <v>44</v>
      </c>
      <c r="D362" s="3">
        <v>-2380.92</v>
      </c>
      <c r="E362" s="11">
        <v>45733</v>
      </c>
      <c r="F362" t="s">
        <v>196</v>
      </c>
      <c r="G362" t="s">
        <v>46</v>
      </c>
      <c r="H362" t="s">
        <v>47</v>
      </c>
      <c r="I362" t="s">
        <v>47</v>
      </c>
      <c r="J362" t="s">
        <v>47</v>
      </c>
      <c r="K362" t="s">
        <v>48</v>
      </c>
      <c r="L362" t="s">
        <v>49</v>
      </c>
      <c r="M362" t="s">
        <v>50</v>
      </c>
      <c r="N362" t="s">
        <v>51</v>
      </c>
      <c r="O362" t="s">
        <v>52</v>
      </c>
      <c r="P362" t="s">
        <v>53</v>
      </c>
      <c r="Q362" t="s">
        <v>54</v>
      </c>
      <c r="R362" t="s">
        <v>55</v>
      </c>
      <c r="S362" t="s">
        <v>56</v>
      </c>
      <c r="T362" t="s">
        <v>196</v>
      </c>
      <c r="U362" t="s">
        <v>197</v>
      </c>
      <c r="V362" t="s">
        <v>198</v>
      </c>
      <c r="W362" s="5">
        <v>126000504012</v>
      </c>
      <c r="X362" t="s">
        <v>345</v>
      </c>
      <c r="Y362" t="s">
        <v>346</v>
      </c>
      <c r="Z362" s="5">
        <v>1001695425</v>
      </c>
      <c r="AA362" t="s">
        <v>347</v>
      </c>
      <c r="AB362" t="s">
        <v>348</v>
      </c>
      <c r="AC362" t="s">
        <v>118</v>
      </c>
      <c r="AD362" t="s">
        <v>64</v>
      </c>
      <c r="AE362" t="s">
        <v>65</v>
      </c>
      <c r="AF362" t="s">
        <v>196</v>
      </c>
      <c r="AG362" t="s">
        <v>139</v>
      </c>
      <c r="AH362" t="s">
        <v>128</v>
      </c>
      <c r="AI362" s="4">
        <v>45734</v>
      </c>
      <c r="AJ362" t="s">
        <v>68</v>
      </c>
      <c r="AK362" t="s">
        <v>69</v>
      </c>
      <c r="AL362" t="s">
        <v>1672</v>
      </c>
      <c r="AM362" t="s">
        <v>71</v>
      </c>
      <c r="AN362" t="s">
        <v>49</v>
      </c>
      <c r="AO362" t="s">
        <v>119</v>
      </c>
      <c r="AP362" t="s">
        <v>73</v>
      </c>
    </row>
    <row r="363" spans="1:42">
      <c r="A363" t="s">
        <v>1716</v>
      </c>
      <c r="B363" t="s">
        <v>399</v>
      </c>
      <c r="C363" t="s">
        <v>131</v>
      </c>
      <c r="D363" s="3">
        <v>-2394.12</v>
      </c>
      <c r="E363" s="11">
        <v>45680</v>
      </c>
      <c r="F363" t="s">
        <v>45</v>
      </c>
      <c r="G363" t="s">
        <v>46</v>
      </c>
      <c r="H363" t="s">
        <v>47</v>
      </c>
      <c r="I363" t="s">
        <v>47</v>
      </c>
      <c r="J363" t="s">
        <v>47</v>
      </c>
      <c r="K363" t="s">
        <v>48</v>
      </c>
      <c r="L363" t="s">
        <v>49</v>
      </c>
      <c r="M363" t="s">
        <v>50</v>
      </c>
      <c r="N363" t="s">
        <v>51</v>
      </c>
      <c r="O363" t="s">
        <v>52</v>
      </c>
      <c r="P363" t="s">
        <v>53</v>
      </c>
      <c r="Q363" t="s">
        <v>54</v>
      </c>
      <c r="R363" t="s">
        <v>55</v>
      </c>
      <c r="S363" t="s">
        <v>56</v>
      </c>
      <c r="T363" t="s">
        <v>57</v>
      </c>
      <c r="U363" t="s">
        <v>47</v>
      </c>
      <c r="V363" t="s">
        <v>58</v>
      </c>
      <c r="W363" s="5">
        <v>126000468951</v>
      </c>
      <c r="X363" t="s">
        <v>400</v>
      </c>
      <c r="Y363" t="s">
        <v>401</v>
      </c>
      <c r="Z363" s="5">
        <v>1000311962</v>
      </c>
      <c r="AA363" t="s">
        <v>402</v>
      </c>
      <c r="AB363" t="s">
        <v>403</v>
      </c>
      <c r="AC363" t="s">
        <v>166</v>
      </c>
      <c r="AD363" t="s">
        <v>64</v>
      </c>
      <c r="AE363" t="s">
        <v>138</v>
      </c>
      <c r="AF363" t="s">
        <v>45</v>
      </c>
      <c r="AG363" t="s">
        <v>100</v>
      </c>
      <c r="AH363" t="s">
        <v>67</v>
      </c>
      <c r="AI363" s="4">
        <v>45681</v>
      </c>
      <c r="AJ363" t="s">
        <v>68</v>
      </c>
      <c r="AK363" t="s">
        <v>69</v>
      </c>
      <c r="AL363" t="s">
        <v>1672</v>
      </c>
      <c r="AM363" t="s">
        <v>257</v>
      </c>
      <c r="AN363" t="s">
        <v>49</v>
      </c>
      <c r="AO363" t="s">
        <v>404</v>
      </c>
      <c r="AP363" t="s">
        <v>73</v>
      </c>
    </row>
    <row r="364" spans="1:42">
      <c r="A364" t="s">
        <v>1717</v>
      </c>
      <c r="B364" t="s">
        <v>304</v>
      </c>
      <c r="C364" t="s">
        <v>131</v>
      </c>
      <c r="D364" s="3">
        <v>-2700</v>
      </c>
      <c r="E364" s="11">
        <v>45730</v>
      </c>
      <c r="F364" t="s">
        <v>196</v>
      </c>
      <c r="G364" t="s">
        <v>108</v>
      </c>
      <c r="H364" t="s">
        <v>47</v>
      </c>
      <c r="I364" t="s">
        <v>47</v>
      </c>
      <c r="J364" t="s">
        <v>47</v>
      </c>
      <c r="K364" t="s">
        <v>48</v>
      </c>
      <c r="L364" t="s">
        <v>49</v>
      </c>
      <c r="M364" t="s">
        <v>50</v>
      </c>
      <c r="N364" t="s">
        <v>51</v>
      </c>
      <c r="O364" t="s">
        <v>52</v>
      </c>
      <c r="P364" t="s">
        <v>53</v>
      </c>
      <c r="Q364" t="s">
        <v>54</v>
      </c>
      <c r="R364" t="s">
        <v>55</v>
      </c>
      <c r="S364" t="s">
        <v>56</v>
      </c>
      <c r="T364" t="s">
        <v>196</v>
      </c>
      <c r="U364" t="s">
        <v>197</v>
      </c>
      <c r="V364" t="s">
        <v>198</v>
      </c>
      <c r="W364" s="5">
        <v>126000502466</v>
      </c>
      <c r="X364" t="s">
        <v>305</v>
      </c>
      <c r="Y364" t="s">
        <v>306</v>
      </c>
      <c r="Z364" s="5">
        <v>1000591875</v>
      </c>
      <c r="AA364" t="s">
        <v>307</v>
      </c>
      <c r="AB364" t="s">
        <v>308</v>
      </c>
      <c r="AC364" t="s">
        <v>118</v>
      </c>
      <c r="AD364" t="s">
        <v>64</v>
      </c>
      <c r="AE364" t="s">
        <v>138</v>
      </c>
      <c r="AF364" t="s">
        <v>196</v>
      </c>
      <c r="AG364" t="s">
        <v>167</v>
      </c>
      <c r="AH364" t="s">
        <v>128</v>
      </c>
      <c r="AI364" s="4">
        <v>45730</v>
      </c>
      <c r="AJ364" t="s">
        <v>68</v>
      </c>
      <c r="AK364" t="s">
        <v>69</v>
      </c>
      <c r="AL364" t="s">
        <v>1674</v>
      </c>
      <c r="AM364" t="s">
        <v>193</v>
      </c>
      <c r="AN364" t="s">
        <v>49</v>
      </c>
      <c r="AO364" t="s">
        <v>280</v>
      </c>
      <c r="AP364" t="s">
        <v>73</v>
      </c>
    </row>
    <row r="365" spans="1:42">
      <c r="A365" t="s">
        <v>1718</v>
      </c>
      <c r="B365" t="s">
        <v>380</v>
      </c>
      <c r="C365" t="s">
        <v>131</v>
      </c>
      <c r="D365" s="3">
        <v>-2705.04</v>
      </c>
      <c r="E365" s="11">
        <v>45732</v>
      </c>
      <c r="F365" t="s">
        <v>45</v>
      </c>
      <c r="G365" t="s">
        <v>46</v>
      </c>
      <c r="H365" t="s">
        <v>47</v>
      </c>
      <c r="I365" t="s">
        <v>47</v>
      </c>
      <c r="J365" t="s">
        <v>47</v>
      </c>
      <c r="K365" t="s">
        <v>48</v>
      </c>
      <c r="L365" t="s">
        <v>49</v>
      </c>
      <c r="M365" t="s">
        <v>50</v>
      </c>
      <c r="N365" t="s">
        <v>51</v>
      </c>
      <c r="O365" t="s">
        <v>52</v>
      </c>
      <c r="P365" t="s">
        <v>53</v>
      </c>
      <c r="Q365" t="s">
        <v>54</v>
      </c>
      <c r="R365" t="s">
        <v>55</v>
      </c>
      <c r="S365" t="s">
        <v>56</v>
      </c>
      <c r="T365" t="s">
        <v>57</v>
      </c>
      <c r="U365" t="s">
        <v>47</v>
      </c>
      <c r="V365" t="s">
        <v>58</v>
      </c>
      <c r="W365" s="5">
        <v>126000503173</v>
      </c>
      <c r="X365" t="s">
        <v>381</v>
      </c>
      <c r="Y365" t="s">
        <v>382</v>
      </c>
      <c r="Z365" s="5">
        <v>1000007523</v>
      </c>
      <c r="AA365" t="s">
        <v>383</v>
      </c>
      <c r="AB365" t="s">
        <v>384</v>
      </c>
      <c r="AC365" t="s">
        <v>63</v>
      </c>
      <c r="AD365" t="s">
        <v>64</v>
      </c>
      <c r="AE365" t="s">
        <v>138</v>
      </c>
      <c r="AF365" t="s">
        <v>45</v>
      </c>
      <c r="AG365" t="s">
        <v>100</v>
      </c>
      <c r="AH365" t="s">
        <v>67</v>
      </c>
      <c r="AI365" s="4">
        <v>45733</v>
      </c>
      <c r="AJ365" t="s">
        <v>68</v>
      </c>
      <c r="AK365" t="s">
        <v>69</v>
      </c>
      <c r="AL365" t="s">
        <v>1672</v>
      </c>
      <c r="AM365" t="s">
        <v>316</v>
      </c>
      <c r="AN365" t="s">
        <v>49</v>
      </c>
      <c r="AO365" t="s">
        <v>104</v>
      </c>
      <c r="AP365" t="s">
        <v>73</v>
      </c>
    </row>
    <row r="366" spans="1:42">
      <c r="A366" t="s">
        <v>1719</v>
      </c>
      <c r="B366" t="s">
        <v>177</v>
      </c>
      <c r="C366" t="s">
        <v>300</v>
      </c>
      <c r="D366" s="3">
        <v>-2988</v>
      </c>
      <c r="E366" s="11">
        <v>45730</v>
      </c>
      <c r="F366" t="s">
        <v>76</v>
      </c>
      <c r="G366" t="s">
        <v>46</v>
      </c>
      <c r="H366" t="s">
        <v>47</v>
      </c>
      <c r="I366" t="s">
        <v>47</v>
      </c>
      <c r="J366" t="s">
        <v>47</v>
      </c>
      <c r="K366" t="s">
        <v>48</v>
      </c>
      <c r="L366" t="s">
        <v>49</v>
      </c>
      <c r="M366" t="s">
        <v>50</v>
      </c>
      <c r="N366" t="s">
        <v>51</v>
      </c>
      <c r="O366" t="s">
        <v>52</v>
      </c>
      <c r="P366" t="s">
        <v>53</v>
      </c>
      <c r="Q366" t="s">
        <v>54</v>
      </c>
      <c r="R366" t="s">
        <v>55</v>
      </c>
      <c r="S366" t="s">
        <v>56</v>
      </c>
      <c r="T366" t="s">
        <v>76</v>
      </c>
      <c r="U366" t="s">
        <v>78</v>
      </c>
      <c r="V366" t="s">
        <v>132</v>
      </c>
      <c r="W366" s="5">
        <v>126000502634</v>
      </c>
      <c r="X366" t="s">
        <v>350</v>
      </c>
      <c r="Y366" t="s">
        <v>351</v>
      </c>
      <c r="Z366" s="5">
        <v>1000937450</v>
      </c>
      <c r="AA366" t="s">
        <v>181</v>
      </c>
      <c r="AB366" t="s">
        <v>182</v>
      </c>
      <c r="AC366" t="s">
        <v>183</v>
      </c>
      <c r="AD366" t="s">
        <v>64</v>
      </c>
      <c r="AE366" t="s">
        <v>138</v>
      </c>
      <c r="AF366" t="s">
        <v>76</v>
      </c>
      <c r="AG366" t="s">
        <v>100</v>
      </c>
      <c r="AH366" t="s">
        <v>67</v>
      </c>
      <c r="AI366" s="4">
        <v>45730</v>
      </c>
      <c r="AJ366" t="s">
        <v>68</v>
      </c>
      <c r="AK366" t="s">
        <v>69</v>
      </c>
      <c r="AL366" t="s">
        <v>1674</v>
      </c>
      <c r="AM366" t="s">
        <v>149</v>
      </c>
      <c r="AN366" t="s">
        <v>49</v>
      </c>
      <c r="AO366" t="s">
        <v>104</v>
      </c>
    </row>
    <row r="367" spans="1:42">
      <c r="A367" t="s">
        <v>1720</v>
      </c>
      <c r="B367" t="s">
        <v>242</v>
      </c>
      <c r="C367" t="s">
        <v>131</v>
      </c>
      <c r="D367" s="3">
        <v>-4016.04</v>
      </c>
      <c r="E367" s="11">
        <v>45729</v>
      </c>
      <c r="F367" t="s">
        <v>196</v>
      </c>
      <c r="G367" t="s">
        <v>46</v>
      </c>
      <c r="H367" t="s">
        <v>47</v>
      </c>
      <c r="I367" t="s">
        <v>47</v>
      </c>
      <c r="J367" t="s">
        <v>47</v>
      </c>
      <c r="K367" t="s">
        <v>48</v>
      </c>
      <c r="L367" t="s">
        <v>49</v>
      </c>
      <c r="M367" t="s">
        <v>50</v>
      </c>
      <c r="N367" t="s">
        <v>51</v>
      </c>
      <c r="O367" t="s">
        <v>52</v>
      </c>
      <c r="P367" t="s">
        <v>53</v>
      </c>
      <c r="Q367" t="s">
        <v>54</v>
      </c>
      <c r="R367" t="s">
        <v>55</v>
      </c>
      <c r="S367" t="s">
        <v>56</v>
      </c>
      <c r="T367" t="s">
        <v>196</v>
      </c>
      <c r="U367" t="s">
        <v>197</v>
      </c>
      <c r="V367" t="s">
        <v>198</v>
      </c>
      <c r="W367" s="5">
        <v>126000501573</v>
      </c>
      <c r="X367" t="s">
        <v>243</v>
      </c>
      <c r="Y367" t="s">
        <v>244</v>
      </c>
      <c r="Z367" s="5">
        <v>1000573428</v>
      </c>
      <c r="AA367" t="s">
        <v>245</v>
      </c>
      <c r="AB367" t="s">
        <v>246</v>
      </c>
      <c r="AC367" t="s">
        <v>247</v>
      </c>
      <c r="AD367" t="s">
        <v>64</v>
      </c>
      <c r="AE367" t="s">
        <v>138</v>
      </c>
      <c r="AF367" t="s">
        <v>196</v>
      </c>
      <c r="AG367" t="s">
        <v>167</v>
      </c>
      <c r="AH367" t="s">
        <v>128</v>
      </c>
      <c r="AI367" s="4">
        <v>45729</v>
      </c>
      <c r="AJ367" t="s">
        <v>68</v>
      </c>
      <c r="AK367" t="s">
        <v>69</v>
      </c>
      <c r="AL367" t="s">
        <v>1672</v>
      </c>
      <c r="AM367" t="s">
        <v>71</v>
      </c>
      <c r="AN367" t="s">
        <v>49</v>
      </c>
      <c r="AO367" t="s">
        <v>248</v>
      </c>
      <c r="AP367" t="s">
        <v>73</v>
      </c>
    </row>
    <row r="368" spans="1:42">
      <c r="A368" t="s">
        <v>1721</v>
      </c>
      <c r="B368" t="s">
        <v>222</v>
      </c>
      <c r="C368" t="s">
        <v>131</v>
      </c>
      <c r="D368" s="3">
        <v>-5107.7999999999993</v>
      </c>
      <c r="E368" s="11">
        <v>45719</v>
      </c>
      <c r="F368" t="s">
        <v>196</v>
      </c>
      <c r="G368" t="s">
        <v>46</v>
      </c>
      <c r="H368" t="s">
        <v>47</v>
      </c>
      <c r="I368" t="s">
        <v>47</v>
      </c>
      <c r="J368" t="s">
        <v>47</v>
      </c>
      <c r="K368" t="s">
        <v>48</v>
      </c>
      <c r="L368" t="s">
        <v>49</v>
      </c>
      <c r="M368" t="s">
        <v>50</v>
      </c>
      <c r="N368" t="s">
        <v>51</v>
      </c>
      <c r="O368" t="s">
        <v>52</v>
      </c>
      <c r="P368" t="s">
        <v>53</v>
      </c>
      <c r="Q368" t="s">
        <v>54</v>
      </c>
      <c r="R368" t="s">
        <v>55</v>
      </c>
      <c r="S368" t="s">
        <v>56</v>
      </c>
      <c r="T368" t="s">
        <v>196</v>
      </c>
      <c r="U368" t="s">
        <v>197</v>
      </c>
      <c r="V368" t="s">
        <v>198</v>
      </c>
      <c r="W368" s="5">
        <v>126000494631</v>
      </c>
      <c r="X368" t="s">
        <v>223</v>
      </c>
      <c r="Y368" t="s">
        <v>224</v>
      </c>
      <c r="Z368" s="5">
        <v>1000322308</v>
      </c>
      <c r="AA368" t="s">
        <v>225</v>
      </c>
      <c r="AB368" t="s">
        <v>226</v>
      </c>
      <c r="AC368" t="s">
        <v>118</v>
      </c>
      <c r="AD368" t="s">
        <v>64</v>
      </c>
      <c r="AE368" t="s">
        <v>138</v>
      </c>
      <c r="AF368" t="s">
        <v>196</v>
      </c>
      <c r="AG368" t="s">
        <v>167</v>
      </c>
      <c r="AH368" t="s">
        <v>128</v>
      </c>
      <c r="AI368" s="4">
        <v>45719</v>
      </c>
      <c r="AJ368" t="s">
        <v>68</v>
      </c>
      <c r="AK368" t="s">
        <v>69</v>
      </c>
      <c r="AL368" t="s">
        <v>1672</v>
      </c>
      <c r="AM368" t="s">
        <v>227</v>
      </c>
      <c r="AN368" t="s">
        <v>49</v>
      </c>
      <c r="AO368" t="s">
        <v>228</v>
      </c>
      <c r="AP368" t="s">
        <v>73</v>
      </c>
    </row>
    <row r="369" spans="1:42">
      <c r="A369" t="s">
        <v>1722</v>
      </c>
      <c r="B369" t="s">
        <v>152</v>
      </c>
      <c r="C369" t="s">
        <v>131</v>
      </c>
      <c r="D369" s="3">
        <v>-11328</v>
      </c>
      <c r="E369" s="11">
        <v>45721</v>
      </c>
      <c r="F369" t="s">
        <v>45</v>
      </c>
      <c r="G369" t="s">
        <v>46</v>
      </c>
      <c r="H369" t="s">
        <v>47</v>
      </c>
      <c r="I369" t="s">
        <v>47</v>
      </c>
      <c r="J369" t="s">
        <v>47</v>
      </c>
      <c r="K369" t="s">
        <v>48</v>
      </c>
      <c r="L369" t="s">
        <v>49</v>
      </c>
      <c r="M369" t="s">
        <v>50</v>
      </c>
      <c r="N369" t="s">
        <v>51</v>
      </c>
      <c r="O369" t="s">
        <v>52</v>
      </c>
      <c r="P369" t="s">
        <v>53</v>
      </c>
      <c r="Q369" t="s">
        <v>54</v>
      </c>
      <c r="R369" t="s">
        <v>55</v>
      </c>
      <c r="S369" t="s">
        <v>56</v>
      </c>
      <c r="T369" t="s">
        <v>57</v>
      </c>
      <c r="U369" t="s">
        <v>47</v>
      </c>
      <c r="V369" t="s">
        <v>58</v>
      </c>
      <c r="W369" s="5">
        <v>126000496621</v>
      </c>
      <c r="X369" t="s">
        <v>153</v>
      </c>
      <c r="Y369" t="s">
        <v>154</v>
      </c>
      <c r="Z369" s="5">
        <v>1000002850</v>
      </c>
      <c r="AA369" t="s">
        <v>155</v>
      </c>
      <c r="AB369" t="s">
        <v>156</v>
      </c>
      <c r="AC369" t="s">
        <v>63</v>
      </c>
      <c r="AD369" t="s">
        <v>64</v>
      </c>
      <c r="AE369" t="s">
        <v>138</v>
      </c>
      <c r="AF369" t="s">
        <v>45</v>
      </c>
      <c r="AG369" t="s">
        <v>100</v>
      </c>
      <c r="AH369" t="s">
        <v>67</v>
      </c>
      <c r="AI369" s="4">
        <v>45722</v>
      </c>
      <c r="AJ369" t="s">
        <v>68</v>
      </c>
      <c r="AK369" t="s">
        <v>69</v>
      </c>
      <c r="AL369" t="s">
        <v>1672</v>
      </c>
      <c r="AM369" t="s">
        <v>157</v>
      </c>
      <c r="AN369" t="s">
        <v>49</v>
      </c>
      <c r="AO369" t="s">
        <v>104</v>
      </c>
      <c r="AP369" t="s">
        <v>73</v>
      </c>
    </row>
    <row r="370" spans="1:42">
      <c r="A370" t="s">
        <v>1723</v>
      </c>
      <c r="B370" t="s">
        <v>142</v>
      </c>
      <c r="C370" t="s">
        <v>143</v>
      </c>
      <c r="D370" s="3">
        <v>-15350.400000000001</v>
      </c>
      <c r="E370" s="11">
        <v>45673</v>
      </c>
      <c r="F370" t="s">
        <v>76</v>
      </c>
      <c r="G370" t="s">
        <v>46</v>
      </c>
      <c r="H370" t="s">
        <v>47</v>
      </c>
      <c r="I370" t="s">
        <v>47</v>
      </c>
      <c r="J370" t="s">
        <v>47</v>
      </c>
      <c r="K370" t="s">
        <v>48</v>
      </c>
      <c r="L370" t="s">
        <v>49</v>
      </c>
      <c r="M370" t="s">
        <v>50</v>
      </c>
      <c r="N370" t="s">
        <v>51</v>
      </c>
      <c r="O370" t="s">
        <v>52</v>
      </c>
      <c r="P370" t="s">
        <v>53</v>
      </c>
      <c r="Q370" t="s">
        <v>54</v>
      </c>
      <c r="R370" t="s">
        <v>55</v>
      </c>
      <c r="S370" t="s">
        <v>56</v>
      </c>
      <c r="T370" t="s">
        <v>76</v>
      </c>
      <c r="U370" t="s">
        <v>78</v>
      </c>
      <c r="V370" t="s">
        <v>132</v>
      </c>
      <c r="W370" s="5">
        <v>126000463551</v>
      </c>
      <c r="X370" t="s">
        <v>144</v>
      </c>
      <c r="Y370" t="s">
        <v>145</v>
      </c>
      <c r="Z370" s="5">
        <v>1000446787</v>
      </c>
      <c r="AA370" t="s">
        <v>146</v>
      </c>
      <c r="AB370" t="s">
        <v>147</v>
      </c>
      <c r="AC370" t="s">
        <v>137</v>
      </c>
      <c r="AD370" t="s">
        <v>64</v>
      </c>
      <c r="AE370" t="s">
        <v>148</v>
      </c>
      <c r="AF370" t="s">
        <v>76</v>
      </c>
      <c r="AG370" t="s">
        <v>139</v>
      </c>
      <c r="AH370" t="s">
        <v>128</v>
      </c>
      <c r="AI370" s="4">
        <v>45673</v>
      </c>
      <c r="AJ370" t="s">
        <v>68</v>
      </c>
      <c r="AK370" t="s">
        <v>69</v>
      </c>
      <c r="AL370" t="s">
        <v>1674</v>
      </c>
      <c r="AM370" t="s">
        <v>149</v>
      </c>
      <c r="AN370" t="s">
        <v>49</v>
      </c>
      <c r="AO370" t="s">
        <v>104</v>
      </c>
      <c r="AP370" t="s">
        <v>150</v>
      </c>
    </row>
    <row r="371" spans="1:42">
      <c r="A371" t="s">
        <v>1724</v>
      </c>
      <c r="B371" t="s">
        <v>121</v>
      </c>
      <c r="C371" t="s">
        <v>44</v>
      </c>
      <c r="D371" s="3">
        <v>-17442</v>
      </c>
      <c r="E371" s="11">
        <v>45673</v>
      </c>
      <c r="F371" t="s">
        <v>76</v>
      </c>
      <c r="G371" t="s">
        <v>108</v>
      </c>
      <c r="H371" t="s">
        <v>47</v>
      </c>
      <c r="I371" t="s">
        <v>47</v>
      </c>
      <c r="J371" t="s">
        <v>47</v>
      </c>
      <c r="K371" t="s">
        <v>48</v>
      </c>
      <c r="L371" t="s">
        <v>49</v>
      </c>
      <c r="M371" t="s">
        <v>50</v>
      </c>
      <c r="N371" t="s">
        <v>51</v>
      </c>
      <c r="O371" t="s">
        <v>52</v>
      </c>
      <c r="P371" t="s">
        <v>53</v>
      </c>
      <c r="Q371" t="s">
        <v>54</v>
      </c>
      <c r="R371" t="s">
        <v>55</v>
      </c>
      <c r="S371" t="s">
        <v>56</v>
      </c>
      <c r="T371" t="s">
        <v>76</v>
      </c>
      <c r="U371" t="s">
        <v>78</v>
      </c>
      <c r="V371" t="s">
        <v>122</v>
      </c>
      <c r="W371" s="5">
        <v>126000463543</v>
      </c>
      <c r="X371" t="s">
        <v>1725</v>
      </c>
      <c r="Y371" t="s">
        <v>1726</v>
      </c>
      <c r="Z371" s="5">
        <v>1001653905</v>
      </c>
      <c r="AA371" t="s">
        <v>125</v>
      </c>
      <c r="AB371" t="s">
        <v>126</v>
      </c>
      <c r="AC371" t="s">
        <v>118</v>
      </c>
      <c r="AD371" t="s">
        <v>64</v>
      </c>
      <c r="AE371" t="s">
        <v>65</v>
      </c>
      <c r="AF371" t="s">
        <v>76</v>
      </c>
      <c r="AG371" t="s">
        <v>127</v>
      </c>
      <c r="AH371" t="s">
        <v>128</v>
      </c>
      <c r="AI371" s="4">
        <v>45673</v>
      </c>
      <c r="AJ371" t="s">
        <v>68</v>
      </c>
      <c r="AK371" t="s">
        <v>69</v>
      </c>
      <c r="AL371" t="s">
        <v>1674</v>
      </c>
      <c r="AM371" t="s">
        <v>71</v>
      </c>
      <c r="AN371" t="s">
        <v>49</v>
      </c>
      <c r="AO371" t="s">
        <v>119</v>
      </c>
      <c r="AP371" t="s">
        <v>73</v>
      </c>
    </row>
    <row r="372" spans="1:42">
      <c r="A372" t="s">
        <v>1727</v>
      </c>
      <c r="B372" t="s">
        <v>75</v>
      </c>
      <c r="C372" t="s">
        <v>44</v>
      </c>
      <c r="D372" s="3">
        <v>-35328</v>
      </c>
      <c r="E372" s="11">
        <v>45745</v>
      </c>
      <c r="F372" t="s">
        <v>76</v>
      </c>
      <c r="G372" t="s">
        <v>46</v>
      </c>
      <c r="H372" t="s">
        <v>47</v>
      </c>
      <c r="I372" t="s">
        <v>47</v>
      </c>
      <c r="J372" t="s">
        <v>47</v>
      </c>
      <c r="K372" t="s">
        <v>48</v>
      </c>
      <c r="L372" t="s">
        <v>49</v>
      </c>
      <c r="M372" t="s">
        <v>50</v>
      </c>
      <c r="N372" t="s">
        <v>51</v>
      </c>
      <c r="O372" t="s">
        <v>52</v>
      </c>
      <c r="P372" t="s">
        <v>53</v>
      </c>
      <c r="Q372" t="s">
        <v>54</v>
      </c>
      <c r="R372" t="s">
        <v>55</v>
      </c>
      <c r="S372" t="s">
        <v>56</v>
      </c>
      <c r="T372" t="s">
        <v>76</v>
      </c>
      <c r="U372" t="s">
        <v>78</v>
      </c>
      <c r="V372" t="s">
        <v>79</v>
      </c>
      <c r="W372" s="5">
        <v>126000511772</v>
      </c>
      <c r="X372" t="s">
        <v>80</v>
      </c>
      <c r="Y372" t="s">
        <v>81</v>
      </c>
      <c r="Z372" s="5">
        <v>126000484482</v>
      </c>
      <c r="AA372" t="s">
        <v>82</v>
      </c>
      <c r="AB372" t="s">
        <v>83</v>
      </c>
      <c r="AC372" t="s">
        <v>84</v>
      </c>
      <c r="AD372" t="s">
        <v>64</v>
      </c>
      <c r="AE372" t="s">
        <v>65</v>
      </c>
      <c r="AF372" t="s">
        <v>76</v>
      </c>
      <c r="AG372" t="s">
        <v>86</v>
      </c>
      <c r="AH372" t="s">
        <v>87</v>
      </c>
      <c r="AI372" s="4">
        <v>45745</v>
      </c>
      <c r="AJ372" t="s">
        <v>68</v>
      </c>
      <c r="AK372" t="s">
        <v>69</v>
      </c>
      <c r="AL372" t="s">
        <v>1672</v>
      </c>
      <c r="AM372" t="s">
        <v>89</v>
      </c>
      <c r="AN372" t="s">
        <v>49</v>
      </c>
      <c r="AO372" t="s">
        <v>90</v>
      </c>
      <c r="AP372" t="s">
        <v>73</v>
      </c>
    </row>
    <row r="373" spans="1:42">
      <c r="A373" t="s">
        <v>1728</v>
      </c>
      <c r="B373" t="s">
        <v>43</v>
      </c>
      <c r="C373" t="s">
        <v>44</v>
      </c>
      <c r="D373" s="3">
        <v>-758873.76</v>
      </c>
      <c r="E373" s="11">
        <v>45694</v>
      </c>
      <c r="F373" t="s">
        <v>45</v>
      </c>
      <c r="G373" t="s">
        <v>46</v>
      </c>
      <c r="H373" t="s">
        <v>47</v>
      </c>
      <c r="I373" t="s">
        <v>47</v>
      </c>
      <c r="J373" t="s">
        <v>47</v>
      </c>
      <c r="K373" t="s">
        <v>48</v>
      </c>
      <c r="L373" t="s">
        <v>49</v>
      </c>
      <c r="M373" t="s">
        <v>50</v>
      </c>
      <c r="N373" t="s">
        <v>51</v>
      </c>
      <c r="O373" t="s">
        <v>52</v>
      </c>
      <c r="P373" t="s">
        <v>53</v>
      </c>
      <c r="Q373" t="s">
        <v>54</v>
      </c>
      <c r="R373" t="s">
        <v>55</v>
      </c>
      <c r="S373" t="s">
        <v>56</v>
      </c>
      <c r="T373" t="s">
        <v>57</v>
      </c>
      <c r="U373" t="s">
        <v>47</v>
      </c>
      <c r="V373" t="s">
        <v>58</v>
      </c>
      <c r="W373" s="5">
        <v>126000477847</v>
      </c>
      <c r="X373" t="s">
        <v>59</v>
      </c>
      <c r="Y373" t="s">
        <v>60</v>
      </c>
      <c r="Z373" s="5">
        <v>1000299655</v>
      </c>
      <c r="AA373" t="s">
        <v>61</v>
      </c>
      <c r="AB373" t="s">
        <v>62</v>
      </c>
      <c r="AC373" t="s">
        <v>63</v>
      </c>
      <c r="AD373" t="s">
        <v>64</v>
      </c>
      <c r="AE373" t="s">
        <v>65</v>
      </c>
      <c r="AF373" t="s">
        <v>45</v>
      </c>
      <c r="AG373" t="s">
        <v>66</v>
      </c>
      <c r="AH373" t="s">
        <v>67</v>
      </c>
      <c r="AI373" s="4">
        <v>45694</v>
      </c>
      <c r="AJ373" t="s">
        <v>68</v>
      </c>
      <c r="AK373" t="s">
        <v>69</v>
      </c>
      <c r="AL373" t="s">
        <v>1672</v>
      </c>
      <c r="AM373" t="s">
        <v>71</v>
      </c>
      <c r="AN373" t="s">
        <v>49</v>
      </c>
      <c r="AO373" t="s">
        <v>72</v>
      </c>
      <c r="AP373" t="s">
        <v>73</v>
      </c>
    </row>
    <row r="374" spans="1:42">
      <c r="A374" s="1" t="s">
        <v>1729</v>
      </c>
      <c r="B374" s="1"/>
      <c r="C374" s="1"/>
      <c r="D374" s="6">
        <v>512569.8</v>
      </c>
      <c r="E374" s="1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8"/>
      <c r="X374" s="1"/>
      <c r="Y374" s="1"/>
      <c r="Z374" s="8"/>
      <c r="AA374" s="1"/>
      <c r="AB374" s="1"/>
      <c r="AC374" s="1"/>
      <c r="AD374" s="1"/>
      <c r="AE374" s="1"/>
      <c r="AF374" s="1"/>
      <c r="AG374" s="1"/>
      <c r="AH374" s="1"/>
      <c r="AI374" s="7"/>
      <c r="AJ374" s="1"/>
      <c r="AK374" s="1"/>
      <c r="AL374" s="1"/>
      <c r="AM374" s="1"/>
      <c r="AN374" s="1"/>
      <c r="AO374" s="1"/>
      <c r="AP374" s="1"/>
    </row>
    <row r="375" spans="1:42">
      <c r="D375" s="3">
        <f>SUM(D11:D360)</f>
        <v>371103.60000000021</v>
      </c>
    </row>
    <row r="376" spans="1:42">
      <c r="A376" t="s">
        <v>1730</v>
      </c>
    </row>
    <row r="377" spans="1:42">
      <c r="D377" s="9">
        <f>SUBTOTAL(9,D25:D294)</f>
        <v>280899.59999999998</v>
      </c>
    </row>
  </sheetData>
  <autoFilter ref="A1:AP376" xr:uid="{00000000-0001-0000-0000-000000000000}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26B4-EB50-4216-A85D-67D6FA36490E}">
  <dimension ref="A3:J10"/>
  <sheetViews>
    <sheetView tabSelected="1" workbookViewId="0">
      <selection activeCell="C9" sqref="C9"/>
    </sheetView>
  </sheetViews>
  <sheetFormatPr defaultRowHeight="15"/>
  <cols>
    <col min="1" max="1" width="16.85546875" customWidth="1"/>
    <col min="2" max="2" width="19.5703125" customWidth="1"/>
    <col min="3" max="4" width="12.7109375" customWidth="1"/>
    <col min="6" max="6" width="15.42578125" customWidth="1"/>
    <col min="7" max="7" width="10.85546875" style="21" bestFit="1" customWidth="1"/>
    <col min="8" max="8" width="15.42578125" customWidth="1"/>
    <col min="9" max="9" width="14.5703125" customWidth="1"/>
  </cols>
  <sheetData>
    <row r="3" spans="1:10">
      <c r="A3" s="13" t="s">
        <v>5</v>
      </c>
      <c r="B3" t="s">
        <v>1731</v>
      </c>
      <c r="F3" s="23" t="s">
        <v>1732</v>
      </c>
      <c r="G3" s="24" t="s">
        <v>1733</v>
      </c>
      <c r="H3" s="23" t="s">
        <v>1734</v>
      </c>
      <c r="J3" t="s">
        <v>1735</v>
      </c>
    </row>
    <row r="4" spans="1:10">
      <c r="A4" t="s">
        <v>87</v>
      </c>
      <c r="B4" s="14">
        <v>33777.72</v>
      </c>
      <c r="F4" s="14">
        <f t="shared" ref="F4:F8" si="0">B4/12</f>
        <v>2814.81</v>
      </c>
      <c r="G4" s="21">
        <v>6499</v>
      </c>
      <c r="H4" s="14">
        <f>+G4-F4</f>
        <v>3684.19</v>
      </c>
    </row>
    <row r="5" spans="1:10">
      <c r="A5" t="s">
        <v>196</v>
      </c>
      <c r="B5" s="14">
        <v>87896.400000000023</v>
      </c>
      <c r="F5" s="14">
        <f t="shared" si="0"/>
        <v>7324.7000000000016</v>
      </c>
      <c r="H5" s="14">
        <f t="shared" ref="H5:H9" si="1">+G5-F5</f>
        <v>-7324.7000000000016</v>
      </c>
    </row>
    <row r="6" spans="1:10">
      <c r="A6" t="s">
        <v>251</v>
      </c>
      <c r="B6" s="14">
        <v>18196.8</v>
      </c>
      <c r="F6" s="14">
        <f t="shared" si="0"/>
        <v>1516.3999999999999</v>
      </c>
      <c r="G6" s="21">
        <v>18497</v>
      </c>
      <c r="H6" s="14">
        <f t="shared" si="1"/>
        <v>16980.599999999999</v>
      </c>
    </row>
    <row r="7" spans="1:10">
      <c r="A7" t="s">
        <v>76</v>
      </c>
      <c r="B7" s="14">
        <v>138535.08000000005</v>
      </c>
      <c r="C7" s="21"/>
      <c r="D7" s="21"/>
      <c r="F7" s="14">
        <f t="shared" si="0"/>
        <v>11544.590000000004</v>
      </c>
      <c r="G7" s="21">
        <v>17892</v>
      </c>
      <c r="H7" s="14">
        <f t="shared" si="1"/>
        <v>6347.4099999999962</v>
      </c>
    </row>
    <row r="8" spans="1:10">
      <c r="A8" t="s">
        <v>128</v>
      </c>
      <c r="B8" s="14">
        <v>91428.12000000001</v>
      </c>
      <c r="C8" s="21"/>
      <c r="D8" s="21"/>
      <c r="F8" s="14">
        <f t="shared" si="0"/>
        <v>7619.0100000000011</v>
      </c>
      <c r="H8" s="14">
        <f t="shared" si="1"/>
        <v>-7619.0100000000011</v>
      </c>
    </row>
    <row r="9" spans="1:10">
      <c r="A9" t="s">
        <v>45</v>
      </c>
      <c r="B9" s="14">
        <v>142735.68000000005</v>
      </c>
      <c r="C9" s="14"/>
      <c r="D9" s="14"/>
      <c r="F9" s="14">
        <f>B9/12</f>
        <v>11894.640000000005</v>
      </c>
      <c r="G9" s="21">
        <v>5830</v>
      </c>
      <c r="H9" s="14">
        <f t="shared" si="1"/>
        <v>-6064.6400000000049</v>
      </c>
    </row>
    <row r="10" spans="1:10">
      <c r="A10" t="s">
        <v>1736</v>
      </c>
      <c r="B10" s="21">
        <v>512569.8000000001</v>
      </c>
      <c r="C10" s="21"/>
      <c r="D1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0E9A-A789-48DC-9F24-B5D046408780}">
  <dimension ref="B3:L179"/>
  <sheetViews>
    <sheetView topLeftCell="A172" workbookViewId="0">
      <selection activeCell="F1" sqref="F1:F1048576"/>
    </sheetView>
  </sheetViews>
  <sheetFormatPr defaultRowHeight="15"/>
  <cols>
    <col min="2" max="2" width="47.28515625" customWidth="1"/>
    <col min="3" max="3" width="15.140625" style="21" customWidth="1"/>
    <col min="4" max="4" width="14.5703125" style="21" customWidth="1"/>
    <col min="5" max="5" width="18.140625" customWidth="1"/>
    <col min="6" max="6" width="11.28515625" customWidth="1"/>
    <col min="7" max="7" width="28.7109375" customWidth="1"/>
    <col min="9" max="9" width="45.5703125" customWidth="1"/>
    <col min="10" max="10" width="14.7109375" bestFit="1" customWidth="1"/>
    <col min="11" max="11" width="15.140625" customWidth="1"/>
    <col min="12" max="12" width="18.140625" bestFit="1" customWidth="1"/>
  </cols>
  <sheetData>
    <row r="3" spans="2:12">
      <c r="B3" s="13" t="s">
        <v>1737</v>
      </c>
      <c r="C3" s="21" t="s">
        <v>1731</v>
      </c>
      <c r="D3" s="22" t="s">
        <v>1738</v>
      </c>
      <c r="E3" s="39" t="s">
        <v>1739</v>
      </c>
      <c r="F3" s="39" t="s">
        <v>1740</v>
      </c>
      <c r="G3" s="39" t="s">
        <v>1741</v>
      </c>
      <c r="I3" s="32" t="s">
        <v>1742</v>
      </c>
      <c r="J3" s="35" t="s">
        <v>1731</v>
      </c>
      <c r="K3" s="31" t="s">
        <v>1738</v>
      </c>
      <c r="L3" s="32" t="s">
        <v>1739</v>
      </c>
    </row>
    <row r="4" spans="2:12">
      <c r="B4" t="s">
        <v>43</v>
      </c>
      <c r="C4" s="21">
        <v>42905.280000000021</v>
      </c>
      <c r="D4" s="21">
        <f t="shared" ref="D4:D28" si="0">+C4/12</f>
        <v>3575.4400000000019</v>
      </c>
      <c r="E4" t="s">
        <v>1743</v>
      </c>
      <c r="F4" s="38" t="b">
        <v>1</v>
      </c>
      <c r="G4" t="s">
        <v>1744</v>
      </c>
      <c r="I4" s="36" t="s">
        <v>1054</v>
      </c>
      <c r="J4" s="34">
        <v>564</v>
      </c>
      <c r="K4" s="34">
        <f>+J4/12</f>
        <v>47</v>
      </c>
      <c r="L4" s="30" t="s">
        <v>1745</v>
      </c>
    </row>
    <row r="5" spans="2:12">
      <c r="B5" t="s">
        <v>1054</v>
      </c>
      <c r="C5" s="21">
        <v>564</v>
      </c>
      <c r="D5" s="21">
        <f t="shared" si="0"/>
        <v>47</v>
      </c>
      <c r="E5" t="s">
        <v>1745</v>
      </c>
      <c r="F5" s="38" t="b">
        <v>1</v>
      </c>
      <c r="G5" t="s">
        <v>1746</v>
      </c>
      <c r="I5" s="33" t="s">
        <v>380</v>
      </c>
      <c r="J5" s="34">
        <v>258.96000000000004</v>
      </c>
      <c r="K5" s="34">
        <f>+J5/12</f>
        <v>21.580000000000002</v>
      </c>
      <c r="L5" s="30" t="s">
        <v>1747</v>
      </c>
    </row>
    <row r="6" spans="2:12">
      <c r="B6" t="s">
        <v>204</v>
      </c>
      <c r="C6" s="21">
        <v>8406.5999999999985</v>
      </c>
      <c r="D6" s="21">
        <f t="shared" si="0"/>
        <v>700.54999999999984</v>
      </c>
      <c r="E6" t="s">
        <v>1747</v>
      </c>
      <c r="F6" s="38" t="b">
        <v>1</v>
      </c>
      <c r="G6" t="s">
        <v>1744</v>
      </c>
      <c r="I6" s="33" t="s">
        <v>1298</v>
      </c>
      <c r="J6" s="34">
        <v>696</v>
      </c>
      <c r="K6" s="34">
        <f>+J6/12</f>
        <v>58</v>
      </c>
      <c r="L6" s="30" t="s">
        <v>1745</v>
      </c>
    </row>
    <row r="7" spans="2:12">
      <c r="B7" t="s">
        <v>713</v>
      </c>
      <c r="C7" s="21">
        <v>996</v>
      </c>
      <c r="D7" s="21">
        <f t="shared" si="0"/>
        <v>83</v>
      </c>
      <c r="I7" s="33" t="s">
        <v>809</v>
      </c>
      <c r="J7" s="34">
        <v>864</v>
      </c>
      <c r="K7" s="34">
        <f>+J7/12</f>
        <v>72</v>
      </c>
      <c r="L7" s="30" t="s">
        <v>1743</v>
      </c>
    </row>
    <row r="8" spans="2:12">
      <c r="B8" t="s">
        <v>380</v>
      </c>
      <c r="C8" s="21">
        <v>258.96000000000004</v>
      </c>
      <c r="D8" s="21">
        <f t="shared" si="0"/>
        <v>21.580000000000002</v>
      </c>
      <c r="E8" t="s">
        <v>1747</v>
      </c>
      <c r="F8" s="38" t="b">
        <v>1</v>
      </c>
      <c r="G8" t="s">
        <v>1746</v>
      </c>
      <c r="I8" s="33" t="s">
        <v>1048</v>
      </c>
      <c r="J8" s="34">
        <v>566.40000000000009</v>
      </c>
      <c r="K8" s="34">
        <f>+J8/12</f>
        <v>47.20000000000001</v>
      </c>
      <c r="L8" s="30" t="s">
        <v>1745</v>
      </c>
    </row>
    <row r="9" spans="2:12">
      <c r="B9" t="s">
        <v>1298</v>
      </c>
      <c r="C9" s="21">
        <v>696</v>
      </c>
      <c r="D9" s="21">
        <f t="shared" si="0"/>
        <v>58</v>
      </c>
      <c r="E9" t="s">
        <v>1745</v>
      </c>
      <c r="F9" s="38" t="b">
        <v>1</v>
      </c>
      <c r="G9" t="s">
        <v>1746</v>
      </c>
      <c r="I9" s="33" t="s">
        <v>152</v>
      </c>
      <c r="J9" s="34">
        <v>3671.880000000001</v>
      </c>
      <c r="K9" s="34">
        <f>+J9/12</f>
        <v>305.99000000000007</v>
      </c>
      <c r="L9" s="30" t="s">
        <v>1745</v>
      </c>
    </row>
    <row r="10" spans="2:12">
      <c r="B10" t="s">
        <v>426</v>
      </c>
      <c r="C10" s="21">
        <v>2352</v>
      </c>
      <c r="D10" s="21">
        <f t="shared" si="0"/>
        <v>196</v>
      </c>
      <c r="E10" t="s">
        <v>1743</v>
      </c>
      <c r="F10" s="38" t="b">
        <v>1</v>
      </c>
      <c r="G10" t="s">
        <v>1744</v>
      </c>
      <c r="I10" s="33" t="s">
        <v>1176</v>
      </c>
      <c r="J10" s="34">
        <v>468</v>
      </c>
      <c r="K10" s="34">
        <f>+J10/12</f>
        <v>39</v>
      </c>
      <c r="L10" s="30" t="s">
        <v>1747</v>
      </c>
    </row>
    <row r="11" spans="2:12">
      <c r="B11" t="s">
        <v>92</v>
      </c>
      <c r="C11" s="21">
        <v>62856.240000000005</v>
      </c>
      <c r="D11" s="21">
        <f t="shared" si="0"/>
        <v>5238.0200000000004</v>
      </c>
      <c r="E11" t="s">
        <v>1747</v>
      </c>
      <c r="F11" s="38" t="b">
        <v>1</v>
      </c>
      <c r="G11" t="s">
        <v>1744</v>
      </c>
      <c r="I11" s="33" t="s">
        <v>1141</v>
      </c>
      <c r="J11" s="34">
        <v>80.88</v>
      </c>
      <c r="K11" s="34">
        <f>+J11/12</f>
        <v>6.7399999999999993</v>
      </c>
      <c r="L11" s="30" t="s">
        <v>1745</v>
      </c>
    </row>
    <row r="12" spans="2:12">
      <c r="B12" t="s">
        <v>809</v>
      </c>
      <c r="C12" s="21">
        <v>864</v>
      </c>
      <c r="D12" s="21">
        <f t="shared" si="0"/>
        <v>72</v>
      </c>
      <c r="E12" t="s">
        <v>1743</v>
      </c>
      <c r="F12" s="38" t="b">
        <v>1</v>
      </c>
      <c r="G12" t="s">
        <v>1746</v>
      </c>
      <c r="I12" s="33" t="s">
        <v>1748</v>
      </c>
      <c r="J12" s="42">
        <v>6624</v>
      </c>
      <c r="K12" s="42">
        <f>+J12/12</f>
        <v>552</v>
      </c>
      <c r="L12" s="43" t="s">
        <v>1745</v>
      </c>
    </row>
    <row r="13" spans="2:12">
      <c r="B13" t="s">
        <v>1580</v>
      </c>
      <c r="C13" s="21">
        <v>150</v>
      </c>
      <c r="D13" s="21">
        <f t="shared" si="0"/>
        <v>12.5</v>
      </c>
      <c r="E13" t="s">
        <v>1747</v>
      </c>
      <c r="F13" s="38" t="b">
        <v>1</v>
      </c>
      <c r="G13" t="s">
        <v>1744</v>
      </c>
      <c r="I13" s="44" t="s">
        <v>1729</v>
      </c>
      <c r="J13" s="40">
        <f>SUM(J4:J12)</f>
        <v>13794.120000000003</v>
      </c>
      <c r="K13" s="34">
        <f>+J13/12</f>
        <v>1149.5100000000002</v>
      </c>
      <c r="L13" s="30"/>
    </row>
    <row r="14" spans="2:12">
      <c r="B14" t="s">
        <v>551</v>
      </c>
      <c r="C14" s="21">
        <v>2087.4</v>
      </c>
      <c r="D14" s="21">
        <f t="shared" si="0"/>
        <v>173.95000000000002</v>
      </c>
      <c r="E14" t="s">
        <v>1745</v>
      </c>
      <c r="F14" s="38" t="b">
        <v>1</v>
      </c>
      <c r="G14" t="s">
        <v>1744</v>
      </c>
    </row>
    <row r="15" spans="2:12">
      <c r="B15" t="s">
        <v>1048</v>
      </c>
      <c r="C15" s="21">
        <v>566.40000000000009</v>
      </c>
      <c r="D15" s="21">
        <f t="shared" si="0"/>
        <v>47.20000000000001</v>
      </c>
      <c r="E15" t="s">
        <v>1745</v>
      </c>
      <c r="F15" s="38" t="b">
        <v>1</v>
      </c>
      <c r="G15" t="s">
        <v>1746</v>
      </c>
      <c r="J15" s="21"/>
      <c r="K15" s="21"/>
    </row>
    <row r="16" spans="2:12">
      <c r="B16" t="s">
        <v>399</v>
      </c>
      <c r="C16" s="21">
        <v>989.88000000000011</v>
      </c>
      <c r="D16" s="21">
        <f t="shared" si="0"/>
        <v>82.490000000000009</v>
      </c>
      <c r="E16" t="s">
        <v>1747</v>
      </c>
      <c r="F16" s="38" t="b">
        <v>1</v>
      </c>
      <c r="G16" t="s">
        <v>1744</v>
      </c>
      <c r="J16" s="21"/>
      <c r="K16" s="21"/>
    </row>
    <row r="17" spans="2:7">
      <c r="B17" t="s">
        <v>152</v>
      </c>
      <c r="C17" s="21">
        <v>3671.880000000001</v>
      </c>
      <c r="D17" s="21">
        <f t="shared" si="0"/>
        <v>305.99000000000007</v>
      </c>
      <c r="E17" t="s">
        <v>1743</v>
      </c>
      <c r="F17" s="38" t="b">
        <v>1</v>
      </c>
      <c r="G17" t="s">
        <v>1746</v>
      </c>
    </row>
    <row r="18" spans="2:7">
      <c r="B18" t="s">
        <v>1176</v>
      </c>
      <c r="C18" s="21">
        <v>468</v>
      </c>
      <c r="D18" s="21">
        <f t="shared" si="0"/>
        <v>39</v>
      </c>
      <c r="E18" t="s">
        <v>1747</v>
      </c>
      <c r="F18" s="38" t="b">
        <v>1</v>
      </c>
      <c r="G18" t="s">
        <v>1746</v>
      </c>
    </row>
    <row r="19" spans="2:7">
      <c r="B19" t="s">
        <v>292</v>
      </c>
      <c r="C19" s="21">
        <v>4997.5200000000004</v>
      </c>
      <c r="D19" s="21">
        <f t="shared" si="0"/>
        <v>416.46000000000004</v>
      </c>
      <c r="E19" t="s">
        <v>1743</v>
      </c>
      <c r="F19" s="38" t="b">
        <v>1</v>
      </c>
      <c r="G19" t="s">
        <v>1746</v>
      </c>
    </row>
    <row r="20" spans="2:7">
      <c r="B20" t="s">
        <v>1598</v>
      </c>
      <c r="C20" s="21">
        <v>132</v>
      </c>
      <c r="D20" s="21">
        <f t="shared" si="0"/>
        <v>11</v>
      </c>
    </row>
    <row r="21" spans="2:7">
      <c r="B21" t="s">
        <v>1640</v>
      </c>
      <c r="C21" s="21">
        <v>120</v>
      </c>
      <c r="D21" s="21">
        <f t="shared" si="0"/>
        <v>10</v>
      </c>
    </row>
    <row r="22" spans="2:7">
      <c r="B22" t="s">
        <v>1201</v>
      </c>
      <c r="C22" s="21">
        <v>436.79999999999995</v>
      </c>
      <c r="D22" s="21">
        <f t="shared" si="0"/>
        <v>36.4</v>
      </c>
      <c r="E22" t="s">
        <v>1743</v>
      </c>
      <c r="F22" s="38" t="b">
        <v>1</v>
      </c>
      <c r="G22" t="s">
        <v>1746</v>
      </c>
    </row>
    <row r="23" spans="2:7">
      <c r="B23" t="s">
        <v>1147</v>
      </c>
      <c r="C23" s="21">
        <v>0</v>
      </c>
      <c r="D23" s="21">
        <f t="shared" si="0"/>
        <v>0</v>
      </c>
      <c r="E23" t="s">
        <v>1745</v>
      </c>
      <c r="F23" s="38" t="b">
        <v>1</v>
      </c>
      <c r="G23" t="s">
        <v>1746</v>
      </c>
    </row>
    <row r="24" spans="2:7">
      <c r="B24" t="s">
        <v>1141</v>
      </c>
      <c r="C24" s="21">
        <v>80.88</v>
      </c>
      <c r="D24" s="21">
        <f t="shared" si="0"/>
        <v>6.7399999999999993</v>
      </c>
      <c r="E24" t="s">
        <v>1745</v>
      </c>
      <c r="F24" s="38" t="b">
        <v>1</v>
      </c>
      <c r="G24" t="s">
        <v>1746</v>
      </c>
    </row>
    <row r="25" spans="2:7">
      <c r="B25" t="s">
        <v>392</v>
      </c>
      <c r="C25" s="21">
        <v>6624</v>
      </c>
      <c r="D25" s="21">
        <f t="shared" si="0"/>
        <v>552</v>
      </c>
      <c r="E25" t="s">
        <v>1745</v>
      </c>
      <c r="F25" s="38" t="b">
        <v>1</v>
      </c>
      <c r="G25" t="s">
        <v>1749</v>
      </c>
    </row>
    <row r="26" spans="2:7">
      <c r="B26" t="s">
        <v>1574</v>
      </c>
      <c r="C26" s="21">
        <v>540</v>
      </c>
      <c r="D26" s="21">
        <f t="shared" si="0"/>
        <v>45</v>
      </c>
    </row>
    <row r="27" spans="2:7">
      <c r="B27" t="s">
        <v>474</v>
      </c>
      <c r="C27" s="21">
        <v>1971.84</v>
      </c>
      <c r="D27" s="21">
        <f t="shared" si="0"/>
        <v>164.32</v>
      </c>
    </row>
    <row r="28" spans="2:7">
      <c r="B28" t="s">
        <v>1736</v>
      </c>
      <c r="C28" s="21">
        <v>142735.67999999999</v>
      </c>
      <c r="D28" s="21">
        <f t="shared" si="0"/>
        <v>11894.64</v>
      </c>
    </row>
    <row r="29" spans="2:7">
      <c r="C29"/>
    </row>
    <row r="30" spans="2:7">
      <c r="C30"/>
    </row>
    <row r="31" spans="2:7">
      <c r="C31"/>
    </row>
    <row r="32" spans="2:7">
      <c r="C32"/>
    </row>
    <row r="34" spans="2:12">
      <c r="C34"/>
    </row>
    <row r="36" spans="2:12">
      <c r="B36" s="13" t="s">
        <v>1750</v>
      </c>
      <c r="C36" s="21" t="s">
        <v>1731</v>
      </c>
      <c r="D36" s="22" t="s">
        <v>1738</v>
      </c>
      <c r="E36" s="39" t="s">
        <v>1739</v>
      </c>
      <c r="F36" s="39" t="s">
        <v>1740</v>
      </c>
      <c r="G36" s="39" t="s">
        <v>1741</v>
      </c>
      <c r="I36" s="32" t="s">
        <v>1751</v>
      </c>
      <c r="J36" s="35" t="s">
        <v>1731</v>
      </c>
      <c r="K36" s="31" t="s">
        <v>1738</v>
      </c>
      <c r="L36" s="32" t="s">
        <v>1739</v>
      </c>
    </row>
    <row r="37" spans="2:12">
      <c r="B37" t="s">
        <v>222</v>
      </c>
      <c r="C37" s="21">
        <v>2236.2000000000007</v>
      </c>
      <c r="D37" s="21">
        <f t="shared" ref="D37:D100" si="1">+C37/12</f>
        <v>186.35000000000005</v>
      </c>
      <c r="I37" s="36" t="str">
        <f>+B71</f>
        <v>Creciendo</v>
      </c>
      <c r="J37" s="36">
        <f>+C71</f>
        <v>48</v>
      </c>
      <c r="K37" s="34">
        <f>+J37/12</f>
        <v>4</v>
      </c>
      <c r="L37" s="30" t="s">
        <v>1743</v>
      </c>
    </row>
    <row r="38" spans="2:12">
      <c r="B38" t="s">
        <v>242</v>
      </c>
      <c r="C38" s="21">
        <v>1743.96</v>
      </c>
      <c r="D38" s="21">
        <f t="shared" si="1"/>
        <v>145.33000000000001</v>
      </c>
      <c r="I38" s="33" t="str">
        <f>+B83</f>
        <v>Productos B&amp;B</v>
      </c>
      <c r="J38" s="33">
        <f>+C83</f>
        <v>180</v>
      </c>
      <c r="K38" s="34">
        <f>+J38/12</f>
        <v>15</v>
      </c>
      <c r="L38" s="30" t="s">
        <v>1743</v>
      </c>
    </row>
    <row r="39" spans="2:12">
      <c r="B39" t="s">
        <v>304</v>
      </c>
      <c r="C39" s="21">
        <v>840</v>
      </c>
      <c r="D39" s="21">
        <f t="shared" si="1"/>
        <v>70</v>
      </c>
      <c r="I39" s="33" t="str">
        <f>+B128</f>
        <v>GRUPO KREA</v>
      </c>
      <c r="J39" s="33">
        <f>+C128</f>
        <v>432</v>
      </c>
      <c r="K39" s="34">
        <f>+J39/12</f>
        <v>36</v>
      </c>
      <c r="L39" s="30" t="s">
        <v>1743</v>
      </c>
    </row>
    <row r="40" spans="2:12">
      <c r="B40" t="s">
        <v>344</v>
      </c>
      <c r="C40" s="21">
        <v>657.11999999999989</v>
      </c>
      <c r="D40" s="21">
        <f t="shared" si="1"/>
        <v>54.759999999999991</v>
      </c>
      <c r="I40" s="41" t="str">
        <f>+B142</f>
        <v>Insight Communications</v>
      </c>
      <c r="J40" s="41">
        <f>+C142</f>
        <v>576.12</v>
      </c>
      <c r="K40" s="42">
        <f>+J40/12</f>
        <v>48.01</v>
      </c>
      <c r="L40" s="43" t="s">
        <v>1743</v>
      </c>
    </row>
    <row r="41" spans="2:12">
      <c r="B41" t="s">
        <v>439</v>
      </c>
      <c r="C41" s="21">
        <v>564</v>
      </c>
      <c r="D41" s="21">
        <f t="shared" si="1"/>
        <v>47</v>
      </c>
      <c r="I41" s="30" t="s">
        <v>1729</v>
      </c>
      <c r="J41" s="40">
        <f>SUM(J37:J40)</f>
        <v>1236.1199999999999</v>
      </c>
      <c r="K41" s="34">
        <f>+J41/12</f>
        <v>103.00999999999999</v>
      </c>
      <c r="L41" s="30"/>
    </row>
    <row r="42" spans="2:12">
      <c r="B42" t="s">
        <v>259</v>
      </c>
      <c r="C42" s="21">
        <v>3672</v>
      </c>
      <c r="D42" s="21">
        <f t="shared" si="1"/>
        <v>306</v>
      </c>
    </row>
    <row r="43" spans="2:12">
      <c r="B43" t="s">
        <v>595</v>
      </c>
      <c r="C43" s="21">
        <v>0</v>
      </c>
      <c r="D43" s="21">
        <f t="shared" si="1"/>
        <v>0</v>
      </c>
    </row>
    <row r="44" spans="2:12">
      <c r="B44" t="s">
        <v>602</v>
      </c>
      <c r="C44" s="21">
        <v>0</v>
      </c>
      <c r="D44" s="21">
        <f t="shared" si="1"/>
        <v>0</v>
      </c>
    </row>
    <row r="45" spans="2:12">
      <c r="B45" t="s">
        <v>608</v>
      </c>
      <c r="C45" s="21">
        <v>0</v>
      </c>
      <c r="D45" s="21">
        <f t="shared" si="1"/>
        <v>0</v>
      </c>
    </row>
    <row r="46" spans="2:12">
      <c r="B46" t="s">
        <v>670</v>
      </c>
      <c r="C46" s="21">
        <v>0</v>
      </c>
      <c r="D46" s="21">
        <f t="shared" si="1"/>
        <v>0</v>
      </c>
    </row>
    <row r="47" spans="2:12">
      <c r="B47" t="s">
        <v>558</v>
      </c>
      <c r="C47" s="21">
        <v>432</v>
      </c>
      <c r="D47" s="21">
        <f t="shared" si="1"/>
        <v>36</v>
      </c>
    </row>
    <row r="48" spans="2:12">
      <c r="B48" t="s">
        <v>583</v>
      </c>
      <c r="C48" s="21">
        <v>395.52</v>
      </c>
      <c r="D48" s="21">
        <f t="shared" si="1"/>
        <v>32.96</v>
      </c>
    </row>
    <row r="49" spans="2:4">
      <c r="B49" t="s">
        <v>195</v>
      </c>
      <c r="C49" s="21">
        <v>12397.320000000002</v>
      </c>
      <c r="D49" s="21">
        <f t="shared" si="1"/>
        <v>1033.1100000000001</v>
      </c>
    </row>
    <row r="50" spans="2:4">
      <c r="B50" t="s">
        <v>898</v>
      </c>
      <c r="C50" s="21">
        <v>0</v>
      </c>
      <c r="D50" s="21">
        <f t="shared" si="1"/>
        <v>0</v>
      </c>
    </row>
    <row r="51" spans="2:4">
      <c r="B51" t="s">
        <v>892</v>
      </c>
      <c r="C51" s="21">
        <v>0</v>
      </c>
      <c r="D51" s="21">
        <f t="shared" si="1"/>
        <v>0</v>
      </c>
    </row>
    <row r="52" spans="2:4">
      <c r="B52" t="s">
        <v>886</v>
      </c>
      <c r="C52" s="21">
        <v>0</v>
      </c>
      <c r="D52" s="21">
        <f t="shared" si="1"/>
        <v>0</v>
      </c>
    </row>
    <row r="53" spans="2:4">
      <c r="B53" t="s">
        <v>858</v>
      </c>
      <c r="C53" s="21">
        <v>0</v>
      </c>
      <c r="D53" s="21">
        <f t="shared" si="1"/>
        <v>0</v>
      </c>
    </row>
    <row r="54" spans="2:4">
      <c r="B54" t="s">
        <v>922</v>
      </c>
      <c r="C54" s="21">
        <v>0</v>
      </c>
      <c r="D54" s="21">
        <f t="shared" si="1"/>
        <v>0</v>
      </c>
    </row>
    <row r="55" spans="2:4">
      <c r="B55" t="s">
        <v>941</v>
      </c>
      <c r="C55" s="21">
        <v>0</v>
      </c>
      <c r="D55" s="21">
        <f t="shared" si="1"/>
        <v>0</v>
      </c>
    </row>
    <row r="56" spans="2:4">
      <c r="B56" t="s">
        <v>267</v>
      </c>
      <c r="C56" s="21">
        <v>5619.4800000000005</v>
      </c>
      <c r="D56" s="21">
        <f t="shared" si="1"/>
        <v>468.29</v>
      </c>
    </row>
    <row r="57" spans="2:4">
      <c r="B57" t="s">
        <v>827</v>
      </c>
      <c r="C57" s="21">
        <v>729.83999999999992</v>
      </c>
      <c r="D57" s="21">
        <f t="shared" si="1"/>
        <v>60.819999999999993</v>
      </c>
    </row>
    <row r="58" spans="2:4">
      <c r="B58" t="s">
        <v>1029</v>
      </c>
      <c r="C58" s="21">
        <v>88.200000000000045</v>
      </c>
      <c r="D58" s="21">
        <f t="shared" si="1"/>
        <v>7.3500000000000041</v>
      </c>
    </row>
    <row r="59" spans="2:4">
      <c r="B59" t="s">
        <v>1189</v>
      </c>
      <c r="C59" s="21">
        <v>0</v>
      </c>
      <c r="D59" s="21">
        <f t="shared" si="1"/>
        <v>0</v>
      </c>
    </row>
    <row r="60" spans="2:4">
      <c r="B60" t="s">
        <v>1183</v>
      </c>
      <c r="C60" s="21">
        <v>0</v>
      </c>
      <c r="D60" s="21">
        <f t="shared" si="1"/>
        <v>0</v>
      </c>
    </row>
    <row r="61" spans="2:4">
      <c r="B61" t="s">
        <v>978</v>
      </c>
      <c r="C61" s="21">
        <v>183.72000000000003</v>
      </c>
      <c r="D61" s="21">
        <f t="shared" si="1"/>
        <v>15.310000000000002</v>
      </c>
    </row>
    <row r="62" spans="2:4">
      <c r="B62" t="s">
        <v>1274</v>
      </c>
      <c r="C62" s="21">
        <v>0</v>
      </c>
      <c r="D62" s="21">
        <f t="shared" si="1"/>
        <v>0</v>
      </c>
    </row>
    <row r="63" spans="2:4">
      <c r="B63" t="s">
        <v>1246</v>
      </c>
      <c r="C63" s="21">
        <v>124.20000000000005</v>
      </c>
      <c r="D63" s="21">
        <f t="shared" si="1"/>
        <v>10.350000000000003</v>
      </c>
    </row>
    <row r="64" spans="2:4">
      <c r="B64" t="s">
        <v>1398</v>
      </c>
      <c r="C64" s="21">
        <v>0</v>
      </c>
      <c r="D64" s="21">
        <f t="shared" si="1"/>
        <v>0</v>
      </c>
    </row>
    <row r="65" spans="2:7">
      <c r="B65" t="s">
        <v>1485</v>
      </c>
      <c r="C65" s="21">
        <v>0</v>
      </c>
      <c r="D65" s="21">
        <f t="shared" si="1"/>
        <v>0</v>
      </c>
    </row>
    <row r="66" spans="2:7">
      <c r="B66" t="s">
        <v>1470</v>
      </c>
      <c r="C66" s="21">
        <v>0</v>
      </c>
      <c r="D66" s="21">
        <f t="shared" si="1"/>
        <v>0</v>
      </c>
    </row>
    <row r="67" spans="2:7">
      <c r="B67" t="s">
        <v>1446</v>
      </c>
      <c r="C67" s="21">
        <v>0</v>
      </c>
      <c r="D67" s="21">
        <f t="shared" si="1"/>
        <v>0</v>
      </c>
    </row>
    <row r="68" spans="2:7">
      <c r="B68" t="s">
        <v>1428</v>
      </c>
      <c r="C68" s="21">
        <v>0</v>
      </c>
      <c r="D68" s="21">
        <f t="shared" si="1"/>
        <v>0</v>
      </c>
    </row>
    <row r="69" spans="2:7">
      <c r="B69" t="s">
        <v>1410</v>
      </c>
      <c r="C69" s="21">
        <v>0</v>
      </c>
      <c r="D69" s="21">
        <f t="shared" si="1"/>
        <v>0</v>
      </c>
    </row>
    <row r="70" spans="2:7">
      <c r="B70" t="s">
        <v>361</v>
      </c>
      <c r="C70" s="21">
        <v>4758.12</v>
      </c>
      <c r="D70" s="21">
        <f t="shared" si="1"/>
        <v>396.51</v>
      </c>
    </row>
    <row r="71" spans="2:7">
      <c r="B71" s="15" t="s">
        <v>1385</v>
      </c>
      <c r="C71" s="37">
        <v>48</v>
      </c>
      <c r="D71" s="21">
        <f t="shared" si="1"/>
        <v>4</v>
      </c>
      <c r="E71" t="s">
        <v>1743</v>
      </c>
      <c r="F71" s="38" t="b">
        <v>1</v>
      </c>
      <c r="G71" t="s">
        <v>1746</v>
      </c>
    </row>
    <row r="72" spans="2:7">
      <c r="B72" t="s">
        <v>1622</v>
      </c>
      <c r="C72" s="21">
        <v>48.599999999999994</v>
      </c>
      <c r="D72" s="21">
        <f t="shared" si="1"/>
        <v>4.05</v>
      </c>
    </row>
    <row r="73" spans="2:7">
      <c r="B73" t="s">
        <v>1665</v>
      </c>
      <c r="C73" s="21">
        <v>12</v>
      </c>
      <c r="D73" s="21">
        <f t="shared" si="1"/>
        <v>1</v>
      </c>
    </row>
    <row r="74" spans="2:7">
      <c r="B74" t="s">
        <v>1658</v>
      </c>
      <c r="C74" s="21">
        <v>24</v>
      </c>
      <c r="D74" s="21">
        <f t="shared" si="1"/>
        <v>2</v>
      </c>
    </row>
    <row r="75" spans="2:7">
      <c r="B75" t="s">
        <v>1648</v>
      </c>
      <c r="C75" s="21">
        <v>86.399999999999991</v>
      </c>
      <c r="D75" s="21">
        <f t="shared" si="1"/>
        <v>7.1999999999999993</v>
      </c>
    </row>
    <row r="76" spans="2:7">
      <c r="B76" t="s">
        <v>632</v>
      </c>
      <c r="C76" s="21">
        <v>3682.8</v>
      </c>
      <c r="D76" s="21">
        <f t="shared" si="1"/>
        <v>306.90000000000003</v>
      </c>
    </row>
    <row r="77" spans="2:7">
      <c r="B77" t="s">
        <v>413</v>
      </c>
      <c r="C77" s="21">
        <v>2940</v>
      </c>
      <c r="D77" s="21">
        <f t="shared" si="1"/>
        <v>245</v>
      </c>
    </row>
    <row r="78" spans="2:7">
      <c r="B78" t="s">
        <v>420</v>
      </c>
      <c r="C78" s="21">
        <v>2808</v>
      </c>
      <c r="D78" s="21">
        <f t="shared" si="1"/>
        <v>234</v>
      </c>
    </row>
    <row r="79" spans="2:7">
      <c r="B79" t="s">
        <v>1628</v>
      </c>
      <c r="C79" s="21">
        <v>200.04000000000002</v>
      </c>
      <c r="D79" s="21">
        <f t="shared" si="1"/>
        <v>16.670000000000002</v>
      </c>
    </row>
    <row r="80" spans="2:7">
      <c r="B80" t="s">
        <v>1515</v>
      </c>
      <c r="C80" s="21">
        <v>300</v>
      </c>
      <c r="D80" s="21">
        <f t="shared" si="1"/>
        <v>25</v>
      </c>
    </row>
    <row r="81" spans="2:7">
      <c r="B81" t="s">
        <v>1612</v>
      </c>
      <c r="C81" s="21">
        <v>228</v>
      </c>
      <c r="D81" s="21">
        <f t="shared" si="1"/>
        <v>19</v>
      </c>
    </row>
    <row r="82" spans="2:7">
      <c r="B82" t="s">
        <v>1586</v>
      </c>
      <c r="C82" s="21">
        <v>140.64000000000001</v>
      </c>
      <c r="D82" s="21">
        <f t="shared" si="1"/>
        <v>11.72</v>
      </c>
    </row>
    <row r="83" spans="2:7">
      <c r="B83" s="15" t="s">
        <v>1561</v>
      </c>
      <c r="C83" s="37">
        <v>180</v>
      </c>
      <c r="D83" s="21">
        <f t="shared" si="1"/>
        <v>15</v>
      </c>
      <c r="E83" t="s">
        <v>1743</v>
      </c>
      <c r="F83" s="38" t="b">
        <v>1</v>
      </c>
      <c r="G83" t="s">
        <v>1746</v>
      </c>
    </row>
    <row r="84" spans="2:7" s="25" customFormat="1">
      <c r="B84" s="25" t="s">
        <v>1555</v>
      </c>
      <c r="C84" s="45">
        <v>180</v>
      </c>
      <c r="D84" s="45">
        <f t="shared" si="1"/>
        <v>15</v>
      </c>
    </row>
    <row r="85" spans="2:7" s="25" customFormat="1">
      <c r="B85" s="25" t="s">
        <v>1542</v>
      </c>
      <c r="C85" s="45">
        <v>180</v>
      </c>
      <c r="D85" s="45">
        <f t="shared" si="1"/>
        <v>15</v>
      </c>
    </row>
    <row r="86" spans="2:7" s="25" customFormat="1">
      <c r="B86" s="25" t="s">
        <v>1536</v>
      </c>
      <c r="C86" s="45">
        <v>180</v>
      </c>
      <c r="D86" s="45">
        <f t="shared" si="1"/>
        <v>15</v>
      </c>
    </row>
    <row r="87" spans="2:7" s="25" customFormat="1">
      <c r="B87" s="25" t="s">
        <v>497</v>
      </c>
      <c r="C87" s="45">
        <v>1740</v>
      </c>
      <c r="D87" s="45">
        <f t="shared" si="1"/>
        <v>145</v>
      </c>
    </row>
    <row r="88" spans="2:7" s="25" customFormat="1">
      <c r="B88" s="25" t="s">
        <v>1530</v>
      </c>
      <c r="C88" s="45">
        <v>180</v>
      </c>
      <c r="D88" s="45">
        <f t="shared" si="1"/>
        <v>15</v>
      </c>
    </row>
    <row r="89" spans="2:7" s="25" customFormat="1">
      <c r="B89" s="25" t="s">
        <v>516</v>
      </c>
      <c r="C89" s="45">
        <v>1692</v>
      </c>
      <c r="D89" s="45">
        <f t="shared" si="1"/>
        <v>141</v>
      </c>
    </row>
    <row r="90" spans="2:7" s="25" customFormat="1">
      <c r="B90" s="25" t="s">
        <v>1509</v>
      </c>
      <c r="C90" s="45">
        <v>216</v>
      </c>
      <c r="D90" s="45">
        <f t="shared" si="1"/>
        <v>18</v>
      </c>
    </row>
    <row r="91" spans="2:7" s="25" customFormat="1">
      <c r="B91" s="25" t="s">
        <v>1503</v>
      </c>
      <c r="C91" s="45">
        <v>216</v>
      </c>
      <c r="D91" s="45">
        <f t="shared" si="1"/>
        <v>18</v>
      </c>
    </row>
    <row r="92" spans="2:7" s="25" customFormat="1">
      <c r="B92" s="25" t="s">
        <v>1360</v>
      </c>
      <c r="C92" s="45">
        <v>492</v>
      </c>
      <c r="D92" s="45">
        <f t="shared" si="1"/>
        <v>41</v>
      </c>
    </row>
    <row r="93" spans="2:7" s="25" customFormat="1">
      <c r="B93" s="25" t="s">
        <v>1479</v>
      </c>
      <c r="C93" s="45">
        <v>216</v>
      </c>
      <c r="D93" s="45">
        <f t="shared" si="1"/>
        <v>18</v>
      </c>
    </row>
    <row r="94" spans="2:7" s="25" customFormat="1">
      <c r="B94" s="25" t="s">
        <v>1378</v>
      </c>
      <c r="C94" s="45">
        <v>444.6</v>
      </c>
      <c r="D94" s="45">
        <f t="shared" si="1"/>
        <v>37.050000000000004</v>
      </c>
    </row>
    <row r="95" spans="2:7" s="25" customFormat="1">
      <c r="B95" s="25" t="s">
        <v>564</v>
      </c>
      <c r="C95" s="45">
        <v>2520</v>
      </c>
      <c r="D95" s="45">
        <f t="shared" si="1"/>
        <v>210</v>
      </c>
    </row>
    <row r="96" spans="2:7" s="25" customFormat="1">
      <c r="B96" s="25" t="s">
        <v>1464</v>
      </c>
      <c r="C96" s="45">
        <v>216</v>
      </c>
      <c r="D96" s="45">
        <f t="shared" si="1"/>
        <v>18</v>
      </c>
    </row>
    <row r="97" spans="2:4" s="25" customFormat="1">
      <c r="B97" s="25" t="s">
        <v>1458</v>
      </c>
      <c r="C97" s="45">
        <v>216</v>
      </c>
      <c r="D97" s="45">
        <f t="shared" si="1"/>
        <v>18</v>
      </c>
    </row>
    <row r="98" spans="2:4" s="25" customFormat="1">
      <c r="B98" s="25" t="s">
        <v>589</v>
      </c>
      <c r="C98" s="45">
        <v>1308</v>
      </c>
      <c r="D98" s="45">
        <f t="shared" si="1"/>
        <v>109</v>
      </c>
    </row>
    <row r="99" spans="2:4" s="25" customFormat="1">
      <c r="B99" s="25" t="s">
        <v>614</v>
      </c>
      <c r="C99" s="45">
        <v>1200</v>
      </c>
      <c r="D99" s="45">
        <f t="shared" si="1"/>
        <v>100</v>
      </c>
    </row>
    <row r="100" spans="2:4" s="25" customFormat="1">
      <c r="B100" s="25" t="s">
        <v>620</v>
      </c>
      <c r="C100" s="45">
        <v>2328</v>
      </c>
      <c r="D100" s="45">
        <f t="shared" si="1"/>
        <v>194</v>
      </c>
    </row>
    <row r="101" spans="2:4" s="25" customFormat="1">
      <c r="B101" s="25" t="s">
        <v>626</v>
      </c>
      <c r="C101" s="45">
        <v>1200</v>
      </c>
      <c r="D101" s="45">
        <f t="shared" ref="D101:D143" si="2">+C101/12</f>
        <v>100</v>
      </c>
    </row>
    <row r="102" spans="2:4" s="25" customFormat="1">
      <c r="B102" s="25" t="s">
        <v>1434</v>
      </c>
      <c r="C102" s="45">
        <v>216</v>
      </c>
      <c r="D102" s="45">
        <f t="shared" si="2"/>
        <v>18</v>
      </c>
    </row>
    <row r="103" spans="2:4" s="25" customFormat="1">
      <c r="B103" s="25" t="s">
        <v>642</v>
      </c>
      <c r="C103" s="45">
        <v>1193.4000000000001</v>
      </c>
      <c r="D103" s="45">
        <f t="shared" si="2"/>
        <v>99.45</v>
      </c>
    </row>
    <row r="104" spans="2:4" s="25" customFormat="1">
      <c r="B104" s="25" t="s">
        <v>648</v>
      </c>
      <c r="C104" s="45">
        <v>1176</v>
      </c>
      <c r="D104" s="45">
        <f t="shared" si="2"/>
        <v>98</v>
      </c>
    </row>
    <row r="105" spans="2:4" s="25" customFormat="1">
      <c r="B105" s="25" t="s">
        <v>658</v>
      </c>
      <c r="C105" s="45">
        <v>1128</v>
      </c>
      <c r="D105" s="45">
        <f t="shared" si="2"/>
        <v>94</v>
      </c>
    </row>
    <row r="106" spans="2:4" s="25" customFormat="1">
      <c r="B106" s="25" t="s">
        <v>1404</v>
      </c>
      <c r="C106" s="45">
        <v>228</v>
      </c>
      <c r="D106" s="45">
        <f t="shared" si="2"/>
        <v>19</v>
      </c>
    </row>
    <row r="107" spans="2:4" s="25" customFormat="1">
      <c r="B107" s="25" t="s">
        <v>1391</v>
      </c>
      <c r="C107" s="45">
        <v>228</v>
      </c>
      <c r="D107" s="45">
        <f t="shared" si="2"/>
        <v>19</v>
      </c>
    </row>
    <row r="108" spans="2:4" s="25" customFormat="1">
      <c r="B108" s="25" t="s">
        <v>692</v>
      </c>
      <c r="C108" s="45">
        <v>1340.04</v>
      </c>
      <c r="D108" s="45">
        <f t="shared" si="2"/>
        <v>111.67</v>
      </c>
    </row>
    <row r="109" spans="2:4" s="25" customFormat="1">
      <c r="B109" s="25" t="s">
        <v>698</v>
      </c>
      <c r="C109" s="45">
        <v>1034.8799999999999</v>
      </c>
      <c r="D109" s="45">
        <f t="shared" si="2"/>
        <v>86.24</v>
      </c>
    </row>
    <row r="110" spans="2:4" s="25" customFormat="1">
      <c r="B110" s="25" t="s">
        <v>707</v>
      </c>
      <c r="C110" s="45">
        <v>1004.8799999999999</v>
      </c>
      <c r="D110" s="45">
        <f t="shared" si="2"/>
        <v>83.74</v>
      </c>
    </row>
    <row r="111" spans="2:4" s="25" customFormat="1">
      <c r="B111" s="25" t="s">
        <v>1372</v>
      </c>
      <c r="C111" s="45">
        <v>252</v>
      </c>
      <c r="D111" s="45">
        <f t="shared" si="2"/>
        <v>21</v>
      </c>
    </row>
    <row r="112" spans="2:4" s="25" customFormat="1">
      <c r="B112" s="25" t="s">
        <v>1342</v>
      </c>
      <c r="C112" s="45">
        <v>276</v>
      </c>
      <c r="D112" s="45">
        <f t="shared" si="2"/>
        <v>23</v>
      </c>
    </row>
    <row r="113" spans="2:7" s="25" customFormat="1">
      <c r="B113" s="25" t="s">
        <v>1318</v>
      </c>
      <c r="C113" s="45">
        <v>290.64</v>
      </c>
      <c r="D113" s="45">
        <f t="shared" si="2"/>
        <v>24.22</v>
      </c>
    </row>
    <row r="114" spans="2:7" s="25" customFormat="1">
      <c r="B114" s="25" t="s">
        <v>720</v>
      </c>
      <c r="C114" s="45">
        <v>958.80000000000007</v>
      </c>
      <c r="D114" s="45">
        <f t="shared" si="2"/>
        <v>79.900000000000006</v>
      </c>
    </row>
    <row r="115" spans="2:7" s="25" customFormat="1">
      <c r="B115" s="25" t="s">
        <v>735</v>
      </c>
      <c r="C115" s="45">
        <v>1404</v>
      </c>
      <c r="D115" s="45">
        <f t="shared" si="2"/>
        <v>117</v>
      </c>
    </row>
    <row r="116" spans="2:7" s="25" customFormat="1">
      <c r="B116" s="25" t="s">
        <v>1312</v>
      </c>
      <c r="C116" s="45">
        <v>306</v>
      </c>
      <c r="D116" s="45">
        <f t="shared" si="2"/>
        <v>25.5</v>
      </c>
    </row>
    <row r="117" spans="2:7" s="25" customFormat="1">
      <c r="B117" s="25" t="s">
        <v>1306</v>
      </c>
      <c r="C117" s="45">
        <v>323.64</v>
      </c>
      <c r="D117" s="45">
        <f t="shared" si="2"/>
        <v>26.97</v>
      </c>
    </row>
    <row r="118" spans="2:7" s="25" customFormat="1">
      <c r="B118" s="25" t="s">
        <v>1286</v>
      </c>
      <c r="C118" s="45">
        <v>360</v>
      </c>
      <c r="D118" s="45">
        <f t="shared" si="2"/>
        <v>30</v>
      </c>
    </row>
    <row r="119" spans="2:7" s="25" customFormat="1">
      <c r="B119" s="25" t="s">
        <v>1267</v>
      </c>
      <c r="C119" s="45">
        <v>360</v>
      </c>
      <c r="D119" s="45">
        <f t="shared" si="2"/>
        <v>30</v>
      </c>
    </row>
    <row r="120" spans="2:7" s="25" customFormat="1" ht="19.5" customHeight="1">
      <c r="B120" s="48" t="s">
        <v>772</v>
      </c>
      <c r="C120" s="49">
        <v>866.40000000000009</v>
      </c>
      <c r="D120" s="45">
        <f t="shared" si="2"/>
        <v>72.2</v>
      </c>
      <c r="F120" s="38" t="b">
        <v>1</v>
      </c>
      <c r="G120" s="25" t="s">
        <v>1752</v>
      </c>
    </row>
    <row r="121" spans="2:7">
      <c r="B121" s="15" t="s">
        <v>1195</v>
      </c>
      <c r="C121" s="37">
        <v>840</v>
      </c>
      <c r="D121" s="21">
        <f t="shared" si="2"/>
        <v>70</v>
      </c>
      <c r="E121" t="s">
        <v>1743</v>
      </c>
      <c r="F121" s="38" t="b">
        <v>1</v>
      </c>
      <c r="G121" s="38" t="b">
        <v>1</v>
      </c>
    </row>
    <row r="122" spans="2:7">
      <c r="B122" t="s">
        <v>790</v>
      </c>
      <c r="C122" s="21">
        <v>864</v>
      </c>
      <c r="D122" s="21">
        <f t="shared" si="2"/>
        <v>72</v>
      </c>
    </row>
    <row r="123" spans="2:7">
      <c r="B123" t="s">
        <v>1240</v>
      </c>
      <c r="C123" s="21">
        <v>420</v>
      </c>
      <c r="D123" s="21">
        <f t="shared" si="2"/>
        <v>35</v>
      </c>
    </row>
    <row r="124" spans="2:7">
      <c r="B124" t="s">
        <v>1234</v>
      </c>
      <c r="C124" s="21">
        <v>840</v>
      </c>
      <c r="D124" s="21">
        <f t="shared" si="2"/>
        <v>70</v>
      </c>
    </row>
    <row r="125" spans="2:7">
      <c r="B125" t="s">
        <v>1225</v>
      </c>
      <c r="C125" s="21">
        <v>864</v>
      </c>
      <c r="D125" s="21">
        <f t="shared" si="2"/>
        <v>72</v>
      </c>
    </row>
    <row r="126" spans="2:7">
      <c r="B126" t="s">
        <v>818</v>
      </c>
      <c r="C126" s="21">
        <v>828</v>
      </c>
      <c r="D126" s="21">
        <f t="shared" si="2"/>
        <v>69</v>
      </c>
    </row>
    <row r="127" spans="2:7">
      <c r="B127" t="s">
        <v>1219</v>
      </c>
      <c r="C127" s="21">
        <v>432</v>
      </c>
      <c r="D127" s="21">
        <f t="shared" si="2"/>
        <v>36</v>
      </c>
    </row>
    <row r="128" spans="2:7">
      <c r="B128" s="15" t="s">
        <v>1207</v>
      </c>
      <c r="C128" s="37">
        <v>432</v>
      </c>
      <c r="D128" s="21">
        <f t="shared" si="2"/>
        <v>36</v>
      </c>
      <c r="E128" t="s">
        <v>1743</v>
      </c>
      <c r="F128" s="38" t="b">
        <v>1</v>
      </c>
      <c r="G128" t="s">
        <v>1746</v>
      </c>
    </row>
    <row r="129" spans="2:7">
      <c r="B129" t="s">
        <v>837</v>
      </c>
      <c r="C129" s="21">
        <v>741</v>
      </c>
      <c r="D129" s="21">
        <f t="shared" si="2"/>
        <v>61.75</v>
      </c>
    </row>
    <row r="130" spans="2:7">
      <c r="B130" t="s">
        <v>852</v>
      </c>
      <c r="C130" s="21">
        <v>708</v>
      </c>
      <c r="D130" s="21">
        <f t="shared" si="2"/>
        <v>59</v>
      </c>
    </row>
    <row r="131" spans="2:7">
      <c r="B131" t="s">
        <v>874</v>
      </c>
      <c r="C131" s="21">
        <v>708</v>
      </c>
      <c r="D131" s="21">
        <f t="shared" si="2"/>
        <v>59</v>
      </c>
    </row>
    <row r="132" spans="2:7">
      <c r="B132" t="s">
        <v>880</v>
      </c>
      <c r="C132" s="21">
        <v>708</v>
      </c>
      <c r="D132" s="21">
        <f t="shared" si="2"/>
        <v>59</v>
      </c>
    </row>
    <row r="133" spans="2:7">
      <c r="B133" t="s">
        <v>1169</v>
      </c>
      <c r="C133" s="21">
        <v>468</v>
      </c>
      <c r="D133" s="21">
        <f t="shared" si="2"/>
        <v>39</v>
      </c>
    </row>
    <row r="134" spans="2:7">
      <c r="B134" t="s">
        <v>1153</v>
      </c>
      <c r="C134" s="21">
        <v>993.59999999999991</v>
      </c>
      <c r="D134" s="21">
        <f t="shared" si="2"/>
        <v>82.8</v>
      </c>
    </row>
    <row r="135" spans="2:7">
      <c r="B135" t="s">
        <v>1135</v>
      </c>
      <c r="C135" s="21">
        <v>525.36</v>
      </c>
      <c r="D135" s="21">
        <f t="shared" si="2"/>
        <v>43.78</v>
      </c>
    </row>
    <row r="136" spans="2:7">
      <c r="B136" t="s">
        <v>929</v>
      </c>
      <c r="C136" s="21">
        <v>681.59999999999991</v>
      </c>
      <c r="D136" s="21">
        <f t="shared" si="2"/>
        <v>56.79999999999999</v>
      </c>
    </row>
    <row r="137" spans="2:7">
      <c r="B137" t="s">
        <v>1094</v>
      </c>
      <c r="C137" s="21">
        <v>551.28</v>
      </c>
      <c r="D137" s="21">
        <f t="shared" si="2"/>
        <v>45.94</v>
      </c>
    </row>
    <row r="138" spans="2:7">
      <c r="B138" t="s">
        <v>1075</v>
      </c>
      <c r="C138" s="21">
        <v>564</v>
      </c>
      <c r="D138" s="21">
        <f t="shared" si="2"/>
        <v>47</v>
      </c>
    </row>
    <row r="139" spans="2:7">
      <c r="B139" t="s">
        <v>1063</v>
      </c>
      <c r="C139" s="21">
        <v>564</v>
      </c>
      <c r="D139" s="21">
        <f t="shared" si="2"/>
        <v>47</v>
      </c>
      <c r="F139" s="38" t="b">
        <v>1</v>
      </c>
      <c r="G139" t="s">
        <v>1753</v>
      </c>
    </row>
    <row r="140" spans="2:7">
      <c r="B140" t="s">
        <v>984</v>
      </c>
      <c r="C140" s="21">
        <v>600</v>
      </c>
      <c r="D140" s="21">
        <f t="shared" si="2"/>
        <v>50</v>
      </c>
    </row>
    <row r="141" spans="2:7">
      <c r="B141" t="s">
        <v>996</v>
      </c>
      <c r="C141" s="21">
        <v>588</v>
      </c>
      <c r="D141" s="21">
        <f t="shared" si="2"/>
        <v>49</v>
      </c>
    </row>
    <row r="142" spans="2:7">
      <c r="B142" s="15" t="s">
        <v>1038</v>
      </c>
      <c r="C142" s="37">
        <v>576.12</v>
      </c>
      <c r="D142" s="21">
        <f t="shared" si="2"/>
        <v>48.01</v>
      </c>
      <c r="E142" t="s">
        <v>1743</v>
      </c>
      <c r="F142" s="38" t="b">
        <v>1</v>
      </c>
      <c r="G142" t="s">
        <v>1746</v>
      </c>
    </row>
    <row r="143" spans="2:7">
      <c r="B143" t="s">
        <v>1017</v>
      </c>
      <c r="C143" s="21">
        <v>588</v>
      </c>
      <c r="D143" s="21">
        <f t="shared" si="2"/>
        <v>49</v>
      </c>
    </row>
    <row r="144" spans="2:7">
      <c r="B144" t="s">
        <v>1736</v>
      </c>
      <c r="C144" s="21">
        <v>87896.400000000023</v>
      </c>
    </row>
    <row r="148" spans="2:7">
      <c r="C148"/>
    </row>
    <row r="149" spans="2:7">
      <c r="B149" s="13" t="s">
        <v>1754</v>
      </c>
      <c r="C149" s="21" t="s">
        <v>1731</v>
      </c>
      <c r="D149" s="22" t="s">
        <v>1738</v>
      </c>
      <c r="E149" s="39" t="s">
        <v>1739</v>
      </c>
      <c r="F149" s="39" t="s">
        <v>1740</v>
      </c>
      <c r="G149" s="39" t="s">
        <v>1741</v>
      </c>
    </row>
    <row r="150" spans="2:7">
      <c r="B150" t="s">
        <v>75</v>
      </c>
      <c r="C150" s="21">
        <v>29569.919999999998</v>
      </c>
      <c r="D150" s="21">
        <f t="shared" ref="D150:D179" si="3">+C150/12</f>
        <v>2464.16</v>
      </c>
    </row>
    <row r="151" spans="2:7">
      <c r="B151" s="15" t="s">
        <v>121</v>
      </c>
      <c r="C151" s="37">
        <v>734.40000000000146</v>
      </c>
      <c r="D151" s="21">
        <f t="shared" si="3"/>
        <v>61.200000000000124</v>
      </c>
      <c r="F151" s="38" t="b">
        <v>1</v>
      </c>
      <c r="G151" t="s">
        <v>1752</v>
      </c>
    </row>
    <row r="152" spans="2:7">
      <c r="B152" t="s">
        <v>142</v>
      </c>
      <c r="C152" s="21">
        <v>0</v>
      </c>
      <c r="D152" s="21">
        <f t="shared" si="3"/>
        <v>0</v>
      </c>
    </row>
    <row r="153" spans="2:7">
      <c r="B153" t="s">
        <v>177</v>
      </c>
      <c r="C153" s="21">
        <v>11987.880000000001</v>
      </c>
      <c r="D153" s="21">
        <f t="shared" si="3"/>
        <v>998.99000000000012</v>
      </c>
    </row>
    <row r="154" spans="2:7">
      <c r="B154" t="s">
        <v>130</v>
      </c>
      <c r="C154" s="21">
        <v>18640.439999999999</v>
      </c>
      <c r="D154" s="21">
        <f t="shared" si="3"/>
        <v>1553.37</v>
      </c>
    </row>
    <row r="155" spans="2:7">
      <c r="B155" s="15" t="s">
        <v>461</v>
      </c>
      <c r="C155" s="37">
        <v>4248</v>
      </c>
      <c r="D155" s="21">
        <f t="shared" si="3"/>
        <v>354</v>
      </c>
      <c r="F155" s="38" t="b">
        <v>1</v>
      </c>
      <c r="G155" t="s">
        <v>1752</v>
      </c>
    </row>
    <row r="156" spans="2:7">
      <c r="B156" t="s">
        <v>972</v>
      </c>
      <c r="C156" s="21">
        <v>0</v>
      </c>
      <c r="D156" s="21">
        <f t="shared" si="3"/>
        <v>0</v>
      </c>
    </row>
    <row r="157" spans="2:7">
      <c r="B157" t="s">
        <v>170</v>
      </c>
      <c r="C157" s="21">
        <v>9473.2800000000007</v>
      </c>
      <c r="D157" s="21">
        <f t="shared" si="3"/>
        <v>789.44</v>
      </c>
    </row>
    <row r="158" spans="2:7">
      <c r="B158" t="s">
        <v>186</v>
      </c>
      <c r="C158" s="21">
        <v>8920.7999999999993</v>
      </c>
      <c r="D158" s="21">
        <f t="shared" si="3"/>
        <v>743.4</v>
      </c>
    </row>
    <row r="159" spans="2:7">
      <c r="B159" t="s">
        <v>447</v>
      </c>
      <c r="C159" s="21">
        <v>3731.7599999999998</v>
      </c>
      <c r="D159" s="21">
        <f t="shared" si="3"/>
        <v>310.97999999999996</v>
      </c>
    </row>
    <row r="160" spans="2:7">
      <c r="B160" t="s">
        <v>1497</v>
      </c>
      <c r="C160" s="21">
        <v>432</v>
      </c>
      <c r="D160" s="21">
        <f t="shared" si="3"/>
        <v>36</v>
      </c>
    </row>
    <row r="161" spans="2:7">
      <c r="B161" t="s">
        <v>230</v>
      </c>
      <c r="C161" s="21">
        <v>12828.96</v>
      </c>
      <c r="D161" s="21">
        <f t="shared" si="3"/>
        <v>1069.08</v>
      </c>
    </row>
    <row r="162" spans="2:7">
      <c r="B162" t="s">
        <v>1162</v>
      </c>
      <c r="C162" s="21">
        <v>470.40000000000003</v>
      </c>
      <c r="D162" s="21">
        <f t="shared" si="3"/>
        <v>39.200000000000003</v>
      </c>
    </row>
    <row r="163" spans="2:7">
      <c r="B163" t="s">
        <v>1011</v>
      </c>
      <c r="C163" s="21">
        <v>588</v>
      </c>
      <c r="D163" s="21">
        <f t="shared" si="3"/>
        <v>49</v>
      </c>
    </row>
    <row r="164" spans="2:7">
      <c r="B164" s="15" t="s">
        <v>275</v>
      </c>
      <c r="C164" s="37">
        <v>5522.4</v>
      </c>
      <c r="D164" s="21">
        <f t="shared" si="3"/>
        <v>460.2</v>
      </c>
      <c r="E164" t="s">
        <v>1745</v>
      </c>
      <c r="F164" s="38" t="b">
        <v>1</v>
      </c>
      <c r="G164" t="s">
        <v>1744</v>
      </c>
    </row>
    <row r="165" spans="2:7">
      <c r="B165" t="s">
        <v>916</v>
      </c>
      <c r="C165" s="21">
        <v>685.2</v>
      </c>
      <c r="D165" s="21">
        <f t="shared" si="3"/>
        <v>57.1</v>
      </c>
    </row>
    <row r="166" spans="2:7">
      <c r="B166" t="s">
        <v>904</v>
      </c>
      <c r="C166" s="21">
        <v>696</v>
      </c>
      <c r="D166" s="21">
        <f t="shared" si="3"/>
        <v>58</v>
      </c>
    </row>
    <row r="167" spans="2:7">
      <c r="B167" t="s">
        <v>571</v>
      </c>
      <c r="C167" s="21">
        <v>2832</v>
      </c>
      <c r="D167" s="21">
        <f t="shared" si="3"/>
        <v>236</v>
      </c>
    </row>
    <row r="168" spans="2:7">
      <c r="B168" t="s">
        <v>311</v>
      </c>
      <c r="C168" s="21">
        <v>3312</v>
      </c>
      <c r="D168" s="21">
        <f t="shared" si="3"/>
        <v>276</v>
      </c>
    </row>
    <row r="169" spans="2:7">
      <c r="B169" t="s">
        <v>432</v>
      </c>
      <c r="C169" s="21">
        <v>3059.6400000000003</v>
      </c>
      <c r="D169" s="21">
        <f t="shared" si="3"/>
        <v>254.97000000000003</v>
      </c>
    </row>
    <row r="170" spans="2:7">
      <c r="B170" s="15" t="s">
        <v>331</v>
      </c>
      <c r="C170" s="37">
        <v>3204</v>
      </c>
      <c r="D170" s="21">
        <f t="shared" si="3"/>
        <v>267</v>
      </c>
      <c r="E170" t="s">
        <v>1747</v>
      </c>
      <c r="F170" s="38" t="b">
        <v>1</v>
      </c>
      <c r="G170" t="s">
        <v>1744</v>
      </c>
    </row>
    <row r="171" spans="2:7">
      <c r="B171" t="s">
        <v>676</v>
      </c>
      <c r="C171" s="21">
        <v>2746.92</v>
      </c>
      <c r="D171" s="21">
        <f t="shared" si="3"/>
        <v>228.91</v>
      </c>
    </row>
    <row r="172" spans="2:7">
      <c r="B172" t="s">
        <v>355</v>
      </c>
      <c r="C172" s="21">
        <v>2962.8</v>
      </c>
      <c r="D172" s="21">
        <f t="shared" si="3"/>
        <v>246.9</v>
      </c>
    </row>
    <row r="173" spans="2:7">
      <c r="B173" t="s">
        <v>745</v>
      </c>
      <c r="C173" s="21">
        <v>933.96</v>
      </c>
      <c r="D173" s="21">
        <f t="shared" si="3"/>
        <v>77.83</v>
      </c>
    </row>
    <row r="174" spans="2:7">
      <c r="B174" t="s">
        <v>726</v>
      </c>
      <c r="C174" s="21">
        <v>944.76</v>
      </c>
      <c r="D174" s="21">
        <f t="shared" si="3"/>
        <v>78.73</v>
      </c>
    </row>
    <row r="175" spans="2:7">
      <c r="B175" t="s">
        <v>468</v>
      </c>
      <c r="C175" s="21">
        <v>4980</v>
      </c>
      <c r="D175" s="21">
        <f t="shared" si="3"/>
        <v>415</v>
      </c>
    </row>
    <row r="176" spans="2:7">
      <c r="B176" s="46" t="s">
        <v>683</v>
      </c>
      <c r="C176" s="47">
        <v>2136</v>
      </c>
      <c r="D176" s="21">
        <f t="shared" si="3"/>
        <v>178</v>
      </c>
    </row>
    <row r="177" spans="2:7">
      <c r="B177" t="s">
        <v>664</v>
      </c>
      <c r="C177" s="21">
        <v>1081.08</v>
      </c>
      <c r="D177" s="21">
        <f t="shared" si="3"/>
        <v>90.089999999999989</v>
      </c>
    </row>
    <row r="178" spans="2:7">
      <c r="B178" s="15" t="s">
        <v>491</v>
      </c>
      <c r="C178" s="37">
        <v>1812.48</v>
      </c>
      <c r="D178" s="21">
        <f t="shared" si="3"/>
        <v>151.04</v>
      </c>
      <c r="E178" t="s">
        <v>1747</v>
      </c>
      <c r="F178" s="38" t="b">
        <v>1</v>
      </c>
      <c r="G178" t="s">
        <v>1744</v>
      </c>
    </row>
    <row r="179" spans="2:7">
      <c r="B179" t="s">
        <v>1736</v>
      </c>
      <c r="C179" s="21">
        <v>138535.07999999999</v>
      </c>
      <c r="D179" s="21">
        <f t="shared" si="3"/>
        <v>11544.589999999998</v>
      </c>
    </row>
  </sheetData>
  <sortState xmlns:xlrd2="http://schemas.microsoft.com/office/spreadsheetml/2017/richdata2" ref="I4:L13">
    <sortCondition ref="I4:I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5D79-13A9-4C1C-9AB3-644B17354B32}">
  <dimension ref="A1:F43"/>
  <sheetViews>
    <sheetView topLeftCell="A23" workbookViewId="0">
      <selection activeCell="F41" sqref="F41"/>
    </sheetView>
  </sheetViews>
  <sheetFormatPr defaultRowHeight="15"/>
  <cols>
    <col min="1" max="1" width="20.5703125" bestFit="1" customWidth="1"/>
    <col min="2" max="2" width="50.5703125" customWidth="1"/>
    <col min="3" max="3" width="11.140625" customWidth="1"/>
    <col min="4" max="4" width="20.7109375" style="21" bestFit="1" customWidth="1"/>
    <col min="5" max="5" width="15.28515625" style="21" customWidth="1"/>
    <col min="6" max="6" width="11.7109375" customWidth="1"/>
  </cols>
  <sheetData>
    <row r="1" spans="1:6">
      <c r="D1"/>
      <c r="E1" s="21">
        <f t="shared" ref="E1:E38" si="0">+D1*12</f>
        <v>0</v>
      </c>
    </row>
    <row r="2" spans="1:6">
      <c r="A2" s="13" t="s">
        <v>1755</v>
      </c>
      <c r="B2" t="s">
        <v>1756</v>
      </c>
      <c r="D2"/>
      <c r="E2" s="21">
        <f t="shared" si="0"/>
        <v>0</v>
      </c>
    </row>
    <row r="3" spans="1:6">
      <c r="D3"/>
      <c r="E3" s="21">
        <f t="shared" si="0"/>
        <v>0</v>
      </c>
    </row>
    <row r="4" spans="1:6">
      <c r="A4" s="13" t="s">
        <v>1757</v>
      </c>
      <c r="B4" s="13" t="s">
        <v>1758</v>
      </c>
      <c r="C4" s="13" t="s">
        <v>1759</v>
      </c>
      <c r="D4" t="s">
        <v>1760</v>
      </c>
      <c r="E4" s="22" t="s">
        <v>1761</v>
      </c>
      <c r="F4" s="39" t="s">
        <v>1740</v>
      </c>
    </row>
    <row r="5" spans="1:6">
      <c r="A5" t="s">
        <v>1745</v>
      </c>
      <c r="B5" t="s">
        <v>1762</v>
      </c>
      <c r="C5" t="s">
        <v>1763</v>
      </c>
      <c r="D5" s="21">
        <v>94</v>
      </c>
      <c r="E5" s="21">
        <f t="shared" si="0"/>
        <v>1128</v>
      </c>
    </row>
    <row r="6" spans="1:6">
      <c r="B6" t="s">
        <v>1764</v>
      </c>
      <c r="C6" t="s">
        <v>1765</v>
      </c>
      <c r="D6" s="21">
        <v>173.95</v>
      </c>
      <c r="E6" s="21">
        <f t="shared" si="0"/>
        <v>2087.3999999999996</v>
      </c>
      <c r="F6" s="38" t="b">
        <v>1</v>
      </c>
    </row>
    <row r="7" spans="1:6">
      <c r="B7" t="s">
        <v>1766</v>
      </c>
      <c r="C7" t="s">
        <v>1763</v>
      </c>
      <c r="D7" s="21">
        <v>702.48</v>
      </c>
      <c r="E7" s="21">
        <f t="shared" si="0"/>
        <v>8429.76</v>
      </c>
    </row>
    <row r="8" spans="1:6">
      <c r="B8" t="s">
        <v>1767</v>
      </c>
      <c r="C8" t="s">
        <v>1765</v>
      </c>
      <c r="D8" s="21">
        <v>98</v>
      </c>
      <c r="E8" s="21">
        <f t="shared" si="0"/>
        <v>1176</v>
      </c>
    </row>
    <row r="9" spans="1:6">
      <c r="B9" t="s">
        <v>1768</v>
      </c>
      <c r="C9" t="s">
        <v>1769</v>
      </c>
      <c r="D9" s="21">
        <v>72.2</v>
      </c>
      <c r="E9" s="21">
        <f t="shared" si="0"/>
        <v>866.40000000000009</v>
      </c>
      <c r="F9" s="38" t="b">
        <v>1</v>
      </c>
    </row>
    <row r="10" spans="1:6">
      <c r="B10" t="s">
        <v>1770</v>
      </c>
      <c r="C10" t="s">
        <v>1765</v>
      </c>
      <c r="D10" s="21">
        <v>39.159999999999997</v>
      </c>
      <c r="E10" s="21">
        <f t="shared" si="0"/>
        <v>469.91999999999996</v>
      </c>
    </row>
    <row r="11" spans="1:6">
      <c r="B11" t="s">
        <v>1771</v>
      </c>
      <c r="C11" t="s">
        <v>1769</v>
      </c>
      <c r="D11" s="21">
        <v>118</v>
      </c>
      <c r="E11" s="21">
        <f t="shared" si="0"/>
        <v>1416</v>
      </c>
      <c r="F11" s="38" t="b">
        <v>1</v>
      </c>
    </row>
    <row r="12" spans="1:6">
      <c r="B12" t="s">
        <v>1772</v>
      </c>
      <c r="C12" t="s">
        <v>1769</v>
      </c>
      <c r="D12" s="21">
        <v>1514.7</v>
      </c>
      <c r="E12" s="21">
        <f t="shared" si="0"/>
        <v>18176.400000000001</v>
      </c>
      <c r="F12" s="38" t="b">
        <v>1</v>
      </c>
    </row>
    <row r="13" spans="1:6">
      <c r="B13" t="s">
        <v>1773</v>
      </c>
      <c r="C13" t="s">
        <v>1765</v>
      </c>
      <c r="D13" s="21">
        <v>483</v>
      </c>
      <c r="E13" s="21">
        <f t="shared" si="0"/>
        <v>5796</v>
      </c>
      <c r="F13" s="38" t="b">
        <v>1</v>
      </c>
    </row>
    <row r="14" spans="1:6">
      <c r="B14" t="s">
        <v>275</v>
      </c>
      <c r="C14" t="s">
        <v>1769</v>
      </c>
      <c r="D14" s="21">
        <v>4964.7</v>
      </c>
      <c r="E14" s="21">
        <f t="shared" si="0"/>
        <v>59576.399999999994</v>
      </c>
      <c r="F14" s="38" t="b">
        <v>1</v>
      </c>
    </row>
    <row r="15" spans="1:6">
      <c r="A15" t="s">
        <v>1747</v>
      </c>
      <c r="B15" t="s">
        <v>1774</v>
      </c>
      <c r="C15" t="s">
        <v>1765</v>
      </c>
      <c r="D15" s="21">
        <v>43.75</v>
      </c>
      <c r="E15" s="21">
        <f t="shared" si="0"/>
        <v>525</v>
      </c>
      <c r="F15" s="38" t="b">
        <v>1</v>
      </c>
    </row>
    <row r="16" spans="1:6">
      <c r="B16" t="s">
        <v>204</v>
      </c>
      <c r="C16" t="s">
        <v>1765</v>
      </c>
      <c r="D16" s="21">
        <v>1120.8</v>
      </c>
      <c r="E16" s="21">
        <f t="shared" si="0"/>
        <v>13449.599999999999</v>
      </c>
      <c r="F16" s="38" t="b">
        <v>1</v>
      </c>
    </row>
    <row r="17" spans="1:6">
      <c r="B17" t="s">
        <v>1775</v>
      </c>
      <c r="C17" t="s">
        <v>1769</v>
      </c>
      <c r="D17" s="21">
        <v>999</v>
      </c>
      <c r="E17" s="21">
        <f t="shared" si="0"/>
        <v>11988</v>
      </c>
    </row>
    <row r="18" spans="1:6">
      <c r="B18" t="s">
        <v>1776</v>
      </c>
      <c r="C18" t="s">
        <v>1765</v>
      </c>
      <c r="D18" s="21">
        <v>695</v>
      </c>
      <c r="E18" s="21">
        <f t="shared" si="0"/>
        <v>8340</v>
      </c>
    </row>
    <row r="19" spans="1:6">
      <c r="B19" t="s">
        <v>1777</v>
      </c>
      <c r="C19" t="s">
        <v>1765</v>
      </c>
      <c r="D19" s="21">
        <v>237.5</v>
      </c>
      <c r="E19" s="21">
        <f t="shared" si="0"/>
        <v>2850</v>
      </c>
    </row>
    <row r="20" spans="1:6">
      <c r="B20" t="s">
        <v>1063</v>
      </c>
      <c r="C20" t="s">
        <v>1769</v>
      </c>
      <c r="D20" s="21">
        <v>47</v>
      </c>
      <c r="E20" s="21">
        <f t="shared" si="0"/>
        <v>564</v>
      </c>
      <c r="F20" s="38" t="b">
        <v>1</v>
      </c>
    </row>
    <row r="21" spans="1:6">
      <c r="B21" t="s">
        <v>1778</v>
      </c>
      <c r="C21" t="s">
        <v>1769</v>
      </c>
      <c r="D21" s="21">
        <v>71.25</v>
      </c>
      <c r="E21" s="21">
        <f t="shared" si="0"/>
        <v>855</v>
      </c>
    </row>
    <row r="22" spans="1:6">
      <c r="B22" t="s">
        <v>1779</v>
      </c>
      <c r="C22" t="s">
        <v>1769</v>
      </c>
      <c r="D22" s="21">
        <v>3332</v>
      </c>
      <c r="E22" s="21">
        <f t="shared" si="0"/>
        <v>39984</v>
      </c>
      <c r="F22" s="38" t="b">
        <v>1</v>
      </c>
    </row>
    <row r="23" spans="1:6">
      <c r="B23" t="s">
        <v>1780</v>
      </c>
      <c r="C23" t="s">
        <v>1769</v>
      </c>
      <c r="D23" s="21">
        <v>300.89999999999998</v>
      </c>
      <c r="E23" s="21">
        <f t="shared" si="0"/>
        <v>3610.7999999999997</v>
      </c>
    </row>
    <row r="24" spans="1:6">
      <c r="B24" t="s">
        <v>1781</v>
      </c>
      <c r="C24" t="s">
        <v>1769</v>
      </c>
      <c r="D24" s="21">
        <v>475</v>
      </c>
      <c r="E24" s="21">
        <f t="shared" si="0"/>
        <v>5700</v>
      </c>
    </row>
    <row r="25" spans="1:6">
      <c r="B25" t="s">
        <v>1782</v>
      </c>
      <c r="C25" t="s">
        <v>1769</v>
      </c>
      <c r="D25" s="21">
        <v>44.5</v>
      </c>
      <c r="E25" s="21">
        <f t="shared" si="0"/>
        <v>534</v>
      </c>
      <c r="F25" s="38" t="b">
        <v>1</v>
      </c>
    </row>
    <row r="26" spans="1:6">
      <c r="B26" t="s">
        <v>1783</v>
      </c>
      <c r="C26" t="s">
        <v>1765</v>
      </c>
      <c r="D26" s="21">
        <v>78</v>
      </c>
      <c r="E26" s="21">
        <f t="shared" si="0"/>
        <v>936</v>
      </c>
      <c r="F26" s="38" t="b">
        <v>1</v>
      </c>
    </row>
    <row r="27" spans="1:6">
      <c r="B27" t="s">
        <v>1784</v>
      </c>
      <c r="C27" t="s">
        <v>1769</v>
      </c>
      <c r="D27" s="21">
        <v>103.97</v>
      </c>
      <c r="E27" s="21">
        <f t="shared" si="0"/>
        <v>1247.6399999999999</v>
      </c>
    </row>
    <row r="28" spans="1:6">
      <c r="B28" t="s">
        <v>1785</v>
      </c>
      <c r="C28" t="s">
        <v>1769</v>
      </c>
      <c r="D28" s="21">
        <v>156</v>
      </c>
      <c r="E28" s="21">
        <f t="shared" si="0"/>
        <v>1872</v>
      </c>
    </row>
    <row r="29" spans="1:6">
      <c r="A29" t="s">
        <v>1743</v>
      </c>
      <c r="B29" t="s">
        <v>1786</v>
      </c>
      <c r="C29" t="s">
        <v>1765</v>
      </c>
      <c r="D29" s="21">
        <v>3575</v>
      </c>
      <c r="E29" s="21">
        <f t="shared" si="0"/>
        <v>42900</v>
      </c>
      <c r="F29" s="38" t="b">
        <v>1</v>
      </c>
    </row>
    <row r="30" spans="1:6">
      <c r="B30" t="s">
        <v>1787</v>
      </c>
      <c r="C30" t="s">
        <v>1769</v>
      </c>
      <c r="D30" s="21">
        <v>744.25</v>
      </c>
      <c r="E30" s="21">
        <f t="shared" si="0"/>
        <v>8931</v>
      </c>
    </row>
    <row r="31" spans="1:6">
      <c r="B31" t="s">
        <v>1788</v>
      </c>
      <c r="C31" t="s">
        <v>1769</v>
      </c>
      <c r="D31" s="21">
        <v>330.4</v>
      </c>
      <c r="E31" s="21">
        <f t="shared" si="0"/>
        <v>3964.7999999999997</v>
      </c>
    </row>
    <row r="32" spans="1:6">
      <c r="B32" t="s">
        <v>1780</v>
      </c>
      <c r="C32" t="s">
        <v>1769</v>
      </c>
      <c r="D32" s="21">
        <v>150.44999999999999</v>
      </c>
      <c r="E32" s="21">
        <f t="shared" si="0"/>
        <v>1805.3999999999999</v>
      </c>
    </row>
    <row r="33" spans="1:6">
      <c r="B33" t="s">
        <v>1789</v>
      </c>
      <c r="C33" t="s">
        <v>1765</v>
      </c>
      <c r="D33" s="21">
        <v>196</v>
      </c>
      <c r="E33" s="21">
        <f t="shared" si="0"/>
        <v>2352</v>
      </c>
      <c r="F33" s="38" t="b">
        <v>1</v>
      </c>
    </row>
    <row r="34" spans="1:6">
      <c r="B34" t="s">
        <v>1790</v>
      </c>
      <c r="C34" t="s">
        <v>1765</v>
      </c>
      <c r="D34" s="21">
        <v>136.66</v>
      </c>
      <c r="E34" s="21">
        <f t="shared" si="0"/>
        <v>1639.92</v>
      </c>
      <c r="F34" s="38" t="b">
        <v>1</v>
      </c>
    </row>
    <row r="35" spans="1:6">
      <c r="B35" t="s">
        <v>1791</v>
      </c>
      <c r="C35" t="s">
        <v>1763</v>
      </c>
      <c r="D35" s="21">
        <v>57.98</v>
      </c>
      <c r="E35" s="21">
        <f t="shared" si="0"/>
        <v>695.76</v>
      </c>
    </row>
    <row r="36" spans="1:6">
      <c r="B36" t="s">
        <v>1792</v>
      </c>
      <c r="C36" t="s">
        <v>1765</v>
      </c>
      <c r="D36" s="21">
        <v>59</v>
      </c>
      <c r="E36" s="21">
        <f t="shared" si="0"/>
        <v>708</v>
      </c>
    </row>
    <row r="37" spans="1:6">
      <c r="B37" t="s">
        <v>1793</v>
      </c>
      <c r="C37" t="s">
        <v>1765</v>
      </c>
      <c r="D37" s="21">
        <v>68.75</v>
      </c>
      <c r="E37" s="21">
        <f t="shared" si="0"/>
        <v>825</v>
      </c>
      <c r="F37" s="38" t="b">
        <v>1</v>
      </c>
    </row>
    <row r="38" spans="1:6">
      <c r="B38" t="s">
        <v>1794</v>
      </c>
      <c r="C38" t="s">
        <v>1769</v>
      </c>
      <c r="D38" s="21">
        <v>142.5</v>
      </c>
      <c r="E38" s="21">
        <f t="shared" si="0"/>
        <v>1710</v>
      </c>
    </row>
    <row r="39" spans="1:6">
      <c r="A39" t="s">
        <v>1736</v>
      </c>
      <c r="D39" s="21">
        <v>21425.850000000002</v>
      </c>
    </row>
    <row r="41" spans="1:6">
      <c r="E41" s="21" t="s">
        <v>1795</v>
      </c>
      <c r="F41">
        <v>31</v>
      </c>
    </row>
    <row r="42" spans="1:6">
      <c r="E42" s="21" t="s">
        <v>1796</v>
      </c>
      <c r="F42">
        <v>34</v>
      </c>
    </row>
    <row r="43" spans="1:6">
      <c r="F43">
        <f>+F41+F42</f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D1D6-84D2-470D-BD29-638CE648ED3A}">
  <dimension ref="A1:AA47"/>
  <sheetViews>
    <sheetView workbookViewId="0">
      <selection activeCell="G3" sqref="G3"/>
    </sheetView>
  </sheetViews>
  <sheetFormatPr defaultRowHeight="15"/>
  <cols>
    <col min="1" max="1" width="19.7109375" bestFit="1" customWidth="1"/>
    <col min="2" max="6" width="4" hidden="1" customWidth="1"/>
    <col min="7" max="7" width="57.42578125" customWidth="1"/>
    <col min="8" max="8" width="12.5703125" style="21" customWidth="1"/>
    <col min="9" max="10" width="6.42578125" customWidth="1"/>
    <col min="11" max="11" width="7.7109375" customWidth="1"/>
    <col min="12" max="12" width="6.85546875" customWidth="1"/>
    <col min="13" max="13" width="5.140625" customWidth="1"/>
    <col min="14" max="14" width="14.42578125" customWidth="1"/>
    <col min="15" max="15" width="37.5703125" bestFit="1" customWidth="1"/>
    <col min="16" max="16" width="62.5703125" bestFit="1" customWidth="1"/>
    <col min="17" max="17" width="9.85546875" customWidth="1"/>
    <col min="18" max="18" width="8.5703125" customWidth="1"/>
    <col min="19" max="19" width="9.85546875" customWidth="1"/>
    <col min="20" max="20" width="5" customWidth="1"/>
    <col min="21" max="21" width="12.5703125" customWidth="1"/>
    <col min="22" max="22" width="20.85546875" customWidth="1"/>
    <col min="23" max="23" width="18.42578125" customWidth="1"/>
    <col min="24" max="24" width="14" customWidth="1"/>
    <col min="25" max="25" width="15.85546875" customWidth="1"/>
    <col min="26" max="26" width="15.28515625" customWidth="1"/>
    <col min="27" max="27" width="24.5703125" bestFit="1" customWidth="1"/>
    <col min="28" max="28" width="35" bestFit="1" customWidth="1"/>
  </cols>
  <sheetData>
    <row r="1" spans="1:27">
      <c r="A1" s="50" t="s">
        <v>1757</v>
      </c>
      <c r="B1" s="50" t="s">
        <v>1797</v>
      </c>
      <c r="C1" s="50" t="s">
        <v>1798</v>
      </c>
      <c r="D1" s="50" t="s">
        <v>1799</v>
      </c>
      <c r="E1" s="50" t="s">
        <v>1800</v>
      </c>
      <c r="F1" s="50" t="s">
        <v>1801</v>
      </c>
      <c r="G1" s="50" t="s">
        <v>1802</v>
      </c>
      <c r="H1" s="52" t="s">
        <v>1803</v>
      </c>
      <c r="I1" s="50" t="s">
        <v>1804</v>
      </c>
      <c r="J1" s="50" t="s">
        <v>1805</v>
      </c>
      <c r="K1" s="50" t="s">
        <v>1806</v>
      </c>
      <c r="L1" s="50" t="s">
        <v>1807</v>
      </c>
      <c r="M1" s="50" t="s">
        <v>1808</v>
      </c>
      <c r="N1" s="50" t="s">
        <v>1809</v>
      </c>
      <c r="O1" s="50" t="s">
        <v>1810</v>
      </c>
      <c r="P1" s="50" t="s">
        <v>1758</v>
      </c>
      <c r="Q1" s="50" t="s">
        <v>1811</v>
      </c>
      <c r="R1" s="50" t="s">
        <v>1812</v>
      </c>
      <c r="S1" s="50" t="s">
        <v>1813</v>
      </c>
      <c r="T1" s="50" t="s">
        <v>1814</v>
      </c>
      <c r="U1" s="50" t="s">
        <v>1755</v>
      </c>
      <c r="V1" s="50" t="s">
        <v>1815</v>
      </c>
      <c r="W1" s="50" t="s">
        <v>1816</v>
      </c>
      <c r="X1" s="50" t="s">
        <v>1759</v>
      </c>
      <c r="Y1" s="50" t="s">
        <v>1817</v>
      </c>
      <c r="Z1" s="50" t="s">
        <v>1818</v>
      </c>
      <c r="AA1" s="50" t="s">
        <v>1819</v>
      </c>
    </row>
    <row r="2" spans="1:27">
      <c r="A2" s="53" t="s">
        <v>1745</v>
      </c>
      <c r="B2" s="53">
        <v>2025</v>
      </c>
      <c r="C2" s="53" t="s">
        <v>1820</v>
      </c>
      <c r="D2" s="53" t="s">
        <v>1821</v>
      </c>
      <c r="E2" s="53">
        <v>21</v>
      </c>
      <c r="F2" s="53" t="s">
        <v>1822</v>
      </c>
      <c r="G2" s="53" t="s">
        <v>1823</v>
      </c>
      <c r="H2" s="54">
        <v>98</v>
      </c>
      <c r="I2" s="53">
        <v>2</v>
      </c>
      <c r="J2" s="53">
        <v>2025</v>
      </c>
      <c r="K2" s="53" t="s">
        <v>1820</v>
      </c>
      <c r="L2" s="53" t="s">
        <v>1824</v>
      </c>
      <c r="M2" s="53">
        <v>21</v>
      </c>
      <c r="N2" s="53" t="s">
        <v>1825</v>
      </c>
      <c r="O2" s="53" t="s">
        <v>1826</v>
      </c>
      <c r="P2" s="53" t="s">
        <v>1767</v>
      </c>
      <c r="Q2" s="26">
        <v>2025</v>
      </c>
      <c r="R2" s="26" t="s">
        <v>1820</v>
      </c>
      <c r="S2" s="26" t="s">
        <v>1824</v>
      </c>
      <c r="T2" s="26">
        <v>21</v>
      </c>
      <c r="U2" s="26" t="s">
        <v>1827</v>
      </c>
      <c r="V2" s="26" t="s">
        <v>1745</v>
      </c>
      <c r="W2" s="26" t="s">
        <v>118</v>
      </c>
      <c r="X2" s="26" t="s">
        <v>1765</v>
      </c>
      <c r="Y2" s="26" t="s">
        <v>1828</v>
      </c>
      <c r="Z2" s="26" t="s">
        <v>1829</v>
      </c>
      <c r="AA2" s="26" t="s">
        <v>1830</v>
      </c>
    </row>
    <row r="3" spans="1:27" ht="30.75">
      <c r="A3" s="53" t="s">
        <v>1745</v>
      </c>
      <c r="B3" s="53">
        <v>2024</v>
      </c>
      <c r="C3" s="53" t="s">
        <v>1831</v>
      </c>
      <c r="D3" s="53" t="s">
        <v>1832</v>
      </c>
      <c r="E3" s="53">
        <v>11</v>
      </c>
      <c r="F3" s="53" t="s">
        <v>1833</v>
      </c>
      <c r="G3" s="53" t="s">
        <v>1834</v>
      </c>
      <c r="H3" s="54">
        <v>702.48</v>
      </c>
      <c r="I3" s="55" t="s">
        <v>1835</v>
      </c>
      <c r="J3" s="53">
        <v>2025</v>
      </c>
      <c r="K3" s="53" t="s">
        <v>1836</v>
      </c>
      <c r="L3" s="53" t="s">
        <v>1837</v>
      </c>
      <c r="M3" s="53">
        <v>22</v>
      </c>
      <c r="N3" s="53" t="s">
        <v>1825</v>
      </c>
      <c r="O3" s="53" t="s">
        <v>1838</v>
      </c>
      <c r="P3" s="53" t="s">
        <v>1766</v>
      </c>
      <c r="Q3" s="28">
        <v>2025</v>
      </c>
      <c r="R3" s="28" t="s">
        <v>1836</v>
      </c>
      <c r="S3" s="28" t="s">
        <v>1837</v>
      </c>
      <c r="T3" s="28">
        <v>22</v>
      </c>
      <c r="U3" s="28" t="s">
        <v>1827</v>
      </c>
      <c r="V3" s="28" t="s">
        <v>1839</v>
      </c>
      <c r="W3" s="28" t="s">
        <v>118</v>
      </c>
      <c r="X3" s="28" t="s">
        <v>1763</v>
      </c>
      <c r="Y3" s="28" t="s">
        <v>1840</v>
      </c>
      <c r="Z3" s="28" t="s">
        <v>1829</v>
      </c>
      <c r="AA3" s="28" t="s">
        <v>1841</v>
      </c>
    </row>
    <row r="4" spans="1:27" ht="30.75">
      <c r="A4" s="53" t="s">
        <v>1745</v>
      </c>
      <c r="B4" s="53">
        <v>2025</v>
      </c>
      <c r="C4" s="53" t="s">
        <v>1836</v>
      </c>
      <c r="D4" s="53" t="s">
        <v>1842</v>
      </c>
      <c r="E4" s="53">
        <v>20</v>
      </c>
      <c r="F4" s="53" t="s">
        <v>1843</v>
      </c>
      <c r="G4" s="53" t="s">
        <v>1844</v>
      </c>
      <c r="H4" s="54">
        <v>39.159999999999997</v>
      </c>
      <c r="I4" s="55" t="s">
        <v>1835</v>
      </c>
      <c r="J4" s="53">
        <v>2025</v>
      </c>
      <c r="K4" s="53" t="s">
        <v>1820</v>
      </c>
      <c r="L4" s="53" t="s">
        <v>1821</v>
      </c>
      <c r="M4" s="53">
        <v>3</v>
      </c>
      <c r="N4" s="53" t="s">
        <v>1845</v>
      </c>
      <c r="O4" s="53" t="s">
        <v>1846</v>
      </c>
      <c r="P4" s="53" t="s">
        <v>1770</v>
      </c>
      <c r="Q4" s="26">
        <v>2025</v>
      </c>
      <c r="R4" s="26" t="s">
        <v>1820</v>
      </c>
      <c r="S4" s="26" t="s">
        <v>1821</v>
      </c>
      <c r="T4" s="26">
        <v>3</v>
      </c>
      <c r="U4" s="26" t="s">
        <v>1827</v>
      </c>
      <c r="V4" s="26" t="s">
        <v>1745</v>
      </c>
      <c r="W4" s="26" t="s">
        <v>118</v>
      </c>
      <c r="X4" s="26" t="s">
        <v>1765</v>
      </c>
      <c r="Y4" s="26" t="s">
        <v>1828</v>
      </c>
      <c r="Z4" s="27" t="s">
        <v>1835</v>
      </c>
      <c r="AA4" s="27" t="s">
        <v>1835</v>
      </c>
    </row>
    <row r="5" spans="1:27" ht="30.75">
      <c r="A5" s="53" t="s">
        <v>1745</v>
      </c>
      <c r="B5" s="53">
        <v>2025</v>
      </c>
      <c r="C5" s="53" t="s">
        <v>1836</v>
      </c>
      <c r="D5" s="53" t="s">
        <v>1847</v>
      </c>
      <c r="E5" s="53">
        <v>12</v>
      </c>
      <c r="F5" s="53" t="s">
        <v>1848</v>
      </c>
      <c r="G5" s="53" t="s">
        <v>1849</v>
      </c>
      <c r="H5" s="54">
        <v>124.95</v>
      </c>
      <c r="I5" s="55" t="s">
        <v>1835</v>
      </c>
      <c r="J5" s="53">
        <v>2025</v>
      </c>
      <c r="K5" s="53" t="s">
        <v>1836</v>
      </c>
      <c r="L5" s="53" t="s">
        <v>1847</v>
      </c>
      <c r="M5" s="53">
        <v>21</v>
      </c>
      <c r="N5" s="53" t="s">
        <v>1845</v>
      </c>
      <c r="O5" s="53" t="s">
        <v>1850</v>
      </c>
      <c r="P5" s="53" t="s">
        <v>1764</v>
      </c>
      <c r="Q5" s="28">
        <v>2025</v>
      </c>
      <c r="R5" s="28" t="s">
        <v>1836</v>
      </c>
      <c r="S5" s="28" t="s">
        <v>1847</v>
      </c>
      <c r="T5" s="28">
        <v>20</v>
      </c>
      <c r="U5" s="28" t="s">
        <v>1827</v>
      </c>
      <c r="V5" s="28" t="s">
        <v>1745</v>
      </c>
      <c r="W5" s="28" t="s">
        <v>137</v>
      </c>
      <c r="X5" s="28" t="s">
        <v>1765</v>
      </c>
      <c r="Y5" s="28" t="s">
        <v>1828</v>
      </c>
      <c r="Z5" s="28" t="s">
        <v>1829</v>
      </c>
      <c r="AA5" s="28" t="s">
        <v>1851</v>
      </c>
    </row>
    <row r="6" spans="1:27" ht="30.75">
      <c r="A6" s="53" t="s">
        <v>1745</v>
      </c>
      <c r="B6" s="53">
        <v>2025</v>
      </c>
      <c r="C6" s="53" t="s">
        <v>1836</v>
      </c>
      <c r="D6" s="53" t="s">
        <v>1837</v>
      </c>
      <c r="E6" s="53">
        <v>15</v>
      </c>
      <c r="F6" s="53" t="s">
        <v>1852</v>
      </c>
      <c r="G6" s="53" t="s">
        <v>1853</v>
      </c>
      <c r="H6" s="54">
        <v>72.2</v>
      </c>
      <c r="I6" s="55" t="s">
        <v>1835</v>
      </c>
      <c r="J6" s="53">
        <v>2025</v>
      </c>
      <c r="K6" s="53" t="s">
        <v>1836</v>
      </c>
      <c r="L6" s="53" t="s">
        <v>1837</v>
      </c>
      <c r="M6" s="53">
        <v>27</v>
      </c>
      <c r="N6" s="53" t="s">
        <v>1845</v>
      </c>
      <c r="O6" s="53" t="s">
        <v>1854</v>
      </c>
      <c r="P6" s="53" t="s">
        <v>1768</v>
      </c>
      <c r="Q6" s="26">
        <v>2025</v>
      </c>
      <c r="R6" s="26" t="s">
        <v>1836</v>
      </c>
      <c r="S6" s="26" t="s">
        <v>1837</v>
      </c>
      <c r="T6" s="26">
        <v>27</v>
      </c>
      <c r="U6" s="26" t="s">
        <v>1827</v>
      </c>
      <c r="V6" s="26" t="s">
        <v>1855</v>
      </c>
      <c r="W6" s="26" t="s">
        <v>118</v>
      </c>
      <c r="X6" s="26" t="s">
        <v>1769</v>
      </c>
      <c r="Y6" s="26" t="s">
        <v>1856</v>
      </c>
      <c r="Z6" s="26" t="s">
        <v>1829</v>
      </c>
      <c r="AA6" s="26" t="s">
        <v>1857</v>
      </c>
    </row>
    <row r="7" spans="1:27" ht="30.75">
      <c r="A7" s="53" t="s">
        <v>1745</v>
      </c>
      <c r="B7" s="53">
        <v>2024</v>
      </c>
      <c r="C7" s="53" t="s">
        <v>1831</v>
      </c>
      <c r="D7" s="53" t="s">
        <v>1832</v>
      </c>
      <c r="E7" s="53">
        <v>29</v>
      </c>
      <c r="F7" s="53" t="s">
        <v>1858</v>
      </c>
      <c r="G7" s="53" t="s">
        <v>1859</v>
      </c>
      <c r="H7" s="54">
        <v>4964.7</v>
      </c>
      <c r="I7" s="55" t="s">
        <v>1835</v>
      </c>
      <c r="J7" s="53">
        <v>2025</v>
      </c>
      <c r="K7" s="53" t="s">
        <v>1836</v>
      </c>
      <c r="L7" s="53" t="s">
        <v>1842</v>
      </c>
      <c r="M7" s="53">
        <v>17</v>
      </c>
      <c r="N7" s="53" t="s">
        <v>1825</v>
      </c>
      <c r="O7" s="53" t="s">
        <v>1860</v>
      </c>
      <c r="P7" s="53" t="s">
        <v>275</v>
      </c>
      <c r="Q7" s="28">
        <v>2025</v>
      </c>
      <c r="R7" s="28" t="s">
        <v>1836</v>
      </c>
      <c r="S7" s="28" t="s">
        <v>1842</v>
      </c>
      <c r="T7" s="28">
        <v>17</v>
      </c>
      <c r="U7" s="28" t="s">
        <v>1827</v>
      </c>
      <c r="V7" s="28" t="s">
        <v>1745</v>
      </c>
      <c r="W7" s="28" t="s">
        <v>218</v>
      </c>
      <c r="X7" s="28" t="s">
        <v>1769</v>
      </c>
      <c r="Y7" s="28" t="s">
        <v>1828</v>
      </c>
      <c r="Z7" s="28" t="s">
        <v>1829</v>
      </c>
      <c r="AA7" s="28" t="s">
        <v>1851</v>
      </c>
    </row>
    <row r="8" spans="1:27" ht="30.75">
      <c r="A8" s="53" t="s">
        <v>1745</v>
      </c>
      <c r="B8" s="53">
        <v>2025</v>
      </c>
      <c r="C8" s="53" t="s">
        <v>1836</v>
      </c>
      <c r="D8" s="53" t="s">
        <v>1837</v>
      </c>
      <c r="E8" s="53">
        <v>8</v>
      </c>
      <c r="F8" s="53" t="s">
        <v>1861</v>
      </c>
      <c r="G8" s="53" t="s">
        <v>1862</v>
      </c>
      <c r="H8" s="54">
        <v>1514.7</v>
      </c>
      <c r="I8" s="55" t="s">
        <v>1835</v>
      </c>
      <c r="J8" s="53">
        <v>2025</v>
      </c>
      <c r="K8" s="53" t="s">
        <v>1836</v>
      </c>
      <c r="L8" s="53" t="s">
        <v>1837</v>
      </c>
      <c r="M8" s="53">
        <v>10</v>
      </c>
      <c r="N8" s="53" t="s">
        <v>1825</v>
      </c>
      <c r="O8" s="53" t="s">
        <v>1850</v>
      </c>
      <c r="P8" s="53" t="s">
        <v>1772</v>
      </c>
      <c r="Q8" s="26">
        <v>2025</v>
      </c>
      <c r="R8" s="26" t="s">
        <v>1836</v>
      </c>
      <c r="S8" s="26" t="s">
        <v>1837</v>
      </c>
      <c r="T8" s="26">
        <v>10</v>
      </c>
      <c r="U8" s="26" t="s">
        <v>1827</v>
      </c>
      <c r="V8" s="26" t="s">
        <v>1863</v>
      </c>
      <c r="W8" s="26" t="s">
        <v>1864</v>
      </c>
      <c r="X8" s="26" t="s">
        <v>1769</v>
      </c>
      <c r="Y8" s="26" t="s">
        <v>1856</v>
      </c>
      <c r="Z8" s="26" t="s">
        <v>1829</v>
      </c>
      <c r="AA8" s="26" t="s">
        <v>1857</v>
      </c>
    </row>
    <row r="9" spans="1:27" ht="30.75">
      <c r="A9" s="53" t="s">
        <v>1745</v>
      </c>
      <c r="B9" s="53">
        <v>2025</v>
      </c>
      <c r="C9" s="53" t="s">
        <v>1836</v>
      </c>
      <c r="D9" s="53" t="s">
        <v>1837</v>
      </c>
      <c r="E9" s="53">
        <v>6</v>
      </c>
      <c r="F9" s="53" t="s">
        <v>1865</v>
      </c>
      <c r="G9" s="53" t="s">
        <v>1866</v>
      </c>
      <c r="H9" s="54">
        <v>49</v>
      </c>
      <c r="I9" s="55" t="s">
        <v>1835</v>
      </c>
      <c r="J9" s="53">
        <v>2025</v>
      </c>
      <c r="K9" s="53" t="s">
        <v>1836</v>
      </c>
      <c r="L9" s="53" t="s">
        <v>1837</v>
      </c>
      <c r="M9" s="53">
        <v>17</v>
      </c>
      <c r="N9" s="53" t="s">
        <v>1825</v>
      </c>
      <c r="O9" s="53" t="s">
        <v>1850</v>
      </c>
      <c r="P9" s="53" t="s">
        <v>1764</v>
      </c>
      <c r="Q9" s="28">
        <v>2025</v>
      </c>
      <c r="R9" s="28" t="s">
        <v>1836</v>
      </c>
      <c r="S9" s="28" t="s">
        <v>1837</v>
      </c>
      <c r="T9" s="28">
        <v>17</v>
      </c>
      <c r="U9" s="28" t="s">
        <v>1827</v>
      </c>
      <c r="V9" s="28" t="s">
        <v>1745</v>
      </c>
      <c r="W9" s="28" t="s">
        <v>137</v>
      </c>
      <c r="X9" s="28" t="s">
        <v>1765</v>
      </c>
      <c r="Y9" s="28" t="s">
        <v>1828</v>
      </c>
      <c r="Z9" s="29" t="s">
        <v>1835</v>
      </c>
      <c r="AA9" s="29" t="s">
        <v>1835</v>
      </c>
    </row>
    <row r="10" spans="1:27" ht="30.75">
      <c r="A10" s="53" t="s">
        <v>1745</v>
      </c>
      <c r="B10" s="53">
        <v>2024</v>
      </c>
      <c r="C10" s="53" t="s">
        <v>1831</v>
      </c>
      <c r="D10" s="53" t="s">
        <v>1867</v>
      </c>
      <c r="E10" s="53">
        <v>2</v>
      </c>
      <c r="F10" s="53" t="s">
        <v>1868</v>
      </c>
      <c r="G10" s="53" t="s">
        <v>1869</v>
      </c>
      <c r="H10" s="54">
        <v>118</v>
      </c>
      <c r="I10" s="55" t="s">
        <v>1835</v>
      </c>
      <c r="J10" s="53">
        <v>2025</v>
      </c>
      <c r="K10" s="53" t="s">
        <v>1836</v>
      </c>
      <c r="L10" s="53" t="s">
        <v>1837</v>
      </c>
      <c r="M10" s="53">
        <v>9</v>
      </c>
      <c r="N10" s="53" t="s">
        <v>1845</v>
      </c>
      <c r="O10" s="53" t="s">
        <v>1850</v>
      </c>
      <c r="P10" s="53" t="s">
        <v>1771</v>
      </c>
      <c r="Q10" s="26">
        <v>2025</v>
      </c>
      <c r="R10" s="26" t="s">
        <v>1836</v>
      </c>
      <c r="S10" s="26" t="s">
        <v>1837</v>
      </c>
      <c r="T10" s="26">
        <v>9</v>
      </c>
      <c r="U10" s="26" t="s">
        <v>1827</v>
      </c>
      <c r="V10" s="26" t="s">
        <v>1870</v>
      </c>
      <c r="W10" s="26" t="s">
        <v>118</v>
      </c>
      <c r="X10" s="26" t="s">
        <v>1769</v>
      </c>
      <c r="Y10" s="26" t="s">
        <v>1856</v>
      </c>
      <c r="Z10" s="26" t="s">
        <v>1829</v>
      </c>
      <c r="AA10" s="26" t="s">
        <v>1871</v>
      </c>
    </row>
    <row r="11" spans="1:27" ht="30.75">
      <c r="A11" s="53" t="s">
        <v>1745</v>
      </c>
      <c r="B11" s="53">
        <v>2025</v>
      </c>
      <c r="C11" s="53" t="s">
        <v>1836</v>
      </c>
      <c r="D11" s="53" t="s">
        <v>1837</v>
      </c>
      <c r="E11" s="53">
        <v>3</v>
      </c>
      <c r="F11" s="53" t="s">
        <v>1872</v>
      </c>
      <c r="G11" s="53" t="s">
        <v>1873</v>
      </c>
      <c r="H11" s="54">
        <v>94</v>
      </c>
      <c r="I11" s="55" t="s">
        <v>1835</v>
      </c>
      <c r="J11" s="53">
        <v>2025</v>
      </c>
      <c r="K11" s="53" t="s">
        <v>1836</v>
      </c>
      <c r="L11" s="53" t="s">
        <v>1837</v>
      </c>
      <c r="M11" s="53">
        <v>4</v>
      </c>
      <c r="N11" s="53" t="s">
        <v>1845</v>
      </c>
      <c r="O11" s="53" t="s">
        <v>1874</v>
      </c>
      <c r="P11" s="53" t="s">
        <v>1762</v>
      </c>
      <c r="Q11" s="28">
        <v>2025</v>
      </c>
      <c r="R11" s="28" t="s">
        <v>1836</v>
      </c>
      <c r="S11" s="28" t="s">
        <v>1837</v>
      </c>
      <c r="T11" s="28">
        <v>4</v>
      </c>
      <c r="U11" s="28" t="s">
        <v>1827</v>
      </c>
      <c r="V11" s="28" t="s">
        <v>1839</v>
      </c>
      <c r="W11" s="28" t="s">
        <v>118</v>
      </c>
      <c r="X11" s="28" t="s">
        <v>1763</v>
      </c>
      <c r="Y11" s="28" t="s">
        <v>1840</v>
      </c>
      <c r="Z11" s="28" t="s">
        <v>1829</v>
      </c>
      <c r="AA11" s="28" t="s">
        <v>1875</v>
      </c>
    </row>
    <row r="12" spans="1:27" ht="30.75">
      <c r="A12" s="53" t="s">
        <v>1745</v>
      </c>
      <c r="B12" s="53">
        <v>2025</v>
      </c>
      <c r="C12" s="53" t="s">
        <v>1836</v>
      </c>
      <c r="D12" s="53" t="s">
        <v>1837</v>
      </c>
      <c r="E12" s="53">
        <v>3</v>
      </c>
      <c r="F12" s="53" t="s">
        <v>1876</v>
      </c>
      <c r="G12" s="53" t="s">
        <v>1877</v>
      </c>
      <c r="H12" s="54">
        <v>207</v>
      </c>
      <c r="I12" s="55" t="s">
        <v>1835</v>
      </c>
      <c r="J12" s="53">
        <v>2025</v>
      </c>
      <c r="K12" s="53" t="s">
        <v>1836</v>
      </c>
      <c r="L12" s="53" t="s">
        <v>1837</v>
      </c>
      <c r="M12" s="53">
        <v>2</v>
      </c>
      <c r="N12" s="53" t="s">
        <v>1845</v>
      </c>
      <c r="O12" s="53" t="s">
        <v>1850</v>
      </c>
      <c r="P12" s="53" t="s">
        <v>1773</v>
      </c>
      <c r="Q12" s="26">
        <v>2025</v>
      </c>
      <c r="R12" s="26" t="s">
        <v>1836</v>
      </c>
      <c r="S12" s="26" t="s">
        <v>1837</v>
      </c>
      <c r="T12" s="26">
        <v>2</v>
      </c>
      <c r="U12" s="26" t="s">
        <v>1827</v>
      </c>
      <c r="V12" s="26" t="s">
        <v>1745</v>
      </c>
      <c r="W12" s="26" t="s">
        <v>264</v>
      </c>
      <c r="X12" s="26" t="s">
        <v>1765</v>
      </c>
      <c r="Y12" s="26" t="s">
        <v>1828</v>
      </c>
      <c r="Z12" s="26" t="s">
        <v>1829</v>
      </c>
      <c r="AA12" s="26" t="s">
        <v>1878</v>
      </c>
    </row>
    <row r="13" spans="1:27" ht="30.75">
      <c r="A13" s="53" t="s">
        <v>1745</v>
      </c>
      <c r="B13" s="53">
        <v>2025</v>
      </c>
      <c r="C13" s="53" t="s">
        <v>1836</v>
      </c>
      <c r="D13" s="53" t="s">
        <v>1837</v>
      </c>
      <c r="E13" s="53">
        <v>3</v>
      </c>
      <c r="F13" s="53" t="s">
        <v>1879</v>
      </c>
      <c r="G13" s="53" t="s">
        <v>1877</v>
      </c>
      <c r="H13" s="54">
        <v>276</v>
      </c>
      <c r="I13" s="55" t="s">
        <v>1835</v>
      </c>
      <c r="J13" s="53">
        <v>2025</v>
      </c>
      <c r="K13" s="53" t="s">
        <v>1836</v>
      </c>
      <c r="L13" s="53" t="s">
        <v>1837</v>
      </c>
      <c r="M13" s="53">
        <v>2</v>
      </c>
      <c r="N13" s="53" t="s">
        <v>1845</v>
      </c>
      <c r="O13" s="53" t="s">
        <v>1850</v>
      </c>
      <c r="P13" s="53" t="s">
        <v>1773</v>
      </c>
      <c r="Q13" s="28">
        <v>2025</v>
      </c>
      <c r="R13" s="28" t="s">
        <v>1836</v>
      </c>
      <c r="S13" s="28" t="s">
        <v>1837</v>
      </c>
      <c r="T13" s="28">
        <v>2</v>
      </c>
      <c r="U13" s="28" t="s">
        <v>1827</v>
      </c>
      <c r="V13" s="28" t="s">
        <v>1745</v>
      </c>
      <c r="W13" s="28" t="s">
        <v>264</v>
      </c>
      <c r="X13" s="28" t="s">
        <v>1765</v>
      </c>
      <c r="Y13" s="28" t="s">
        <v>1828</v>
      </c>
      <c r="Z13" s="28" t="s">
        <v>1829</v>
      </c>
      <c r="AA13" s="28" t="s">
        <v>1878</v>
      </c>
    </row>
    <row r="14" spans="1:27">
      <c r="A14" s="53" t="s">
        <v>1747</v>
      </c>
      <c r="B14" s="53">
        <v>2025</v>
      </c>
      <c r="C14" s="53" t="s">
        <v>1820</v>
      </c>
      <c r="D14" s="53" t="s">
        <v>1821</v>
      </c>
      <c r="E14" s="53">
        <v>1</v>
      </c>
      <c r="F14" s="53" t="s">
        <v>1880</v>
      </c>
      <c r="G14" s="53" t="s">
        <v>1881</v>
      </c>
      <c r="H14" s="54">
        <v>420.3</v>
      </c>
      <c r="I14" s="53">
        <v>10</v>
      </c>
      <c r="J14" s="53">
        <v>2025</v>
      </c>
      <c r="K14" s="53" t="s">
        <v>1820</v>
      </c>
      <c r="L14" s="53" t="s">
        <v>1882</v>
      </c>
      <c r="M14" s="53">
        <v>30</v>
      </c>
      <c r="N14" s="53" t="s">
        <v>1845</v>
      </c>
      <c r="O14" s="53" t="s">
        <v>1883</v>
      </c>
      <c r="P14" s="53" t="s">
        <v>204</v>
      </c>
      <c r="Q14" s="26">
        <v>2025</v>
      </c>
      <c r="R14" s="26" t="s">
        <v>1820</v>
      </c>
      <c r="S14" s="26" t="s">
        <v>1882</v>
      </c>
      <c r="T14" s="26">
        <v>17</v>
      </c>
      <c r="U14" s="26" t="s">
        <v>1827</v>
      </c>
      <c r="V14" s="26" t="s">
        <v>1747</v>
      </c>
      <c r="W14" s="26" t="s">
        <v>84</v>
      </c>
      <c r="X14" s="26" t="s">
        <v>1765</v>
      </c>
      <c r="Y14" s="26" t="s">
        <v>1828</v>
      </c>
      <c r="Z14" s="26" t="s">
        <v>1829</v>
      </c>
      <c r="AA14" s="26" t="s">
        <v>1884</v>
      </c>
    </row>
    <row r="15" spans="1:27" ht="30.75">
      <c r="A15" s="53" t="s">
        <v>1747</v>
      </c>
      <c r="B15" s="53">
        <v>2025</v>
      </c>
      <c r="C15" s="53" t="s">
        <v>1836</v>
      </c>
      <c r="D15" s="53" t="s">
        <v>1842</v>
      </c>
      <c r="E15" s="53">
        <v>27</v>
      </c>
      <c r="F15" s="53" t="s">
        <v>1885</v>
      </c>
      <c r="G15" s="53" t="s">
        <v>1886</v>
      </c>
      <c r="H15" s="54">
        <v>31.25</v>
      </c>
      <c r="I15" s="55" t="s">
        <v>1835</v>
      </c>
      <c r="J15" s="53">
        <v>2025</v>
      </c>
      <c r="K15" s="53" t="s">
        <v>1820</v>
      </c>
      <c r="L15" s="53" t="s">
        <v>1821</v>
      </c>
      <c r="M15" s="53">
        <v>16</v>
      </c>
      <c r="N15" s="53" t="s">
        <v>1845</v>
      </c>
      <c r="O15" s="53" t="s">
        <v>1887</v>
      </c>
      <c r="P15" s="53" t="s">
        <v>1774</v>
      </c>
      <c r="Q15" s="28">
        <v>2025</v>
      </c>
      <c r="R15" s="28" t="s">
        <v>1820</v>
      </c>
      <c r="S15" s="28" t="s">
        <v>1821</v>
      </c>
      <c r="T15" s="28">
        <v>30</v>
      </c>
      <c r="U15" s="28" t="s">
        <v>1827</v>
      </c>
      <c r="V15" s="28" t="s">
        <v>1747</v>
      </c>
      <c r="W15" s="28" t="s">
        <v>118</v>
      </c>
      <c r="X15" s="28" t="s">
        <v>1765</v>
      </c>
      <c r="Y15" s="28" t="s">
        <v>1828</v>
      </c>
      <c r="Z15" s="28" t="s">
        <v>1829</v>
      </c>
      <c r="AA15" s="28" t="s">
        <v>1888</v>
      </c>
    </row>
    <row r="16" spans="1:27" ht="30.75">
      <c r="A16" s="53" t="s">
        <v>1747</v>
      </c>
      <c r="B16" s="53">
        <v>2025</v>
      </c>
      <c r="C16" s="53" t="s">
        <v>1836</v>
      </c>
      <c r="D16" s="53" t="s">
        <v>1842</v>
      </c>
      <c r="E16" s="53">
        <v>21</v>
      </c>
      <c r="F16" s="53" t="s">
        <v>1889</v>
      </c>
      <c r="G16" s="53" t="s">
        <v>1890</v>
      </c>
      <c r="H16" s="54">
        <v>156</v>
      </c>
      <c r="I16" s="53">
        <v>3</v>
      </c>
      <c r="J16" s="53">
        <v>2025</v>
      </c>
      <c r="K16" s="53" t="s">
        <v>1820</v>
      </c>
      <c r="L16" s="53" t="s">
        <v>1824</v>
      </c>
      <c r="M16" s="53">
        <v>10</v>
      </c>
      <c r="N16" s="53" t="s">
        <v>1845</v>
      </c>
      <c r="O16" s="53" t="s">
        <v>1891</v>
      </c>
      <c r="P16" s="53" t="s">
        <v>1785</v>
      </c>
      <c r="Q16" s="26">
        <v>2025</v>
      </c>
      <c r="R16" s="26" t="s">
        <v>1820</v>
      </c>
      <c r="S16" s="26" t="s">
        <v>1824</v>
      </c>
      <c r="T16" s="26">
        <v>10</v>
      </c>
      <c r="U16" s="26" t="s">
        <v>1827</v>
      </c>
      <c r="V16" s="26" t="s">
        <v>1747</v>
      </c>
      <c r="W16" s="26" t="s">
        <v>63</v>
      </c>
      <c r="X16" s="26" t="s">
        <v>1769</v>
      </c>
      <c r="Y16" s="26" t="s">
        <v>1828</v>
      </c>
      <c r="Z16" s="27" t="s">
        <v>1835</v>
      </c>
      <c r="AA16" s="27" t="s">
        <v>1835</v>
      </c>
    </row>
    <row r="17" spans="1:27">
      <c r="A17" s="53" t="s">
        <v>1747</v>
      </c>
      <c r="B17" s="53">
        <v>2025</v>
      </c>
      <c r="C17" s="53" t="s">
        <v>1836</v>
      </c>
      <c r="D17" s="53" t="s">
        <v>1842</v>
      </c>
      <c r="E17" s="53">
        <v>20</v>
      </c>
      <c r="F17" s="53" t="s">
        <v>1892</v>
      </c>
      <c r="G17" s="53" t="s">
        <v>1893</v>
      </c>
      <c r="H17" s="54">
        <v>44.5</v>
      </c>
      <c r="I17" s="53">
        <v>1</v>
      </c>
      <c r="J17" s="53">
        <v>2025</v>
      </c>
      <c r="K17" s="53" t="s">
        <v>1820</v>
      </c>
      <c r="L17" s="53" t="s">
        <v>1821</v>
      </c>
      <c r="M17" s="53">
        <v>16</v>
      </c>
      <c r="N17" s="53" t="s">
        <v>1845</v>
      </c>
      <c r="O17" s="53" t="s">
        <v>1894</v>
      </c>
      <c r="P17" s="53" t="s">
        <v>1782</v>
      </c>
      <c r="Q17" s="28">
        <v>2025</v>
      </c>
      <c r="R17" s="28" t="s">
        <v>1820</v>
      </c>
      <c r="S17" s="28" t="s">
        <v>1821</v>
      </c>
      <c r="T17" s="28">
        <v>16</v>
      </c>
      <c r="U17" s="28" t="s">
        <v>1827</v>
      </c>
      <c r="V17" s="28" t="s">
        <v>1747</v>
      </c>
      <c r="W17" s="28" t="s">
        <v>118</v>
      </c>
      <c r="X17" s="28" t="s">
        <v>1769</v>
      </c>
      <c r="Y17" s="28" t="s">
        <v>1828</v>
      </c>
      <c r="Z17" s="28" t="s">
        <v>1829</v>
      </c>
      <c r="AA17" s="28" t="s">
        <v>1857</v>
      </c>
    </row>
    <row r="18" spans="1:27">
      <c r="A18" s="53" t="s">
        <v>1747</v>
      </c>
      <c r="B18" s="53">
        <v>2025</v>
      </c>
      <c r="C18" s="53" t="s">
        <v>1836</v>
      </c>
      <c r="D18" s="53" t="s">
        <v>1842</v>
      </c>
      <c r="E18" s="53">
        <v>19</v>
      </c>
      <c r="F18" s="53" t="s">
        <v>1895</v>
      </c>
      <c r="G18" s="53" t="s">
        <v>1896</v>
      </c>
      <c r="H18" s="54">
        <v>112.5</v>
      </c>
      <c r="I18" s="53">
        <v>15</v>
      </c>
      <c r="J18" s="53">
        <v>2025</v>
      </c>
      <c r="K18" s="53" t="s">
        <v>1820</v>
      </c>
      <c r="L18" s="53" t="s">
        <v>1824</v>
      </c>
      <c r="M18" s="53">
        <v>13</v>
      </c>
      <c r="N18" s="53" t="s">
        <v>1845</v>
      </c>
      <c r="O18" s="53" t="s">
        <v>1897</v>
      </c>
      <c r="P18" s="53" t="s">
        <v>1777</v>
      </c>
      <c r="Q18" s="26">
        <v>2025</v>
      </c>
      <c r="R18" s="26" t="s">
        <v>1820</v>
      </c>
      <c r="S18" s="26" t="s">
        <v>1824</v>
      </c>
      <c r="T18" s="26">
        <v>13</v>
      </c>
      <c r="U18" s="26" t="s">
        <v>1827</v>
      </c>
      <c r="V18" s="26" t="s">
        <v>1747</v>
      </c>
      <c r="W18" s="26" t="s">
        <v>411</v>
      </c>
      <c r="X18" s="26" t="s">
        <v>1765</v>
      </c>
      <c r="Y18" s="26" t="s">
        <v>1828</v>
      </c>
      <c r="Z18" s="26" t="s">
        <v>1829</v>
      </c>
      <c r="AA18" s="26" t="s">
        <v>1888</v>
      </c>
    </row>
    <row r="19" spans="1:27">
      <c r="A19" s="53" t="s">
        <v>1747</v>
      </c>
      <c r="B19" s="53">
        <v>2025</v>
      </c>
      <c r="C19" s="53" t="s">
        <v>1836</v>
      </c>
      <c r="D19" s="53" t="s">
        <v>1847</v>
      </c>
      <c r="E19" s="53">
        <v>20</v>
      </c>
      <c r="F19" s="53" t="s">
        <v>1898</v>
      </c>
      <c r="G19" s="53" t="s">
        <v>1899</v>
      </c>
      <c r="H19" s="54">
        <v>103.97</v>
      </c>
      <c r="I19" s="53">
        <v>1</v>
      </c>
      <c r="J19" s="53">
        <v>2025</v>
      </c>
      <c r="K19" s="53" t="s">
        <v>1820</v>
      </c>
      <c r="L19" s="53" t="s">
        <v>1821</v>
      </c>
      <c r="M19" s="53">
        <v>28</v>
      </c>
      <c r="N19" s="53" t="s">
        <v>1845</v>
      </c>
      <c r="O19" s="53" t="s">
        <v>1900</v>
      </c>
      <c r="P19" s="53" t="s">
        <v>1784</v>
      </c>
      <c r="Q19" s="28">
        <v>2025</v>
      </c>
      <c r="R19" s="28" t="s">
        <v>1820</v>
      </c>
      <c r="S19" s="28" t="s">
        <v>1821</v>
      </c>
      <c r="T19" s="28">
        <v>28</v>
      </c>
      <c r="U19" s="28" t="s">
        <v>1827</v>
      </c>
      <c r="V19" s="28" t="s">
        <v>1747</v>
      </c>
      <c r="W19" s="28" t="s">
        <v>183</v>
      </c>
      <c r="X19" s="28" t="s">
        <v>1769</v>
      </c>
      <c r="Y19" s="28" t="s">
        <v>1828</v>
      </c>
      <c r="Z19" s="28" t="s">
        <v>1829</v>
      </c>
      <c r="AA19" s="28" t="s">
        <v>1884</v>
      </c>
    </row>
    <row r="20" spans="1:27">
      <c r="A20" s="53" t="s">
        <v>1747</v>
      </c>
      <c r="B20" s="53">
        <v>2025</v>
      </c>
      <c r="C20" s="53" t="s">
        <v>1836</v>
      </c>
      <c r="D20" s="53" t="s">
        <v>1847</v>
      </c>
      <c r="E20" s="53">
        <v>17</v>
      </c>
      <c r="F20" s="53" t="s">
        <v>1901</v>
      </c>
      <c r="G20" s="53" t="s">
        <v>1881</v>
      </c>
      <c r="H20" s="54">
        <v>700.5</v>
      </c>
      <c r="I20" s="53">
        <v>10</v>
      </c>
      <c r="J20" s="53">
        <v>2025</v>
      </c>
      <c r="K20" s="53" t="s">
        <v>1820</v>
      </c>
      <c r="L20" s="53" t="s">
        <v>1821</v>
      </c>
      <c r="M20" s="53">
        <v>2</v>
      </c>
      <c r="N20" s="53" t="s">
        <v>1845</v>
      </c>
      <c r="O20" s="53" t="s">
        <v>1902</v>
      </c>
      <c r="P20" s="53" t="s">
        <v>204</v>
      </c>
      <c r="Q20" s="26">
        <v>2025</v>
      </c>
      <c r="R20" s="26" t="s">
        <v>1820</v>
      </c>
      <c r="S20" s="26" t="s">
        <v>1821</v>
      </c>
      <c r="T20" s="26">
        <v>2</v>
      </c>
      <c r="U20" s="26" t="s">
        <v>1827</v>
      </c>
      <c r="V20" s="26" t="s">
        <v>1747</v>
      </c>
      <c r="W20" s="26" t="s">
        <v>84</v>
      </c>
      <c r="X20" s="26" t="s">
        <v>1765</v>
      </c>
      <c r="Y20" s="26" t="s">
        <v>1828</v>
      </c>
      <c r="Z20" s="26" t="s">
        <v>1829</v>
      </c>
      <c r="AA20" s="26" t="s">
        <v>1884</v>
      </c>
    </row>
    <row r="21" spans="1:27" ht="30.75">
      <c r="A21" s="53" t="s">
        <v>1747</v>
      </c>
      <c r="B21" s="53">
        <v>2025</v>
      </c>
      <c r="C21" s="53" t="s">
        <v>1836</v>
      </c>
      <c r="D21" s="53" t="s">
        <v>1847</v>
      </c>
      <c r="E21" s="53">
        <v>12</v>
      </c>
      <c r="F21" s="53" t="s">
        <v>1903</v>
      </c>
      <c r="G21" s="53" t="s">
        <v>1904</v>
      </c>
      <c r="H21" s="54">
        <v>78</v>
      </c>
      <c r="I21" s="55" t="s">
        <v>1835</v>
      </c>
      <c r="J21" s="53">
        <v>2025</v>
      </c>
      <c r="K21" s="53" t="s">
        <v>1836</v>
      </c>
      <c r="L21" s="53" t="s">
        <v>1847</v>
      </c>
      <c r="M21" s="53">
        <v>26</v>
      </c>
      <c r="N21" s="53" t="s">
        <v>1845</v>
      </c>
      <c r="O21" s="53" t="s">
        <v>1905</v>
      </c>
      <c r="P21" s="53" t="s">
        <v>1783</v>
      </c>
      <c r="Q21" s="28">
        <v>2025</v>
      </c>
      <c r="R21" s="28" t="s">
        <v>1836</v>
      </c>
      <c r="S21" s="28" t="s">
        <v>1842</v>
      </c>
      <c r="T21" s="28">
        <v>25</v>
      </c>
      <c r="U21" s="28" t="s">
        <v>1827</v>
      </c>
      <c r="V21" s="28" t="s">
        <v>1747</v>
      </c>
      <c r="W21" s="28" t="s">
        <v>166</v>
      </c>
      <c r="X21" s="28" t="s">
        <v>1765</v>
      </c>
      <c r="Y21" s="28" t="s">
        <v>1828</v>
      </c>
      <c r="Z21" s="28" t="s">
        <v>1829</v>
      </c>
      <c r="AA21" s="28" t="s">
        <v>1857</v>
      </c>
    </row>
    <row r="22" spans="1:27" ht="30.75">
      <c r="A22" s="53" t="s">
        <v>1747</v>
      </c>
      <c r="B22" s="53">
        <v>2025</v>
      </c>
      <c r="C22" s="53" t="s">
        <v>1836</v>
      </c>
      <c r="D22" s="53" t="s">
        <v>1847</v>
      </c>
      <c r="E22" s="53">
        <v>6</v>
      </c>
      <c r="F22" s="53" t="s">
        <v>1906</v>
      </c>
      <c r="G22" s="53" t="s">
        <v>1907</v>
      </c>
      <c r="H22" s="54">
        <v>695</v>
      </c>
      <c r="I22" s="55" t="s">
        <v>1835</v>
      </c>
      <c r="J22" s="53">
        <v>2025</v>
      </c>
      <c r="K22" s="53" t="s">
        <v>1820</v>
      </c>
      <c r="L22" s="53" t="s">
        <v>1824</v>
      </c>
      <c r="M22" s="53">
        <v>2</v>
      </c>
      <c r="N22" s="53" t="s">
        <v>1845</v>
      </c>
      <c r="O22" s="53" t="s">
        <v>1908</v>
      </c>
      <c r="P22" s="53" t="s">
        <v>1776</v>
      </c>
      <c r="Q22" s="26">
        <v>2025</v>
      </c>
      <c r="R22" s="26" t="s">
        <v>1820</v>
      </c>
      <c r="S22" s="26" t="s">
        <v>1821</v>
      </c>
      <c r="T22" s="26">
        <v>30</v>
      </c>
      <c r="U22" s="26" t="s">
        <v>1827</v>
      </c>
      <c r="V22" s="26" t="s">
        <v>1747</v>
      </c>
      <c r="W22" s="26" t="s">
        <v>118</v>
      </c>
      <c r="X22" s="26" t="s">
        <v>1765</v>
      </c>
      <c r="Y22" s="26" t="s">
        <v>1828</v>
      </c>
      <c r="Z22" s="26" t="s">
        <v>1829</v>
      </c>
      <c r="AA22" s="26" t="s">
        <v>1909</v>
      </c>
    </row>
    <row r="23" spans="1:27">
      <c r="A23" s="53" t="s">
        <v>1747</v>
      </c>
      <c r="B23" s="53">
        <v>2025</v>
      </c>
      <c r="C23" s="53" t="s">
        <v>1836</v>
      </c>
      <c r="D23" s="53" t="s">
        <v>1847</v>
      </c>
      <c r="E23" s="53">
        <v>5</v>
      </c>
      <c r="F23" s="53" t="s">
        <v>1910</v>
      </c>
      <c r="G23" s="53" t="s">
        <v>1911</v>
      </c>
      <c r="H23" s="54">
        <v>249</v>
      </c>
      <c r="I23" s="53">
        <v>3</v>
      </c>
      <c r="J23" s="53">
        <v>2025</v>
      </c>
      <c r="K23" s="53" t="s">
        <v>1836</v>
      </c>
      <c r="L23" s="53" t="s">
        <v>1847</v>
      </c>
      <c r="M23" s="53">
        <v>28</v>
      </c>
      <c r="N23" s="53" t="s">
        <v>1825</v>
      </c>
      <c r="O23" s="53" t="s">
        <v>1912</v>
      </c>
      <c r="P23" s="53" t="s">
        <v>1775</v>
      </c>
      <c r="Q23" s="28">
        <v>2025</v>
      </c>
      <c r="R23" s="28" t="s">
        <v>1836</v>
      </c>
      <c r="S23" s="28" t="s">
        <v>1842</v>
      </c>
      <c r="T23" s="28">
        <v>27</v>
      </c>
      <c r="U23" s="28" t="s">
        <v>1827</v>
      </c>
      <c r="V23" s="28" t="s">
        <v>1747</v>
      </c>
      <c r="W23" s="28" t="s">
        <v>183</v>
      </c>
      <c r="X23" s="28" t="s">
        <v>1769</v>
      </c>
      <c r="Y23" s="28" t="s">
        <v>1828</v>
      </c>
      <c r="Z23" s="28" t="s">
        <v>1829</v>
      </c>
      <c r="AA23" s="28" t="s">
        <v>1913</v>
      </c>
    </row>
    <row r="24" spans="1:27">
      <c r="A24" s="56" t="s">
        <v>1747</v>
      </c>
      <c r="B24" s="56">
        <v>2025</v>
      </c>
      <c r="C24" s="56" t="s">
        <v>1836</v>
      </c>
      <c r="D24" s="56" t="s">
        <v>1847</v>
      </c>
      <c r="E24" s="56">
        <v>5</v>
      </c>
      <c r="F24" s="56" t="s">
        <v>1914</v>
      </c>
      <c r="G24" s="56" t="s">
        <v>1915</v>
      </c>
      <c r="H24" s="57">
        <v>750</v>
      </c>
      <c r="I24" s="56">
        <v>6</v>
      </c>
      <c r="J24" s="56">
        <v>2025</v>
      </c>
      <c r="K24" s="56" t="s">
        <v>1836</v>
      </c>
      <c r="L24" s="56" t="s">
        <v>1847</v>
      </c>
      <c r="M24" s="56">
        <v>28</v>
      </c>
      <c r="N24" s="56" t="s">
        <v>1825</v>
      </c>
      <c r="O24" s="56" t="s">
        <v>1916</v>
      </c>
      <c r="P24" s="56" t="s">
        <v>1775</v>
      </c>
      <c r="Q24" s="51">
        <v>2025</v>
      </c>
      <c r="R24" s="51" t="s">
        <v>1836</v>
      </c>
      <c r="S24" s="51" t="s">
        <v>1842</v>
      </c>
      <c r="T24" s="51">
        <v>27</v>
      </c>
      <c r="U24" s="51" t="s">
        <v>1827</v>
      </c>
      <c r="V24" s="51" t="s">
        <v>1747</v>
      </c>
      <c r="W24" s="51" t="s">
        <v>183</v>
      </c>
      <c r="X24" s="51" t="s">
        <v>1769</v>
      </c>
      <c r="Y24" s="51" t="s">
        <v>1828</v>
      </c>
      <c r="Z24" s="51" t="s">
        <v>1829</v>
      </c>
      <c r="AA24" s="51" t="s">
        <v>1917</v>
      </c>
    </row>
    <row r="25" spans="1:27">
      <c r="A25" s="53" t="s">
        <v>1747</v>
      </c>
      <c r="B25" s="53">
        <v>2025</v>
      </c>
      <c r="C25" s="53" t="s">
        <v>1836</v>
      </c>
      <c r="D25" s="53" t="s">
        <v>1837</v>
      </c>
      <c r="E25" s="53">
        <v>20</v>
      </c>
      <c r="F25" s="53" t="s">
        <v>1918</v>
      </c>
      <c r="G25" s="53" t="s">
        <v>1919</v>
      </c>
      <c r="H25" s="54">
        <v>475</v>
      </c>
      <c r="I25" s="55">
        <v>12</v>
      </c>
      <c r="J25" s="53">
        <v>2025</v>
      </c>
      <c r="K25" s="53" t="s">
        <v>1836</v>
      </c>
      <c r="L25" s="53" t="s">
        <v>1842</v>
      </c>
      <c r="M25" s="53">
        <v>4</v>
      </c>
      <c r="N25" s="53" t="s">
        <v>1845</v>
      </c>
      <c r="O25" s="53" t="s">
        <v>1920</v>
      </c>
      <c r="P25" s="53" t="s">
        <v>1781</v>
      </c>
      <c r="Q25" s="26">
        <v>2025</v>
      </c>
      <c r="R25" s="26" t="s">
        <v>1836</v>
      </c>
      <c r="S25" s="26" t="s">
        <v>1842</v>
      </c>
      <c r="T25" s="26">
        <v>4</v>
      </c>
      <c r="U25" s="26" t="s">
        <v>1827</v>
      </c>
      <c r="V25" s="26" t="s">
        <v>1747</v>
      </c>
      <c r="W25" s="26" t="s">
        <v>118</v>
      </c>
      <c r="X25" s="26" t="s">
        <v>1769</v>
      </c>
      <c r="Y25" s="26" t="s">
        <v>1828</v>
      </c>
      <c r="Z25" s="26" t="s">
        <v>1829</v>
      </c>
      <c r="AA25" s="26" t="s">
        <v>1857</v>
      </c>
    </row>
    <row r="26" spans="1:27" ht="30.75">
      <c r="A26" s="53" t="s">
        <v>1747</v>
      </c>
      <c r="B26" s="53">
        <v>2025</v>
      </c>
      <c r="C26" s="53" t="s">
        <v>1836</v>
      </c>
      <c r="D26" s="53" t="s">
        <v>1837</v>
      </c>
      <c r="E26" s="53">
        <v>16</v>
      </c>
      <c r="F26" s="53" t="s">
        <v>1921</v>
      </c>
      <c r="G26" s="53" t="s">
        <v>1886</v>
      </c>
      <c r="H26" s="54">
        <v>12.5</v>
      </c>
      <c r="I26" s="55" t="s">
        <v>1835</v>
      </c>
      <c r="J26" s="53">
        <v>2025</v>
      </c>
      <c r="K26" s="53" t="s">
        <v>1836</v>
      </c>
      <c r="L26" s="53" t="s">
        <v>1837</v>
      </c>
      <c r="M26" s="53">
        <v>16</v>
      </c>
      <c r="N26" s="53" t="s">
        <v>1845</v>
      </c>
      <c r="O26" s="53" t="s">
        <v>1922</v>
      </c>
      <c r="P26" s="53" t="s">
        <v>1774</v>
      </c>
      <c r="Q26" s="26">
        <v>2025</v>
      </c>
      <c r="R26" s="26" t="s">
        <v>1836</v>
      </c>
      <c r="S26" s="26" t="s">
        <v>1842</v>
      </c>
      <c r="T26" s="26">
        <v>28</v>
      </c>
      <c r="U26" s="26" t="s">
        <v>1827</v>
      </c>
      <c r="V26" s="26" t="s">
        <v>1747</v>
      </c>
      <c r="W26" s="26" t="s">
        <v>118</v>
      </c>
      <c r="X26" s="26" t="s">
        <v>1765</v>
      </c>
      <c r="Y26" s="26" t="s">
        <v>1828</v>
      </c>
      <c r="Z26" s="26" t="s">
        <v>1829</v>
      </c>
      <c r="AA26" s="26" t="s">
        <v>1875</v>
      </c>
    </row>
    <row r="27" spans="1:27" ht="30.75">
      <c r="A27" s="53" t="s">
        <v>1747</v>
      </c>
      <c r="B27" s="53">
        <v>2025</v>
      </c>
      <c r="C27" s="53" t="s">
        <v>1836</v>
      </c>
      <c r="D27" s="53" t="s">
        <v>1837</v>
      </c>
      <c r="E27" s="53">
        <v>6</v>
      </c>
      <c r="F27" s="53" t="s">
        <v>1923</v>
      </c>
      <c r="G27" s="53" t="s">
        <v>1924</v>
      </c>
      <c r="H27" s="54">
        <v>47</v>
      </c>
      <c r="I27" s="55">
        <v>1</v>
      </c>
      <c r="J27" s="53">
        <v>2025</v>
      </c>
      <c r="K27" s="53" t="s">
        <v>1836</v>
      </c>
      <c r="L27" s="53" t="s">
        <v>1837</v>
      </c>
      <c r="M27" s="53">
        <v>8</v>
      </c>
      <c r="N27" s="53" t="s">
        <v>1845</v>
      </c>
      <c r="O27" s="53" t="s">
        <v>1925</v>
      </c>
      <c r="P27" s="53" t="s">
        <v>1063</v>
      </c>
      <c r="Q27" s="26">
        <v>2025</v>
      </c>
      <c r="R27" s="26" t="s">
        <v>1836</v>
      </c>
      <c r="S27" s="26" t="s">
        <v>1837</v>
      </c>
      <c r="T27" s="26">
        <v>8</v>
      </c>
      <c r="U27" s="26" t="s">
        <v>1827</v>
      </c>
      <c r="V27" s="26" t="s">
        <v>1926</v>
      </c>
      <c r="W27" s="26" t="s">
        <v>118</v>
      </c>
      <c r="X27" s="26" t="s">
        <v>1769</v>
      </c>
      <c r="Y27" s="26" t="s">
        <v>1840</v>
      </c>
      <c r="Z27" s="27" t="s">
        <v>1835</v>
      </c>
      <c r="AA27" s="27" t="s">
        <v>1835</v>
      </c>
    </row>
    <row r="28" spans="1:27">
      <c r="A28" s="53" t="s">
        <v>1747</v>
      </c>
      <c r="B28" s="53">
        <v>2024</v>
      </c>
      <c r="C28" s="53" t="s">
        <v>1927</v>
      </c>
      <c r="D28" s="53" t="s">
        <v>1928</v>
      </c>
      <c r="E28" s="53">
        <v>26</v>
      </c>
      <c r="F28" s="53" t="s">
        <v>1929</v>
      </c>
      <c r="G28" s="53" t="s">
        <v>1930</v>
      </c>
      <c r="H28" s="54">
        <v>3332</v>
      </c>
      <c r="I28" s="55">
        <v>100</v>
      </c>
      <c r="J28" s="53">
        <v>2025</v>
      </c>
      <c r="K28" s="53" t="s">
        <v>1836</v>
      </c>
      <c r="L28" s="53" t="s">
        <v>1842</v>
      </c>
      <c r="M28" s="53">
        <v>28</v>
      </c>
      <c r="N28" s="53" t="s">
        <v>1825</v>
      </c>
      <c r="O28" s="53" t="s">
        <v>1931</v>
      </c>
      <c r="P28" s="53" t="s">
        <v>1779</v>
      </c>
      <c r="Q28" s="26">
        <v>2025</v>
      </c>
      <c r="R28" s="26" t="s">
        <v>1836</v>
      </c>
      <c r="S28" s="26" t="s">
        <v>1842</v>
      </c>
      <c r="T28" s="26">
        <v>28</v>
      </c>
      <c r="U28" s="26" t="s">
        <v>1827</v>
      </c>
      <c r="V28" s="26" t="s">
        <v>1747</v>
      </c>
      <c r="W28" s="26" t="s">
        <v>1932</v>
      </c>
      <c r="X28" s="26" t="s">
        <v>1769</v>
      </c>
      <c r="Y28" s="26" t="s">
        <v>1828</v>
      </c>
      <c r="Z28" s="26" t="s">
        <v>1829</v>
      </c>
      <c r="AA28" s="26" t="s">
        <v>1857</v>
      </c>
    </row>
    <row r="29" spans="1:27">
      <c r="A29" s="53" t="s">
        <v>1747</v>
      </c>
      <c r="B29" s="53">
        <v>2024</v>
      </c>
      <c r="C29" s="53" t="s">
        <v>1927</v>
      </c>
      <c r="D29" s="53" t="s">
        <v>1933</v>
      </c>
      <c r="E29" s="53">
        <v>29</v>
      </c>
      <c r="F29" s="53" t="s">
        <v>1934</v>
      </c>
      <c r="G29" s="53" t="s">
        <v>1935</v>
      </c>
      <c r="H29" s="54">
        <v>71.25</v>
      </c>
      <c r="I29" s="55">
        <v>5</v>
      </c>
      <c r="J29" s="53">
        <v>2025</v>
      </c>
      <c r="K29" s="53" t="s">
        <v>1820</v>
      </c>
      <c r="L29" s="53" t="s">
        <v>1824</v>
      </c>
      <c r="M29" s="53">
        <v>23</v>
      </c>
      <c r="N29" s="53" t="s">
        <v>1845</v>
      </c>
      <c r="O29" s="53" t="s">
        <v>1936</v>
      </c>
      <c r="P29" s="53" t="s">
        <v>1778</v>
      </c>
      <c r="Q29" s="26">
        <v>2025</v>
      </c>
      <c r="R29" s="26" t="s">
        <v>1820</v>
      </c>
      <c r="S29" s="26" t="s">
        <v>1824</v>
      </c>
      <c r="T29" s="26">
        <v>23</v>
      </c>
      <c r="U29" s="26" t="s">
        <v>1827</v>
      </c>
      <c r="V29" s="26" t="s">
        <v>1747</v>
      </c>
      <c r="W29" s="26" t="s">
        <v>118</v>
      </c>
      <c r="X29" s="26" t="s">
        <v>1769</v>
      </c>
      <c r="Y29" s="26" t="s">
        <v>1828</v>
      </c>
      <c r="Z29" s="26" t="s">
        <v>1829</v>
      </c>
      <c r="AA29" s="26" t="s">
        <v>1937</v>
      </c>
    </row>
    <row r="30" spans="1:27" ht="30.75">
      <c r="A30" s="53" t="s">
        <v>1747</v>
      </c>
      <c r="B30" s="53">
        <v>2024</v>
      </c>
      <c r="C30" s="53" t="s">
        <v>1820</v>
      </c>
      <c r="D30" s="53" t="s">
        <v>1824</v>
      </c>
      <c r="E30" s="53">
        <v>7</v>
      </c>
      <c r="F30" s="53" t="s">
        <v>1938</v>
      </c>
      <c r="G30" s="53" t="s">
        <v>1939</v>
      </c>
      <c r="H30" s="54">
        <v>300.89999999999998</v>
      </c>
      <c r="I30" s="55" t="s">
        <v>1835</v>
      </c>
      <c r="J30" s="53">
        <v>2025</v>
      </c>
      <c r="K30" s="53" t="s">
        <v>1836</v>
      </c>
      <c r="L30" s="53" t="s">
        <v>1837</v>
      </c>
      <c r="M30" s="53">
        <v>15</v>
      </c>
      <c r="N30" s="53" t="s">
        <v>1845</v>
      </c>
      <c r="O30" s="53" t="s">
        <v>1940</v>
      </c>
      <c r="P30" s="53" t="s">
        <v>1780</v>
      </c>
      <c r="Q30" s="26">
        <v>2025</v>
      </c>
      <c r="R30" s="26" t="s">
        <v>1836</v>
      </c>
      <c r="S30" s="26" t="s">
        <v>1837</v>
      </c>
      <c r="T30" s="26">
        <v>15</v>
      </c>
      <c r="U30" s="26" t="s">
        <v>1827</v>
      </c>
      <c r="V30" s="26" t="s">
        <v>1743</v>
      </c>
      <c r="W30" s="26" t="s">
        <v>118</v>
      </c>
      <c r="X30" s="26" t="s">
        <v>1769</v>
      </c>
      <c r="Y30" s="26" t="s">
        <v>1828</v>
      </c>
      <c r="Z30" s="26" t="s">
        <v>1829</v>
      </c>
      <c r="AA30" s="26" t="s">
        <v>1851</v>
      </c>
    </row>
    <row r="31" spans="1:27">
      <c r="A31" s="53" t="s">
        <v>1747</v>
      </c>
      <c r="B31" s="53">
        <v>2024</v>
      </c>
      <c r="C31" s="53" t="s">
        <v>1820</v>
      </c>
      <c r="D31" s="53" t="s">
        <v>1824</v>
      </c>
      <c r="E31" s="53">
        <v>2</v>
      </c>
      <c r="F31" s="53" t="s">
        <v>1941</v>
      </c>
      <c r="G31" s="53" t="s">
        <v>1942</v>
      </c>
      <c r="H31" s="54">
        <v>125</v>
      </c>
      <c r="I31" s="55">
        <v>1</v>
      </c>
      <c r="J31" s="53">
        <v>2025</v>
      </c>
      <c r="K31" s="53" t="s">
        <v>1836</v>
      </c>
      <c r="L31" s="53" t="s">
        <v>1837</v>
      </c>
      <c r="M31" s="53">
        <v>16</v>
      </c>
      <c r="N31" s="53" t="s">
        <v>1825</v>
      </c>
      <c r="O31" s="53" t="s">
        <v>1943</v>
      </c>
      <c r="P31" s="53" t="s">
        <v>1777</v>
      </c>
      <c r="Q31" s="26">
        <v>2025</v>
      </c>
      <c r="R31" s="26" t="s">
        <v>1836</v>
      </c>
      <c r="S31" s="26" t="s">
        <v>1837</v>
      </c>
      <c r="T31" s="26">
        <v>16</v>
      </c>
      <c r="U31" s="26" t="s">
        <v>1827</v>
      </c>
      <c r="V31" s="26" t="s">
        <v>1747</v>
      </c>
      <c r="W31" s="26" t="s">
        <v>411</v>
      </c>
      <c r="X31" s="26" t="s">
        <v>1765</v>
      </c>
      <c r="Y31" s="26" t="s">
        <v>1828</v>
      </c>
      <c r="Z31" s="26" t="s">
        <v>1829</v>
      </c>
      <c r="AA31" s="26" t="s">
        <v>1888</v>
      </c>
    </row>
    <row r="32" spans="1:27" ht="30.75">
      <c r="A32" s="53" t="s">
        <v>1743</v>
      </c>
      <c r="B32" s="53">
        <v>2025</v>
      </c>
      <c r="C32" s="53" t="s">
        <v>1820</v>
      </c>
      <c r="D32" s="53" t="s">
        <v>1882</v>
      </c>
      <c r="E32" s="53">
        <v>10</v>
      </c>
      <c r="F32" s="53" t="s">
        <v>1944</v>
      </c>
      <c r="G32" s="53" t="s">
        <v>1945</v>
      </c>
      <c r="H32" s="54">
        <v>33.33</v>
      </c>
      <c r="I32" s="55" t="s">
        <v>1835</v>
      </c>
      <c r="J32" s="53">
        <v>2025</v>
      </c>
      <c r="K32" s="53" t="s">
        <v>1820</v>
      </c>
      <c r="L32" s="53" t="s">
        <v>1882</v>
      </c>
      <c r="M32" s="53">
        <v>10</v>
      </c>
      <c r="N32" s="53" t="s">
        <v>1845</v>
      </c>
      <c r="O32" s="53" t="s">
        <v>1946</v>
      </c>
      <c r="P32" s="53" t="s">
        <v>1790</v>
      </c>
      <c r="Q32" s="26">
        <v>2025</v>
      </c>
      <c r="R32" s="26" t="s">
        <v>1820</v>
      </c>
      <c r="S32" s="26" t="s">
        <v>1882</v>
      </c>
      <c r="T32" s="26">
        <v>10</v>
      </c>
      <c r="U32" s="26" t="s">
        <v>1827</v>
      </c>
      <c r="V32" s="26" t="s">
        <v>1743</v>
      </c>
      <c r="W32" s="26" t="s">
        <v>569</v>
      </c>
      <c r="X32" s="26" t="s">
        <v>1765</v>
      </c>
      <c r="Y32" s="26" t="s">
        <v>1828</v>
      </c>
      <c r="Z32" s="26" t="s">
        <v>1829</v>
      </c>
      <c r="AA32" s="26" t="s">
        <v>1947</v>
      </c>
    </row>
    <row r="33" spans="1:27" ht="30.75">
      <c r="A33" s="53" t="s">
        <v>1743</v>
      </c>
      <c r="B33" s="53">
        <v>2025</v>
      </c>
      <c r="C33" s="53" t="s">
        <v>1820</v>
      </c>
      <c r="D33" s="53" t="s">
        <v>1824</v>
      </c>
      <c r="E33" s="53">
        <v>7</v>
      </c>
      <c r="F33" s="53" t="s">
        <v>1948</v>
      </c>
      <c r="G33" s="53" t="s">
        <v>1949</v>
      </c>
      <c r="H33" s="54">
        <v>126.75</v>
      </c>
      <c r="I33" s="55" t="s">
        <v>1835</v>
      </c>
      <c r="J33" s="53">
        <v>2025</v>
      </c>
      <c r="K33" s="53" t="s">
        <v>1820</v>
      </c>
      <c r="L33" s="53" t="s">
        <v>1824</v>
      </c>
      <c r="M33" s="53">
        <v>14</v>
      </c>
      <c r="N33" s="53" t="s">
        <v>1845</v>
      </c>
      <c r="O33" s="53" t="s">
        <v>1950</v>
      </c>
      <c r="P33" s="53" t="s">
        <v>1787</v>
      </c>
      <c r="Q33" s="26">
        <v>2025</v>
      </c>
      <c r="R33" s="26" t="s">
        <v>1820</v>
      </c>
      <c r="S33" s="26" t="s">
        <v>1824</v>
      </c>
      <c r="T33" s="26">
        <v>14</v>
      </c>
      <c r="U33" s="26" t="s">
        <v>1827</v>
      </c>
      <c r="V33" s="26" t="s">
        <v>1743</v>
      </c>
      <c r="W33" s="26" t="s">
        <v>411</v>
      </c>
      <c r="X33" s="26" t="s">
        <v>1769</v>
      </c>
      <c r="Y33" s="26" t="s">
        <v>1828</v>
      </c>
      <c r="Z33" s="27" t="s">
        <v>1835</v>
      </c>
      <c r="AA33" s="27" t="s">
        <v>1835</v>
      </c>
    </row>
    <row r="34" spans="1:27" ht="30.75">
      <c r="A34" s="53" t="s">
        <v>1743</v>
      </c>
      <c r="B34" s="53">
        <v>2025</v>
      </c>
      <c r="C34" s="53" t="s">
        <v>1820</v>
      </c>
      <c r="D34" s="53" t="s">
        <v>1821</v>
      </c>
      <c r="E34" s="53">
        <v>24</v>
      </c>
      <c r="F34" s="53" t="s">
        <v>1951</v>
      </c>
      <c r="G34" s="53" t="s">
        <v>1945</v>
      </c>
      <c r="H34" s="54">
        <v>33.33</v>
      </c>
      <c r="I34" s="55" t="s">
        <v>1835</v>
      </c>
      <c r="J34" s="53">
        <v>2025</v>
      </c>
      <c r="K34" s="53" t="s">
        <v>1820</v>
      </c>
      <c r="L34" s="53" t="s">
        <v>1821</v>
      </c>
      <c r="M34" s="53">
        <v>28</v>
      </c>
      <c r="N34" s="53" t="s">
        <v>1845</v>
      </c>
      <c r="O34" s="53" t="s">
        <v>1952</v>
      </c>
      <c r="P34" s="53" t="s">
        <v>1790</v>
      </c>
      <c r="Q34" s="26">
        <v>2025</v>
      </c>
      <c r="R34" s="26" t="s">
        <v>1820</v>
      </c>
      <c r="S34" s="26" t="s">
        <v>1821</v>
      </c>
      <c r="T34" s="26">
        <v>28</v>
      </c>
      <c r="U34" s="26" t="s">
        <v>1827</v>
      </c>
      <c r="V34" s="26" t="s">
        <v>1743</v>
      </c>
      <c r="W34" s="26" t="s">
        <v>569</v>
      </c>
      <c r="X34" s="26" t="s">
        <v>1765</v>
      </c>
      <c r="Y34" s="26" t="s">
        <v>1828</v>
      </c>
      <c r="Z34" s="26" t="s">
        <v>1829</v>
      </c>
      <c r="AA34" s="26" t="s">
        <v>1947</v>
      </c>
    </row>
    <row r="35" spans="1:27" ht="30.75">
      <c r="A35" s="53" t="s">
        <v>1743</v>
      </c>
      <c r="B35" s="53">
        <v>2025</v>
      </c>
      <c r="C35" s="53" t="s">
        <v>1820</v>
      </c>
      <c r="D35" s="53" t="s">
        <v>1821</v>
      </c>
      <c r="E35" s="53">
        <v>11</v>
      </c>
      <c r="F35" s="53" t="s">
        <v>1953</v>
      </c>
      <c r="G35" s="53" t="s">
        <v>1954</v>
      </c>
      <c r="H35" s="54">
        <v>142.5</v>
      </c>
      <c r="I35" s="55" t="s">
        <v>1835</v>
      </c>
      <c r="J35" s="53">
        <v>2025</v>
      </c>
      <c r="K35" s="53" t="s">
        <v>1820</v>
      </c>
      <c r="L35" s="53" t="s">
        <v>1824</v>
      </c>
      <c r="M35" s="53">
        <v>19</v>
      </c>
      <c r="N35" s="53" t="s">
        <v>1845</v>
      </c>
      <c r="O35" s="53" t="s">
        <v>1955</v>
      </c>
      <c r="P35" s="53" t="s">
        <v>1794</v>
      </c>
      <c r="Q35" s="26">
        <v>2025</v>
      </c>
      <c r="R35" s="26" t="s">
        <v>1820</v>
      </c>
      <c r="S35" s="26" t="s">
        <v>1824</v>
      </c>
      <c r="T35" s="26">
        <v>19</v>
      </c>
      <c r="U35" s="26" t="s">
        <v>1827</v>
      </c>
      <c r="V35" s="26" t="s">
        <v>1743</v>
      </c>
      <c r="W35" s="26" t="s">
        <v>118</v>
      </c>
      <c r="X35" s="26" t="s">
        <v>1769</v>
      </c>
      <c r="Y35" s="26" t="s">
        <v>1828</v>
      </c>
      <c r="Z35" s="27" t="s">
        <v>1835</v>
      </c>
      <c r="AA35" s="27" t="s">
        <v>1835</v>
      </c>
    </row>
    <row r="36" spans="1:27" ht="30.75">
      <c r="A36" s="53" t="s">
        <v>1743</v>
      </c>
      <c r="B36" s="53">
        <v>2025</v>
      </c>
      <c r="C36" s="53" t="s">
        <v>1820</v>
      </c>
      <c r="D36" s="53" t="s">
        <v>1821</v>
      </c>
      <c r="E36" s="53">
        <v>3</v>
      </c>
      <c r="F36" s="53" t="s">
        <v>1956</v>
      </c>
      <c r="G36" s="53" t="s">
        <v>1957</v>
      </c>
      <c r="H36" s="54">
        <v>150.44999999999999</v>
      </c>
      <c r="I36" s="55" t="s">
        <v>1835</v>
      </c>
      <c r="J36" s="53">
        <v>2025</v>
      </c>
      <c r="K36" s="53" t="s">
        <v>1820</v>
      </c>
      <c r="L36" s="53" t="s">
        <v>1824</v>
      </c>
      <c r="M36" s="53">
        <v>11</v>
      </c>
      <c r="N36" s="53" t="s">
        <v>1845</v>
      </c>
      <c r="O36" s="53" t="s">
        <v>1958</v>
      </c>
      <c r="P36" s="53" t="s">
        <v>1780</v>
      </c>
      <c r="Q36" s="26">
        <v>2025</v>
      </c>
      <c r="R36" s="26" t="s">
        <v>1820</v>
      </c>
      <c r="S36" s="26" t="s">
        <v>1824</v>
      </c>
      <c r="T36" s="26">
        <v>11</v>
      </c>
      <c r="U36" s="26" t="s">
        <v>1827</v>
      </c>
      <c r="V36" s="26" t="s">
        <v>1743</v>
      </c>
      <c r="W36" s="26" t="s">
        <v>118</v>
      </c>
      <c r="X36" s="26" t="s">
        <v>1769</v>
      </c>
      <c r="Y36" s="26" t="s">
        <v>1828</v>
      </c>
      <c r="Z36" s="26" t="s">
        <v>1829</v>
      </c>
      <c r="AA36" s="26" t="s">
        <v>1851</v>
      </c>
    </row>
    <row r="37" spans="1:27" ht="30.75">
      <c r="A37" s="53" t="s">
        <v>1743</v>
      </c>
      <c r="B37" s="53">
        <v>2025</v>
      </c>
      <c r="C37" s="53" t="s">
        <v>1836</v>
      </c>
      <c r="D37" s="53" t="s">
        <v>1842</v>
      </c>
      <c r="E37" s="53">
        <v>6</v>
      </c>
      <c r="F37" s="53" t="s">
        <v>1959</v>
      </c>
      <c r="G37" s="53" t="s">
        <v>1960</v>
      </c>
      <c r="H37" s="54">
        <v>57.98</v>
      </c>
      <c r="I37" s="55" t="s">
        <v>1835</v>
      </c>
      <c r="J37" s="53">
        <v>2025</v>
      </c>
      <c r="K37" s="53" t="s">
        <v>1820</v>
      </c>
      <c r="L37" s="53" t="s">
        <v>1821</v>
      </c>
      <c r="M37" s="53">
        <v>28</v>
      </c>
      <c r="N37" s="53" t="s">
        <v>1845</v>
      </c>
      <c r="O37" s="53" t="s">
        <v>1961</v>
      </c>
      <c r="P37" s="53" t="s">
        <v>1791</v>
      </c>
      <c r="Q37" s="26">
        <v>2025</v>
      </c>
      <c r="R37" s="26" t="s">
        <v>1820</v>
      </c>
      <c r="S37" s="26" t="s">
        <v>1821</v>
      </c>
      <c r="T37" s="26">
        <v>25</v>
      </c>
      <c r="U37" s="26" t="s">
        <v>1827</v>
      </c>
      <c r="V37" s="26" t="s">
        <v>1743</v>
      </c>
      <c r="W37" s="26" t="s">
        <v>118</v>
      </c>
      <c r="X37" s="26" t="s">
        <v>1763</v>
      </c>
      <c r="Y37" s="26" t="s">
        <v>1828</v>
      </c>
      <c r="Z37" s="26" t="s">
        <v>1829</v>
      </c>
      <c r="AA37" s="26" t="s">
        <v>1962</v>
      </c>
    </row>
    <row r="38" spans="1:27" ht="30.75">
      <c r="A38" s="53" t="s">
        <v>1743</v>
      </c>
      <c r="B38" s="53">
        <v>2025</v>
      </c>
      <c r="C38" s="53" t="s">
        <v>1836</v>
      </c>
      <c r="D38" s="53" t="s">
        <v>1847</v>
      </c>
      <c r="E38" s="53">
        <v>25</v>
      </c>
      <c r="F38" s="53" t="s">
        <v>1963</v>
      </c>
      <c r="G38" s="53" t="s">
        <v>1964</v>
      </c>
      <c r="H38" s="54">
        <v>59</v>
      </c>
      <c r="I38" s="55" t="s">
        <v>1835</v>
      </c>
      <c r="J38" s="53">
        <v>2025</v>
      </c>
      <c r="K38" s="53" t="s">
        <v>1820</v>
      </c>
      <c r="L38" s="53" t="s">
        <v>1882</v>
      </c>
      <c r="M38" s="53">
        <v>6</v>
      </c>
      <c r="N38" s="53" t="s">
        <v>1825</v>
      </c>
      <c r="O38" s="53" t="s">
        <v>1965</v>
      </c>
      <c r="P38" s="53" t="s">
        <v>1792</v>
      </c>
      <c r="Q38" s="26">
        <v>2025</v>
      </c>
      <c r="R38" s="26" t="s">
        <v>1820</v>
      </c>
      <c r="S38" s="26" t="s">
        <v>1882</v>
      </c>
      <c r="T38" s="26">
        <v>6</v>
      </c>
      <c r="U38" s="26" t="s">
        <v>1827</v>
      </c>
      <c r="V38" s="26" t="s">
        <v>1743</v>
      </c>
      <c r="W38" s="26" t="s">
        <v>118</v>
      </c>
      <c r="X38" s="26" t="s">
        <v>1765</v>
      </c>
      <c r="Y38" s="26" t="s">
        <v>1828</v>
      </c>
      <c r="Z38" s="26" t="s">
        <v>1829</v>
      </c>
      <c r="AA38" s="26" t="s">
        <v>1962</v>
      </c>
    </row>
    <row r="39" spans="1:27" ht="30.75">
      <c r="A39" s="53" t="s">
        <v>1743</v>
      </c>
      <c r="B39" s="53">
        <v>2025</v>
      </c>
      <c r="C39" s="53" t="s">
        <v>1836</v>
      </c>
      <c r="D39" s="53" t="s">
        <v>1837</v>
      </c>
      <c r="E39" s="53">
        <v>28</v>
      </c>
      <c r="F39" s="53" t="s">
        <v>1966</v>
      </c>
      <c r="G39" s="53" t="s">
        <v>1967</v>
      </c>
      <c r="H39" s="54">
        <v>600</v>
      </c>
      <c r="I39" s="55" t="s">
        <v>1835</v>
      </c>
      <c r="J39" s="53">
        <v>2025</v>
      </c>
      <c r="K39" s="53" t="s">
        <v>1836</v>
      </c>
      <c r="L39" s="53" t="s">
        <v>1847</v>
      </c>
      <c r="M39" s="53">
        <v>5</v>
      </c>
      <c r="N39" s="53" t="s">
        <v>1845</v>
      </c>
      <c r="O39" s="53" t="s">
        <v>1968</v>
      </c>
      <c r="P39" s="53" t="s">
        <v>1786</v>
      </c>
      <c r="Q39" s="26">
        <v>2025</v>
      </c>
      <c r="R39" s="26" t="s">
        <v>1836</v>
      </c>
      <c r="S39" s="26" t="s">
        <v>1847</v>
      </c>
      <c r="T39" s="26">
        <v>14</v>
      </c>
      <c r="U39" s="26" t="s">
        <v>1827</v>
      </c>
      <c r="V39" s="26" t="s">
        <v>1743</v>
      </c>
      <c r="W39" s="26" t="s">
        <v>63</v>
      </c>
      <c r="X39" s="26" t="s">
        <v>1765</v>
      </c>
      <c r="Y39" s="26" t="s">
        <v>1828</v>
      </c>
      <c r="Z39" s="26" t="s">
        <v>1829</v>
      </c>
      <c r="AA39" s="26" t="s">
        <v>1884</v>
      </c>
    </row>
    <row r="40" spans="1:27" ht="30.75">
      <c r="A40" s="53" t="s">
        <v>1743</v>
      </c>
      <c r="B40" s="53">
        <v>2025</v>
      </c>
      <c r="C40" s="53" t="s">
        <v>1836</v>
      </c>
      <c r="D40" s="53" t="s">
        <v>1837</v>
      </c>
      <c r="E40" s="53">
        <v>22</v>
      </c>
      <c r="F40" s="53" t="s">
        <v>1969</v>
      </c>
      <c r="G40" s="53" t="s">
        <v>1970</v>
      </c>
      <c r="H40" s="54">
        <v>62.5</v>
      </c>
      <c r="I40" s="55" t="s">
        <v>1835</v>
      </c>
      <c r="J40" s="53">
        <v>2025</v>
      </c>
      <c r="K40" s="53" t="s">
        <v>1836</v>
      </c>
      <c r="L40" s="53" t="s">
        <v>1847</v>
      </c>
      <c r="M40" s="53">
        <v>5</v>
      </c>
      <c r="N40" s="53" t="s">
        <v>1845</v>
      </c>
      <c r="O40" s="53" t="s">
        <v>1971</v>
      </c>
      <c r="P40" s="53" t="s">
        <v>1793</v>
      </c>
      <c r="Q40" s="26">
        <v>2025</v>
      </c>
      <c r="R40" s="26" t="s">
        <v>1836</v>
      </c>
      <c r="S40" s="26" t="s">
        <v>1847</v>
      </c>
      <c r="T40" s="26">
        <v>5</v>
      </c>
      <c r="U40" s="26" t="s">
        <v>1827</v>
      </c>
      <c r="V40" s="26" t="s">
        <v>1870</v>
      </c>
      <c r="W40" s="26" t="s">
        <v>137</v>
      </c>
      <c r="X40" s="26" t="s">
        <v>1765</v>
      </c>
      <c r="Y40" s="26" t="s">
        <v>1856</v>
      </c>
      <c r="Z40" s="26" t="s">
        <v>1829</v>
      </c>
      <c r="AA40" s="26" t="s">
        <v>1841</v>
      </c>
    </row>
    <row r="41" spans="1:27" ht="30.75">
      <c r="A41" s="53" t="s">
        <v>1743</v>
      </c>
      <c r="B41" s="53">
        <v>2025</v>
      </c>
      <c r="C41" s="53" t="s">
        <v>1836</v>
      </c>
      <c r="D41" s="53" t="s">
        <v>1837</v>
      </c>
      <c r="E41" s="53">
        <v>17</v>
      </c>
      <c r="F41" s="53" t="s">
        <v>1972</v>
      </c>
      <c r="G41" s="53" t="s">
        <v>1945</v>
      </c>
      <c r="H41" s="54">
        <v>70</v>
      </c>
      <c r="I41" s="55" t="s">
        <v>1835</v>
      </c>
      <c r="J41" s="53">
        <v>2025</v>
      </c>
      <c r="K41" s="53" t="s">
        <v>1836</v>
      </c>
      <c r="L41" s="53" t="s">
        <v>1837</v>
      </c>
      <c r="M41" s="53">
        <v>22</v>
      </c>
      <c r="N41" s="53" t="s">
        <v>1845</v>
      </c>
      <c r="O41" s="53" t="s">
        <v>1973</v>
      </c>
      <c r="P41" s="53" t="s">
        <v>1790</v>
      </c>
      <c r="Q41" s="26">
        <v>2025</v>
      </c>
      <c r="R41" s="26" t="s">
        <v>1836</v>
      </c>
      <c r="S41" s="26" t="s">
        <v>1837</v>
      </c>
      <c r="T41" s="26">
        <v>22</v>
      </c>
      <c r="U41" s="26" t="s">
        <v>1827</v>
      </c>
      <c r="V41" s="26" t="s">
        <v>1743</v>
      </c>
      <c r="W41" s="26" t="s">
        <v>569</v>
      </c>
      <c r="X41" s="26" t="s">
        <v>1765</v>
      </c>
      <c r="Y41" s="26" t="s">
        <v>1828</v>
      </c>
      <c r="Z41" s="26" t="s">
        <v>1829</v>
      </c>
      <c r="AA41" s="26" t="s">
        <v>1947</v>
      </c>
    </row>
    <row r="42" spans="1:27" ht="30.75">
      <c r="A42" s="53" t="s">
        <v>1743</v>
      </c>
      <c r="B42" s="53">
        <v>2024</v>
      </c>
      <c r="C42" s="53" t="s">
        <v>1831</v>
      </c>
      <c r="D42" s="53" t="s">
        <v>1867</v>
      </c>
      <c r="E42" s="53">
        <v>30</v>
      </c>
      <c r="F42" s="53" t="s">
        <v>1974</v>
      </c>
      <c r="G42" s="53" t="s">
        <v>1967</v>
      </c>
      <c r="H42" s="54">
        <v>2975</v>
      </c>
      <c r="I42" s="55" t="s">
        <v>1835</v>
      </c>
      <c r="J42" s="53">
        <v>2025</v>
      </c>
      <c r="K42" s="53" t="s">
        <v>1836</v>
      </c>
      <c r="L42" s="53" t="s">
        <v>1842</v>
      </c>
      <c r="M42" s="53">
        <v>14</v>
      </c>
      <c r="N42" s="53" t="s">
        <v>1845</v>
      </c>
      <c r="O42" s="53" t="s">
        <v>1975</v>
      </c>
      <c r="P42" s="53" t="s">
        <v>1786</v>
      </c>
      <c r="Q42" s="26">
        <v>2025</v>
      </c>
      <c r="R42" s="26" t="s">
        <v>1836</v>
      </c>
      <c r="S42" s="26" t="s">
        <v>1842</v>
      </c>
      <c r="T42" s="26">
        <v>28</v>
      </c>
      <c r="U42" s="26" t="s">
        <v>1827</v>
      </c>
      <c r="V42" s="26" t="s">
        <v>1743</v>
      </c>
      <c r="W42" s="26" t="s">
        <v>63</v>
      </c>
      <c r="X42" s="26" t="s">
        <v>1765</v>
      </c>
      <c r="Y42" s="26" t="s">
        <v>1828</v>
      </c>
      <c r="Z42" s="26" t="s">
        <v>1829</v>
      </c>
      <c r="AA42" s="26" t="s">
        <v>1884</v>
      </c>
    </row>
    <row r="43" spans="1:27" ht="30.75">
      <c r="A43" s="53" t="s">
        <v>1743</v>
      </c>
      <c r="B43" s="53">
        <v>2024</v>
      </c>
      <c r="C43" s="53" t="s">
        <v>1831</v>
      </c>
      <c r="D43" s="53" t="s">
        <v>1867</v>
      </c>
      <c r="E43" s="53">
        <v>12</v>
      </c>
      <c r="F43" s="53" t="s">
        <v>1976</v>
      </c>
      <c r="G43" s="53" t="s">
        <v>1977</v>
      </c>
      <c r="H43" s="54">
        <v>330.4</v>
      </c>
      <c r="I43" s="55" t="s">
        <v>1835</v>
      </c>
      <c r="J43" s="53">
        <v>2025</v>
      </c>
      <c r="K43" s="53" t="s">
        <v>1836</v>
      </c>
      <c r="L43" s="53" t="s">
        <v>1837</v>
      </c>
      <c r="M43" s="53">
        <v>21</v>
      </c>
      <c r="N43" s="53" t="s">
        <v>1845</v>
      </c>
      <c r="O43" s="53" t="s">
        <v>1978</v>
      </c>
      <c r="P43" s="53" t="s">
        <v>1788</v>
      </c>
      <c r="Q43" s="26">
        <v>2025</v>
      </c>
      <c r="R43" s="26" t="s">
        <v>1836</v>
      </c>
      <c r="S43" s="26" t="s">
        <v>1837</v>
      </c>
      <c r="T43" s="26">
        <v>21</v>
      </c>
      <c r="U43" s="26" t="s">
        <v>1827</v>
      </c>
      <c r="V43" s="26" t="s">
        <v>1863</v>
      </c>
      <c r="W43" s="26" t="s">
        <v>118</v>
      </c>
      <c r="X43" s="26" t="s">
        <v>1769</v>
      </c>
      <c r="Y43" s="26" t="s">
        <v>1856</v>
      </c>
      <c r="Z43" s="26" t="s">
        <v>1829</v>
      </c>
      <c r="AA43" s="26" t="s">
        <v>1841</v>
      </c>
    </row>
    <row r="44" spans="1:27" ht="30.75">
      <c r="A44" s="53" t="s">
        <v>1743</v>
      </c>
      <c r="B44" s="53">
        <v>2024</v>
      </c>
      <c r="C44" s="53" t="s">
        <v>1831</v>
      </c>
      <c r="D44" s="53" t="s">
        <v>1832</v>
      </c>
      <c r="E44" s="53">
        <v>8</v>
      </c>
      <c r="F44" s="53" t="s">
        <v>1979</v>
      </c>
      <c r="G44" s="53" t="s">
        <v>1970</v>
      </c>
      <c r="H44" s="54">
        <v>6.25</v>
      </c>
      <c r="I44" s="55" t="s">
        <v>1835</v>
      </c>
      <c r="J44" s="53">
        <v>2025</v>
      </c>
      <c r="K44" s="53" t="s">
        <v>1836</v>
      </c>
      <c r="L44" s="53" t="s">
        <v>1837</v>
      </c>
      <c r="M44" s="53">
        <v>3</v>
      </c>
      <c r="N44" s="53" t="s">
        <v>1845</v>
      </c>
      <c r="O44" s="53" t="s">
        <v>1978</v>
      </c>
      <c r="P44" s="53" t="s">
        <v>1793</v>
      </c>
      <c r="Q44" s="26">
        <v>2025</v>
      </c>
      <c r="R44" s="26" t="s">
        <v>1836</v>
      </c>
      <c r="S44" s="26" t="s">
        <v>1837</v>
      </c>
      <c r="T44" s="26">
        <v>3</v>
      </c>
      <c r="U44" s="26" t="s">
        <v>1827</v>
      </c>
      <c r="V44" s="26" t="s">
        <v>1870</v>
      </c>
      <c r="W44" s="26" t="s">
        <v>137</v>
      </c>
      <c r="X44" s="26" t="s">
        <v>1765</v>
      </c>
      <c r="Y44" s="26" t="s">
        <v>1856</v>
      </c>
      <c r="Z44" s="26" t="s">
        <v>1829</v>
      </c>
      <c r="AA44" s="26" t="s">
        <v>1841</v>
      </c>
    </row>
    <row r="45" spans="1:27" ht="30.75">
      <c r="A45" s="53" t="s">
        <v>1743</v>
      </c>
      <c r="B45" s="53">
        <v>2024</v>
      </c>
      <c r="C45" s="53" t="s">
        <v>1831</v>
      </c>
      <c r="D45" s="53" t="s">
        <v>1980</v>
      </c>
      <c r="E45" s="53">
        <v>25</v>
      </c>
      <c r="F45" s="53" t="s">
        <v>1981</v>
      </c>
      <c r="G45" s="53" t="s">
        <v>1982</v>
      </c>
      <c r="H45" s="54">
        <v>196</v>
      </c>
      <c r="I45" s="55" t="s">
        <v>1835</v>
      </c>
      <c r="J45" s="53">
        <v>2025</v>
      </c>
      <c r="K45" s="53" t="s">
        <v>1820</v>
      </c>
      <c r="L45" s="53" t="s">
        <v>1821</v>
      </c>
      <c r="M45" s="53">
        <v>1</v>
      </c>
      <c r="N45" s="53" t="s">
        <v>1825</v>
      </c>
      <c r="O45" s="53" t="s">
        <v>1983</v>
      </c>
      <c r="P45" s="53" t="s">
        <v>1789</v>
      </c>
      <c r="Q45" s="26">
        <v>2025</v>
      </c>
      <c r="R45" s="26" t="s">
        <v>1820</v>
      </c>
      <c r="S45" s="26" t="s">
        <v>1821</v>
      </c>
      <c r="T45" s="26">
        <v>1</v>
      </c>
      <c r="U45" s="26" t="s">
        <v>1827</v>
      </c>
      <c r="V45" s="26" t="s">
        <v>1743</v>
      </c>
      <c r="W45" s="26" t="s">
        <v>63</v>
      </c>
      <c r="X45" s="26" t="s">
        <v>1765</v>
      </c>
      <c r="Y45" s="26" t="s">
        <v>1828</v>
      </c>
      <c r="Z45" s="26" t="s">
        <v>1829</v>
      </c>
      <c r="AA45" s="26" t="s">
        <v>1962</v>
      </c>
    </row>
    <row r="46" spans="1:27" ht="30.75">
      <c r="A46" s="56" t="s">
        <v>1743</v>
      </c>
      <c r="B46" s="56">
        <v>2024</v>
      </c>
      <c r="C46" s="56" t="s">
        <v>1831</v>
      </c>
      <c r="D46" s="56" t="s">
        <v>1980</v>
      </c>
      <c r="E46" s="56">
        <v>15</v>
      </c>
      <c r="F46" s="56" t="s">
        <v>1984</v>
      </c>
      <c r="G46" s="56" t="s">
        <v>1949</v>
      </c>
      <c r="H46" s="57">
        <v>617.5</v>
      </c>
      <c r="I46" s="58" t="s">
        <v>1835</v>
      </c>
      <c r="J46" s="56">
        <v>2025</v>
      </c>
      <c r="K46" s="56" t="s">
        <v>1836</v>
      </c>
      <c r="L46" s="56" t="s">
        <v>1847</v>
      </c>
      <c r="M46" s="56">
        <v>12</v>
      </c>
      <c r="N46" s="56" t="s">
        <v>1845</v>
      </c>
      <c r="O46" s="56" t="s">
        <v>1955</v>
      </c>
      <c r="P46" s="56" t="s">
        <v>1787</v>
      </c>
      <c r="Q46" s="51">
        <v>2025</v>
      </c>
      <c r="R46" s="51" t="s">
        <v>1836</v>
      </c>
      <c r="S46" s="51" t="s">
        <v>1847</v>
      </c>
      <c r="T46" s="51">
        <v>12</v>
      </c>
      <c r="U46" s="51" t="s">
        <v>1827</v>
      </c>
      <c r="V46" s="51" t="s">
        <v>1743</v>
      </c>
      <c r="W46" s="51" t="s">
        <v>411</v>
      </c>
      <c r="X46" s="51" t="s">
        <v>1769</v>
      </c>
      <c r="Y46" s="51" t="s">
        <v>1828</v>
      </c>
      <c r="Z46" s="51" t="s">
        <v>1829</v>
      </c>
      <c r="AA46" s="51" t="s">
        <v>1857</v>
      </c>
    </row>
    <row r="47" spans="1:27">
      <c r="A47" s="56"/>
      <c r="B47" s="56"/>
      <c r="C47" s="56"/>
      <c r="D47" s="56"/>
      <c r="E47" s="56"/>
      <c r="F47" s="56"/>
      <c r="G47" s="56"/>
      <c r="H47" s="57">
        <f>SUBTOTAL(109,Table6[Deals Amount])</f>
        <v>21425.85</v>
      </c>
      <c r="I47" s="59"/>
      <c r="J47" s="56"/>
      <c r="K47" s="56"/>
      <c r="L47" s="56"/>
      <c r="M47" s="56"/>
      <c r="N47" s="56"/>
      <c r="O47" s="56"/>
      <c r="P47" s="56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9615-0847-4331-BC7B-15AB1B80EA28}">
  <dimension ref="A1:AP82"/>
  <sheetViews>
    <sheetView workbookViewId="0"/>
  </sheetViews>
  <sheetFormatPr defaultRowHeight="15"/>
  <cols>
    <col min="1" max="1" width="91.7109375" bestFit="1" customWidth="1"/>
    <col min="2" max="2" width="43.28515625" bestFit="1" customWidth="1"/>
    <col min="3" max="3" width="21" bestFit="1" customWidth="1"/>
    <col min="4" max="4" width="9.5703125" bestFit="1" customWidth="1"/>
    <col min="5" max="5" width="14" bestFit="1" customWidth="1"/>
    <col min="7" max="7" width="27.7109375" bestFit="1" customWidth="1"/>
    <col min="8" max="8" width="17.28515625" bestFit="1" customWidth="1"/>
    <col min="9" max="11" width="27.140625" bestFit="1" customWidth="1"/>
    <col min="12" max="12" width="18.140625" bestFit="1" customWidth="1"/>
    <col min="13" max="13" width="12" bestFit="1" customWidth="1"/>
    <col min="14" max="14" width="10.7109375" bestFit="1" customWidth="1"/>
    <col min="15" max="15" width="21.7109375" bestFit="1" customWidth="1"/>
    <col min="16" max="16" width="26" bestFit="1" customWidth="1"/>
    <col min="17" max="17" width="20.28515625" bestFit="1" customWidth="1"/>
    <col min="18" max="18" width="33.5703125" bestFit="1" customWidth="1"/>
    <col min="19" max="19" width="32.7109375" bestFit="1" customWidth="1"/>
    <col min="20" max="20" width="13.42578125" bestFit="1" customWidth="1"/>
    <col min="21" max="21" width="19.28515625" bestFit="1" customWidth="1"/>
    <col min="22" max="22" width="34" bestFit="1" customWidth="1"/>
    <col min="23" max="23" width="12.42578125" bestFit="1" customWidth="1"/>
    <col min="24" max="24" width="24.85546875" bestFit="1" customWidth="1"/>
    <col min="25" max="25" width="13.28515625" bestFit="1" customWidth="1"/>
    <col min="26" max="26" width="18.28515625" bestFit="1" customWidth="1"/>
    <col min="27" max="27" width="15.140625" bestFit="1" customWidth="1"/>
    <col min="28" max="28" width="36.42578125" bestFit="1" customWidth="1"/>
    <col min="29" max="29" width="19.28515625" bestFit="1" customWidth="1"/>
    <col min="30" max="30" width="14" bestFit="1" customWidth="1"/>
    <col min="31" max="31" width="15.5703125" bestFit="1" customWidth="1"/>
    <col min="32" max="32" width="11.28515625" bestFit="1" customWidth="1"/>
    <col min="33" max="33" width="25.7109375" bestFit="1" customWidth="1"/>
    <col min="34" max="34" width="20.5703125" bestFit="1" customWidth="1"/>
    <col min="35" max="35" width="17.5703125" bestFit="1" customWidth="1"/>
    <col min="36" max="36" width="18.28515625" bestFit="1" customWidth="1"/>
    <col min="37" max="37" width="21" bestFit="1" customWidth="1"/>
    <col min="38" max="38" width="18.140625" bestFit="1" customWidth="1"/>
    <col min="39" max="39" width="42.42578125" bestFit="1" customWidth="1"/>
    <col min="40" max="40" width="27.28515625" bestFit="1" customWidth="1"/>
    <col min="41" max="41" width="34" bestFit="1" customWidth="1"/>
    <col min="42" max="42" width="23.42578125" bestFit="1" customWidth="1"/>
  </cols>
  <sheetData>
    <row r="1" spans="1:42">
      <c r="A1" s="1" t="s">
        <v>1985</v>
      </c>
    </row>
    <row r="3" spans="1:4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</row>
    <row r="4" spans="1:42">
      <c r="A4" t="s">
        <v>1713</v>
      </c>
      <c r="B4" t="s">
        <v>454</v>
      </c>
      <c r="C4" t="s">
        <v>131</v>
      </c>
      <c r="D4">
        <v>-2160</v>
      </c>
      <c r="E4" s="11">
        <v>45717</v>
      </c>
      <c r="F4" t="s">
        <v>128</v>
      </c>
      <c r="G4" t="s">
        <v>108</v>
      </c>
      <c r="H4" t="s">
        <v>47</v>
      </c>
      <c r="I4" t="s">
        <v>47</v>
      </c>
      <c r="J4" t="s">
        <v>47</v>
      </c>
      <c r="K4" t="s">
        <v>48</v>
      </c>
      <c r="L4" t="s">
        <v>49</v>
      </c>
      <c r="M4" t="s">
        <v>109</v>
      </c>
      <c r="N4" t="s">
        <v>160</v>
      </c>
      <c r="O4" t="s">
        <v>93</v>
      </c>
      <c r="P4" t="s">
        <v>53</v>
      </c>
      <c r="Q4" t="s">
        <v>54</v>
      </c>
      <c r="R4" t="s">
        <v>55</v>
      </c>
      <c r="S4" t="s">
        <v>56</v>
      </c>
      <c r="T4" t="s">
        <v>161</v>
      </c>
      <c r="U4" t="s">
        <v>47</v>
      </c>
      <c r="V4" t="s">
        <v>56</v>
      </c>
      <c r="W4">
        <v>126000493892</v>
      </c>
      <c r="X4" t="s">
        <v>455</v>
      </c>
      <c r="Y4" t="s">
        <v>456</v>
      </c>
      <c r="Z4">
        <v>1000603793</v>
      </c>
      <c r="AA4" t="s">
        <v>457</v>
      </c>
      <c r="AB4" t="s">
        <v>458</v>
      </c>
      <c r="AC4" t="s">
        <v>118</v>
      </c>
      <c r="AD4" t="s">
        <v>160</v>
      </c>
      <c r="AE4" t="s">
        <v>138</v>
      </c>
      <c r="AF4" t="s">
        <v>128</v>
      </c>
      <c r="AG4" t="s">
        <v>139</v>
      </c>
      <c r="AH4" t="s">
        <v>128</v>
      </c>
      <c r="AI4" s="11">
        <v>45717</v>
      </c>
      <c r="AJ4" t="s">
        <v>68</v>
      </c>
      <c r="AK4" t="s">
        <v>69</v>
      </c>
      <c r="AL4" t="s">
        <v>1674</v>
      </c>
      <c r="AM4" t="s">
        <v>168</v>
      </c>
      <c r="AN4" t="s">
        <v>49</v>
      </c>
      <c r="AO4" t="s">
        <v>119</v>
      </c>
      <c r="AP4" t="s">
        <v>150</v>
      </c>
    </row>
    <row r="5" spans="1:42">
      <c r="A5" t="s">
        <v>1702</v>
      </c>
      <c r="B5" t="s">
        <v>784</v>
      </c>
      <c r="C5" t="s">
        <v>131</v>
      </c>
      <c r="D5">
        <v>-864</v>
      </c>
      <c r="E5" s="11">
        <v>45661</v>
      </c>
      <c r="F5" t="s">
        <v>128</v>
      </c>
      <c r="G5" t="s">
        <v>46</v>
      </c>
      <c r="H5" t="s">
        <v>47</v>
      </c>
      <c r="I5" t="s">
        <v>47</v>
      </c>
      <c r="J5" t="s">
        <v>47</v>
      </c>
      <c r="K5" t="s">
        <v>48</v>
      </c>
      <c r="L5" t="s">
        <v>49</v>
      </c>
      <c r="M5" t="s">
        <v>109</v>
      </c>
      <c r="N5" t="s">
        <v>160</v>
      </c>
      <c r="O5" t="s">
        <v>93</v>
      </c>
      <c r="P5" t="s">
        <v>53</v>
      </c>
      <c r="Q5" t="s">
        <v>54</v>
      </c>
      <c r="R5" t="s">
        <v>55</v>
      </c>
      <c r="S5" t="s">
        <v>56</v>
      </c>
      <c r="T5" t="s">
        <v>161</v>
      </c>
      <c r="U5" t="s">
        <v>47</v>
      </c>
      <c r="V5" t="s">
        <v>56</v>
      </c>
      <c r="W5">
        <v>126000456981</v>
      </c>
      <c r="X5" t="s">
        <v>785</v>
      </c>
      <c r="Y5" t="s">
        <v>786</v>
      </c>
      <c r="Z5">
        <v>1000347937</v>
      </c>
      <c r="AA5" t="s">
        <v>787</v>
      </c>
      <c r="AB5" t="s">
        <v>788</v>
      </c>
      <c r="AC5" t="s">
        <v>118</v>
      </c>
      <c r="AD5" t="s">
        <v>160</v>
      </c>
      <c r="AE5" t="s">
        <v>138</v>
      </c>
      <c r="AF5" t="s">
        <v>128</v>
      </c>
      <c r="AG5" t="s">
        <v>139</v>
      </c>
      <c r="AH5" t="s">
        <v>128</v>
      </c>
      <c r="AI5" s="11">
        <v>45661</v>
      </c>
      <c r="AJ5" t="s">
        <v>68</v>
      </c>
      <c r="AK5" t="s">
        <v>69</v>
      </c>
      <c r="AL5" t="s">
        <v>1672</v>
      </c>
      <c r="AM5" t="s">
        <v>718</v>
      </c>
      <c r="AN5" t="s">
        <v>49</v>
      </c>
      <c r="AO5" t="s">
        <v>104</v>
      </c>
      <c r="AP5" t="s">
        <v>150</v>
      </c>
    </row>
    <row r="6" spans="1:42">
      <c r="A6" t="s">
        <v>1698</v>
      </c>
      <c r="B6" t="s">
        <v>864</v>
      </c>
      <c r="C6" t="s">
        <v>131</v>
      </c>
      <c r="D6">
        <v>-708</v>
      </c>
      <c r="E6" s="11">
        <v>45719</v>
      </c>
      <c r="F6" t="s">
        <v>128</v>
      </c>
      <c r="G6" t="s">
        <v>46</v>
      </c>
      <c r="H6" t="s">
        <v>47</v>
      </c>
      <c r="I6" t="s">
        <v>47</v>
      </c>
      <c r="J6" t="s">
        <v>47</v>
      </c>
      <c r="K6" t="s">
        <v>48</v>
      </c>
      <c r="L6" t="s">
        <v>49</v>
      </c>
      <c r="M6" t="s">
        <v>109</v>
      </c>
      <c r="N6" t="s">
        <v>160</v>
      </c>
      <c r="O6" t="s">
        <v>52</v>
      </c>
      <c r="P6" t="s">
        <v>269</v>
      </c>
      <c r="Q6" t="s">
        <v>865</v>
      </c>
      <c r="R6" t="s">
        <v>55</v>
      </c>
      <c r="S6" t="s">
        <v>56</v>
      </c>
      <c r="T6" t="s">
        <v>128</v>
      </c>
      <c r="U6" t="s">
        <v>866</v>
      </c>
      <c r="V6" t="s">
        <v>867</v>
      </c>
      <c r="W6">
        <v>126000495192</v>
      </c>
      <c r="X6" t="s">
        <v>868</v>
      </c>
      <c r="Y6" t="s">
        <v>869</v>
      </c>
      <c r="Z6">
        <v>1001540785</v>
      </c>
      <c r="AA6" t="s">
        <v>870</v>
      </c>
      <c r="AB6" t="s">
        <v>871</v>
      </c>
      <c r="AC6" t="s">
        <v>118</v>
      </c>
      <c r="AD6" t="s">
        <v>64</v>
      </c>
      <c r="AE6" t="s">
        <v>138</v>
      </c>
      <c r="AF6" t="s">
        <v>128</v>
      </c>
      <c r="AG6" t="s">
        <v>127</v>
      </c>
      <c r="AH6" t="s">
        <v>128</v>
      </c>
      <c r="AI6" s="11">
        <v>45720</v>
      </c>
      <c r="AJ6" t="s">
        <v>68</v>
      </c>
      <c r="AK6" t="s">
        <v>69</v>
      </c>
      <c r="AL6" t="s">
        <v>1672</v>
      </c>
      <c r="AM6" t="s">
        <v>872</v>
      </c>
      <c r="AN6" t="s">
        <v>49</v>
      </c>
      <c r="AO6" t="s">
        <v>104</v>
      </c>
    </row>
    <row r="7" spans="1:42">
      <c r="A7" t="s">
        <v>1673</v>
      </c>
      <c r="B7" t="s">
        <v>1605</v>
      </c>
      <c r="C7" t="s">
        <v>143</v>
      </c>
      <c r="D7">
        <v>-132</v>
      </c>
      <c r="E7" s="11">
        <v>45727</v>
      </c>
      <c r="F7" t="s">
        <v>128</v>
      </c>
      <c r="G7" t="s">
        <v>46</v>
      </c>
      <c r="H7" t="s">
        <v>47</v>
      </c>
      <c r="I7" t="s">
        <v>47</v>
      </c>
      <c r="J7" t="s">
        <v>47</v>
      </c>
      <c r="K7" t="s">
        <v>48</v>
      </c>
      <c r="L7" t="s">
        <v>49</v>
      </c>
      <c r="M7" t="s">
        <v>109</v>
      </c>
      <c r="N7" t="s">
        <v>160</v>
      </c>
      <c r="O7" t="s">
        <v>93</v>
      </c>
      <c r="P7" t="s">
        <v>53</v>
      </c>
      <c r="Q7" t="s">
        <v>54</v>
      </c>
      <c r="R7" t="s">
        <v>55</v>
      </c>
      <c r="S7" t="s">
        <v>56</v>
      </c>
      <c r="T7" t="s">
        <v>161</v>
      </c>
      <c r="U7" t="s">
        <v>47</v>
      </c>
      <c r="V7" t="s">
        <v>56</v>
      </c>
      <c r="W7">
        <v>126000499963</v>
      </c>
      <c r="X7" t="s">
        <v>1606</v>
      </c>
      <c r="Y7" t="s">
        <v>1607</v>
      </c>
      <c r="Z7">
        <v>126001569336</v>
      </c>
      <c r="AA7" t="s">
        <v>1608</v>
      </c>
      <c r="AB7" t="s">
        <v>1609</v>
      </c>
      <c r="AC7" t="s">
        <v>118</v>
      </c>
      <c r="AD7" t="s">
        <v>160</v>
      </c>
      <c r="AE7" t="s">
        <v>148</v>
      </c>
      <c r="AF7" t="s">
        <v>128</v>
      </c>
      <c r="AG7" t="s">
        <v>127</v>
      </c>
      <c r="AH7" t="s">
        <v>128</v>
      </c>
      <c r="AI7" s="11">
        <v>45727</v>
      </c>
      <c r="AJ7" t="s">
        <v>68</v>
      </c>
      <c r="AK7" t="s">
        <v>69</v>
      </c>
      <c r="AL7" t="s">
        <v>1674</v>
      </c>
      <c r="AM7" t="s">
        <v>149</v>
      </c>
      <c r="AN7" t="s">
        <v>49</v>
      </c>
      <c r="AO7" t="s">
        <v>104</v>
      </c>
      <c r="AP7" t="s">
        <v>150</v>
      </c>
    </row>
    <row r="8" spans="1:42">
      <c r="A8" t="s">
        <v>1633</v>
      </c>
      <c r="B8" t="s">
        <v>1634</v>
      </c>
      <c r="C8" t="s">
        <v>44</v>
      </c>
      <c r="D8">
        <v>72</v>
      </c>
      <c r="E8" s="11">
        <v>45742</v>
      </c>
      <c r="F8" t="s">
        <v>128</v>
      </c>
      <c r="G8" t="s">
        <v>108</v>
      </c>
      <c r="H8" t="s">
        <v>47</v>
      </c>
      <c r="I8" t="s">
        <v>47</v>
      </c>
      <c r="J8" t="s">
        <v>47</v>
      </c>
      <c r="K8" t="s">
        <v>48</v>
      </c>
      <c r="L8" t="s">
        <v>49</v>
      </c>
      <c r="M8" t="s">
        <v>109</v>
      </c>
      <c r="N8" t="s">
        <v>160</v>
      </c>
      <c r="O8" t="s">
        <v>52</v>
      </c>
      <c r="P8" t="s">
        <v>53</v>
      </c>
      <c r="Q8" t="s">
        <v>54</v>
      </c>
      <c r="R8" t="s">
        <v>55</v>
      </c>
      <c r="S8" t="s">
        <v>56</v>
      </c>
      <c r="T8" t="s">
        <v>161</v>
      </c>
      <c r="U8" t="s">
        <v>47</v>
      </c>
      <c r="V8" t="s">
        <v>56</v>
      </c>
      <c r="W8">
        <v>126000509594</v>
      </c>
      <c r="X8" t="s">
        <v>1635</v>
      </c>
      <c r="Y8" t="s">
        <v>1636</v>
      </c>
      <c r="Z8">
        <v>126000616120</v>
      </c>
      <c r="AA8" t="s">
        <v>1637</v>
      </c>
      <c r="AB8" t="s">
        <v>1638</v>
      </c>
      <c r="AC8" t="s">
        <v>118</v>
      </c>
      <c r="AD8" t="s">
        <v>64</v>
      </c>
      <c r="AE8" t="s">
        <v>65</v>
      </c>
      <c r="AF8" t="s">
        <v>128</v>
      </c>
      <c r="AG8" t="s">
        <v>139</v>
      </c>
      <c r="AH8" t="s">
        <v>128</v>
      </c>
      <c r="AI8" s="11">
        <v>45742</v>
      </c>
      <c r="AJ8" t="s">
        <v>68</v>
      </c>
      <c r="AK8" t="s">
        <v>69</v>
      </c>
      <c r="AL8" t="s">
        <v>70</v>
      </c>
      <c r="AM8" t="s">
        <v>89</v>
      </c>
      <c r="AN8" t="s">
        <v>49</v>
      </c>
      <c r="AO8" t="s">
        <v>119</v>
      </c>
      <c r="AP8" t="s">
        <v>73</v>
      </c>
    </row>
    <row r="9" spans="1:42">
      <c r="A9" t="s">
        <v>1618</v>
      </c>
      <c r="B9" t="s">
        <v>910</v>
      </c>
      <c r="C9" t="s">
        <v>143</v>
      </c>
      <c r="D9">
        <v>108</v>
      </c>
      <c r="E9" s="11">
        <v>45659</v>
      </c>
      <c r="F9" t="s">
        <v>128</v>
      </c>
      <c r="G9" t="s">
        <v>46</v>
      </c>
      <c r="H9" t="s">
        <v>47</v>
      </c>
      <c r="I9" t="s">
        <v>47</v>
      </c>
      <c r="J9" t="s">
        <v>47</v>
      </c>
      <c r="K9" t="s">
        <v>48</v>
      </c>
      <c r="L9" t="s">
        <v>49</v>
      </c>
      <c r="M9" t="s">
        <v>109</v>
      </c>
      <c r="N9" t="s">
        <v>160</v>
      </c>
      <c r="O9" t="s">
        <v>93</v>
      </c>
      <c r="P9" t="s">
        <v>53</v>
      </c>
      <c r="Q9" t="s">
        <v>54</v>
      </c>
      <c r="R9" t="s">
        <v>55</v>
      </c>
      <c r="S9" t="s">
        <v>56</v>
      </c>
      <c r="T9" t="s">
        <v>161</v>
      </c>
      <c r="U9" t="s">
        <v>47</v>
      </c>
      <c r="V9" t="s">
        <v>56</v>
      </c>
      <c r="W9">
        <v>126000456389</v>
      </c>
      <c r="X9" t="s">
        <v>1619</v>
      </c>
      <c r="Y9" t="s">
        <v>1620</v>
      </c>
      <c r="Z9">
        <v>126003021761</v>
      </c>
      <c r="AA9" t="s">
        <v>913</v>
      </c>
      <c r="AB9" t="s">
        <v>914</v>
      </c>
      <c r="AC9" t="s">
        <v>569</v>
      </c>
      <c r="AD9" t="s">
        <v>99</v>
      </c>
      <c r="AE9" t="s">
        <v>148</v>
      </c>
      <c r="AF9" t="s">
        <v>128</v>
      </c>
      <c r="AG9" t="s">
        <v>127</v>
      </c>
      <c r="AH9" t="s">
        <v>128</v>
      </c>
      <c r="AI9" s="11">
        <v>45660</v>
      </c>
      <c r="AJ9" t="s">
        <v>68</v>
      </c>
      <c r="AK9" t="s">
        <v>69</v>
      </c>
      <c r="AL9" t="s">
        <v>102</v>
      </c>
      <c r="AM9" t="s">
        <v>227</v>
      </c>
      <c r="AN9" t="s">
        <v>49</v>
      </c>
      <c r="AO9" t="s">
        <v>104</v>
      </c>
      <c r="AP9" t="s">
        <v>102</v>
      </c>
    </row>
    <row r="10" spans="1:42">
      <c r="A10" t="s">
        <v>1610</v>
      </c>
      <c r="B10" t="s">
        <v>1605</v>
      </c>
      <c r="C10" t="s">
        <v>143</v>
      </c>
      <c r="D10">
        <v>132</v>
      </c>
      <c r="E10" s="11">
        <v>45728</v>
      </c>
      <c r="F10" t="s">
        <v>128</v>
      </c>
      <c r="G10" t="s">
        <v>46</v>
      </c>
      <c r="H10" t="s">
        <v>47</v>
      </c>
      <c r="I10" t="s">
        <v>47</v>
      </c>
      <c r="J10" t="s">
        <v>47</v>
      </c>
      <c r="K10" t="s">
        <v>48</v>
      </c>
      <c r="L10" t="s">
        <v>49</v>
      </c>
      <c r="M10" t="s">
        <v>109</v>
      </c>
      <c r="N10" t="s">
        <v>160</v>
      </c>
      <c r="O10" t="s">
        <v>93</v>
      </c>
      <c r="P10" t="s">
        <v>53</v>
      </c>
      <c r="Q10" t="s">
        <v>54</v>
      </c>
      <c r="R10" t="s">
        <v>55</v>
      </c>
      <c r="S10" t="s">
        <v>56</v>
      </c>
      <c r="T10" t="s">
        <v>161</v>
      </c>
      <c r="U10" t="s">
        <v>47</v>
      </c>
      <c r="V10" t="s">
        <v>56</v>
      </c>
      <c r="W10">
        <v>126000500889</v>
      </c>
      <c r="X10" t="s">
        <v>1606</v>
      </c>
      <c r="Y10" t="s">
        <v>1607</v>
      </c>
      <c r="Z10">
        <v>126001569336</v>
      </c>
      <c r="AA10" t="s">
        <v>1608</v>
      </c>
      <c r="AB10" t="s">
        <v>1609</v>
      </c>
      <c r="AC10" t="s">
        <v>118</v>
      </c>
      <c r="AD10" t="s">
        <v>160</v>
      </c>
      <c r="AE10" t="s">
        <v>148</v>
      </c>
      <c r="AF10" t="s">
        <v>128</v>
      </c>
      <c r="AG10" t="s">
        <v>127</v>
      </c>
      <c r="AH10" t="s">
        <v>128</v>
      </c>
      <c r="AI10" s="11">
        <v>45728</v>
      </c>
      <c r="AJ10" t="s">
        <v>68</v>
      </c>
      <c r="AK10" t="s">
        <v>69</v>
      </c>
      <c r="AL10" t="s">
        <v>70</v>
      </c>
      <c r="AM10" t="s">
        <v>149</v>
      </c>
      <c r="AN10" t="s">
        <v>49</v>
      </c>
      <c r="AO10" t="s">
        <v>104</v>
      </c>
      <c r="AP10" t="s">
        <v>150</v>
      </c>
    </row>
    <row r="11" spans="1:42">
      <c r="A11" t="s">
        <v>1604</v>
      </c>
      <c r="B11" t="s">
        <v>1605</v>
      </c>
      <c r="C11" t="s">
        <v>143</v>
      </c>
      <c r="D11">
        <v>132</v>
      </c>
      <c r="E11" s="11">
        <v>45691</v>
      </c>
      <c r="F11" t="s">
        <v>128</v>
      </c>
      <c r="G11" t="s">
        <v>46</v>
      </c>
      <c r="H11" t="s">
        <v>47</v>
      </c>
      <c r="I11" t="s">
        <v>47</v>
      </c>
      <c r="J11" t="s">
        <v>47</v>
      </c>
      <c r="K11" t="s">
        <v>48</v>
      </c>
      <c r="L11" t="s">
        <v>49</v>
      </c>
      <c r="M11" t="s">
        <v>109</v>
      </c>
      <c r="N11" t="s">
        <v>160</v>
      </c>
      <c r="O11" t="s">
        <v>93</v>
      </c>
      <c r="P11" t="s">
        <v>53</v>
      </c>
      <c r="Q11" t="s">
        <v>54</v>
      </c>
      <c r="R11" t="s">
        <v>55</v>
      </c>
      <c r="S11" t="s">
        <v>56</v>
      </c>
      <c r="T11" t="s">
        <v>161</v>
      </c>
      <c r="U11" t="s">
        <v>47</v>
      </c>
      <c r="V11" t="s">
        <v>56</v>
      </c>
      <c r="W11">
        <v>126000475601</v>
      </c>
      <c r="X11" t="s">
        <v>1606</v>
      </c>
      <c r="Y11" t="s">
        <v>1607</v>
      </c>
      <c r="Z11">
        <v>126001569336</v>
      </c>
      <c r="AA11" t="s">
        <v>1608</v>
      </c>
      <c r="AB11" t="s">
        <v>1609</v>
      </c>
      <c r="AC11" t="s">
        <v>118</v>
      </c>
      <c r="AD11" t="s">
        <v>99</v>
      </c>
      <c r="AE11" t="s">
        <v>148</v>
      </c>
      <c r="AF11" t="s">
        <v>128</v>
      </c>
      <c r="AG11" t="s">
        <v>127</v>
      </c>
      <c r="AH11" t="s">
        <v>128</v>
      </c>
      <c r="AI11" s="11">
        <v>45691</v>
      </c>
      <c r="AJ11" t="s">
        <v>68</v>
      </c>
      <c r="AK11" t="s">
        <v>69</v>
      </c>
      <c r="AL11" t="s">
        <v>102</v>
      </c>
      <c r="AM11" t="s">
        <v>149</v>
      </c>
      <c r="AN11" t="s">
        <v>49</v>
      </c>
      <c r="AO11" t="s">
        <v>104</v>
      </c>
      <c r="AP11" t="s">
        <v>102</v>
      </c>
    </row>
    <row r="12" spans="1:42">
      <c r="A12" t="s">
        <v>1591</v>
      </c>
      <c r="B12" t="s">
        <v>1592</v>
      </c>
      <c r="C12" t="s">
        <v>143</v>
      </c>
      <c r="D12">
        <v>132</v>
      </c>
      <c r="E12" s="11">
        <v>45701</v>
      </c>
      <c r="F12" t="s">
        <v>128</v>
      </c>
      <c r="G12" t="s">
        <v>46</v>
      </c>
      <c r="H12" t="s">
        <v>47</v>
      </c>
      <c r="I12" t="s">
        <v>47</v>
      </c>
      <c r="J12" t="s">
        <v>47</v>
      </c>
      <c r="K12" t="s">
        <v>48</v>
      </c>
      <c r="L12" t="s">
        <v>49</v>
      </c>
      <c r="M12" t="s">
        <v>109</v>
      </c>
      <c r="N12" t="s">
        <v>160</v>
      </c>
      <c r="O12" t="s">
        <v>93</v>
      </c>
      <c r="P12" t="s">
        <v>53</v>
      </c>
      <c r="Q12" t="s">
        <v>54</v>
      </c>
      <c r="R12" t="s">
        <v>55</v>
      </c>
      <c r="S12" t="s">
        <v>56</v>
      </c>
      <c r="T12" t="s">
        <v>161</v>
      </c>
      <c r="U12" t="s">
        <v>47</v>
      </c>
      <c r="V12" t="s">
        <v>56</v>
      </c>
      <c r="W12">
        <v>126000482774</v>
      </c>
      <c r="X12" t="s">
        <v>1593</v>
      </c>
      <c r="Y12" t="s">
        <v>1594</v>
      </c>
      <c r="Z12">
        <v>126003216383</v>
      </c>
      <c r="AA12" t="s">
        <v>1595</v>
      </c>
      <c r="AB12" t="s">
        <v>1596</v>
      </c>
      <c r="AC12" t="s">
        <v>118</v>
      </c>
      <c r="AD12" t="s">
        <v>99</v>
      </c>
      <c r="AE12" t="s">
        <v>148</v>
      </c>
      <c r="AF12" t="s">
        <v>128</v>
      </c>
      <c r="AG12" t="s">
        <v>127</v>
      </c>
      <c r="AH12" t="s">
        <v>128</v>
      </c>
      <c r="AI12" s="11">
        <v>45701</v>
      </c>
      <c r="AJ12" t="s">
        <v>68</v>
      </c>
      <c r="AK12" t="s">
        <v>69</v>
      </c>
      <c r="AL12" t="s">
        <v>102</v>
      </c>
      <c r="AM12" t="s">
        <v>220</v>
      </c>
      <c r="AN12" t="s">
        <v>49</v>
      </c>
      <c r="AO12" t="s">
        <v>104</v>
      </c>
      <c r="AP12" t="s">
        <v>102</v>
      </c>
    </row>
    <row r="13" spans="1:42">
      <c r="A13" t="s">
        <v>158</v>
      </c>
      <c r="B13" t="s">
        <v>159</v>
      </c>
      <c r="C13" t="s">
        <v>131</v>
      </c>
      <c r="D13">
        <v>13452</v>
      </c>
      <c r="E13" s="11">
        <v>45676</v>
      </c>
      <c r="F13" t="s">
        <v>128</v>
      </c>
      <c r="G13" t="s">
        <v>46</v>
      </c>
      <c r="H13" t="s">
        <v>47</v>
      </c>
      <c r="I13" t="s">
        <v>47</v>
      </c>
      <c r="J13" t="s">
        <v>47</v>
      </c>
      <c r="K13" t="s">
        <v>48</v>
      </c>
      <c r="L13" t="s">
        <v>49</v>
      </c>
      <c r="M13" t="s">
        <v>109</v>
      </c>
      <c r="N13" t="s">
        <v>160</v>
      </c>
      <c r="O13" t="s">
        <v>93</v>
      </c>
      <c r="P13" t="s">
        <v>53</v>
      </c>
      <c r="Q13" t="s">
        <v>54</v>
      </c>
      <c r="R13" t="s">
        <v>55</v>
      </c>
      <c r="S13" t="s">
        <v>56</v>
      </c>
      <c r="T13" t="s">
        <v>161</v>
      </c>
      <c r="U13" t="s">
        <v>47</v>
      </c>
      <c r="V13" t="s">
        <v>56</v>
      </c>
      <c r="W13">
        <v>126000465720</v>
      </c>
      <c r="X13" t="s">
        <v>162</v>
      </c>
      <c r="Y13" t="s">
        <v>163</v>
      </c>
      <c r="Z13">
        <v>1000689141</v>
      </c>
      <c r="AA13" t="s">
        <v>164</v>
      </c>
      <c r="AB13" t="s">
        <v>165</v>
      </c>
      <c r="AC13" t="s">
        <v>166</v>
      </c>
      <c r="AD13" t="s">
        <v>160</v>
      </c>
      <c r="AE13" t="s">
        <v>138</v>
      </c>
      <c r="AF13" t="s">
        <v>128</v>
      </c>
      <c r="AG13" t="s">
        <v>167</v>
      </c>
      <c r="AH13" t="s">
        <v>128</v>
      </c>
      <c r="AI13" s="11">
        <v>45677</v>
      </c>
      <c r="AJ13" t="s">
        <v>68</v>
      </c>
      <c r="AK13" t="s">
        <v>69</v>
      </c>
      <c r="AL13" t="s">
        <v>70</v>
      </c>
      <c r="AM13" t="s">
        <v>168</v>
      </c>
      <c r="AN13" t="s">
        <v>49</v>
      </c>
      <c r="AO13" t="s">
        <v>104</v>
      </c>
      <c r="AP13" t="s">
        <v>102</v>
      </c>
    </row>
    <row r="14" spans="1:42">
      <c r="A14" t="s">
        <v>1365</v>
      </c>
      <c r="B14" t="s">
        <v>1366</v>
      </c>
      <c r="C14" t="s">
        <v>143</v>
      </c>
      <c r="D14">
        <v>132</v>
      </c>
      <c r="E14" s="11">
        <v>45670</v>
      </c>
      <c r="F14" t="s">
        <v>128</v>
      </c>
      <c r="G14" t="s">
        <v>46</v>
      </c>
      <c r="H14" t="s">
        <v>47</v>
      </c>
      <c r="I14" t="s">
        <v>47</v>
      </c>
      <c r="J14" t="s">
        <v>47</v>
      </c>
      <c r="K14" t="s">
        <v>48</v>
      </c>
      <c r="L14" t="s">
        <v>49</v>
      </c>
      <c r="M14" t="s">
        <v>109</v>
      </c>
      <c r="N14" t="s">
        <v>160</v>
      </c>
      <c r="O14" t="s">
        <v>93</v>
      </c>
      <c r="P14" t="s">
        <v>53</v>
      </c>
      <c r="Q14" t="s">
        <v>54</v>
      </c>
      <c r="R14" t="s">
        <v>55</v>
      </c>
      <c r="S14" t="s">
        <v>56</v>
      </c>
      <c r="T14" t="s">
        <v>161</v>
      </c>
      <c r="U14" t="s">
        <v>47</v>
      </c>
      <c r="V14" t="s">
        <v>56</v>
      </c>
      <c r="W14">
        <v>126000461741</v>
      </c>
      <c r="X14" t="s">
        <v>1367</v>
      </c>
      <c r="Y14" t="s">
        <v>1368</v>
      </c>
      <c r="Z14">
        <v>126002956174</v>
      </c>
      <c r="AA14" t="s">
        <v>1369</v>
      </c>
      <c r="AB14" t="s">
        <v>1370</v>
      </c>
      <c r="AC14" t="s">
        <v>218</v>
      </c>
      <c r="AD14" t="s">
        <v>160</v>
      </c>
      <c r="AE14" t="s">
        <v>148</v>
      </c>
      <c r="AF14" t="s">
        <v>128</v>
      </c>
      <c r="AG14" t="s">
        <v>127</v>
      </c>
      <c r="AH14" t="s">
        <v>128</v>
      </c>
      <c r="AI14" s="11">
        <v>45670</v>
      </c>
      <c r="AJ14" t="s">
        <v>68</v>
      </c>
      <c r="AK14" t="s">
        <v>69</v>
      </c>
      <c r="AL14" t="s">
        <v>70</v>
      </c>
      <c r="AM14" t="s">
        <v>397</v>
      </c>
      <c r="AN14" t="s">
        <v>49</v>
      </c>
      <c r="AO14" t="s">
        <v>104</v>
      </c>
      <c r="AP14" t="s">
        <v>73</v>
      </c>
    </row>
    <row r="15" spans="1:42">
      <c r="A15" t="s">
        <v>1566</v>
      </c>
      <c r="B15" t="s">
        <v>1567</v>
      </c>
      <c r="C15" t="s">
        <v>131</v>
      </c>
      <c r="D15">
        <v>180</v>
      </c>
      <c r="E15" s="11">
        <v>45671</v>
      </c>
      <c r="F15" t="s">
        <v>128</v>
      </c>
      <c r="G15" t="s">
        <v>46</v>
      </c>
      <c r="H15" t="s">
        <v>47</v>
      </c>
      <c r="I15" t="s">
        <v>47</v>
      </c>
      <c r="J15" t="s">
        <v>47</v>
      </c>
      <c r="K15" t="s">
        <v>48</v>
      </c>
      <c r="L15" t="s">
        <v>49</v>
      </c>
      <c r="M15" t="s">
        <v>109</v>
      </c>
      <c r="N15" t="s">
        <v>160</v>
      </c>
      <c r="O15" t="s">
        <v>93</v>
      </c>
      <c r="P15" t="s">
        <v>53</v>
      </c>
      <c r="Q15" t="s">
        <v>54</v>
      </c>
      <c r="R15" t="s">
        <v>55</v>
      </c>
      <c r="S15" t="s">
        <v>56</v>
      </c>
      <c r="T15" t="s">
        <v>161</v>
      </c>
      <c r="U15" t="s">
        <v>47</v>
      </c>
      <c r="V15" t="s">
        <v>56</v>
      </c>
      <c r="W15">
        <v>126000462239</v>
      </c>
      <c r="X15" t="s">
        <v>1568</v>
      </c>
      <c r="Y15" t="s">
        <v>1569</v>
      </c>
      <c r="Z15">
        <v>1000019833</v>
      </c>
      <c r="AA15" t="s">
        <v>1570</v>
      </c>
      <c r="AB15" t="s">
        <v>1571</v>
      </c>
      <c r="AC15" t="s">
        <v>1383</v>
      </c>
      <c r="AD15" t="s">
        <v>99</v>
      </c>
      <c r="AE15" t="s">
        <v>138</v>
      </c>
      <c r="AF15" t="s">
        <v>128</v>
      </c>
      <c r="AG15" t="s">
        <v>139</v>
      </c>
      <c r="AH15" t="s">
        <v>128</v>
      </c>
      <c r="AI15" s="11">
        <v>45671</v>
      </c>
      <c r="AJ15" t="s">
        <v>68</v>
      </c>
      <c r="AK15" t="s">
        <v>69</v>
      </c>
      <c r="AL15" t="s">
        <v>102</v>
      </c>
      <c r="AM15" t="s">
        <v>445</v>
      </c>
      <c r="AN15" t="s">
        <v>49</v>
      </c>
      <c r="AO15" t="s">
        <v>104</v>
      </c>
      <c r="AP15" t="s">
        <v>102</v>
      </c>
    </row>
    <row r="16" spans="1:42">
      <c r="A16" t="s">
        <v>845</v>
      </c>
      <c r="B16" t="s">
        <v>846</v>
      </c>
      <c r="C16" t="s">
        <v>131</v>
      </c>
      <c r="D16">
        <v>180</v>
      </c>
      <c r="E16" s="11">
        <v>45680</v>
      </c>
      <c r="F16" t="s">
        <v>128</v>
      </c>
      <c r="G16" t="s">
        <v>108</v>
      </c>
      <c r="H16" t="s">
        <v>47</v>
      </c>
      <c r="I16" t="s">
        <v>47</v>
      </c>
      <c r="J16" t="s">
        <v>47</v>
      </c>
      <c r="K16" t="s">
        <v>48</v>
      </c>
      <c r="L16" t="s">
        <v>49</v>
      </c>
      <c r="M16" t="s">
        <v>109</v>
      </c>
      <c r="N16" t="s">
        <v>160</v>
      </c>
      <c r="O16" t="s">
        <v>93</v>
      </c>
      <c r="P16" t="s">
        <v>53</v>
      </c>
      <c r="Q16" t="s">
        <v>54</v>
      </c>
      <c r="R16" t="s">
        <v>55</v>
      </c>
      <c r="S16" t="s">
        <v>56</v>
      </c>
      <c r="T16" t="s">
        <v>161</v>
      </c>
      <c r="U16" t="s">
        <v>47</v>
      </c>
      <c r="V16" t="s">
        <v>56</v>
      </c>
      <c r="W16">
        <v>126000468661</v>
      </c>
      <c r="X16" t="s">
        <v>847</v>
      </c>
      <c r="Y16" t="s">
        <v>848</v>
      </c>
      <c r="Z16">
        <v>1000298669</v>
      </c>
      <c r="AA16" t="s">
        <v>849</v>
      </c>
      <c r="AB16" t="s">
        <v>850</v>
      </c>
      <c r="AC16" t="s">
        <v>118</v>
      </c>
      <c r="AD16" t="s">
        <v>160</v>
      </c>
      <c r="AE16" t="s">
        <v>138</v>
      </c>
      <c r="AF16" t="s">
        <v>128</v>
      </c>
      <c r="AG16" t="s">
        <v>127</v>
      </c>
      <c r="AH16" t="s">
        <v>128</v>
      </c>
      <c r="AI16" s="11">
        <v>45680</v>
      </c>
      <c r="AJ16" t="s">
        <v>68</v>
      </c>
      <c r="AK16" t="s">
        <v>69</v>
      </c>
      <c r="AL16" t="s">
        <v>70</v>
      </c>
      <c r="AM16" t="s">
        <v>336</v>
      </c>
      <c r="AN16" t="s">
        <v>49</v>
      </c>
      <c r="AO16" t="s">
        <v>119</v>
      </c>
      <c r="AP16" t="s">
        <v>102</v>
      </c>
    </row>
    <row r="17" spans="1:42">
      <c r="A17" t="s">
        <v>1548</v>
      </c>
      <c r="B17" t="s">
        <v>1549</v>
      </c>
      <c r="C17" t="s">
        <v>300</v>
      </c>
      <c r="D17">
        <v>180</v>
      </c>
      <c r="E17" s="11">
        <v>45727</v>
      </c>
      <c r="F17" t="s">
        <v>128</v>
      </c>
      <c r="G17" t="s">
        <v>46</v>
      </c>
      <c r="H17" t="s">
        <v>47</v>
      </c>
      <c r="I17" t="s">
        <v>47</v>
      </c>
      <c r="J17" t="s">
        <v>47</v>
      </c>
      <c r="K17" t="s">
        <v>48</v>
      </c>
      <c r="L17" t="s">
        <v>49</v>
      </c>
      <c r="M17" t="s">
        <v>109</v>
      </c>
      <c r="N17" t="s">
        <v>160</v>
      </c>
      <c r="O17" t="s">
        <v>93</v>
      </c>
      <c r="P17" t="s">
        <v>53</v>
      </c>
      <c r="Q17" t="s">
        <v>54</v>
      </c>
      <c r="R17" t="s">
        <v>55</v>
      </c>
      <c r="S17" t="s">
        <v>56</v>
      </c>
      <c r="T17" t="s">
        <v>161</v>
      </c>
      <c r="U17" t="s">
        <v>47</v>
      </c>
      <c r="V17" t="s">
        <v>56</v>
      </c>
      <c r="W17">
        <v>126000499938</v>
      </c>
      <c r="X17" t="s">
        <v>1550</v>
      </c>
      <c r="Y17" t="s">
        <v>1551</v>
      </c>
      <c r="Z17">
        <v>126003232349</v>
      </c>
      <c r="AA17" t="s">
        <v>1552</v>
      </c>
      <c r="AB17" t="s">
        <v>1553</v>
      </c>
      <c r="AC17" t="s">
        <v>175</v>
      </c>
      <c r="AD17" t="s">
        <v>99</v>
      </c>
      <c r="AE17" t="s">
        <v>138</v>
      </c>
      <c r="AF17" t="s">
        <v>128</v>
      </c>
      <c r="AG17" t="s">
        <v>127</v>
      </c>
      <c r="AH17" t="s">
        <v>128</v>
      </c>
      <c r="AI17" s="11">
        <v>45727</v>
      </c>
      <c r="AJ17" t="s">
        <v>68</v>
      </c>
      <c r="AK17" t="s">
        <v>69</v>
      </c>
      <c r="AL17" t="s">
        <v>102</v>
      </c>
      <c r="AM17" t="s">
        <v>220</v>
      </c>
      <c r="AN17" t="s">
        <v>49</v>
      </c>
      <c r="AO17" t="s">
        <v>104</v>
      </c>
      <c r="AP17" t="s">
        <v>102</v>
      </c>
    </row>
    <row r="18" spans="1:42">
      <c r="A18" t="s">
        <v>1547</v>
      </c>
      <c r="B18" t="s">
        <v>1106</v>
      </c>
      <c r="C18" t="s">
        <v>131</v>
      </c>
      <c r="D18">
        <v>180</v>
      </c>
      <c r="E18" s="11">
        <v>45730</v>
      </c>
      <c r="F18" t="s">
        <v>128</v>
      </c>
      <c r="G18" t="s">
        <v>46</v>
      </c>
      <c r="H18" t="s">
        <v>47</v>
      </c>
      <c r="I18" t="s">
        <v>47</v>
      </c>
      <c r="J18" t="s">
        <v>47</v>
      </c>
      <c r="K18" t="s">
        <v>48</v>
      </c>
      <c r="L18" t="s">
        <v>49</v>
      </c>
      <c r="M18" t="s">
        <v>109</v>
      </c>
      <c r="N18" t="s">
        <v>160</v>
      </c>
      <c r="O18" t="s">
        <v>93</v>
      </c>
      <c r="P18" t="s">
        <v>53</v>
      </c>
      <c r="Q18" t="s">
        <v>54</v>
      </c>
      <c r="R18" t="s">
        <v>55</v>
      </c>
      <c r="S18" t="s">
        <v>56</v>
      </c>
      <c r="T18" t="s">
        <v>161</v>
      </c>
      <c r="U18" t="s">
        <v>47</v>
      </c>
      <c r="V18" t="s">
        <v>56</v>
      </c>
      <c r="W18">
        <v>126000502528</v>
      </c>
      <c r="X18" t="s">
        <v>1107</v>
      </c>
      <c r="Y18" t="s">
        <v>1108</v>
      </c>
      <c r="Z18">
        <v>126001042820</v>
      </c>
      <c r="AA18" t="s">
        <v>1109</v>
      </c>
      <c r="AB18" t="s">
        <v>1110</v>
      </c>
      <c r="AC18" t="s">
        <v>411</v>
      </c>
      <c r="AD18" t="s">
        <v>160</v>
      </c>
      <c r="AE18" t="s">
        <v>138</v>
      </c>
      <c r="AF18" t="s">
        <v>128</v>
      </c>
      <c r="AG18" t="s">
        <v>139</v>
      </c>
      <c r="AH18" t="s">
        <v>128</v>
      </c>
      <c r="AI18" s="11">
        <v>45730</v>
      </c>
      <c r="AJ18" t="s">
        <v>68</v>
      </c>
      <c r="AK18" t="s">
        <v>69</v>
      </c>
      <c r="AL18" t="s">
        <v>70</v>
      </c>
      <c r="AM18" t="s">
        <v>257</v>
      </c>
      <c r="AN18" t="s">
        <v>49</v>
      </c>
      <c r="AO18" t="s">
        <v>104</v>
      </c>
      <c r="AP18" t="s">
        <v>73</v>
      </c>
    </row>
    <row r="19" spans="1:42">
      <c r="A19" t="s">
        <v>1266</v>
      </c>
      <c r="B19" t="s">
        <v>1267</v>
      </c>
      <c r="C19" t="s">
        <v>131</v>
      </c>
      <c r="D19">
        <v>180</v>
      </c>
      <c r="E19" s="11">
        <v>45659</v>
      </c>
      <c r="F19" t="s">
        <v>128</v>
      </c>
      <c r="G19" t="s">
        <v>46</v>
      </c>
      <c r="H19" t="s">
        <v>47</v>
      </c>
      <c r="I19" t="s">
        <v>47</v>
      </c>
      <c r="J19" t="s">
        <v>47</v>
      </c>
      <c r="K19" t="s">
        <v>48</v>
      </c>
      <c r="L19" t="s">
        <v>49</v>
      </c>
      <c r="M19" t="s">
        <v>109</v>
      </c>
      <c r="N19" t="s">
        <v>160</v>
      </c>
      <c r="O19" t="s">
        <v>93</v>
      </c>
      <c r="P19" t="s">
        <v>53</v>
      </c>
      <c r="Q19" t="s">
        <v>54</v>
      </c>
      <c r="R19" t="s">
        <v>55</v>
      </c>
      <c r="S19" t="s">
        <v>56</v>
      </c>
      <c r="T19" t="s">
        <v>161</v>
      </c>
      <c r="U19" t="s">
        <v>47</v>
      </c>
      <c r="V19" t="s">
        <v>56</v>
      </c>
      <c r="W19">
        <v>126000456118</v>
      </c>
      <c r="X19" t="s">
        <v>1268</v>
      </c>
      <c r="Y19" t="s">
        <v>1269</v>
      </c>
      <c r="Z19">
        <v>126002537723</v>
      </c>
      <c r="AA19" t="s">
        <v>1270</v>
      </c>
      <c r="AB19" t="s">
        <v>1271</v>
      </c>
      <c r="AC19" t="s">
        <v>1272</v>
      </c>
      <c r="AD19" t="s">
        <v>160</v>
      </c>
      <c r="AE19" t="s">
        <v>138</v>
      </c>
      <c r="AF19" t="s">
        <v>128</v>
      </c>
      <c r="AG19" t="s">
        <v>127</v>
      </c>
      <c r="AH19" t="s">
        <v>128</v>
      </c>
      <c r="AI19" s="11">
        <v>45659</v>
      </c>
      <c r="AJ19" t="s">
        <v>68</v>
      </c>
      <c r="AK19" t="s">
        <v>69</v>
      </c>
      <c r="AL19" t="s">
        <v>70</v>
      </c>
      <c r="AM19" t="s">
        <v>71</v>
      </c>
      <c r="AN19" t="s">
        <v>49</v>
      </c>
      <c r="AO19" t="s">
        <v>104</v>
      </c>
      <c r="AP19" t="s">
        <v>73</v>
      </c>
    </row>
    <row r="20" spans="1:42">
      <c r="A20" t="s">
        <v>212</v>
      </c>
      <c r="B20" t="s">
        <v>213</v>
      </c>
      <c r="C20" t="s">
        <v>44</v>
      </c>
      <c r="D20">
        <v>7722</v>
      </c>
      <c r="E20" s="11">
        <v>45747</v>
      </c>
      <c r="F20" t="s">
        <v>128</v>
      </c>
      <c r="G20" t="s">
        <v>108</v>
      </c>
      <c r="H20" t="s">
        <v>47</v>
      </c>
      <c r="I20" t="s">
        <v>47</v>
      </c>
      <c r="J20" t="s">
        <v>47</v>
      </c>
      <c r="K20" t="s">
        <v>48</v>
      </c>
      <c r="L20" t="s">
        <v>49</v>
      </c>
      <c r="M20" t="s">
        <v>109</v>
      </c>
      <c r="N20" t="s">
        <v>160</v>
      </c>
      <c r="O20" t="s">
        <v>93</v>
      </c>
      <c r="P20" t="s">
        <v>53</v>
      </c>
      <c r="Q20" t="s">
        <v>54</v>
      </c>
      <c r="R20" t="s">
        <v>55</v>
      </c>
      <c r="S20" t="s">
        <v>56</v>
      </c>
      <c r="T20" t="s">
        <v>161</v>
      </c>
      <c r="U20" t="s">
        <v>47</v>
      </c>
      <c r="V20" t="s">
        <v>56</v>
      </c>
      <c r="W20">
        <v>126000511457</v>
      </c>
      <c r="X20" t="s">
        <v>214</v>
      </c>
      <c r="Y20" t="s">
        <v>215</v>
      </c>
      <c r="Z20">
        <v>126003293679</v>
      </c>
      <c r="AA20" t="s">
        <v>216</v>
      </c>
      <c r="AB20" t="s">
        <v>217</v>
      </c>
      <c r="AC20" t="s">
        <v>218</v>
      </c>
      <c r="AD20" t="s">
        <v>160</v>
      </c>
      <c r="AE20" t="s">
        <v>65</v>
      </c>
      <c r="AF20" t="s">
        <v>128</v>
      </c>
      <c r="AG20" t="s">
        <v>219</v>
      </c>
      <c r="AH20" t="s">
        <v>128</v>
      </c>
      <c r="AI20" s="11">
        <v>45744</v>
      </c>
      <c r="AJ20" t="s">
        <v>68</v>
      </c>
      <c r="AK20" t="s">
        <v>69</v>
      </c>
      <c r="AL20" t="s">
        <v>102</v>
      </c>
      <c r="AM20" t="s">
        <v>220</v>
      </c>
      <c r="AN20" t="s">
        <v>49</v>
      </c>
      <c r="AO20" t="s">
        <v>119</v>
      </c>
      <c r="AP20" t="s">
        <v>102</v>
      </c>
    </row>
    <row r="21" spans="1:42">
      <c r="A21" t="s">
        <v>1520</v>
      </c>
      <c r="B21" t="s">
        <v>1521</v>
      </c>
      <c r="C21" t="s">
        <v>131</v>
      </c>
      <c r="D21">
        <v>192.60000000000002</v>
      </c>
      <c r="E21" s="11">
        <v>45673</v>
      </c>
      <c r="F21" t="s">
        <v>128</v>
      </c>
      <c r="G21" t="s">
        <v>46</v>
      </c>
      <c r="H21" t="s">
        <v>47</v>
      </c>
      <c r="I21" t="s">
        <v>47</v>
      </c>
      <c r="J21" t="s">
        <v>47</v>
      </c>
      <c r="K21" t="s">
        <v>48</v>
      </c>
      <c r="L21" t="s">
        <v>49</v>
      </c>
      <c r="M21" t="s">
        <v>109</v>
      </c>
      <c r="N21" t="s">
        <v>160</v>
      </c>
      <c r="O21" t="s">
        <v>93</v>
      </c>
      <c r="P21" t="s">
        <v>53</v>
      </c>
      <c r="Q21" t="s">
        <v>54</v>
      </c>
      <c r="R21" t="s">
        <v>55</v>
      </c>
      <c r="S21" t="s">
        <v>56</v>
      </c>
      <c r="T21" t="s">
        <v>161</v>
      </c>
      <c r="U21" t="s">
        <v>47</v>
      </c>
      <c r="V21" t="s">
        <v>56</v>
      </c>
      <c r="W21">
        <v>126000464270</v>
      </c>
      <c r="X21" t="s">
        <v>1522</v>
      </c>
      <c r="Y21" t="s">
        <v>1523</v>
      </c>
      <c r="Z21">
        <v>126003076511</v>
      </c>
      <c r="AA21" t="s">
        <v>1524</v>
      </c>
      <c r="AB21" t="s">
        <v>1525</v>
      </c>
      <c r="AC21" t="s">
        <v>118</v>
      </c>
      <c r="AD21" t="s">
        <v>99</v>
      </c>
      <c r="AE21" t="s">
        <v>138</v>
      </c>
      <c r="AF21" t="s">
        <v>128</v>
      </c>
      <c r="AG21" t="s">
        <v>127</v>
      </c>
      <c r="AH21" t="s">
        <v>128</v>
      </c>
      <c r="AI21" s="11">
        <v>45673</v>
      </c>
      <c r="AJ21" t="s">
        <v>68</v>
      </c>
      <c r="AK21" t="s">
        <v>69</v>
      </c>
      <c r="AL21" t="s">
        <v>102</v>
      </c>
      <c r="AM21" t="s">
        <v>71</v>
      </c>
      <c r="AN21" t="s">
        <v>49</v>
      </c>
      <c r="AO21" t="s">
        <v>104</v>
      </c>
      <c r="AP21" t="s">
        <v>102</v>
      </c>
    </row>
    <row r="22" spans="1:42">
      <c r="A22" t="s">
        <v>1490</v>
      </c>
      <c r="B22" t="s">
        <v>1491</v>
      </c>
      <c r="C22" t="s">
        <v>131</v>
      </c>
      <c r="D22">
        <v>216</v>
      </c>
      <c r="E22" s="11">
        <v>45681</v>
      </c>
      <c r="F22" t="s">
        <v>128</v>
      </c>
      <c r="G22" t="s">
        <v>46</v>
      </c>
      <c r="H22" t="s">
        <v>47</v>
      </c>
      <c r="I22" t="s">
        <v>47</v>
      </c>
      <c r="J22" t="s">
        <v>47</v>
      </c>
      <c r="K22" t="s">
        <v>48</v>
      </c>
      <c r="L22" t="s">
        <v>49</v>
      </c>
      <c r="M22" t="s">
        <v>109</v>
      </c>
      <c r="N22" t="s">
        <v>160</v>
      </c>
      <c r="O22" t="s">
        <v>93</v>
      </c>
      <c r="P22" t="s">
        <v>53</v>
      </c>
      <c r="Q22" t="s">
        <v>54</v>
      </c>
      <c r="R22" t="s">
        <v>55</v>
      </c>
      <c r="S22" t="s">
        <v>56</v>
      </c>
      <c r="T22" t="s">
        <v>161</v>
      </c>
      <c r="U22" t="s">
        <v>47</v>
      </c>
      <c r="V22" t="s">
        <v>56</v>
      </c>
      <c r="W22">
        <v>126000469245</v>
      </c>
      <c r="X22" t="s">
        <v>1492</v>
      </c>
      <c r="Y22" t="s">
        <v>1493</v>
      </c>
      <c r="Z22">
        <v>1000985801</v>
      </c>
      <c r="AA22" t="s">
        <v>1494</v>
      </c>
      <c r="AB22" t="s">
        <v>1495</v>
      </c>
      <c r="AC22" t="s">
        <v>569</v>
      </c>
      <c r="AD22" t="s">
        <v>160</v>
      </c>
      <c r="AE22" t="s">
        <v>138</v>
      </c>
      <c r="AF22" t="s">
        <v>128</v>
      </c>
      <c r="AG22" t="s">
        <v>127</v>
      </c>
      <c r="AH22" t="s">
        <v>128</v>
      </c>
      <c r="AI22" s="11">
        <v>45681</v>
      </c>
      <c r="AJ22" t="s">
        <v>68</v>
      </c>
      <c r="AK22" t="s">
        <v>69</v>
      </c>
      <c r="AL22" t="s">
        <v>70</v>
      </c>
      <c r="AM22" t="s">
        <v>71</v>
      </c>
      <c r="AN22" t="s">
        <v>49</v>
      </c>
      <c r="AO22" t="s">
        <v>104</v>
      </c>
      <c r="AP22" t="s">
        <v>73</v>
      </c>
    </row>
    <row r="23" spans="1:42">
      <c r="A23" t="s">
        <v>158</v>
      </c>
      <c r="B23" t="s">
        <v>159</v>
      </c>
      <c r="C23" t="s">
        <v>131</v>
      </c>
      <c r="D23">
        <v>7080</v>
      </c>
      <c r="E23" s="11">
        <v>45726</v>
      </c>
      <c r="F23" t="s">
        <v>128</v>
      </c>
      <c r="G23" t="s">
        <v>46</v>
      </c>
      <c r="H23" t="s">
        <v>47</v>
      </c>
      <c r="I23" t="s">
        <v>47</v>
      </c>
      <c r="J23" t="s">
        <v>47</v>
      </c>
      <c r="K23" t="s">
        <v>48</v>
      </c>
      <c r="L23" t="s">
        <v>49</v>
      </c>
      <c r="M23" t="s">
        <v>109</v>
      </c>
      <c r="N23" t="s">
        <v>160</v>
      </c>
      <c r="O23" t="s">
        <v>93</v>
      </c>
      <c r="P23" t="s">
        <v>53</v>
      </c>
      <c r="Q23" t="s">
        <v>54</v>
      </c>
      <c r="R23" t="s">
        <v>55</v>
      </c>
      <c r="S23" t="s">
        <v>56</v>
      </c>
      <c r="T23" t="s">
        <v>161</v>
      </c>
      <c r="U23" t="s">
        <v>47</v>
      </c>
      <c r="V23" t="s">
        <v>56</v>
      </c>
      <c r="W23">
        <v>126000499327</v>
      </c>
      <c r="X23" t="s">
        <v>162</v>
      </c>
      <c r="Y23" t="s">
        <v>163</v>
      </c>
      <c r="Z23">
        <v>1000689141</v>
      </c>
      <c r="AA23" t="s">
        <v>164</v>
      </c>
      <c r="AB23" t="s">
        <v>165</v>
      </c>
      <c r="AC23" t="s">
        <v>166</v>
      </c>
      <c r="AD23" t="s">
        <v>160</v>
      </c>
      <c r="AE23" t="s">
        <v>138</v>
      </c>
      <c r="AF23" t="s">
        <v>128</v>
      </c>
      <c r="AG23" t="s">
        <v>167</v>
      </c>
      <c r="AH23" t="s">
        <v>128</v>
      </c>
      <c r="AI23" s="11">
        <v>45727</v>
      </c>
      <c r="AJ23" t="s">
        <v>68</v>
      </c>
      <c r="AK23" t="s">
        <v>69</v>
      </c>
      <c r="AL23" t="s">
        <v>70</v>
      </c>
      <c r="AM23" t="s">
        <v>168</v>
      </c>
      <c r="AN23" t="s">
        <v>49</v>
      </c>
      <c r="AO23" t="s">
        <v>104</v>
      </c>
      <c r="AP23" t="s">
        <v>73</v>
      </c>
    </row>
    <row r="24" spans="1:42">
      <c r="A24" t="s">
        <v>1451</v>
      </c>
      <c r="B24" t="s">
        <v>1452</v>
      </c>
      <c r="C24" t="s">
        <v>143</v>
      </c>
      <c r="D24">
        <v>216</v>
      </c>
      <c r="E24" s="11">
        <v>45664</v>
      </c>
      <c r="F24" t="s">
        <v>128</v>
      </c>
      <c r="G24" t="s">
        <v>46</v>
      </c>
      <c r="H24" t="s">
        <v>47</v>
      </c>
      <c r="I24" t="s">
        <v>47</v>
      </c>
      <c r="J24" t="s">
        <v>47</v>
      </c>
      <c r="K24" t="s">
        <v>48</v>
      </c>
      <c r="L24" t="s">
        <v>49</v>
      </c>
      <c r="M24" t="s">
        <v>109</v>
      </c>
      <c r="N24" t="s">
        <v>160</v>
      </c>
      <c r="O24" t="s">
        <v>93</v>
      </c>
      <c r="P24" t="s">
        <v>53</v>
      </c>
      <c r="Q24" t="s">
        <v>54</v>
      </c>
      <c r="R24" t="s">
        <v>55</v>
      </c>
      <c r="S24" t="s">
        <v>56</v>
      </c>
      <c r="T24" t="s">
        <v>161</v>
      </c>
      <c r="U24" t="s">
        <v>47</v>
      </c>
      <c r="V24" t="s">
        <v>56</v>
      </c>
      <c r="W24">
        <v>126000458573</v>
      </c>
      <c r="X24" t="s">
        <v>1453</v>
      </c>
      <c r="Y24" t="s">
        <v>1454</v>
      </c>
      <c r="Z24">
        <v>126002711900</v>
      </c>
      <c r="AA24" t="s">
        <v>1455</v>
      </c>
      <c r="AB24" t="s">
        <v>1456</v>
      </c>
      <c r="AC24" t="s">
        <v>218</v>
      </c>
      <c r="AD24" t="s">
        <v>160</v>
      </c>
      <c r="AE24" t="s">
        <v>148</v>
      </c>
      <c r="AF24" t="s">
        <v>128</v>
      </c>
      <c r="AG24" t="s">
        <v>167</v>
      </c>
      <c r="AH24" t="s">
        <v>128</v>
      </c>
      <c r="AI24" s="11">
        <v>45664</v>
      </c>
      <c r="AJ24" t="s">
        <v>68</v>
      </c>
      <c r="AK24" t="s">
        <v>69</v>
      </c>
      <c r="AL24" t="s">
        <v>70</v>
      </c>
      <c r="AM24" t="s">
        <v>71</v>
      </c>
      <c r="AN24" t="s">
        <v>49</v>
      </c>
      <c r="AO24" t="s">
        <v>104</v>
      </c>
      <c r="AP24" t="s">
        <v>73</v>
      </c>
    </row>
    <row r="25" spans="1:42">
      <c r="A25" t="s">
        <v>235</v>
      </c>
      <c r="B25" t="s">
        <v>236</v>
      </c>
      <c r="C25" t="s">
        <v>44</v>
      </c>
      <c r="D25">
        <v>6468</v>
      </c>
      <c r="E25" s="11">
        <v>45713</v>
      </c>
      <c r="F25" t="s">
        <v>128</v>
      </c>
      <c r="G25" t="s">
        <v>46</v>
      </c>
      <c r="H25" t="s">
        <v>47</v>
      </c>
      <c r="I25" t="s">
        <v>47</v>
      </c>
      <c r="J25" t="s">
        <v>47</v>
      </c>
      <c r="K25" t="s">
        <v>48</v>
      </c>
      <c r="L25" t="s">
        <v>49</v>
      </c>
      <c r="M25" t="s">
        <v>109</v>
      </c>
      <c r="N25" t="s">
        <v>160</v>
      </c>
      <c r="O25" t="s">
        <v>93</v>
      </c>
      <c r="P25" t="s">
        <v>53</v>
      </c>
      <c r="Q25" t="s">
        <v>54</v>
      </c>
      <c r="R25" t="s">
        <v>55</v>
      </c>
      <c r="S25" t="s">
        <v>56</v>
      </c>
      <c r="T25" t="s">
        <v>161</v>
      </c>
      <c r="U25" t="s">
        <v>47</v>
      </c>
      <c r="V25" t="s">
        <v>56</v>
      </c>
      <c r="W25">
        <v>126000490551</v>
      </c>
      <c r="X25" t="s">
        <v>237</v>
      </c>
      <c r="Y25" t="s">
        <v>238</v>
      </c>
      <c r="Z25">
        <v>1000273030</v>
      </c>
      <c r="AA25" t="s">
        <v>239</v>
      </c>
      <c r="AB25" t="s">
        <v>240</v>
      </c>
      <c r="AC25" t="s">
        <v>118</v>
      </c>
      <c r="AD25" t="s">
        <v>99</v>
      </c>
      <c r="AE25" t="s">
        <v>65</v>
      </c>
      <c r="AF25" t="s">
        <v>128</v>
      </c>
      <c r="AG25" t="s">
        <v>139</v>
      </c>
      <c r="AH25" t="s">
        <v>128</v>
      </c>
      <c r="AI25" s="11">
        <v>45713</v>
      </c>
      <c r="AJ25" t="s">
        <v>68</v>
      </c>
      <c r="AK25" t="s">
        <v>69</v>
      </c>
      <c r="AL25" t="s">
        <v>102</v>
      </c>
      <c r="AM25" t="s">
        <v>89</v>
      </c>
      <c r="AN25" t="s">
        <v>49</v>
      </c>
      <c r="AO25" t="s">
        <v>104</v>
      </c>
      <c r="AP25" t="s">
        <v>102</v>
      </c>
    </row>
    <row r="26" spans="1:42">
      <c r="A26" t="s">
        <v>1439</v>
      </c>
      <c r="B26" t="s">
        <v>1440</v>
      </c>
      <c r="C26" t="s">
        <v>131</v>
      </c>
      <c r="D26">
        <v>216</v>
      </c>
      <c r="E26" s="11">
        <v>45686</v>
      </c>
      <c r="F26" t="s">
        <v>128</v>
      </c>
      <c r="G26" t="s">
        <v>46</v>
      </c>
      <c r="H26" t="s">
        <v>47</v>
      </c>
      <c r="I26" t="s">
        <v>47</v>
      </c>
      <c r="J26" t="s">
        <v>47</v>
      </c>
      <c r="K26" t="s">
        <v>48</v>
      </c>
      <c r="L26" t="s">
        <v>49</v>
      </c>
      <c r="M26" t="s">
        <v>109</v>
      </c>
      <c r="N26" t="s">
        <v>160</v>
      </c>
      <c r="O26" t="s">
        <v>93</v>
      </c>
      <c r="P26" t="s">
        <v>53</v>
      </c>
      <c r="Q26" t="s">
        <v>54</v>
      </c>
      <c r="R26" t="s">
        <v>55</v>
      </c>
      <c r="S26" t="s">
        <v>56</v>
      </c>
      <c r="T26" t="s">
        <v>161</v>
      </c>
      <c r="U26" t="s">
        <v>47</v>
      </c>
      <c r="V26" t="s">
        <v>56</v>
      </c>
      <c r="W26">
        <v>126000472468</v>
      </c>
      <c r="X26" t="s">
        <v>1441</v>
      </c>
      <c r="Y26" t="s">
        <v>1442</v>
      </c>
      <c r="Z26">
        <v>1001221147</v>
      </c>
      <c r="AA26" t="s">
        <v>1443</v>
      </c>
      <c r="AB26" t="s">
        <v>1444</v>
      </c>
      <c r="AC26" t="s">
        <v>264</v>
      </c>
      <c r="AD26" t="s">
        <v>160</v>
      </c>
      <c r="AE26" t="s">
        <v>138</v>
      </c>
      <c r="AF26" t="s">
        <v>128</v>
      </c>
      <c r="AG26" t="s">
        <v>127</v>
      </c>
      <c r="AH26" t="s">
        <v>128</v>
      </c>
      <c r="AI26" s="11">
        <v>45686</v>
      </c>
      <c r="AJ26" t="s">
        <v>68</v>
      </c>
      <c r="AK26" t="s">
        <v>69</v>
      </c>
      <c r="AL26" t="s">
        <v>70</v>
      </c>
      <c r="AM26" t="s">
        <v>265</v>
      </c>
      <c r="AN26" t="s">
        <v>49</v>
      </c>
      <c r="AO26" t="s">
        <v>104</v>
      </c>
      <c r="AP26" t="s">
        <v>73</v>
      </c>
    </row>
    <row r="27" spans="1:42">
      <c r="A27" t="s">
        <v>1421</v>
      </c>
      <c r="B27" t="s">
        <v>1422</v>
      </c>
      <c r="C27" t="s">
        <v>143</v>
      </c>
      <c r="D27">
        <v>216</v>
      </c>
      <c r="E27" s="11">
        <v>45688</v>
      </c>
      <c r="F27" t="s">
        <v>128</v>
      </c>
      <c r="G27" t="s">
        <v>46</v>
      </c>
      <c r="H27" t="s">
        <v>47</v>
      </c>
      <c r="I27" t="s">
        <v>47</v>
      </c>
      <c r="J27" t="s">
        <v>47</v>
      </c>
      <c r="K27" t="s">
        <v>48</v>
      </c>
      <c r="L27" t="s">
        <v>49</v>
      </c>
      <c r="M27" t="s">
        <v>109</v>
      </c>
      <c r="N27" t="s">
        <v>160</v>
      </c>
      <c r="O27" t="s">
        <v>93</v>
      </c>
      <c r="P27" t="s">
        <v>53</v>
      </c>
      <c r="Q27" t="s">
        <v>54</v>
      </c>
      <c r="R27" t="s">
        <v>55</v>
      </c>
      <c r="S27" t="s">
        <v>56</v>
      </c>
      <c r="T27" t="s">
        <v>161</v>
      </c>
      <c r="U27" t="s">
        <v>47</v>
      </c>
      <c r="V27" t="s">
        <v>56</v>
      </c>
      <c r="W27">
        <v>126000474216</v>
      </c>
      <c r="X27" t="s">
        <v>1423</v>
      </c>
      <c r="Y27" t="s">
        <v>1424</v>
      </c>
      <c r="Z27">
        <v>126002999127</v>
      </c>
      <c r="AA27" t="s">
        <v>1425</v>
      </c>
      <c r="AB27" t="s">
        <v>1426</v>
      </c>
      <c r="AC27" t="s">
        <v>191</v>
      </c>
      <c r="AD27" t="s">
        <v>99</v>
      </c>
      <c r="AE27" t="s">
        <v>148</v>
      </c>
      <c r="AF27" t="s">
        <v>128</v>
      </c>
      <c r="AG27" t="s">
        <v>127</v>
      </c>
      <c r="AH27" t="s">
        <v>128</v>
      </c>
      <c r="AI27" s="11">
        <v>45689</v>
      </c>
      <c r="AJ27" t="s">
        <v>68</v>
      </c>
      <c r="AK27" t="s">
        <v>69</v>
      </c>
      <c r="AL27" t="s">
        <v>102</v>
      </c>
      <c r="AM27" t="s">
        <v>220</v>
      </c>
      <c r="AN27" t="s">
        <v>49</v>
      </c>
      <c r="AO27" t="s">
        <v>104</v>
      </c>
      <c r="AP27" t="s">
        <v>102</v>
      </c>
    </row>
    <row r="28" spans="1:42">
      <c r="A28" t="s">
        <v>1415</v>
      </c>
      <c r="B28" t="s">
        <v>1416</v>
      </c>
      <c r="C28" t="s">
        <v>131</v>
      </c>
      <c r="D28">
        <v>216</v>
      </c>
      <c r="E28" s="11">
        <v>45671</v>
      </c>
      <c r="F28" t="s">
        <v>128</v>
      </c>
      <c r="G28" t="s">
        <v>108</v>
      </c>
      <c r="H28" t="s">
        <v>47</v>
      </c>
      <c r="I28" t="s">
        <v>47</v>
      </c>
      <c r="J28" t="s">
        <v>47</v>
      </c>
      <c r="K28" t="s">
        <v>48</v>
      </c>
      <c r="L28" t="s">
        <v>49</v>
      </c>
      <c r="M28" t="s">
        <v>109</v>
      </c>
      <c r="N28" t="s">
        <v>160</v>
      </c>
      <c r="O28" t="s">
        <v>93</v>
      </c>
      <c r="P28" t="s">
        <v>53</v>
      </c>
      <c r="Q28" t="s">
        <v>54</v>
      </c>
      <c r="R28" t="s">
        <v>55</v>
      </c>
      <c r="S28" t="s">
        <v>56</v>
      </c>
      <c r="T28" t="s">
        <v>161</v>
      </c>
      <c r="U28" t="s">
        <v>47</v>
      </c>
      <c r="V28" t="s">
        <v>56</v>
      </c>
      <c r="W28">
        <v>126000462217</v>
      </c>
      <c r="X28" t="s">
        <v>1417</v>
      </c>
      <c r="Y28" t="s">
        <v>1418</v>
      </c>
      <c r="Z28">
        <v>126002993983</v>
      </c>
      <c r="AA28" t="s">
        <v>1419</v>
      </c>
      <c r="AB28" t="s">
        <v>1420</v>
      </c>
      <c r="AC28" t="s">
        <v>118</v>
      </c>
      <c r="AD28" t="s">
        <v>99</v>
      </c>
      <c r="AE28" t="s">
        <v>138</v>
      </c>
      <c r="AF28" t="s">
        <v>128</v>
      </c>
      <c r="AG28" t="s">
        <v>167</v>
      </c>
      <c r="AH28" t="s">
        <v>128</v>
      </c>
      <c r="AI28" s="11">
        <v>45671</v>
      </c>
      <c r="AJ28" t="s">
        <v>68</v>
      </c>
      <c r="AK28" t="s">
        <v>69</v>
      </c>
      <c r="AL28" t="s">
        <v>102</v>
      </c>
      <c r="AM28" t="s">
        <v>149</v>
      </c>
      <c r="AN28" t="s">
        <v>49</v>
      </c>
      <c r="AO28" t="s">
        <v>119</v>
      </c>
      <c r="AP28" t="s">
        <v>102</v>
      </c>
    </row>
    <row r="29" spans="1:42">
      <c r="A29" t="s">
        <v>1365</v>
      </c>
      <c r="B29" t="s">
        <v>1366</v>
      </c>
      <c r="C29" t="s">
        <v>143</v>
      </c>
      <c r="D29">
        <v>264</v>
      </c>
      <c r="E29" s="11">
        <v>45677</v>
      </c>
      <c r="F29" t="s">
        <v>128</v>
      </c>
      <c r="G29" t="s">
        <v>46</v>
      </c>
      <c r="H29" t="s">
        <v>47</v>
      </c>
      <c r="I29" t="s">
        <v>47</v>
      </c>
      <c r="J29" t="s">
        <v>47</v>
      </c>
      <c r="K29" t="s">
        <v>48</v>
      </c>
      <c r="L29" t="s">
        <v>49</v>
      </c>
      <c r="M29" t="s">
        <v>109</v>
      </c>
      <c r="N29" t="s">
        <v>160</v>
      </c>
      <c r="O29" t="s">
        <v>93</v>
      </c>
      <c r="P29" t="s">
        <v>53</v>
      </c>
      <c r="Q29" t="s">
        <v>54</v>
      </c>
      <c r="R29" t="s">
        <v>55</v>
      </c>
      <c r="S29" t="s">
        <v>56</v>
      </c>
      <c r="T29" t="s">
        <v>161</v>
      </c>
      <c r="U29" t="s">
        <v>47</v>
      </c>
      <c r="V29" t="s">
        <v>56</v>
      </c>
      <c r="W29">
        <v>126000466212</v>
      </c>
      <c r="X29" t="s">
        <v>1367</v>
      </c>
      <c r="Y29" t="s">
        <v>1368</v>
      </c>
      <c r="Z29">
        <v>126002956174</v>
      </c>
      <c r="AA29" t="s">
        <v>1369</v>
      </c>
      <c r="AB29" t="s">
        <v>1370</v>
      </c>
      <c r="AC29" t="s">
        <v>218</v>
      </c>
      <c r="AD29" t="s">
        <v>160</v>
      </c>
      <c r="AE29" t="s">
        <v>148</v>
      </c>
      <c r="AF29" t="s">
        <v>128</v>
      </c>
      <c r="AG29" t="s">
        <v>127</v>
      </c>
      <c r="AH29" t="s">
        <v>128</v>
      </c>
      <c r="AI29" s="11">
        <v>45677</v>
      </c>
      <c r="AJ29" t="s">
        <v>68</v>
      </c>
      <c r="AK29" t="s">
        <v>69</v>
      </c>
      <c r="AL29" t="s">
        <v>70</v>
      </c>
      <c r="AM29" t="s">
        <v>397</v>
      </c>
      <c r="AN29" t="s">
        <v>49</v>
      </c>
      <c r="AO29" t="s">
        <v>104</v>
      </c>
      <c r="AP29" t="s">
        <v>73</v>
      </c>
    </row>
    <row r="30" spans="1:42">
      <c r="A30" t="s">
        <v>1353</v>
      </c>
      <c r="B30" t="s">
        <v>1354</v>
      </c>
      <c r="C30" t="s">
        <v>268</v>
      </c>
      <c r="D30">
        <v>276</v>
      </c>
      <c r="E30" s="11">
        <v>45688</v>
      </c>
      <c r="F30" t="s">
        <v>128</v>
      </c>
      <c r="G30" t="s">
        <v>46</v>
      </c>
      <c r="H30" t="s">
        <v>47</v>
      </c>
      <c r="I30" t="s">
        <v>47</v>
      </c>
      <c r="J30" t="s">
        <v>47</v>
      </c>
      <c r="K30" t="s">
        <v>48</v>
      </c>
      <c r="L30" t="s">
        <v>49</v>
      </c>
      <c r="M30" t="s">
        <v>109</v>
      </c>
      <c r="N30" t="s">
        <v>160</v>
      </c>
      <c r="O30" t="s">
        <v>93</v>
      </c>
      <c r="P30" t="s">
        <v>53</v>
      </c>
      <c r="Q30" t="s">
        <v>54</v>
      </c>
      <c r="R30" t="s">
        <v>55</v>
      </c>
      <c r="S30" t="s">
        <v>56</v>
      </c>
      <c r="T30" t="s">
        <v>161</v>
      </c>
      <c r="U30" t="s">
        <v>47</v>
      </c>
      <c r="V30" t="s">
        <v>56</v>
      </c>
      <c r="W30">
        <v>126000473952</v>
      </c>
      <c r="X30" t="s">
        <v>1355</v>
      </c>
      <c r="Y30" t="s">
        <v>1356</v>
      </c>
      <c r="Z30">
        <v>126003185521</v>
      </c>
      <c r="AA30" t="s">
        <v>1357</v>
      </c>
      <c r="AB30" t="s">
        <v>1358</v>
      </c>
      <c r="AC30" t="s">
        <v>411</v>
      </c>
      <c r="AD30" t="s">
        <v>99</v>
      </c>
      <c r="AE30" t="s">
        <v>138</v>
      </c>
      <c r="AF30" t="s">
        <v>128</v>
      </c>
      <c r="AG30" t="s">
        <v>167</v>
      </c>
      <c r="AH30" t="s">
        <v>128</v>
      </c>
      <c r="AI30" s="11">
        <v>45688</v>
      </c>
      <c r="AJ30" t="s">
        <v>68</v>
      </c>
      <c r="AK30" t="s">
        <v>69</v>
      </c>
      <c r="AL30" t="s">
        <v>102</v>
      </c>
      <c r="AM30" t="s">
        <v>220</v>
      </c>
      <c r="AN30" t="s">
        <v>49</v>
      </c>
      <c r="AO30" t="s">
        <v>104</v>
      </c>
      <c r="AP30" t="s">
        <v>102</v>
      </c>
    </row>
    <row r="31" spans="1:42">
      <c r="A31" t="s">
        <v>1347</v>
      </c>
      <c r="B31" t="s">
        <v>1348</v>
      </c>
      <c r="C31" t="s">
        <v>268</v>
      </c>
      <c r="D31">
        <v>276</v>
      </c>
      <c r="E31" s="11">
        <v>45692</v>
      </c>
      <c r="F31" t="s">
        <v>128</v>
      </c>
      <c r="G31" t="s">
        <v>46</v>
      </c>
      <c r="H31" t="s">
        <v>47</v>
      </c>
      <c r="I31" t="s">
        <v>47</v>
      </c>
      <c r="J31" t="s">
        <v>47</v>
      </c>
      <c r="K31" t="s">
        <v>48</v>
      </c>
      <c r="L31" t="s">
        <v>49</v>
      </c>
      <c r="M31" t="s">
        <v>109</v>
      </c>
      <c r="N31" t="s">
        <v>160</v>
      </c>
      <c r="O31" t="s">
        <v>93</v>
      </c>
      <c r="Q31" t="s">
        <v>54</v>
      </c>
      <c r="R31" t="s">
        <v>55</v>
      </c>
      <c r="S31" t="s">
        <v>56</v>
      </c>
      <c r="T31" t="s">
        <v>161</v>
      </c>
      <c r="U31" t="s">
        <v>47</v>
      </c>
      <c r="V31" t="s">
        <v>56</v>
      </c>
      <c r="W31">
        <v>126000476586</v>
      </c>
      <c r="X31" t="s">
        <v>1349</v>
      </c>
      <c r="Y31" t="s">
        <v>1350</v>
      </c>
      <c r="Z31">
        <v>1001243882</v>
      </c>
      <c r="AA31" t="s">
        <v>1351</v>
      </c>
      <c r="AB31" t="s">
        <v>1352</v>
      </c>
      <c r="AC31" t="s">
        <v>175</v>
      </c>
      <c r="AD31" t="s">
        <v>160</v>
      </c>
      <c r="AE31" t="s">
        <v>138</v>
      </c>
      <c r="AF31" t="s">
        <v>128</v>
      </c>
      <c r="AG31" t="s">
        <v>127</v>
      </c>
      <c r="AH31" t="s">
        <v>128</v>
      </c>
      <c r="AI31" s="11">
        <v>45693</v>
      </c>
      <c r="AJ31" t="s">
        <v>68</v>
      </c>
      <c r="AK31" t="s">
        <v>69</v>
      </c>
      <c r="AL31" t="s">
        <v>70</v>
      </c>
      <c r="AM31" t="s">
        <v>71</v>
      </c>
      <c r="AN31" t="s">
        <v>49</v>
      </c>
      <c r="AO31" t="s">
        <v>104</v>
      </c>
      <c r="AP31" t="s">
        <v>73</v>
      </c>
    </row>
    <row r="32" spans="1:42">
      <c r="A32" t="s">
        <v>1335</v>
      </c>
      <c r="B32" t="s">
        <v>1336</v>
      </c>
      <c r="C32" t="s">
        <v>268</v>
      </c>
      <c r="D32">
        <v>276</v>
      </c>
      <c r="E32" s="11">
        <v>45680</v>
      </c>
      <c r="F32" t="s">
        <v>128</v>
      </c>
      <c r="G32" t="s">
        <v>108</v>
      </c>
      <c r="H32" t="s">
        <v>47</v>
      </c>
      <c r="I32" t="s">
        <v>47</v>
      </c>
      <c r="J32" t="s">
        <v>47</v>
      </c>
      <c r="K32" t="s">
        <v>48</v>
      </c>
      <c r="L32" t="s">
        <v>49</v>
      </c>
      <c r="M32" t="s">
        <v>109</v>
      </c>
      <c r="N32" t="s">
        <v>160</v>
      </c>
      <c r="O32" t="s">
        <v>93</v>
      </c>
      <c r="P32" t="s">
        <v>53</v>
      </c>
      <c r="Q32" t="s">
        <v>54</v>
      </c>
      <c r="R32" t="s">
        <v>55</v>
      </c>
      <c r="S32" t="s">
        <v>56</v>
      </c>
      <c r="T32" t="s">
        <v>161</v>
      </c>
      <c r="U32" t="s">
        <v>47</v>
      </c>
      <c r="V32" t="s">
        <v>56</v>
      </c>
      <c r="W32">
        <v>126000468777</v>
      </c>
      <c r="X32" t="s">
        <v>1337</v>
      </c>
      <c r="Y32" t="s">
        <v>1338</v>
      </c>
      <c r="Z32">
        <v>126003179566</v>
      </c>
      <c r="AA32" t="s">
        <v>1339</v>
      </c>
      <c r="AB32" t="s">
        <v>1340</v>
      </c>
      <c r="AC32" t="s">
        <v>118</v>
      </c>
      <c r="AD32" t="s">
        <v>99</v>
      </c>
      <c r="AE32" t="s">
        <v>138</v>
      </c>
      <c r="AF32" t="s">
        <v>128</v>
      </c>
      <c r="AG32" t="s">
        <v>127</v>
      </c>
      <c r="AH32" t="s">
        <v>128</v>
      </c>
      <c r="AI32" s="11">
        <v>45680</v>
      </c>
      <c r="AJ32" t="s">
        <v>68</v>
      </c>
      <c r="AK32" t="s">
        <v>69</v>
      </c>
      <c r="AL32" t="s">
        <v>102</v>
      </c>
      <c r="AM32" t="s">
        <v>220</v>
      </c>
      <c r="AN32" t="s">
        <v>49</v>
      </c>
      <c r="AO32" t="s">
        <v>119</v>
      </c>
      <c r="AP32" t="s">
        <v>102</v>
      </c>
    </row>
    <row r="33" spans="1:42">
      <c r="A33" t="s">
        <v>1329</v>
      </c>
      <c r="B33" t="s">
        <v>1330</v>
      </c>
      <c r="C33" t="s">
        <v>268</v>
      </c>
      <c r="D33">
        <v>276</v>
      </c>
      <c r="E33" s="11">
        <v>45664</v>
      </c>
      <c r="F33" t="s">
        <v>128</v>
      </c>
      <c r="G33" t="s">
        <v>46</v>
      </c>
      <c r="H33" t="s">
        <v>47</v>
      </c>
      <c r="I33" t="s">
        <v>47</v>
      </c>
      <c r="J33" t="s">
        <v>47</v>
      </c>
      <c r="K33" t="s">
        <v>48</v>
      </c>
      <c r="L33" t="s">
        <v>49</v>
      </c>
      <c r="M33" t="s">
        <v>109</v>
      </c>
      <c r="N33" t="s">
        <v>160</v>
      </c>
      <c r="O33" t="s">
        <v>93</v>
      </c>
      <c r="P33" t="s">
        <v>53</v>
      </c>
      <c r="Q33" t="s">
        <v>54</v>
      </c>
      <c r="R33" t="s">
        <v>55</v>
      </c>
      <c r="S33" t="s">
        <v>56</v>
      </c>
      <c r="T33" t="s">
        <v>161</v>
      </c>
      <c r="U33" t="s">
        <v>47</v>
      </c>
      <c r="V33" t="s">
        <v>56</v>
      </c>
      <c r="W33">
        <v>126000458439</v>
      </c>
      <c r="X33" t="s">
        <v>1331</v>
      </c>
      <c r="Y33" t="s">
        <v>1332</v>
      </c>
      <c r="Z33">
        <v>126003076320</v>
      </c>
      <c r="AA33" t="s">
        <v>1333</v>
      </c>
      <c r="AB33" t="s">
        <v>1334</v>
      </c>
      <c r="AC33" t="s">
        <v>118</v>
      </c>
      <c r="AD33" t="s">
        <v>99</v>
      </c>
      <c r="AE33" t="s">
        <v>138</v>
      </c>
      <c r="AF33" t="s">
        <v>128</v>
      </c>
      <c r="AG33" t="s">
        <v>139</v>
      </c>
      <c r="AH33" t="s">
        <v>128</v>
      </c>
      <c r="AI33" s="11">
        <v>45664</v>
      </c>
      <c r="AJ33" t="s">
        <v>68</v>
      </c>
      <c r="AK33" t="s">
        <v>69</v>
      </c>
      <c r="AL33" t="s">
        <v>102</v>
      </c>
      <c r="AM33" t="s">
        <v>220</v>
      </c>
      <c r="AN33" t="s">
        <v>49</v>
      </c>
      <c r="AO33" t="s">
        <v>104</v>
      </c>
      <c r="AP33" t="s">
        <v>102</v>
      </c>
    </row>
    <row r="34" spans="1:42">
      <c r="A34" t="s">
        <v>1323</v>
      </c>
      <c r="B34" t="s">
        <v>1324</v>
      </c>
      <c r="C34" t="s">
        <v>268</v>
      </c>
      <c r="D34">
        <v>276</v>
      </c>
      <c r="E34" s="11">
        <v>45721</v>
      </c>
      <c r="F34" t="s">
        <v>128</v>
      </c>
      <c r="G34" t="s">
        <v>108</v>
      </c>
      <c r="H34" t="s">
        <v>47</v>
      </c>
      <c r="I34" t="s">
        <v>47</v>
      </c>
      <c r="J34" t="s">
        <v>47</v>
      </c>
      <c r="K34" t="s">
        <v>48</v>
      </c>
      <c r="L34" t="s">
        <v>49</v>
      </c>
      <c r="M34" t="s">
        <v>109</v>
      </c>
      <c r="N34" t="s">
        <v>160</v>
      </c>
      <c r="O34" t="s">
        <v>93</v>
      </c>
      <c r="P34" t="s">
        <v>53</v>
      </c>
      <c r="Q34" t="s">
        <v>54</v>
      </c>
      <c r="R34" t="s">
        <v>55</v>
      </c>
      <c r="S34" t="s">
        <v>56</v>
      </c>
      <c r="T34" t="s">
        <v>161</v>
      </c>
      <c r="U34" t="s">
        <v>47</v>
      </c>
      <c r="V34" t="s">
        <v>56</v>
      </c>
      <c r="W34">
        <v>126000496409</v>
      </c>
      <c r="X34" t="s">
        <v>1325</v>
      </c>
      <c r="Y34" t="s">
        <v>1326</v>
      </c>
      <c r="Z34">
        <v>1000460552</v>
      </c>
      <c r="AA34" t="s">
        <v>1327</v>
      </c>
      <c r="AB34" t="s">
        <v>1328</v>
      </c>
      <c r="AC34" t="s">
        <v>118</v>
      </c>
      <c r="AD34" t="s">
        <v>160</v>
      </c>
      <c r="AE34" t="s">
        <v>138</v>
      </c>
      <c r="AF34" t="s">
        <v>128</v>
      </c>
      <c r="AG34" t="s">
        <v>167</v>
      </c>
      <c r="AH34" t="s">
        <v>128</v>
      </c>
      <c r="AI34" s="11">
        <v>45721</v>
      </c>
      <c r="AJ34" t="s">
        <v>68</v>
      </c>
      <c r="AK34" t="s">
        <v>69</v>
      </c>
      <c r="AL34" t="s">
        <v>70</v>
      </c>
      <c r="AM34" t="s">
        <v>149</v>
      </c>
      <c r="AN34" t="s">
        <v>49</v>
      </c>
      <c r="AO34" t="s">
        <v>119</v>
      </c>
      <c r="AP34" t="s">
        <v>102</v>
      </c>
    </row>
    <row r="35" spans="1:42">
      <c r="A35" t="s">
        <v>1291</v>
      </c>
      <c r="B35" t="s">
        <v>1292</v>
      </c>
      <c r="C35" t="s">
        <v>131</v>
      </c>
      <c r="D35">
        <v>360</v>
      </c>
      <c r="E35" s="11">
        <v>45664</v>
      </c>
      <c r="F35" t="s">
        <v>128</v>
      </c>
      <c r="G35" t="s">
        <v>46</v>
      </c>
      <c r="H35" t="s">
        <v>47</v>
      </c>
      <c r="I35" t="s">
        <v>47</v>
      </c>
      <c r="J35" t="s">
        <v>47</v>
      </c>
      <c r="K35" t="s">
        <v>48</v>
      </c>
      <c r="L35" t="s">
        <v>49</v>
      </c>
      <c r="M35" t="s">
        <v>109</v>
      </c>
      <c r="N35" t="s">
        <v>160</v>
      </c>
      <c r="O35" t="s">
        <v>93</v>
      </c>
      <c r="P35" t="s">
        <v>53</v>
      </c>
      <c r="Q35" t="s">
        <v>54</v>
      </c>
      <c r="R35" t="s">
        <v>55</v>
      </c>
      <c r="S35" t="s">
        <v>56</v>
      </c>
      <c r="T35" t="s">
        <v>161</v>
      </c>
      <c r="U35" t="s">
        <v>47</v>
      </c>
      <c r="V35" t="s">
        <v>56</v>
      </c>
      <c r="W35">
        <v>126000458538</v>
      </c>
      <c r="X35" t="s">
        <v>1293</v>
      </c>
      <c r="Y35" t="s">
        <v>1294</v>
      </c>
      <c r="Z35">
        <v>126002880675</v>
      </c>
      <c r="AA35" t="s">
        <v>1295</v>
      </c>
      <c r="AB35" t="s">
        <v>1296</v>
      </c>
      <c r="AC35" t="s">
        <v>166</v>
      </c>
      <c r="AD35" t="s">
        <v>99</v>
      </c>
      <c r="AE35" t="s">
        <v>138</v>
      </c>
      <c r="AF35" t="s">
        <v>128</v>
      </c>
      <c r="AG35" t="s">
        <v>139</v>
      </c>
      <c r="AH35" t="s">
        <v>128</v>
      </c>
      <c r="AI35" s="11">
        <v>45664</v>
      </c>
      <c r="AJ35" t="s">
        <v>68</v>
      </c>
      <c r="AK35" t="s">
        <v>69</v>
      </c>
      <c r="AL35" t="s">
        <v>102</v>
      </c>
      <c r="AM35" t="s">
        <v>89</v>
      </c>
      <c r="AN35" t="s">
        <v>49</v>
      </c>
      <c r="AO35" t="s">
        <v>104</v>
      </c>
      <c r="AP35" t="s">
        <v>102</v>
      </c>
    </row>
    <row r="36" spans="1:42">
      <c r="A36" t="s">
        <v>1279</v>
      </c>
      <c r="B36" t="s">
        <v>1280</v>
      </c>
      <c r="C36" t="s">
        <v>131</v>
      </c>
      <c r="D36">
        <v>360</v>
      </c>
      <c r="E36" s="11">
        <v>45694</v>
      </c>
      <c r="F36" t="s">
        <v>128</v>
      </c>
      <c r="G36" t="s">
        <v>46</v>
      </c>
      <c r="H36" t="s">
        <v>47</v>
      </c>
      <c r="I36" t="s">
        <v>47</v>
      </c>
      <c r="J36" t="s">
        <v>47</v>
      </c>
      <c r="K36" t="s">
        <v>48</v>
      </c>
      <c r="L36" t="s">
        <v>49</v>
      </c>
      <c r="M36" t="s">
        <v>109</v>
      </c>
      <c r="N36" t="s">
        <v>160</v>
      </c>
      <c r="O36" t="s">
        <v>93</v>
      </c>
      <c r="P36" t="s">
        <v>53</v>
      </c>
      <c r="Q36" t="s">
        <v>54</v>
      </c>
      <c r="R36" t="s">
        <v>55</v>
      </c>
      <c r="S36" t="s">
        <v>56</v>
      </c>
      <c r="T36" t="s">
        <v>161</v>
      </c>
      <c r="U36" t="s">
        <v>47</v>
      </c>
      <c r="V36" t="s">
        <v>56</v>
      </c>
      <c r="W36">
        <v>126000478004</v>
      </c>
      <c r="X36" t="s">
        <v>1281</v>
      </c>
      <c r="Y36" t="s">
        <v>1282</v>
      </c>
      <c r="Z36">
        <v>1001229675</v>
      </c>
      <c r="AA36" t="s">
        <v>1283</v>
      </c>
      <c r="AB36" t="s">
        <v>1284</v>
      </c>
      <c r="AC36" t="s">
        <v>175</v>
      </c>
      <c r="AD36" t="s">
        <v>99</v>
      </c>
      <c r="AE36" t="s">
        <v>138</v>
      </c>
      <c r="AF36" t="s">
        <v>128</v>
      </c>
      <c r="AG36" t="s">
        <v>127</v>
      </c>
      <c r="AH36" t="s">
        <v>128</v>
      </c>
      <c r="AI36" s="11">
        <v>45694</v>
      </c>
      <c r="AJ36" t="s">
        <v>68</v>
      </c>
      <c r="AK36" t="s">
        <v>69</v>
      </c>
      <c r="AL36" t="s">
        <v>102</v>
      </c>
      <c r="AM36" t="s">
        <v>103</v>
      </c>
      <c r="AN36" t="s">
        <v>49</v>
      </c>
      <c r="AO36" t="s">
        <v>104</v>
      </c>
      <c r="AP36" t="s">
        <v>102</v>
      </c>
    </row>
    <row r="37" spans="1:42">
      <c r="A37" t="s">
        <v>1259</v>
      </c>
      <c r="B37" t="s">
        <v>1260</v>
      </c>
      <c r="C37" t="s">
        <v>131</v>
      </c>
      <c r="D37">
        <v>360</v>
      </c>
      <c r="E37" s="11">
        <v>45742</v>
      </c>
      <c r="F37" t="s">
        <v>128</v>
      </c>
      <c r="G37" t="s">
        <v>46</v>
      </c>
      <c r="H37" t="s">
        <v>47</v>
      </c>
      <c r="I37" t="s">
        <v>47</v>
      </c>
      <c r="J37" t="s">
        <v>47</v>
      </c>
      <c r="K37" t="s">
        <v>48</v>
      </c>
      <c r="L37" t="s">
        <v>49</v>
      </c>
      <c r="M37" t="s">
        <v>109</v>
      </c>
      <c r="N37" t="s">
        <v>160</v>
      </c>
      <c r="O37" t="s">
        <v>93</v>
      </c>
      <c r="P37" t="s">
        <v>53</v>
      </c>
      <c r="Q37" t="s">
        <v>54</v>
      </c>
      <c r="R37" t="s">
        <v>55</v>
      </c>
      <c r="S37" t="s">
        <v>56</v>
      </c>
      <c r="T37" t="s">
        <v>161</v>
      </c>
      <c r="U37" t="s">
        <v>47</v>
      </c>
      <c r="V37" t="s">
        <v>1261</v>
      </c>
      <c r="W37">
        <v>126000509730</v>
      </c>
      <c r="X37" t="s">
        <v>1262</v>
      </c>
      <c r="Y37" t="s">
        <v>1263</v>
      </c>
      <c r="Z37">
        <v>126002880715</v>
      </c>
      <c r="AA37" t="s">
        <v>1264</v>
      </c>
      <c r="AB37" t="s">
        <v>1265</v>
      </c>
      <c r="AC37" t="s">
        <v>118</v>
      </c>
      <c r="AD37" t="s">
        <v>99</v>
      </c>
      <c r="AE37" t="s">
        <v>138</v>
      </c>
      <c r="AF37" t="s">
        <v>128</v>
      </c>
      <c r="AG37" t="s">
        <v>139</v>
      </c>
      <c r="AH37" t="s">
        <v>128</v>
      </c>
      <c r="AI37" s="11">
        <v>45742</v>
      </c>
      <c r="AJ37" t="s">
        <v>68</v>
      </c>
      <c r="AK37" t="s">
        <v>69</v>
      </c>
      <c r="AL37" t="s">
        <v>102</v>
      </c>
      <c r="AM37" t="s">
        <v>257</v>
      </c>
      <c r="AN37" t="s">
        <v>49</v>
      </c>
      <c r="AO37" t="s">
        <v>104</v>
      </c>
      <c r="AP37" t="s">
        <v>102</v>
      </c>
    </row>
    <row r="38" spans="1:42">
      <c r="A38" t="s">
        <v>1253</v>
      </c>
      <c r="B38" t="s">
        <v>1254</v>
      </c>
      <c r="C38" t="s">
        <v>143</v>
      </c>
      <c r="D38">
        <v>399.96</v>
      </c>
      <c r="E38" s="11">
        <v>45743</v>
      </c>
      <c r="F38" t="s">
        <v>128</v>
      </c>
      <c r="G38" t="s">
        <v>108</v>
      </c>
      <c r="H38" t="s">
        <v>47</v>
      </c>
      <c r="I38" t="s">
        <v>47</v>
      </c>
      <c r="J38" t="s">
        <v>47</v>
      </c>
      <c r="K38" t="s">
        <v>48</v>
      </c>
      <c r="L38" t="s">
        <v>49</v>
      </c>
      <c r="M38" t="s">
        <v>109</v>
      </c>
      <c r="N38" t="s">
        <v>160</v>
      </c>
      <c r="O38" t="s">
        <v>52</v>
      </c>
      <c r="P38" t="s">
        <v>53</v>
      </c>
      <c r="Q38" t="s">
        <v>54</v>
      </c>
      <c r="R38" t="s">
        <v>55</v>
      </c>
      <c r="S38" t="s">
        <v>56</v>
      </c>
      <c r="T38" t="s">
        <v>161</v>
      </c>
      <c r="U38" t="s">
        <v>47</v>
      </c>
      <c r="V38" t="s">
        <v>56</v>
      </c>
      <c r="W38">
        <v>126000510257</v>
      </c>
      <c r="X38" t="s">
        <v>1255</v>
      </c>
      <c r="Y38" t="s">
        <v>1256</v>
      </c>
      <c r="Z38">
        <v>126003045851</v>
      </c>
      <c r="AA38" t="s">
        <v>1257</v>
      </c>
      <c r="AB38" t="s">
        <v>1258</v>
      </c>
      <c r="AC38" t="s">
        <v>118</v>
      </c>
      <c r="AD38" t="s">
        <v>64</v>
      </c>
      <c r="AE38" t="s">
        <v>148</v>
      </c>
      <c r="AF38" t="s">
        <v>128</v>
      </c>
      <c r="AG38" t="s">
        <v>167</v>
      </c>
      <c r="AH38" t="s">
        <v>128</v>
      </c>
      <c r="AI38" s="11">
        <v>45743</v>
      </c>
      <c r="AJ38" t="s">
        <v>68</v>
      </c>
      <c r="AK38" t="s">
        <v>69</v>
      </c>
      <c r="AL38" t="s">
        <v>70</v>
      </c>
      <c r="AM38" t="s">
        <v>149</v>
      </c>
      <c r="AN38" t="s">
        <v>49</v>
      </c>
      <c r="AO38" t="s">
        <v>119</v>
      </c>
      <c r="AP38" t="s">
        <v>73</v>
      </c>
    </row>
    <row r="39" spans="1:42">
      <c r="A39" t="s">
        <v>324</v>
      </c>
      <c r="B39" t="s">
        <v>325</v>
      </c>
      <c r="C39" t="s">
        <v>131</v>
      </c>
      <c r="D39">
        <v>3240</v>
      </c>
      <c r="E39" s="11">
        <v>45672</v>
      </c>
      <c r="F39" t="s">
        <v>128</v>
      </c>
      <c r="G39" t="s">
        <v>46</v>
      </c>
      <c r="H39" t="s">
        <v>47</v>
      </c>
      <c r="I39" t="s">
        <v>47</v>
      </c>
      <c r="J39" t="s">
        <v>47</v>
      </c>
      <c r="K39" t="s">
        <v>48</v>
      </c>
      <c r="L39" t="s">
        <v>49</v>
      </c>
      <c r="M39" t="s">
        <v>109</v>
      </c>
      <c r="N39" t="s">
        <v>160</v>
      </c>
      <c r="O39" t="s">
        <v>93</v>
      </c>
      <c r="P39" t="s">
        <v>53</v>
      </c>
      <c r="Q39" t="s">
        <v>54</v>
      </c>
      <c r="R39" t="s">
        <v>55</v>
      </c>
      <c r="S39" t="s">
        <v>56</v>
      </c>
      <c r="T39" t="s">
        <v>161</v>
      </c>
      <c r="U39" t="s">
        <v>47</v>
      </c>
      <c r="V39" t="s">
        <v>56</v>
      </c>
      <c r="W39">
        <v>126000463177</v>
      </c>
      <c r="X39" t="s">
        <v>326</v>
      </c>
      <c r="Y39" t="s">
        <v>327</v>
      </c>
      <c r="Z39">
        <v>1000298475</v>
      </c>
      <c r="AA39" t="s">
        <v>328</v>
      </c>
      <c r="AB39" t="s">
        <v>329</v>
      </c>
      <c r="AC39" t="s">
        <v>218</v>
      </c>
      <c r="AD39" t="s">
        <v>99</v>
      </c>
      <c r="AE39" t="s">
        <v>138</v>
      </c>
      <c r="AF39" t="s">
        <v>128</v>
      </c>
      <c r="AG39" t="s">
        <v>167</v>
      </c>
      <c r="AH39" t="s">
        <v>128</v>
      </c>
      <c r="AI39" s="11">
        <v>45672</v>
      </c>
      <c r="AJ39" t="s">
        <v>68</v>
      </c>
      <c r="AK39" t="s">
        <v>69</v>
      </c>
      <c r="AL39" t="s">
        <v>102</v>
      </c>
      <c r="AM39" t="s">
        <v>157</v>
      </c>
      <c r="AN39" t="s">
        <v>49</v>
      </c>
      <c r="AO39" t="s">
        <v>104</v>
      </c>
      <c r="AP39" t="s">
        <v>102</v>
      </c>
    </row>
    <row r="40" spans="1:42">
      <c r="A40" t="s">
        <v>1212</v>
      </c>
      <c r="B40" t="s">
        <v>1213</v>
      </c>
      <c r="C40" t="s">
        <v>131</v>
      </c>
      <c r="D40">
        <v>432</v>
      </c>
      <c r="E40" s="11">
        <v>45678</v>
      </c>
      <c r="F40" t="s">
        <v>128</v>
      </c>
      <c r="G40" t="s">
        <v>46</v>
      </c>
      <c r="H40" t="s">
        <v>47</v>
      </c>
      <c r="I40" t="s">
        <v>47</v>
      </c>
      <c r="J40" t="s">
        <v>47</v>
      </c>
      <c r="K40" t="s">
        <v>48</v>
      </c>
      <c r="L40" t="s">
        <v>49</v>
      </c>
      <c r="M40" t="s">
        <v>109</v>
      </c>
      <c r="N40" t="s">
        <v>160</v>
      </c>
      <c r="O40" t="s">
        <v>93</v>
      </c>
      <c r="P40" t="s">
        <v>53</v>
      </c>
      <c r="Q40" t="s">
        <v>54</v>
      </c>
      <c r="R40" t="s">
        <v>55</v>
      </c>
      <c r="S40" t="s">
        <v>56</v>
      </c>
      <c r="T40" t="s">
        <v>161</v>
      </c>
      <c r="U40" t="s">
        <v>47</v>
      </c>
      <c r="V40" t="s">
        <v>56</v>
      </c>
      <c r="W40">
        <v>126000467289</v>
      </c>
      <c r="X40" t="s">
        <v>1214</v>
      </c>
      <c r="Y40" t="s">
        <v>1215</v>
      </c>
      <c r="Z40">
        <v>1000406578</v>
      </c>
      <c r="AA40" t="s">
        <v>1216</v>
      </c>
      <c r="AB40" t="s">
        <v>1217</v>
      </c>
      <c r="AC40" t="s">
        <v>137</v>
      </c>
      <c r="AD40" t="s">
        <v>99</v>
      </c>
      <c r="AE40" t="s">
        <v>138</v>
      </c>
      <c r="AF40" t="s">
        <v>128</v>
      </c>
      <c r="AG40" t="s">
        <v>127</v>
      </c>
      <c r="AH40" t="s">
        <v>128</v>
      </c>
      <c r="AI40" s="11">
        <v>45678</v>
      </c>
      <c r="AJ40" t="s">
        <v>68</v>
      </c>
      <c r="AK40" t="s">
        <v>69</v>
      </c>
      <c r="AL40" t="s">
        <v>102</v>
      </c>
      <c r="AM40" t="s">
        <v>220</v>
      </c>
      <c r="AN40" t="s">
        <v>49</v>
      </c>
      <c r="AO40" t="s">
        <v>104</v>
      </c>
      <c r="AP40" t="s">
        <v>102</v>
      </c>
    </row>
    <row r="41" spans="1:42">
      <c r="A41" t="s">
        <v>337</v>
      </c>
      <c r="B41" t="s">
        <v>338</v>
      </c>
      <c r="C41" t="s">
        <v>143</v>
      </c>
      <c r="D41">
        <v>3042</v>
      </c>
      <c r="E41" s="11">
        <v>45716</v>
      </c>
      <c r="F41" t="s">
        <v>128</v>
      </c>
      <c r="G41" t="s">
        <v>46</v>
      </c>
      <c r="H41" t="s">
        <v>47</v>
      </c>
      <c r="I41" t="s">
        <v>47</v>
      </c>
      <c r="J41" t="s">
        <v>47</v>
      </c>
      <c r="K41" t="s">
        <v>48</v>
      </c>
      <c r="L41" t="s">
        <v>49</v>
      </c>
      <c r="M41" t="s">
        <v>109</v>
      </c>
      <c r="N41" t="s">
        <v>160</v>
      </c>
      <c r="O41" t="s">
        <v>93</v>
      </c>
      <c r="P41" t="s">
        <v>53</v>
      </c>
      <c r="Q41" t="s">
        <v>54</v>
      </c>
      <c r="R41" t="s">
        <v>55</v>
      </c>
      <c r="S41" t="s">
        <v>56</v>
      </c>
      <c r="T41" t="s">
        <v>161</v>
      </c>
      <c r="U41" t="s">
        <v>47</v>
      </c>
      <c r="V41" t="s">
        <v>56</v>
      </c>
      <c r="W41">
        <v>126000493492</v>
      </c>
      <c r="X41" t="s">
        <v>339</v>
      </c>
      <c r="Y41" t="s">
        <v>340</v>
      </c>
      <c r="Z41">
        <v>126002913707</v>
      </c>
      <c r="AA41" t="s">
        <v>341</v>
      </c>
      <c r="AB41" t="s">
        <v>342</v>
      </c>
      <c r="AC41" t="s">
        <v>218</v>
      </c>
      <c r="AD41" t="s">
        <v>160</v>
      </c>
      <c r="AE41" t="s">
        <v>148</v>
      </c>
      <c r="AF41" t="s">
        <v>128</v>
      </c>
      <c r="AG41" t="s">
        <v>167</v>
      </c>
      <c r="AH41" t="s">
        <v>128</v>
      </c>
      <c r="AI41" s="11">
        <v>45717</v>
      </c>
      <c r="AJ41" t="s">
        <v>68</v>
      </c>
      <c r="AK41" t="s">
        <v>69</v>
      </c>
      <c r="AL41" t="s">
        <v>102</v>
      </c>
      <c r="AM41" t="s">
        <v>89</v>
      </c>
      <c r="AN41" t="s">
        <v>49</v>
      </c>
      <c r="AO41" t="s">
        <v>104</v>
      </c>
      <c r="AP41" t="s">
        <v>102</v>
      </c>
    </row>
    <row r="42" spans="1:42">
      <c r="A42" t="s">
        <v>1123</v>
      </c>
      <c r="B42" t="s">
        <v>1124</v>
      </c>
      <c r="C42" t="s">
        <v>131</v>
      </c>
      <c r="D42">
        <v>540</v>
      </c>
      <c r="E42" s="11">
        <v>45664</v>
      </c>
      <c r="F42" t="s">
        <v>128</v>
      </c>
      <c r="G42" t="s">
        <v>108</v>
      </c>
      <c r="H42" t="s">
        <v>47</v>
      </c>
      <c r="I42" t="s">
        <v>47</v>
      </c>
      <c r="J42" t="s">
        <v>47</v>
      </c>
      <c r="K42" t="s">
        <v>48</v>
      </c>
      <c r="L42" t="s">
        <v>49</v>
      </c>
      <c r="M42" t="s">
        <v>109</v>
      </c>
      <c r="N42" t="s">
        <v>160</v>
      </c>
      <c r="O42" t="s">
        <v>93</v>
      </c>
      <c r="P42" t="s">
        <v>53</v>
      </c>
      <c r="Q42" t="s">
        <v>54</v>
      </c>
      <c r="R42" t="s">
        <v>55</v>
      </c>
      <c r="S42" t="s">
        <v>56</v>
      </c>
      <c r="T42" t="s">
        <v>161</v>
      </c>
      <c r="U42" t="s">
        <v>47</v>
      </c>
      <c r="V42" t="s">
        <v>56</v>
      </c>
      <c r="W42">
        <v>126000458500</v>
      </c>
      <c r="X42" t="s">
        <v>1125</v>
      </c>
      <c r="Y42" t="s">
        <v>1126</v>
      </c>
      <c r="Z42">
        <v>1000121422</v>
      </c>
      <c r="AA42" t="s">
        <v>1127</v>
      </c>
      <c r="AB42" t="s">
        <v>1128</v>
      </c>
      <c r="AC42" t="s">
        <v>118</v>
      </c>
      <c r="AD42" t="s">
        <v>99</v>
      </c>
      <c r="AE42" t="s">
        <v>138</v>
      </c>
      <c r="AF42" t="s">
        <v>128</v>
      </c>
      <c r="AG42" t="s">
        <v>167</v>
      </c>
      <c r="AH42" t="s">
        <v>128</v>
      </c>
      <c r="AI42" s="11">
        <v>45664</v>
      </c>
      <c r="AJ42" t="s">
        <v>68</v>
      </c>
      <c r="AK42" t="s">
        <v>69</v>
      </c>
      <c r="AL42" t="s">
        <v>102</v>
      </c>
      <c r="AM42" t="s">
        <v>445</v>
      </c>
      <c r="AN42" t="s">
        <v>49</v>
      </c>
      <c r="AO42" t="s">
        <v>119</v>
      </c>
      <c r="AP42" t="s">
        <v>102</v>
      </c>
    </row>
    <row r="43" spans="1:42">
      <c r="A43" t="s">
        <v>1117</v>
      </c>
      <c r="B43" t="s">
        <v>1118</v>
      </c>
      <c r="C43" t="s">
        <v>131</v>
      </c>
      <c r="D43">
        <v>540</v>
      </c>
      <c r="E43" s="11">
        <v>45664</v>
      </c>
      <c r="F43" t="s">
        <v>128</v>
      </c>
      <c r="G43" t="s">
        <v>46</v>
      </c>
      <c r="H43" t="s">
        <v>47</v>
      </c>
      <c r="I43" t="s">
        <v>47</v>
      </c>
      <c r="J43" t="s">
        <v>47</v>
      </c>
      <c r="K43" t="s">
        <v>48</v>
      </c>
      <c r="L43" t="s">
        <v>49</v>
      </c>
      <c r="M43" t="s">
        <v>109</v>
      </c>
      <c r="N43" t="s">
        <v>160</v>
      </c>
      <c r="O43" t="s">
        <v>93</v>
      </c>
      <c r="P43" t="s">
        <v>53</v>
      </c>
      <c r="Q43" t="s">
        <v>54</v>
      </c>
      <c r="R43" t="s">
        <v>55</v>
      </c>
      <c r="S43" t="s">
        <v>56</v>
      </c>
      <c r="T43" t="s">
        <v>161</v>
      </c>
      <c r="U43" t="s">
        <v>47</v>
      </c>
      <c r="V43" t="s">
        <v>56</v>
      </c>
      <c r="W43">
        <v>126000458504</v>
      </c>
      <c r="X43" t="s">
        <v>1119</v>
      </c>
      <c r="Y43" t="s">
        <v>1120</v>
      </c>
      <c r="Z43">
        <v>126002903068</v>
      </c>
      <c r="AA43" t="s">
        <v>1121</v>
      </c>
      <c r="AB43" t="s">
        <v>1122</v>
      </c>
      <c r="AC43" t="s">
        <v>264</v>
      </c>
      <c r="AD43" t="s">
        <v>99</v>
      </c>
      <c r="AE43" t="s">
        <v>138</v>
      </c>
      <c r="AF43" t="s">
        <v>128</v>
      </c>
      <c r="AG43" t="s">
        <v>127</v>
      </c>
      <c r="AH43" t="s">
        <v>128</v>
      </c>
      <c r="AI43" s="11">
        <v>45664</v>
      </c>
      <c r="AJ43" t="s">
        <v>68</v>
      </c>
      <c r="AK43" t="s">
        <v>69</v>
      </c>
      <c r="AL43" t="s">
        <v>102</v>
      </c>
      <c r="AM43" t="s">
        <v>220</v>
      </c>
      <c r="AN43" t="s">
        <v>49</v>
      </c>
      <c r="AO43" t="s">
        <v>104</v>
      </c>
      <c r="AP43" t="s">
        <v>102</v>
      </c>
    </row>
    <row r="44" spans="1:42">
      <c r="A44" t="s">
        <v>1111</v>
      </c>
      <c r="B44" t="s">
        <v>1112</v>
      </c>
      <c r="C44" t="s">
        <v>131</v>
      </c>
      <c r="D44">
        <v>540</v>
      </c>
      <c r="E44" s="11">
        <v>45722</v>
      </c>
      <c r="F44" t="s">
        <v>128</v>
      </c>
      <c r="G44" t="s">
        <v>46</v>
      </c>
      <c r="H44" t="s">
        <v>47</v>
      </c>
      <c r="I44" t="s">
        <v>47</v>
      </c>
      <c r="J44" t="s">
        <v>47</v>
      </c>
      <c r="K44" t="s">
        <v>48</v>
      </c>
      <c r="L44" t="s">
        <v>49</v>
      </c>
      <c r="M44" t="s">
        <v>109</v>
      </c>
      <c r="N44" t="s">
        <v>160</v>
      </c>
      <c r="O44" t="s">
        <v>93</v>
      </c>
      <c r="P44" t="s">
        <v>53</v>
      </c>
      <c r="Q44" t="s">
        <v>54</v>
      </c>
      <c r="R44" t="s">
        <v>55</v>
      </c>
      <c r="S44" t="s">
        <v>56</v>
      </c>
      <c r="T44" t="s">
        <v>161</v>
      </c>
      <c r="U44" t="s">
        <v>47</v>
      </c>
      <c r="V44" t="s">
        <v>56</v>
      </c>
      <c r="W44">
        <v>126000497085</v>
      </c>
      <c r="X44" t="s">
        <v>1113</v>
      </c>
      <c r="Y44" t="s">
        <v>1114</v>
      </c>
      <c r="Z44">
        <v>1000838374</v>
      </c>
      <c r="AA44" t="s">
        <v>1115</v>
      </c>
      <c r="AB44" t="s">
        <v>1116</v>
      </c>
      <c r="AC44" t="s">
        <v>411</v>
      </c>
      <c r="AD44" t="s">
        <v>99</v>
      </c>
      <c r="AE44" t="s">
        <v>138</v>
      </c>
      <c r="AF44" t="s">
        <v>128</v>
      </c>
      <c r="AG44" t="s">
        <v>127</v>
      </c>
      <c r="AH44" t="s">
        <v>128</v>
      </c>
      <c r="AI44" s="11">
        <v>45722</v>
      </c>
      <c r="AJ44" t="s">
        <v>68</v>
      </c>
      <c r="AK44" t="s">
        <v>69</v>
      </c>
      <c r="AL44" t="s">
        <v>102</v>
      </c>
      <c r="AM44" t="s">
        <v>718</v>
      </c>
      <c r="AN44" t="s">
        <v>49</v>
      </c>
      <c r="AO44" t="s">
        <v>104</v>
      </c>
      <c r="AP44" t="s">
        <v>102</v>
      </c>
    </row>
    <row r="45" spans="1:42">
      <c r="A45" t="s">
        <v>1105</v>
      </c>
      <c r="B45" t="s">
        <v>1106</v>
      </c>
      <c r="C45" t="s">
        <v>131</v>
      </c>
      <c r="D45">
        <v>540</v>
      </c>
      <c r="E45" s="11">
        <v>45681</v>
      </c>
      <c r="F45" t="s">
        <v>128</v>
      </c>
      <c r="G45" t="s">
        <v>46</v>
      </c>
      <c r="H45" t="s">
        <v>47</v>
      </c>
      <c r="I45" t="s">
        <v>47</v>
      </c>
      <c r="J45" t="s">
        <v>47</v>
      </c>
      <c r="K45" t="s">
        <v>48</v>
      </c>
      <c r="L45" t="s">
        <v>49</v>
      </c>
      <c r="M45" t="s">
        <v>109</v>
      </c>
      <c r="N45" t="s">
        <v>160</v>
      </c>
      <c r="O45" t="s">
        <v>93</v>
      </c>
      <c r="P45" t="s">
        <v>53</v>
      </c>
      <c r="Q45" t="s">
        <v>54</v>
      </c>
      <c r="R45" t="s">
        <v>55</v>
      </c>
      <c r="S45" t="s">
        <v>56</v>
      </c>
      <c r="T45" t="s">
        <v>161</v>
      </c>
      <c r="U45" t="s">
        <v>47</v>
      </c>
      <c r="V45" t="s">
        <v>56</v>
      </c>
      <c r="W45">
        <v>126000469378</v>
      </c>
      <c r="X45" t="s">
        <v>1107</v>
      </c>
      <c r="Y45" t="s">
        <v>1108</v>
      </c>
      <c r="Z45">
        <v>126001042820</v>
      </c>
      <c r="AA45" t="s">
        <v>1109</v>
      </c>
      <c r="AB45" t="s">
        <v>1110</v>
      </c>
      <c r="AC45" t="s">
        <v>411</v>
      </c>
      <c r="AD45" t="s">
        <v>99</v>
      </c>
      <c r="AE45" t="s">
        <v>138</v>
      </c>
      <c r="AF45" t="s">
        <v>128</v>
      </c>
      <c r="AG45" t="s">
        <v>139</v>
      </c>
      <c r="AH45" t="s">
        <v>128</v>
      </c>
      <c r="AI45" s="11">
        <v>45681</v>
      </c>
      <c r="AJ45" t="s">
        <v>68</v>
      </c>
      <c r="AK45" t="s">
        <v>69</v>
      </c>
      <c r="AL45" t="s">
        <v>102</v>
      </c>
      <c r="AM45" t="s">
        <v>257</v>
      </c>
      <c r="AN45" t="s">
        <v>49</v>
      </c>
      <c r="AO45" t="s">
        <v>104</v>
      </c>
      <c r="AP45" t="s">
        <v>102</v>
      </c>
    </row>
    <row r="46" spans="1:42">
      <c r="A46" t="s">
        <v>1099</v>
      </c>
      <c r="B46" t="s">
        <v>1100</v>
      </c>
      <c r="C46" t="s">
        <v>131</v>
      </c>
      <c r="D46">
        <v>540</v>
      </c>
      <c r="E46" s="11">
        <v>45679</v>
      </c>
      <c r="F46" t="s">
        <v>128</v>
      </c>
      <c r="G46" t="s">
        <v>46</v>
      </c>
      <c r="H46" t="s">
        <v>47</v>
      </c>
      <c r="I46" t="s">
        <v>47</v>
      </c>
      <c r="J46" t="s">
        <v>47</v>
      </c>
      <c r="K46" t="s">
        <v>48</v>
      </c>
      <c r="L46" t="s">
        <v>49</v>
      </c>
      <c r="M46" t="s">
        <v>109</v>
      </c>
      <c r="N46" t="s">
        <v>160</v>
      </c>
      <c r="O46" t="s">
        <v>93</v>
      </c>
      <c r="P46" t="s">
        <v>53</v>
      </c>
      <c r="Q46" t="s">
        <v>54</v>
      </c>
      <c r="R46" t="s">
        <v>55</v>
      </c>
      <c r="S46" t="s">
        <v>56</v>
      </c>
      <c r="T46" t="s">
        <v>161</v>
      </c>
      <c r="U46" t="s">
        <v>47</v>
      </c>
      <c r="V46" t="s">
        <v>56</v>
      </c>
      <c r="W46">
        <v>126000467908</v>
      </c>
      <c r="X46" t="s">
        <v>1101</v>
      </c>
      <c r="Y46" t="s">
        <v>1102</v>
      </c>
      <c r="Z46">
        <v>1001282413</v>
      </c>
      <c r="AA46" t="s">
        <v>1103</v>
      </c>
      <c r="AB46" t="s">
        <v>1104</v>
      </c>
      <c r="AC46" t="s">
        <v>681</v>
      </c>
      <c r="AD46" t="s">
        <v>99</v>
      </c>
      <c r="AE46" t="s">
        <v>138</v>
      </c>
      <c r="AF46" t="s">
        <v>128</v>
      </c>
      <c r="AG46" t="s">
        <v>139</v>
      </c>
      <c r="AH46" t="s">
        <v>128</v>
      </c>
      <c r="AI46" s="11">
        <v>45679</v>
      </c>
      <c r="AJ46" t="s">
        <v>68</v>
      </c>
      <c r="AK46" t="s">
        <v>69</v>
      </c>
      <c r="AL46" t="s">
        <v>102</v>
      </c>
      <c r="AM46" t="s">
        <v>71</v>
      </c>
      <c r="AN46" t="s">
        <v>49</v>
      </c>
      <c r="AO46" t="s">
        <v>104</v>
      </c>
      <c r="AP46" t="s">
        <v>102</v>
      </c>
    </row>
    <row r="47" spans="1:42">
      <c r="A47" t="s">
        <v>367</v>
      </c>
      <c r="B47" t="s">
        <v>368</v>
      </c>
      <c r="C47" t="s">
        <v>131</v>
      </c>
      <c r="D47">
        <v>2832</v>
      </c>
      <c r="E47" s="11">
        <v>45688</v>
      </c>
      <c r="F47" t="s">
        <v>128</v>
      </c>
      <c r="G47" t="s">
        <v>46</v>
      </c>
      <c r="H47" t="s">
        <v>47</v>
      </c>
      <c r="I47" t="s">
        <v>47</v>
      </c>
      <c r="J47" t="s">
        <v>47</v>
      </c>
      <c r="K47" t="s">
        <v>48</v>
      </c>
      <c r="L47" t="s">
        <v>49</v>
      </c>
      <c r="M47" t="s">
        <v>109</v>
      </c>
      <c r="N47" t="s">
        <v>160</v>
      </c>
      <c r="O47" t="s">
        <v>93</v>
      </c>
      <c r="P47" t="s">
        <v>53</v>
      </c>
      <c r="Q47" t="s">
        <v>54</v>
      </c>
      <c r="R47" t="s">
        <v>55</v>
      </c>
      <c r="S47" t="s">
        <v>56</v>
      </c>
      <c r="T47" t="s">
        <v>161</v>
      </c>
      <c r="U47" t="s">
        <v>47</v>
      </c>
      <c r="V47" t="s">
        <v>56</v>
      </c>
      <c r="W47">
        <v>126000474005</v>
      </c>
      <c r="X47" t="s">
        <v>369</v>
      </c>
      <c r="Y47" t="s">
        <v>370</v>
      </c>
      <c r="Z47">
        <v>126002936503</v>
      </c>
      <c r="AA47" t="s">
        <v>371</v>
      </c>
      <c r="AB47" t="s">
        <v>372</v>
      </c>
      <c r="AC47" t="s">
        <v>63</v>
      </c>
      <c r="AD47" t="s">
        <v>160</v>
      </c>
      <c r="AE47" t="s">
        <v>138</v>
      </c>
      <c r="AF47" t="s">
        <v>128</v>
      </c>
      <c r="AG47" t="s">
        <v>167</v>
      </c>
      <c r="AH47" t="s">
        <v>128</v>
      </c>
      <c r="AI47" s="11">
        <v>45688</v>
      </c>
      <c r="AJ47" t="s">
        <v>68</v>
      </c>
      <c r="AK47" t="s">
        <v>69</v>
      </c>
      <c r="AL47" t="s">
        <v>70</v>
      </c>
      <c r="AM47" t="s">
        <v>71</v>
      </c>
      <c r="AN47" t="s">
        <v>49</v>
      </c>
      <c r="AO47" t="s">
        <v>104</v>
      </c>
      <c r="AP47" t="s">
        <v>73</v>
      </c>
    </row>
    <row r="48" spans="1:42">
      <c r="A48" t="s">
        <v>373</v>
      </c>
      <c r="B48" t="s">
        <v>374</v>
      </c>
      <c r="C48" t="s">
        <v>131</v>
      </c>
      <c r="D48">
        <v>2808</v>
      </c>
      <c r="E48" s="11">
        <v>45678</v>
      </c>
      <c r="F48" t="s">
        <v>128</v>
      </c>
      <c r="G48" t="s">
        <v>108</v>
      </c>
      <c r="H48" t="s">
        <v>47</v>
      </c>
      <c r="I48" t="s">
        <v>47</v>
      </c>
      <c r="J48" t="s">
        <v>47</v>
      </c>
      <c r="K48" t="s">
        <v>48</v>
      </c>
      <c r="L48" t="s">
        <v>49</v>
      </c>
      <c r="M48" t="s">
        <v>109</v>
      </c>
      <c r="N48" t="s">
        <v>160</v>
      </c>
      <c r="O48" t="s">
        <v>93</v>
      </c>
      <c r="P48" t="s">
        <v>53</v>
      </c>
      <c r="Q48" t="s">
        <v>54</v>
      </c>
      <c r="R48" t="s">
        <v>55</v>
      </c>
      <c r="S48" t="s">
        <v>56</v>
      </c>
      <c r="T48" t="s">
        <v>161</v>
      </c>
      <c r="U48" t="s">
        <v>47</v>
      </c>
      <c r="V48" t="s">
        <v>56</v>
      </c>
      <c r="W48">
        <v>126000466452</v>
      </c>
      <c r="X48" t="s">
        <v>375</v>
      </c>
      <c r="Y48" t="s">
        <v>376</v>
      </c>
      <c r="Z48">
        <v>1000599783</v>
      </c>
      <c r="AA48" t="s">
        <v>377</v>
      </c>
      <c r="AB48" t="s">
        <v>378</v>
      </c>
      <c r="AC48" t="s">
        <v>118</v>
      </c>
      <c r="AD48" t="s">
        <v>160</v>
      </c>
      <c r="AE48" t="s">
        <v>138</v>
      </c>
      <c r="AF48" t="s">
        <v>128</v>
      </c>
      <c r="AG48" t="s">
        <v>167</v>
      </c>
      <c r="AH48" t="s">
        <v>128</v>
      </c>
      <c r="AI48" s="11">
        <v>45677</v>
      </c>
      <c r="AJ48" t="s">
        <v>68</v>
      </c>
      <c r="AK48" t="s">
        <v>69</v>
      </c>
      <c r="AL48" t="s">
        <v>102</v>
      </c>
      <c r="AM48" t="s">
        <v>71</v>
      </c>
      <c r="AN48" t="s">
        <v>49</v>
      </c>
      <c r="AO48" t="s">
        <v>119</v>
      </c>
      <c r="AP48" t="s">
        <v>102</v>
      </c>
    </row>
    <row r="49" spans="1:42">
      <c r="A49" t="s">
        <v>1087</v>
      </c>
      <c r="B49" t="s">
        <v>1088</v>
      </c>
      <c r="C49" t="s">
        <v>268</v>
      </c>
      <c r="D49">
        <v>552</v>
      </c>
      <c r="E49" s="11">
        <v>45735</v>
      </c>
      <c r="F49" t="s">
        <v>128</v>
      </c>
      <c r="G49" t="s">
        <v>46</v>
      </c>
      <c r="H49" t="s">
        <v>47</v>
      </c>
      <c r="I49" t="s">
        <v>47</v>
      </c>
      <c r="J49" t="s">
        <v>47</v>
      </c>
      <c r="K49" t="s">
        <v>48</v>
      </c>
      <c r="L49" t="s">
        <v>49</v>
      </c>
      <c r="M49" t="s">
        <v>109</v>
      </c>
      <c r="N49" t="s">
        <v>160</v>
      </c>
      <c r="O49" t="s">
        <v>93</v>
      </c>
      <c r="P49" t="s">
        <v>53</v>
      </c>
      <c r="Q49" t="s">
        <v>54</v>
      </c>
      <c r="R49" t="s">
        <v>55</v>
      </c>
      <c r="S49" t="s">
        <v>56</v>
      </c>
      <c r="T49" t="s">
        <v>161</v>
      </c>
      <c r="U49" t="s">
        <v>47</v>
      </c>
      <c r="V49" t="s">
        <v>56</v>
      </c>
      <c r="W49">
        <v>126000505538</v>
      </c>
      <c r="X49" t="s">
        <v>1089</v>
      </c>
      <c r="Y49" t="s">
        <v>1090</v>
      </c>
      <c r="Z49">
        <v>126003058503</v>
      </c>
      <c r="AA49" t="s">
        <v>1091</v>
      </c>
      <c r="AB49" t="s">
        <v>1092</v>
      </c>
      <c r="AC49" t="s">
        <v>118</v>
      </c>
      <c r="AD49" t="s">
        <v>99</v>
      </c>
      <c r="AE49" t="s">
        <v>138</v>
      </c>
      <c r="AF49" t="s">
        <v>128</v>
      </c>
      <c r="AG49" t="s">
        <v>127</v>
      </c>
      <c r="AH49" t="s">
        <v>128</v>
      </c>
      <c r="AI49" s="11">
        <v>45735</v>
      </c>
      <c r="AJ49" t="s">
        <v>68</v>
      </c>
      <c r="AK49" t="s">
        <v>69</v>
      </c>
      <c r="AL49" t="s">
        <v>102</v>
      </c>
      <c r="AM49" t="s">
        <v>71</v>
      </c>
      <c r="AN49" t="s">
        <v>49</v>
      </c>
      <c r="AO49" t="s">
        <v>104</v>
      </c>
      <c r="AP49" t="s">
        <v>102</v>
      </c>
    </row>
    <row r="50" spans="1:42">
      <c r="A50" t="s">
        <v>385</v>
      </c>
      <c r="B50" t="s">
        <v>386</v>
      </c>
      <c r="C50" t="s">
        <v>44</v>
      </c>
      <c r="D50">
        <v>2499</v>
      </c>
      <c r="E50" s="11">
        <v>45716</v>
      </c>
      <c r="F50" t="s">
        <v>128</v>
      </c>
      <c r="G50" t="s">
        <v>46</v>
      </c>
      <c r="H50" t="s">
        <v>47</v>
      </c>
      <c r="I50" t="s">
        <v>47</v>
      </c>
      <c r="J50" t="s">
        <v>47</v>
      </c>
      <c r="K50" t="s">
        <v>48</v>
      </c>
      <c r="L50" t="s">
        <v>49</v>
      </c>
      <c r="M50" t="s">
        <v>109</v>
      </c>
      <c r="N50" t="s">
        <v>160</v>
      </c>
      <c r="O50" t="s">
        <v>93</v>
      </c>
      <c r="P50" t="s">
        <v>53</v>
      </c>
      <c r="Q50" t="s">
        <v>54</v>
      </c>
      <c r="R50" t="s">
        <v>55</v>
      </c>
      <c r="S50" t="s">
        <v>56</v>
      </c>
      <c r="T50" t="s">
        <v>161</v>
      </c>
      <c r="U50" t="s">
        <v>47</v>
      </c>
      <c r="V50" t="s">
        <v>56</v>
      </c>
      <c r="W50">
        <v>126000493407</v>
      </c>
      <c r="X50" t="s">
        <v>387</v>
      </c>
      <c r="Y50" t="s">
        <v>388</v>
      </c>
      <c r="Z50">
        <v>126002969976</v>
      </c>
      <c r="AA50" t="s">
        <v>389</v>
      </c>
      <c r="AB50" t="s">
        <v>390</v>
      </c>
      <c r="AC50" t="s">
        <v>118</v>
      </c>
      <c r="AD50" t="s">
        <v>160</v>
      </c>
      <c r="AE50" t="s">
        <v>65</v>
      </c>
      <c r="AF50" t="s">
        <v>128</v>
      </c>
      <c r="AG50" t="s">
        <v>167</v>
      </c>
      <c r="AH50" t="s">
        <v>128</v>
      </c>
      <c r="AI50" s="11">
        <v>45716</v>
      </c>
      <c r="AJ50" t="s">
        <v>68</v>
      </c>
      <c r="AK50" t="s">
        <v>69</v>
      </c>
      <c r="AL50" t="s">
        <v>102</v>
      </c>
      <c r="AM50" t="s">
        <v>336</v>
      </c>
      <c r="AN50" t="s">
        <v>49</v>
      </c>
      <c r="AO50" t="s">
        <v>104</v>
      </c>
      <c r="AP50" t="s">
        <v>102</v>
      </c>
    </row>
    <row r="51" spans="1:42">
      <c r="A51" t="s">
        <v>1080</v>
      </c>
      <c r="B51" t="s">
        <v>1081</v>
      </c>
      <c r="C51" t="s">
        <v>143</v>
      </c>
      <c r="D51">
        <v>564</v>
      </c>
      <c r="E51" s="11">
        <v>45691</v>
      </c>
      <c r="F51" t="s">
        <v>128</v>
      </c>
      <c r="G51" t="s">
        <v>46</v>
      </c>
      <c r="H51" t="s">
        <v>47</v>
      </c>
      <c r="I51" t="s">
        <v>47</v>
      </c>
      <c r="J51" t="s">
        <v>47</v>
      </c>
      <c r="K51" t="s">
        <v>48</v>
      </c>
      <c r="L51" t="s">
        <v>49</v>
      </c>
      <c r="M51" t="s">
        <v>109</v>
      </c>
      <c r="N51" t="s">
        <v>160</v>
      </c>
      <c r="O51" t="s">
        <v>93</v>
      </c>
      <c r="P51" t="s">
        <v>53</v>
      </c>
      <c r="Q51" t="s">
        <v>54</v>
      </c>
      <c r="R51" t="s">
        <v>55</v>
      </c>
      <c r="S51" t="s">
        <v>56</v>
      </c>
      <c r="T51" t="s">
        <v>161</v>
      </c>
      <c r="U51" t="s">
        <v>47</v>
      </c>
      <c r="V51" t="s">
        <v>56</v>
      </c>
      <c r="W51">
        <v>126000475151</v>
      </c>
      <c r="X51" t="s">
        <v>1082</v>
      </c>
      <c r="Y51" t="s">
        <v>1083</v>
      </c>
      <c r="Z51">
        <v>1001276485</v>
      </c>
      <c r="AA51" t="s">
        <v>1084</v>
      </c>
      <c r="AB51" t="s">
        <v>1085</v>
      </c>
      <c r="AC51" t="s">
        <v>1086</v>
      </c>
      <c r="AD51" t="s">
        <v>160</v>
      </c>
      <c r="AE51" t="s">
        <v>148</v>
      </c>
      <c r="AF51" t="s">
        <v>128</v>
      </c>
      <c r="AG51" t="s">
        <v>127</v>
      </c>
      <c r="AH51" t="s">
        <v>128</v>
      </c>
      <c r="AI51" s="11">
        <v>45691</v>
      </c>
      <c r="AJ51" t="s">
        <v>68</v>
      </c>
      <c r="AK51" t="s">
        <v>69</v>
      </c>
      <c r="AL51" t="s">
        <v>70</v>
      </c>
      <c r="AM51" t="s">
        <v>149</v>
      </c>
      <c r="AN51" t="s">
        <v>49</v>
      </c>
      <c r="AO51" t="s">
        <v>104</v>
      </c>
      <c r="AP51" t="s">
        <v>102</v>
      </c>
    </row>
    <row r="52" spans="1:42">
      <c r="A52" t="s">
        <v>1068</v>
      </c>
      <c r="B52" t="s">
        <v>1069</v>
      </c>
      <c r="C52" t="s">
        <v>143</v>
      </c>
      <c r="D52">
        <v>564</v>
      </c>
      <c r="E52" s="11">
        <v>45674</v>
      </c>
      <c r="F52" t="s">
        <v>128</v>
      </c>
      <c r="G52" t="s">
        <v>46</v>
      </c>
      <c r="H52" t="s">
        <v>47</v>
      </c>
      <c r="I52" t="s">
        <v>47</v>
      </c>
      <c r="J52" t="s">
        <v>47</v>
      </c>
      <c r="K52" t="s">
        <v>48</v>
      </c>
      <c r="L52" t="s">
        <v>49</v>
      </c>
      <c r="M52" t="s">
        <v>109</v>
      </c>
      <c r="N52" t="s">
        <v>160</v>
      </c>
      <c r="O52" t="s">
        <v>93</v>
      </c>
      <c r="P52" t="s">
        <v>53</v>
      </c>
      <c r="Q52" t="s">
        <v>54</v>
      </c>
      <c r="R52" t="s">
        <v>55</v>
      </c>
      <c r="S52" t="s">
        <v>56</v>
      </c>
      <c r="T52" t="s">
        <v>161</v>
      </c>
      <c r="U52" t="s">
        <v>47</v>
      </c>
      <c r="V52" t="s">
        <v>56</v>
      </c>
      <c r="W52">
        <v>126000465212</v>
      </c>
      <c r="X52" t="s">
        <v>1070</v>
      </c>
      <c r="Y52" t="s">
        <v>1071</v>
      </c>
      <c r="Z52">
        <v>126003188600</v>
      </c>
      <c r="AA52" t="s">
        <v>1072</v>
      </c>
      <c r="AB52" t="s">
        <v>1073</v>
      </c>
      <c r="AC52" t="s">
        <v>118</v>
      </c>
      <c r="AD52" t="s">
        <v>99</v>
      </c>
      <c r="AE52" t="s">
        <v>148</v>
      </c>
      <c r="AF52" t="s">
        <v>128</v>
      </c>
      <c r="AG52" t="s">
        <v>139</v>
      </c>
      <c r="AH52" t="s">
        <v>128</v>
      </c>
      <c r="AI52" s="11">
        <v>45674</v>
      </c>
      <c r="AJ52" t="s">
        <v>68</v>
      </c>
      <c r="AK52" t="s">
        <v>69</v>
      </c>
      <c r="AL52" t="s">
        <v>102</v>
      </c>
      <c r="AM52" t="s">
        <v>220</v>
      </c>
      <c r="AN52" t="s">
        <v>49</v>
      </c>
      <c r="AO52" t="s">
        <v>104</v>
      </c>
      <c r="AP52" t="s">
        <v>102</v>
      </c>
    </row>
    <row r="53" spans="1:42">
      <c r="A53" t="s">
        <v>405</v>
      </c>
      <c r="B53" t="s">
        <v>406</v>
      </c>
      <c r="C53" t="s">
        <v>131</v>
      </c>
      <c r="D53">
        <v>2419.1999999999998</v>
      </c>
      <c r="E53" s="11">
        <v>45680</v>
      </c>
      <c r="F53" t="s">
        <v>128</v>
      </c>
      <c r="G53" t="s">
        <v>46</v>
      </c>
      <c r="H53" t="s">
        <v>47</v>
      </c>
      <c r="I53" t="s">
        <v>47</v>
      </c>
      <c r="J53" t="s">
        <v>47</v>
      </c>
      <c r="K53" t="s">
        <v>48</v>
      </c>
      <c r="L53" t="s">
        <v>49</v>
      </c>
      <c r="M53" t="s">
        <v>109</v>
      </c>
      <c r="N53" t="s">
        <v>160</v>
      </c>
      <c r="O53" t="s">
        <v>93</v>
      </c>
      <c r="P53" t="s">
        <v>53</v>
      </c>
      <c r="Q53" t="s">
        <v>54</v>
      </c>
      <c r="R53" t="s">
        <v>55</v>
      </c>
      <c r="S53" t="s">
        <v>56</v>
      </c>
      <c r="T53" t="s">
        <v>161</v>
      </c>
      <c r="U53" t="s">
        <v>47</v>
      </c>
      <c r="V53" t="s">
        <v>56</v>
      </c>
      <c r="W53">
        <v>126000468825</v>
      </c>
      <c r="X53" t="s">
        <v>407</v>
      </c>
      <c r="Y53" t="s">
        <v>408</v>
      </c>
      <c r="Z53">
        <v>126001591864</v>
      </c>
      <c r="AA53" t="s">
        <v>409</v>
      </c>
      <c r="AB53" t="s">
        <v>410</v>
      </c>
      <c r="AC53" t="s">
        <v>411</v>
      </c>
      <c r="AD53" t="s">
        <v>99</v>
      </c>
      <c r="AE53" t="s">
        <v>138</v>
      </c>
      <c r="AF53" t="s">
        <v>128</v>
      </c>
      <c r="AG53" t="s">
        <v>127</v>
      </c>
      <c r="AH53" t="s">
        <v>128</v>
      </c>
      <c r="AI53" s="11">
        <v>45680</v>
      </c>
      <c r="AJ53" t="s">
        <v>68</v>
      </c>
      <c r="AK53" t="s">
        <v>69</v>
      </c>
      <c r="AL53" t="s">
        <v>102</v>
      </c>
      <c r="AM53" t="s">
        <v>149</v>
      </c>
      <c r="AN53" t="s">
        <v>49</v>
      </c>
      <c r="AO53" t="s">
        <v>104</v>
      </c>
      <c r="AP53" t="s">
        <v>102</v>
      </c>
    </row>
    <row r="54" spans="1:42">
      <c r="A54" t="s">
        <v>1034</v>
      </c>
      <c r="B54" t="s">
        <v>213</v>
      </c>
      <c r="C54" t="s">
        <v>268</v>
      </c>
      <c r="D54">
        <v>588</v>
      </c>
      <c r="E54" s="11">
        <v>45747</v>
      </c>
      <c r="F54" t="s">
        <v>128</v>
      </c>
      <c r="G54" t="s">
        <v>108</v>
      </c>
      <c r="H54" t="s">
        <v>47</v>
      </c>
      <c r="I54" t="s">
        <v>47</v>
      </c>
      <c r="J54" t="s">
        <v>47</v>
      </c>
      <c r="K54" t="s">
        <v>48</v>
      </c>
      <c r="L54" t="s">
        <v>49</v>
      </c>
      <c r="M54" t="s">
        <v>109</v>
      </c>
      <c r="N54" t="s">
        <v>160</v>
      </c>
      <c r="O54" t="s">
        <v>93</v>
      </c>
      <c r="P54" t="s">
        <v>53</v>
      </c>
      <c r="Q54" t="s">
        <v>54</v>
      </c>
      <c r="R54" t="s">
        <v>55</v>
      </c>
      <c r="S54" t="s">
        <v>56</v>
      </c>
      <c r="T54" t="s">
        <v>161</v>
      </c>
      <c r="U54" t="s">
        <v>47</v>
      </c>
      <c r="V54" t="s">
        <v>56</v>
      </c>
      <c r="W54">
        <v>126000512614</v>
      </c>
      <c r="X54" t="s">
        <v>1035</v>
      </c>
      <c r="Y54" t="s">
        <v>1036</v>
      </c>
      <c r="Z54">
        <v>126003293679</v>
      </c>
      <c r="AA54" t="s">
        <v>216</v>
      </c>
      <c r="AB54" t="s">
        <v>217</v>
      </c>
      <c r="AC54" t="s">
        <v>218</v>
      </c>
      <c r="AD54" t="s">
        <v>160</v>
      </c>
      <c r="AE54" t="s">
        <v>138</v>
      </c>
      <c r="AF54" t="s">
        <v>128</v>
      </c>
      <c r="AG54" t="s">
        <v>219</v>
      </c>
      <c r="AH54" t="s">
        <v>128</v>
      </c>
      <c r="AI54" s="11">
        <v>45747</v>
      </c>
      <c r="AJ54" t="s">
        <v>68</v>
      </c>
      <c r="AK54" t="s">
        <v>69</v>
      </c>
      <c r="AL54" t="s">
        <v>102</v>
      </c>
      <c r="AM54" t="s">
        <v>220</v>
      </c>
      <c r="AN54" t="s">
        <v>49</v>
      </c>
      <c r="AO54" t="s">
        <v>119</v>
      </c>
      <c r="AP54" t="s">
        <v>102</v>
      </c>
    </row>
    <row r="55" spans="1:42">
      <c r="A55" t="s">
        <v>1022</v>
      </c>
      <c r="B55" t="s">
        <v>1023</v>
      </c>
      <c r="C55" t="s">
        <v>44</v>
      </c>
      <c r="D55">
        <v>588</v>
      </c>
      <c r="E55" s="11">
        <v>45723</v>
      </c>
      <c r="F55" t="s">
        <v>128</v>
      </c>
      <c r="G55" t="s">
        <v>46</v>
      </c>
      <c r="H55" t="s">
        <v>47</v>
      </c>
      <c r="I55" t="s">
        <v>47</v>
      </c>
      <c r="J55" t="s">
        <v>47</v>
      </c>
      <c r="K55" t="s">
        <v>48</v>
      </c>
      <c r="L55" t="s">
        <v>49</v>
      </c>
      <c r="M55" t="s">
        <v>109</v>
      </c>
      <c r="N55" t="s">
        <v>160</v>
      </c>
      <c r="O55" t="s">
        <v>93</v>
      </c>
      <c r="P55" t="s">
        <v>53</v>
      </c>
      <c r="Q55" t="s">
        <v>54</v>
      </c>
      <c r="R55" t="s">
        <v>55</v>
      </c>
      <c r="S55" t="s">
        <v>56</v>
      </c>
      <c r="T55" t="s">
        <v>161</v>
      </c>
      <c r="U55" t="s">
        <v>47</v>
      </c>
      <c r="V55" t="s">
        <v>56</v>
      </c>
      <c r="W55">
        <v>126000497926</v>
      </c>
      <c r="X55" t="s">
        <v>1024</v>
      </c>
      <c r="Y55" t="s">
        <v>1025</v>
      </c>
      <c r="Z55">
        <v>1000130951</v>
      </c>
      <c r="AA55" t="s">
        <v>1026</v>
      </c>
      <c r="AB55" t="s">
        <v>1027</v>
      </c>
      <c r="AC55" t="s">
        <v>118</v>
      </c>
      <c r="AD55" t="s">
        <v>99</v>
      </c>
      <c r="AE55" t="s">
        <v>65</v>
      </c>
      <c r="AF55" t="s">
        <v>128</v>
      </c>
      <c r="AG55" t="s">
        <v>139</v>
      </c>
      <c r="AH55" t="s">
        <v>128</v>
      </c>
      <c r="AI55" s="11">
        <v>45724</v>
      </c>
      <c r="AJ55" t="s">
        <v>68</v>
      </c>
      <c r="AK55" t="s">
        <v>69</v>
      </c>
      <c r="AL55" t="s">
        <v>102</v>
      </c>
      <c r="AM55" t="s">
        <v>71</v>
      </c>
      <c r="AN55" t="s">
        <v>49</v>
      </c>
      <c r="AO55" t="s">
        <v>104</v>
      </c>
      <c r="AP55" t="s">
        <v>102</v>
      </c>
    </row>
    <row r="56" spans="1:42">
      <c r="A56" t="s">
        <v>964</v>
      </c>
      <c r="B56" t="s">
        <v>965</v>
      </c>
      <c r="C56" t="s">
        <v>131</v>
      </c>
      <c r="D56">
        <v>648</v>
      </c>
      <c r="E56" s="11">
        <v>45687</v>
      </c>
      <c r="F56" t="s">
        <v>128</v>
      </c>
      <c r="G56" t="s">
        <v>108</v>
      </c>
      <c r="H56" t="s">
        <v>47</v>
      </c>
      <c r="I56" t="s">
        <v>47</v>
      </c>
      <c r="J56" t="s">
        <v>47</v>
      </c>
      <c r="K56" t="s">
        <v>48</v>
      </c>
      <c r="L56" t="s">
        <v>49</v>
      </c>
      <c r="M56" t="s">
        <v>109</v>
      </c>
      <c r="N56" t="s">
        <v>160</v>
      </c>
      <c r="O56" t="s">
        <v>93</v>
      </c>
      <c r="P56" t="s">
        <v>53</v>
      </c>
      <c r="Q56" t="s">
        <v>865</v>
      </c>
      <c r="R56" t="s">
        <v>55</v>
      </c>
      <c r="S56" t="s">
        <v>56</v>
      </c>
      <c r="T56" t="s">
        <v>128</v>
      </c>
      <c r="U56" t="s">
        <v>866</v>
      </c>
      <c r="V56" t="s">
        <v>966</v>
      </c>
      <c r="W56">
        <v>126000473044</v>
      </c>
      <c r="X56" t="s">
        <v>967</v>
      </c>
      <c r="Y56" t="s">
        <v>968</v>
      </c>
      <c r="Z56">
        <v>1000103335</v>
      </c>
      <c r="AA56" t="s">
        <v>969</v>
      </c>
      <c r="AB56" t="s">
        <v>970</v>
      </c>
      <c r="AC56" t="s">
        <v>183</v>
      </c>
      <c r="AD56" t="s">
        <v>99</v>
      </c>
      <c r="AE56" t="s">
        <v>138</v>
      </c>
      <c r="AF56" t="s">
        <v>128</v>
      </c>
      <c r="AG56" t="s">
        <v>167</v>
      </c>
      <c r="AH56" t="s">
        <v>128</v>
      </c>
      <c r="AI56" s="11">
        <v>45687</v>
      </c>
      <c r="AJ56" t="s">
        <v>68</v>
      </c>
      <c r="AK56" t="s">
        <v>69</v>
      </c>
      <c r="AL56" t="s">
        <v>102</v>
      </c>
      <c r="AM56" t="s">
        <v>227</v>
      </c>
      <c r="AN56" t="s">
        <v>49</v>
      </c>
      <c r="AO56" t="s">
        <v>119</v>
      </c>
      <c r="AP56" t="s">
        <v>73</v>
      </c>
    </row>
    <row r="57" spans="1:42">
      <c r="A57" t="s">
        <v>958</v>
      </c>
      <c r="B57" t="s">
        <v>959</v>
      </c>
      <c r="C57" t="s">
        <v>131</v>
      </c>
      <c r="D57">
        <v>648</v>
      </c>
      <c r="E57" s="11">
        <v>45692</v>
      </c>
      <c r="F57" t="s">
        <v>128</v>
      </c>
      <c r="G57" t="s">
        <v>46</v>
      </c>
      <c r="H57" t="s">
        <v>47</v>
      </c>
      <c r="I57" t="s">
        <v>47</v>
      </c>
      <c r="J57" t="s">
        <v>47</v>
      </c>
      <c r="K57" t="s">
        <v>48</v>
      </c>
      <c r="L57" t="s">
        <v>49</v>
      </c>
      <c r="M57" t="s">
        <v>109</v>
      </c>
      <c r="N57" t="s">
        <v>160</v>
      </c>
      <c r="O57" t="s">
        <v>93</v>
      </c>
      <c r="P57" t="s">
        <v>53</v>
      </c>
      <c r="Q57" t="s">
        <v>54</v>
      </c>
      <c r="R57" t="s">
        <v>55</v>
      </c>
      <c r="S57" t="s">
        <v>56</v>
      </c>
      <c r="T57" t="s">
        <v>161</v>
      </c>
      <c r="U57" t="s">
        <v>47</v>
      </c>
      <c r="V57" t="s">
        <v>56</v>
      </c>
      <c r="W57">
        <v>126000476527</v>
      </c>
      <c r="X57" t="s">
        <v>960</v>
      </c>
      <c r="Y57" t="s">
        <v>961</v>
      </c>
      <c r="Z57">
        <v>1000111752</v>
      </c>
      <c r="AA57" t="s">
        <v>962</v>
      </c>
      <c r="AB57" t="s">
        <v>963</v>
      </c>
      <c r="AC57" t="s">
        <v>137</v>
      </c>
      <c r="AD57" t="s">
        <v>160</v>
      </c>
      <c r="AE57" t="s">
        <v>138</v>
      </c>
      <c r="AF57" t="s">
        <v>128</v>
      </c>
      <c r="AG57" t="s">
        <v>127</v>
      </c>
      <c r="AH57" t="s">
        <v>128</v>
      </c>
      <c r="AI57" s="11">
        <v>45693</v>
      </c>
      <c r="AJ57" t="s">
        <v>68</v>
      </c>
      <c r="AK57" t="s">
        <v>69</v>
      </c>
      <c r="AL57" t="s">
        <v>70</v>
      </c>
      <c r="AM57" t="s">
        <v>71</v>
      </c>
      <c r="AN57" t="s">
        <v>49</v>
      </c>
      <c r="AO57" t="s">
        <v>104</v>
      </c>
      <c r="AP57" t="s">
        <v>102</v>
      </c>
    </row>
    <row r="58" spans="1:42">
      <c r="A58" t="s">
        <v>952</v>
      </c>
      <c r="B58" t="s">
        <v>953</v>
      </c>
      <c r="C58" t="s">
        <v>131</v>
      </c>
      <c r="D58">
        <v>648</v>
      </c>
      <c r="E58" s="11">
        <v>45674</v>
      </c>
      <c r="F58" t="s">
        <v>128</v>
      </c>
      <c r="G58" t="s">
        <v>46</v>
      </c>
      <c r="H58" t="s">
        <v>47</v>
      </c>
      <c r="I58" t="s">
        <v>47</v>
      </c>
      <c r="J58" t="s">
        <v>47</v>
      </c>
      <c r="K58" t="s">
        <v>48</v>
      </c>
      <c r="L58" t="s">
        <v>49</v>
      </c>
      <c r="M58" t="s">
        <v>109</v>
      </c>
      <c r="N58" t="s">
        <v>160</v>
      </c>
      <c r="O58" t="s">
        <v>93</v>
      </c>
      <c r="P58" t="s">
        <v>53</v>
      </c>
      <c r="Q58" t="s">
        <v>54</v>
      </c>
      <c r="R58" t="s">
        <v>55</v>
      </c>
      <c r="S58" t="s">
        <v>56</v>
      </c>
      <c r="T58" t="s">
        <v>161</v>
      </c>
      <c r="U58" t="s">
        <v>47</v>
      </c>
      <c r="V58" t="s">
        <v>56</v>
      </c>
      <c r="W58">
        <v>126000464797</v>
      </c>
      <c r="X58" t="s">
        <v>954</v>
      </c>
      <c r="Y58" t="s">
        <v>955</v>
      </c>
      <c r="Z58">
        <v>1000818270</v>
      </c>
      <c r="AA58" t="s">
        <v>956</v>
      </c>
      <c r="AB58" t="s">
        <v>957</v>
      </c>
      <c r="AC58" t="s">
        <v>191</v>
      </c>
      <c r="AD58" t="s">
        <v>99</v>
      </c>
      <c r="AE58" t="s">
        <v>138</v>
      </c>
      <c r="AF58" t="s">
        <v>128</v>
      </c>
      <c r="AG58" t="s">
        <v>167</v>
      </c>
      <c r="AH58" t="s">
        <v>128</v>
      </c>
      <c r="AI58" s="11">
        <v>45674</v>
      </c>
      <c r="AJ58" t="s">
        <v>68</v>
      </c>
      <c r="AK58" t="s">
        <v>69</v>
      </c>
      <c r="AL58" t="s">
        <v>102</v>
      </c>
      <c r="AM58" t="s">
        <v>149</v>
      </c>
      <c r="AN58" t="s">
        <v>49</v>
      </c>
      <c r="AO58" t="s">
        <v>104</v>
      </c>
      <c r="AP58" t="s">
        <v>102</v>
      </c>
    </row>
    <row r="59" spans="1:42">
      <c r="A59" t="s">
        <v>946</v>
      </c>
      <c r="B59" t="s">
        <v>947</v>
      </c>
      <c r="C59" t="s">
        <v>131</v>
      </c>
      <c r="D59">
        <v>648</v>
      </c>
      <c r="E59" s="11">
        <v>45672</v>
      </c>
      <c r="F59" t="s">
        <v>128</v>
      </c>
      <c r="G59" t="s">
        <v>46</v>
      </c>
      <c r="H59" t="s">
        <v>47</v>
      </c>
      <c r="I59" t="s">
        <v>47</v>
      </c>
      <c r="J59" t="s">
        <v>47</v>
      </c>
      <c r="K59" t="s">
        <v>48</v>
      </c>
      <c r="L59" t="s">
        <v>49</v>
      </c>
      <c r="M59" t="s">
        <v>109</v>
      </c>
      <c r="N59" t="s">
        <v>160</v>
      </c>
      <c r="O59" t="s">
        <v>93</v>
      </c>
      <c r="P59" t="s">
        <v>53</v>
      </c>
      <c r="Q59" t="s">
        <v>54</v>
      </c>
      <c r="R59" t="s">
        <v>55</v>
      </c>
      <c r="S59" t="s">
        <v>56</v>
      </c>
      <c r="T59" t="s">
        <v>161</v>
      </c>
      <c r="U59" t="s">
        <v>47</v>
      </c>
      <c r="V59" t="s">
        <v>56</v>
      </c>
      <c r="W59">
        <v>126000463344</v>
      </c>
      <c r="X59" t="s">
        <v>948</v>
      </c>
      <c r="Y59" t="s">
        <v>949</v>
      </c>
      <c r="Z59">
        <v>126002665279</v>
      </c>
      <c r="AA59" t="s">
        <v>950</v>
      </c>
      <c r="AB59" t="s">
        <v>951</v>
      </c>
      <c r="AC59" t="s">
        <v>118</v>
      </c>
      <c r="AD59" t="s">
        <v>99</v>
      </c>
      <c r="AE59" t="s">
        <v>138</v>
      </c>
      <c r="AF59" t="s">
        <v>128</v>
      </c>
      <c r="AG59" t="s">
        <v>167</v>
      </c>
      <c r="AH59" t="s">
        <v>128</v>
      </c>
      <c r="AI59" s="11">
        <v>45673</v>
      </c>
      <c r="AJ59" t="s">
        <v>68</v>
      </c>
      <c r="AK59" t="s">
        <v>69</v>
      </c>
      <c r="AL59" t="s">
        <v>102</v>
      </c>
      <c r="AM59" t="s">
        <v>157</v>
      </c>
      <c r="AN59" t="s">
        <v>49</v>
      </c>
      <c r="AO59" t="s">
        <v>104</v>
      </c>
      <c r="AP59" t="s">
        <v>102</v>
      </c>
    </row>
    <row r="60" spans="1:42">
      <c r="A60" t="s">
        <v>934</v>
      </c>
      <c r="B60" t="s">
        <v>935</v>
      </c>
      <c r="C60" t="s">
        <v>131</v>
      </c>
      <c r="D60">
        <v>648</v>
      </c>
      <c r="E60" s="11">
        <v>45686</v>
      </c>
      <c r="F60" t="s">
        <v>128</v>
      </c>
      <c r="G60" t="s">
        <v>46</v>
      </c>
      <c r="H60" t="s">
        <v>47</v>
      </c>
      <c r="I60" t="s">
        <v>47</v>
      </c>
      <c r="J60" t="s">
        <v>47</v>
      </c>
      <c r="K60" t="s">
        <v>48</v>
      </c>
      <c r="L60" t="s">
        <v>49</v>
      </c>
      <c r="M60" t="s">
        <v>109</v>
      </c>
      <c r="N60" t="s">
        <v>160</v>
      </c>
      <c r="O60" t="s">
        <v>93</v>
      </c>
      <c r="P60" t="s">
        <v>53</v>
      </c>
      <c r="Q60" t="s">
        <v>54</v>
      </c>
      <c r="R60" t="s">
        <v>55</v>
      </c>
      <c r="S60" t="s">
        <v>56</v>
      </c>
      <c r="T60" t="s">
        <v>161</v>
      </c>
      <c r="U60" t="s">
        <v>47</v>
      </c>
      <c r="V60" t="s">
        <v>56</v>
      </c>
      <c r="W60">
        <v>126000472044</v>
      </c>
      <c r="X60" t="s">
        <v>936</v>
      </c>
      <c r="Y60" t="s">
        <v>937</v>
      </c>
      <c r="Z60">
        <v>126002750151</v>
      </c>
      <c r="AA60" t="s">
        <v>938</v>
      </c>
      <c r="AB60" t="s">
        <v>939</v>
      </c>
      <c r="AC60" t="s">
        <v>63</v>
      </c>
      <c r="AD60" t="s">
        <v>99</v>
      </c>
      <c r="AE60" t="s">
        <v>138</v>
      </c>
      <c r="AF60" t="s">
        <v>128</v>
      </c>
      <c r="AG60" t="s">
        <v>127</v>
      </c>
      <c r="AH60" t="s">
        <v>128</v>
      </c>
      <c r="AI60" s="11">
        <v>45686</v>
      </c>
      <c r="AJ60" t="s">
        <v>68</v>
      </c>
      <c r="AK60" t="s">
        <v>69</v>
      </c>
      <c r="AL60" t="s">
        <v>102</v>
      </c>
      <c r="AM60" t="s">
        <v>71</v>
      </c>
      <c r="AN60" t="s">
        <v>49</v>
      </c>
      <c r="AO60" t="s">
        <v>104</v>
      </c>
      <c r="AP60" t="s">
        <v>102</v>
      </c>
    </row>
    <row r="61" spans="1:42">
      <c r="A61" t="s">
        <v>453</v>
      </c>
      <c r="B61" t="s">
        <v>454</v>
      </c>
      <c r="C61" t="s">
        <v>131</v>
      </c>
      <c r="D61">
        <v>2160</v>
      </c>
      <c r="E61" s="11">
        <v>45678</v>
      </c>
      <c r="F61" t="s">
        <v>128</v>
      </c>
      <c r="G61" t="s">
        <v>108</v>
      </c>
      <c r="H61" t="s">
        <v>47</v>
      </c>
      <c r="I61" t="s">
        <v>47</v>
      </c>
      <c r="J61" t="s">
        <v>47</v>
      </c>
      <c r="K61" t="s">
        <v>48</v>
      </c>
      <c r="L61" t="s">
        <v>49</v>
      </c>
      <c r="M61" t="s">
        <v>109</v>
      </c>
      <c r="N61" t="s">
        <v>160</v>
      </c>
      <c r="O61" t="s">
        <v>93</v>
      </c>
      <c r="P61" t="s">
        <v>53</v>
      </c>
      <c r="Q61" t="s">
        <v>54</v>
      </c>
      <c r="R61" t="s">
        <v>55</v>
      </c>
      <c r="S61" t="s">
        <v>56</v>
      </c>
      <c r="T61" t="s">
        <v>161</v>
      </c>
      <c r="U61" t="s">
        <v>47</v>
      </c>
      <c r="V61" t="s">
        <v>56</v>
      </c>
      <c r="W61">
        <v>126000467143</v>
      </c>
      <c r="X61" t="s">
        <v>455</v>
      </c>
      <c r="Y61" t="s">
        <v>456</v>
      </c>
      <c r="Z61">
        <v>1000603793</v>
      </c>
      <c r="AA61" t="s">
        <v>457</v>
      </c>
      <c r="AB61" t="s">
        <v>458</v>
      </c>
      <c r="AC61" t="s">
        <v>118</v>
      </c>
      <c r="AD61" t="s">
        <v>99</v>
      </c>
      <c r="AE61" t="s">
        <v>138</v>
      </c>
      <c r="AF61" t="s">
        <v>128</v>
      </c>
      <c r="AG61" t="s">
        <v>139</v>
      </c>
      <c r="AH61" t="s">
        <v>128</v>
      </c>
      <c r="AI61" s="11">
        <v>45678</v>
      </c>
      <c r="AJ61" t="s">
        <v>68</v>
      </c>
      <c r="AK61" t="s">
        <v>69</v>
      </c>
      <c r="AL61" t="s">
        <v>102</v>
      </c>
      <c r="AM61" t="s">
        <v>168</v>
      </c>
      <c r="AN61" t="s">
        <v>49</v>
      </c>
      <c r="AO61" t="s">
        <v>119</v>
      </c>
      <c r="AP61" t="s">
        <v>102</v>
      </c>
    </row>
    <row r="62" spans="1:42">
      <c r="A62" t="s">
        <v>459</v>
      </c>
      <c r="B62" t="s">
        <v>454</v>
      </c>
      <c r="C62" t="s">
        <v>131</v>
      </c>
      <c r="D62">
        <v>2160</v>
      </c>
      <c r="E62" s="11">
        <v>45722</v>
      </c>
      <c r="F62" t="s">
        <v>128</v>
      </c>
      <c r="G62" t="s">
        <v>108</v>
      </c>
      <c r="H62" t="s">
        <v>47</v>
      </c>
      <c r="I62" t="s">
        <v>47</v>
      </c>
      <c r="J62" t="s">
        <v>47</v>
      </c>
      <c r="K62" t="s">
        <v>48</v>
      </c>
      <c r="L62" t="s">
        <v>49</v>
      </c>
      <c r="M62" t="s">
        <v>109</v>
      </c>
      <c r="N62" t="s">
        <v>160</v>
      </c>
      <c r="O62" t="s">
        <v>93</v>
      </c>
      <c r="P62" t="s">
        <v>53</v>
      </c>
      <c r="Q62" t="s">
        <v>54</v>
      </c>
      <c r="R62" t="s">
        <v>55</v>
      </c>
      <c r="S62" t="s">
        <v>56</v>
      </c>
      <c r="T62" t="s">
        <v>161</v>
      </c>
      <c r="U62" t="s">
        <v>47</v>
      </c>
      <c r="V62" t="s">
        <v>56</v>
      </c>
      <c r="W62">
        <v>126000497316</v>
      </c>
      <c r="X62" t="s">
        <v>455</v>
      </c>
      <c r="Y62" t="s">
        <v>456</v>
      </c>
      <c r="Z62">
        <v>1000603793</v>
      </c>
      <c r="AA62" t="s">
        <v>457</v>
      </c>
      <c r="AB62" t="s">
        <v>458</v>
      </c>
      <c r="AC62" t="s">
        <v>118</v>
      </c>
      <c r="AD62" t="s">
        <v>160</v>
      </c>
      <c r="AE62" t="s">
        <v>138</v>
      </c>
      <c r="AF62" t="s">
        <v>128</v>
      </c>
      <c r="AG62" t="s">
        <v>139</v>
      </c>
      <c r="AH62" t="s">
        <v>128</v>
      </c>
      <c r="AI62" s="11">
        <v>45723</v>
      </c>
      <c r="AJ62" t="s">
        <v>68</v>
      </c>
      <c r="AK62" t="s">
        <v>69</v>
      </c>
      <c r="AL62" t="s">
        <v>70</v>
      </c>
      <c r="AM62" t="s">
        <v>168</v>
      </c>
      <c r="AN62" t="s">
        <v>49</v>
      </c>
      <c r="AO62" t="s">
        <v>119</v>
      </c>
      <c r="AP62" t="s">
        <v>150</v>
      </c>
    </row>
    <row r="63" spans="1:42">
      <c r="A63" t="s">
        <v>909</v>
      </c>
      <c r="B63" t="s">
        <v>910</v>
      </c>
      <c r="C63" t="s">
        <v>178</v>
      </c>
      <c r="D63">
        <v>696</v>
      </c>
      <c r="E63" s="11">
        <v>45714</v>
      </c>
      <c r="F63" t="s">
        <v>128</v>
      </c>
      <c r="G63" t="s">
        <v>108</v>
      </c>
      <c r="H63" t="s">
        <v>47</v>
      </c>
      <c r="I63" t="s">
        <v>47</v>
      </c>
      <c r="J63" t="s">
        <v>47</v>
      </c>
      <c r="K63" t="s">
        <v>48</v>
      </c>
      <c r="L63" t="s">
        <v>49</v>
      </c>
      <c r="M63" t="s">
        <v>109</v>
      </c>
      <c r="N63" t="s">
        <v>160</v>
      </c>
      <c r="O63" t="s">
        <v>93</v>
      </c>
      <c r="P63" t="s">
        <v>53</v>
      </c>
      <c r="Q63" t="s">
        <v>54</v>
      </c>
      <c r="R63" t="s">
        <v>55</v>
      </c>
      <c r="S63" t="s">
        <v>56</v>
      </c>
      <c r="T63" t="s">
        <v>161</v>
      </c>
      <c r="U63" t="s">
        <v>47</v>
      </c>
      <c r="V63" t="s">
        <v>56</v>
      </c>
      <c r="W63">
        <v>126000473500</v>
      </c>
      <c r="X63" t="s">
        <v>911</v>
      </c>
      <c r="Y63" t="s">
        <v>912</v>
      </c>
      <c r="Z63">
        <v>126003021761</v>
      </c>
      <c r="AA63" t="s">
        <v>913</v>
      </c>
      <c r="AB63" t="s">
        <v>914</v>
      </c>
      <c r="AC63" t="s">
        <v>569</v>
      </c>
      <c r="AD63" t="s">
        <v>160</v>
      </c>
      <c r="AE63" t="s">
        <v>138</v>
      </c>
      <c r="AF63" t="s">
        <v>128</v>
      </c>
      <c r="AG63" t="s">
        <v>127</v>
      </c>
      <c r="AH63" t="s">
        <v>128</v>
      </c>
      <c r="AI63" s="11">
        <v>45688</v>
      </c>
      <c r="AJ63" t="s">
        <v>68</v>
      </c>
      <c r="AK63" t="s">
        <v>69</v>
      </c>
      <c r="AL63" t="s">
        <v>102</v>
      </c>
      <c r="AM63" t="s">
        <v>227</v>
      </c>
      <c r="AN63" t="s">
        <v>49</v>
      </c>
      <c r="AO63" t="s">
        <v>119</v>
      </c>
      <c r="AP63" t="s">
        <v>73</v>
      </c>
    </row>
    <row r="64" spans="1:42">
      <c r="A64" t="s">
        <v>863</v>
      </c>
      <c r="B64" t="s">
        <v>864</v>
      </c>
      <c r="C64" t="s">
        <v>131</v>
      </c>
      <c r="D64">
        <v>708</v>
      </c>
      <c r="E64" s="11">
        <v>45719</v>
      </c>
      <c r="F64" t="s">
        <v>128</v>
      </c>
      <c r="G64" t="s">
        <v>46</v>
      </c>
      <c r="H64" t="s">
        <v>47</v>
      </c>
      <c r="I64" t="s">
        <v>47</v>
      </c>
      <c r="J64" t="s">
        <v>47</v>
      </c>
      <c r="K64" t="s">
        <v>48</v>
      </c>
      <c r="L64" t="s">
        <v>49</v>
      </c>
      <c r="M64" t="s">
        <v>109</v>
      </c>
      <c r="N64" t="s">
        <v>160</v>
      </c>
      <c r="O64" t="s">
        <v>52</v>
      </c>
      <c r="P64" t="s">
        <v>269</v>
      </c>
      <c r="Q64" t="s">
        <v>865</v>
      </c>
      <c r="R64" t="s">
        <v>55</v>
      </c>
      <c r="S64" t="s">
        <v>56</v>
      </c>
      <c r="T64" t="s">
        <v>128</v>
      </c>
      <c r="U64" t="s">
        <v>866</v>
      </c>
      <c r="V64" t="s">
        <v>867</v>
      </c>
      <c r="W64">
        <v>126000495191</v>
      </c>
      <c r="X64" t="s">
        <v>868</v>
      </c>
      <c r="Y64" t="s">
        <v>869</v>
      </c>
      <c r="Z64">
        <v>1001540785</v>
      </c>
      <c r="AA64" t="s">
        <v>870</v>
      </c>
      <c r="AB64" t="s">
        <v>871</v>
      </c>
      <c r="AC64" t="s">
        <v>118</v>
      </c>
      <c r="AD64" t="s">
        <v>64</v>
      </c>
      <c r="AE64" t="s">
        <v>138</v>
      </c>
      <c r="AF64" t="s">
        <v>128</v>
      </c>
      <c r="AG64" t="s">
        <v>127</v>
      </c>
      <c r="AH64" t="s">
        <v>128</v>
      </c>
      <c r="AI64" s="11">
        <v>45720</v>
      </c>
      <c r="AJ64" t="s">
        <v>68</v>
      </c>
      <c r="AK64" t="s">
        <v>69</v>
      </c>
      <c r="AL64" t="s">
        <v>70</v>
      </c>
      <c r="AM64" t="s">
        <v>872</v>
      </c>
      <c r="AN64" t="s">
        <v>49</v>
      </c>
      <c r="AO64" t="s">
        <v>104</v>
      </c>
    </row>
    <row r="65" spans="1:42">
      <c r="A65" t="s">
        <v>845</v>
      </c>
      <c r="B65" t="s">
        <v>846</v>
      </c>
      <c r="C65" t="s">
        <v>131</v>
      </c>
      <c r="D65">
        <v>720</v>
      </c>
      <c r="E65" s="11">
        <v>45680</v>
      </c>
      <c r="F65" t="s">
        <v>128</v>
      </c>
      <c r="G65" t="s">
        <v>108</v>
      </c>
      <c r="H65" t="s">
        <v>47</v>
      </c>
      <c r="I65" t="s">
        <v>47</v>
      </c>
      <c r="J65" t="s">
        <v>47</v>
      </c>
      <c r="K65" t="s">
        <v>48</v>
      </c>
      <c r="L65" t="s">
        <v>49</v>
      </c>
      <c r="M65" t="s">
        <v>109</v>
      </c>
      <c r="N65" t="s">
        <v>160</v>
      </c>
      <c r="O65" t="s">
        <v>93</v>
      </c>
      <c r="P65" t="s">
        <v>53</v>
      </c>
      <c r="Q65" t="s">
        <v>54</v>
      </c>
      <c r="R65" t="s">
        <v>55</v>
      </c>
      <c r="S65" t="s">
        <v>56</v>
      </c>
      <c r="T65" t="s">
        <v>161</v>
      </c>
      <c r="U65" t="s">
        <v>47</v>
      </c>
      <c r="V65" t="s">
        <v>56</v>
      </c>
      <c r="W65">
        <v>126000468740</v>
      </c>
      <c r="X65" t="s">
        <v>847</v>
      </c>
      <c r="Y65" t="s">
        <v>848</v>
      </c>
      <c r="Z65">
        <v>1000298669</v>
      </c>
      <c r="AA65" t="s">
        <v>849</v>
      </c>
      <c r="AB65" t="s">
        <v>850</v>
      </c>
      <c r="AC65" t="s">
        <v>118</v>
      </c>
      <c r="AD65" t="s">
        <v>160</v>
      </c>
      <c r="AE65" t="s">
        <v>138</v>
      </c>
      <c r="AF65" t="s">
        <v>128</v>
      </c>
      <c r="AG65" t="s">
        <v>127</v>
      </c>
      <c r="AH65" t="s">
        <v>128</v>
      </c>
      <c r="AI65" s="11">
        <v>45680</v>
      </c>
      <c r="AJ65" t="s">
        <v>68</v>
      </c>
      <c r="AK65" t="s">
        <v>69</v>
      </c>
      <c r="AL65" t="s">
        <v>70</v>
      </c>
      <c r="AM65" t="s">
        <v>336</v>
      </c>
      <c r="AN65" t="s">
        <v>49</v>
      </c>
      <c r="AO65" t="s">
        <v>119</v>
      </c>
      <c r="AP65" t="s">
        <v>102</v>
      </c>
    </row>
    <row r="66" spans="1:42">
      <c r="A66" t="s">
        <v>802</v>
      </c>
      <c r="B66" t="s">
        <v>803</v>
      </c>
      <c r="C66" t="s">
        <v>131</v>
      </c>
      <c r="D66">
        <v>864</v>
      </c>
      <c r="E66" s="11">
        <v>45678</v>
      </c>
      <c r="F66" t="s">
        <v>128</v>
      </c>
      <c r="G66" t="s">
        <v>108</v>
      </c>
      <c r="H66" t="s">
        <v>47</v>
      </c>
      <c r="I66" t="s">
        <v>47</v>
      </c>
      <c r="J66" t="s">
        <v>47</v>
      </c>
      <c r="K66" t="s">
        <v>48</v>
      </c>
      <c r="L66" t="s">
        <v>49</v>
      </c>
      <c r="M66" t="s">
        <v>109</v>
      </c>
      <c r="N66" t="s">
        <v>160</v>
      </c>
      <c r="O66" t="s">
        <v>93</v>
      </c>
      <c r="P66" t="s">
        <v>53</v>
      </c>
      <c r="Q66" t="s">
        <v>54</v>
      </c>
      <c r="R66" t="s">
        <v>55</v>
      </c>
      <c r="S66" t="s">
        <v>56</v>
      </c>
      <c r="T66" t="s">
        <v>161</v>
      </c>
      <c r="U66" t="s">
        <v>47</v>
      </c>
      <c r="V66" t="s">
        <v>56</v>
      </c>
      <c r="W66">
        <v>126000467366</v>
      </c>
      <c r="X66" t="s">
        <v>804</v>
      </c>
      <c r="Y66" t="s">
        <v>805</v>
      </c>
      <c r="Z66">
        <v>1000268231</v>
      </c>
      <c r="AA66" t="s">
        <v>806</v>
      </c>
      <c r="AB66" t="s">
        <v>807</v>
      </c>
      <c r="AC66" t="s">
        <v>118</v>
      </c>
      <c r="AD66" t="s">
        <v>99</v>
      </c>
      <c r="AE66" t="s">
        <v>138</v>
      </c>
      <c r="AF66" t="s">
        <v>128</v>
      </c>
      <c r="AG66" t="s">
        <v>127</v>
      </c>
      <c r="AH66" t="s">
        <v>128</v>
      </c>
      <c r="AI66" s="11">
        <v>45679</v>
      </c>
      <c r="AJ66" t="s">
        <v>68</v>
      </c>
      <c r="AK66" t="s">
        <v>69</v>
      </c>
      <c r="AL66" t="s">
        <v>102</v>
      </c>
      <c r="AM66" t="s">
        <v>71</v>
      </c>
      <c r="AN66" t="s">
        <v>49</v>
      </c>
      <c r="AO66" t="s">
        <v>119</v>
      </c>
      <c r="AP66" t="s">
        <v>102</v>
      </c>
    </row>
    <row r="67" spans="1:42">
      <c r="A67" t="s">
        <v>795</v>
      </c>
      <c r="B67" t="s">
        <v>796</v>
      </c>
      <c r="C67" t="s">
        <v>131</v>
      </c>
      <c r="D67">
        <v>864</v>
      </c>
      <c r="E67" s="11">
        <v>45672</v>
      </c>
      <c r="F67" t="s">
        <v>128</v>
      </c>
      <c r="G67" t="s">
        <v>46</v>
      </c>
      <c r="H67" t="s">
        <v>47</v>
      </c>
      <c r="I67" t="s">
        <v>47</v>
      </c>
      <c r="J67" t="s">
        <v>47</v>
      </c>
      <c r="K67" t="s">
        <v>48</v>
      </c>
      <c r="L67" t="s">
        <v>49</v>
      </c>
      <c r="M67" t="s">
        <v>109</v>
      </c>
      <c r="N67" t="s">
        <v>160</v>
      </c>
      <c r="O67" t="s">
        <v>93</v>
      </c>
      <c r="P67" t="s">
        <v>53</v>
      </c>
      <c r="Q67" t="s">
        <v>54</v>
      </c>
      <c r="R67" t="s">
        <v>55</v>
      </c>
      <c r="S67" t="s">
        <v>56</v>
      </c>
      <c r="T67" t="s">
        <v>161</v>
      </c>
      <c r="U67" t="s">
        <v>47</v>
      </c>
      <c r="V67" t="s">
        <v>56</v>
      </c>
      <c r="W67">
        <v>126000463163</v>
      </c>
      <c r="X67" t="s">
        <v>797</v>
      </c>
      <c r="Y67" t="s">
        <v>798</v>
      </c>
      <c r="Z67">
        <v>126002166306</v>
      </c>
      <c r="AA67" t="s">
        <v>799</v>
      </c>
      <c r="AB67" t="s">
        <v>800</v>
      </c>
      <c r="AC67" t="s">
        <v>801</v>
      </c>
      <c r="AD67" t="s">
        <v>99</v>
      </c>
      <c r="AE67" t="s">
        <v>138</v>
      </c>
      <c r="AF67" t="s">
        <v>128</v>
      </c>
      <c r="AG67" t="s">
        <v>167</v>
      </c>
      <c r="AH67" t="s">
        <v>128</v>
      </c>
      <c r="AI67" s="11">
        <v>45672</v>
      </c>
      <c r="AJ67" t="s">
        <v>68</v>
      </c>
      <c r="AK67" t="s">
        <v>69</v>
      </c>
      <c r="AL67" t="s">
        <v>102</v>
      </c>
      <c r="AM67" t="s">
        <v>445</v>
      </c>
      <c r="AN67" t="s">
        <v>49</v>
      </c>
      <c r="AO67" t="s">
        <v>104</v>
      </c>
      <c r="AP67" t="s">
        <v>102</v>
      </c>
    </row>
    <row r="68" spans="1:42">
      <c r="A68" t="s">
        <v>484</v>
      </c>
      <c r="B68" t="s">
        <v>485</v>
      </c>
      <c r="C68" t="s">
        <v>131</v>
      </c>
      <c r="D68">
        <v>1836</v>
      </c>
      <c r="E68" s="11">
        <v>45663</v>
      </c>
      <c r="F68" t="s">
        <v>128</v>
      </c>
      <c r="G68" t="s">
        <v>46</v>
      </c>
      <c r="H68" t="s">
        <v>47</v>
      </c>
      <c r="I68" t="s">
        <v>47</v>
      </c>
      <c r="J68" t="s">
        <v>47</v>
      </c>
      <c r="K68" t="s">
        <v>48</v>
      </c>
      <c r="L68" t="s">
        <v>49</v>
      </c>
      <c r="M68" t="s">
        <v>109</v>
      </c>
      <c r="N68" t="s">
        <v>160</v>
      </c>
      <c r="O68" t="s">
        <v>93</v>
      </c>
      <c r="P68" t="s">
        <v>53</v>
      </c>
      <c r="Q68" t="s">
        <v>54</v>
      </c>
      <c r="R68" t="s">
        <v>55</v>
      </c>
      <c r="S68" t="s">
        <v>56</v>
      </c>
      <c r="T68" t="s">
        <v>161</v>
      </c>
      <c r="U68" t="s">
        <v>47</v>
      </c>
      <c r="V68" t="s">
        <v>56</v>
      </c>
      <c r="W68">
        <v>126000457733</v>
      </c>
      <c r="X68" t="s">
        <v>486</v>
      </c>
      <c r="Y68" t="s">
        <v>487</v>
      </c>
      <c r="Z68">
        <v>126003045313</v>
      </c>
      <c r="AA68" t="s">
        <v>488</v>
      </c>
      <c r="AB68" t="s">
        <v>489</v>
      </c>
      <c r="AC68" t="s">
        <v>137</v>
      </c>
      <c r="AD68" t="s">
        <v>99</v>
      </c>
      <c r="AE68" t="s">
        <v>138</v>
      </c>
      <c r="AF68" t="s">
        <v>128</v>
      </c>
      <c r="AG68" t="s">
        <v>127</v>
      </c>
      <c r="AH68" t="s">
        <v>128</v>
      </c>
      <c r="AI68" s="11">
        <v>45663</v>
      </c>
      <c r="AJ68" t="s">
        <v>68</v>
      </c>
      <c r="AK68" t="s">
        <v>69</v>
      </c>
      <c r="AL68" t="s">
        <v>102</v>
      </c>
      <c r="AM68" t="s">
        <v>220</v>
      </c>
      <c r="AN68" t="s">
        <v>49</v>
      </c>
      <c r="AO68" t="s">
        <v>104</v>
      </c>
      <c r="AP68" t="s">
        <v>102</v>
      </c>
    </row>
    <row r="69" spans="1:42">
      <c r="A69" t="s">
        <v>783</v>
      </c>
      <c r="B69" t="s">
        <v>784</v>
      </c>
      <c r="C69" t="s">
        <v>131</v>
      </c>
      <c r="D69">
        <v>864</v>
      </c>
      <c r="E69" s="11">
        <v>45661</v>
      </c>
      <c r="F69" t="s">
        <v>128</v>
      </c>
      <c r="G69" t="s">
        <v>46</v>
      </c>
      <c r="H69" t="s">
        <v>47</v>
      </c>
      <c r="I69" t="s">
        <v>47</v>
      </c>
      <c r="J69" t="s">
        <v>47</v>
      </c>
      <c r="K69" t="s">
        <v>48</v>
      </c>
      <c r="L69" t="s">
        <v>49</v>
      </c>
      <c r="M69" t="s">
        <v>109</v>
      </c>
      <c r="N69" t="s">
        <v>160</v>
      </c>
      <c r="O69" t="s">
        <v>93</v>
      </c>
      <c r="P69" t="s">
        <v>53</v>
      </c>
      <c r="Q69" t="s">
        <v>54</v>
      </c>
      <c r="R69" t="s">
        <v>55</v>
      </c>
      <c r="S69" t="s">
        <v>56</v>
      </c>
      <c r="T69" t="s">
        <v>161</v>
      </c>
      <c r="U69" t="s">
        <v>47</v>
      </c>
      <c r="V69" t="s">
        <v>56</v>
      </c>
      <c r="W69">
        <v>126000456982</v>
      </c>
      <c r="X69" t="s">
        <v>785</v>
      </c>
      <c r="Y69" t="s">
        <v>786</v>
      </c>
      <c r="Z69">
        <v>1000347937</v>
      </c>
      <c r="AA69" t="s">
        <v>787</v>
      </c>
      <c r="AB69" t="s">
        <v>788</v>
      </c>
      <c r="AC69" t="s">
        <v>118</v>
      </c>
      <c r="AD69" t="s">
        <v>160</v>
      </c>
      <c r="AE69" t="s">
        <v>138</v>
      </c>
      <c r="AF69" t="s">
        <v>128</v>
      </c>
      <c r="AG69" t="s">
        <v>139</v>
      </c>
      <c r="AH69" t="s">
        <v>128</v>
      </c>
      <c r="AI69" s="11">
        <v>45661</v>
      </c>
      <c r="AJ69" t="s">
        <v>68</v>
      </c>
      <c r="AK69" t="s">
        <v>69</v>
      </c>
      <c r="AL69" t="s">
        <v>70</v>
      </c>
      <c r="AM69" t="s">
        <v>718</v>
      </c>
      <c r="AN69" t="s">
        <v>49</v>
      </c>
      <c r="AO69" t="s">
        <v>104</v>
      </c>
      <c r="AP69" t="s">
        <v>150</v>
      </c>
    </row>
    <row r="70" spans="1:42">
      <c r="A70" t="s">
        <v>777</v>
      </c>
      <c r="B70" t="s">
        <v>778</v>
      </c>
      <c r="C70" t="s">
        <v>131</v>
      </c>
      <c r="D70">
        <v>864</v>
      </c>
      <c r="E70" s="11">
        <v>45687</v>
      </c>
      <c r="F70" t="s">
        <v>128</v>
      </c>
      <c r="G70" t="s">
        <v>46</v>
      </c>
      <c r="H70" t="s">
        <v>47</v>
      </c>
      <c r="I70" t="s">
        <v>47</v>
      </c>
      <c r="J70" t="s">
        <v>47</v>
      </c>
      <c r="K70" t="s">
        <v>48</v>
      </c>
      <c r="L70" t="s">
        <v>49</v>
      </c>
      <c r="M70" t="s">
        <v>109</v>
      </c>
      <c r="N70" t="s">
        <v>160</v>
      </c>
      <c r="O70" t="s">
        <v>93</v>
      </c>
      <c r="P70" t="s">
        <v>53</v>
      </c>
      <c r="Q70" t="s">
        <v>54</v>
      </c>
      <c r="R70" t="s">
        <v>55</v>
      </c>
      <c r="S70" t="s">
        <v>56</v>
      </c>
      <c r="T70" t="s">
        <v>161</v>
      </c>
      <c r="U70" t="s">
        <v>47</v>
      </c>
      <c r="V70" t="s">
        <v>56</v>
      </c>
      <c r="W70">
        <v>126000473118</v>
      </c>
      <c r="X70" t="s">
        <v>779</v>
      </c>
      <c r="Y70" t="s">
        <v>780</v>
      </c>
      <c r="Z70">
        <v>1000335127</v>
      </c>
      <c r="AA70" t="s">
        <v>781</v>
      </c>
      <c r="AB70" t="s">
        <v>782</v>
      </c>
      <c r="AC70" t="s">
        <v>175</v>
      </c>
      <c r="AD70" t="s">
        <v>99</v>
      </c>
      <c r="AE70" t="s">
        <v>138</v>
      </c>
      <c r="AF70" t="s">
        <v>128</v>
      </c>
      <c r="AG70" t="s">
        <v>66</v>
      </c>
      <c r="AH70" t="s">
        <v>67</v>
      </c>
      <c r="AI70" s="11">
        <v>45687</v>
      </c>
      <c r="AJ70" t="s">
        <v>68</v>
      </c>
      <c r="AK70" t="s">
        <v>69</v>
      </c>
      <c r="AL70" t="s">
        <v>102</v>
      </c>
      <c r="AM70" t="s">
        <v>193</v>
      </c>
      <c r="AN70" t="s">
        <v>49</v>
      </c>
      <c r="AO70" t="s">
        <v>104</v>
      </c>
      <c r="AP70" t="s">
        <v>102</v>
      </c>
    </row>
    <row r="71" spans="1:42">
      <c r="A71" t="s">
        <v>503</v>
      </c>
      <c r="B71" t="s">
        <v>504</v>
      </c>
      <c r="C71" t="s">
        <v>131</v>
      </c>
      <c r="D71">
        <v>1728</v>
      </c>
      <c r="E71" s="11">
        <v>45672</v>
      </c>
      <c r="F71" t="s">
        <v>128</v>
      </c>
      <c r="G71" t="s">
        <v>108</v>
      </c>
      <c r="H71" t="s">
        <v>47</v>
      </c>
      <c r="I71" t="s">
        <v>47</v>
      </c>
      <c r="J71" t="s">
        <v>47</v>
      </c>
      <c r="K71" t="s">
        <v>48</v>
      </c>
      <c r="L71" t="s">
        <v>49</v>
      </c>
      <c r="M71" t="s">
        <v>109</v>
      </c>
      <c r="N71" t="s">
        <v>160</v>
      </c>
      <c r="O71" t="s">
        <v>93</v>
      </c>
      <c r="P71" t="s">
        <v>53</v>
      </c>
      <c r="Q71" t="s">
        <v>54</v>
      </c>
      <c r="R71" t="s">
        <v>55</v>
      </c>
      <c r="S71" t="s">
        <v>56</v>
      </c>
      <c r="T71" t="s">
        <v>161</v>
      </c>
      <c r="U71" t="s">
        <v>47</v>
      </c>
      <c r="V71" t="s">
        <v>56</v>
      </c>
      <c r="W71">
        <v>126000463271</v>
      </c>
      <c r="X71" t="s">
        <v>505</v>
      </c>
      <c r="Y71" t="s">
        <v>506</v>
      </c>
      <c r="Z71">
        <v>1000429784</v>
      </c>
      <c r="AA71" t="s">
        <v>507</v>
      </c>
      <c r="AB71" t="s">
        <v>508</v>
      </c>
      <c r="AC71" t="s">
        <v>175</v>
      </c>
      <c r="AD71" t="s">
        <v>99</v>
      </c>
      <c r="AE71" t="s">
        <v>138</v>
      </c>
      <c r="AF71" t="s">
        <v>128</v>
      </c>
      <c r="AG71" t="s">
        <v>139</v>
      </c>
      <c r="AH71" t="s">
        <v>128</v>
      </c>
      <c r="AI71" s="11">
        <v>45672</v>
      </c>
      <c r="AJ71" t="s">
        <v>68</v>
      </c>
      <c r="AK71" t="s">
        <v>69</v>
      </c>
      <c r="AL71" t="s">
        <v>102</v>
      </c>
      <c r="AM71" t="s">
        <v>168</v>
      </c>
      <c r="AN71" t="s">
        <v>49</v>
      </c>
      <c r="AO71" t="s">
        <v>119</v>
      </c>
      <c r="AP71" t="s">
        <v>102</v>
      </c>
    </row>
    <row r="72" spans="1:42">
      <c r="A72" t="s">
        <v>509</v>
      </c>
      <c r="B72" t="s">
        <v>510</v>
      </c>
      <c r="C72" t="s">
        <v>131</v>
      </c>
      <c r="D72">
        <v>1710</v>
      </c>
      <c r="E72" s="11">
        <v>45688</v>
      </c>
      <c r="F72" t="s">
        <v>128</v>
      </c>
      <c r="G72" t="s">
        <v>108</v>
      </c>
      <c r="H72" t="s">
        <v>47</v>
      </c>
      <c r="I72" t="s">
        <v>47</v>
      </c>
      <c r="J72" t="s">
        <v>47</v>
      </c>
      <c r="K72" t="s">
        <v>48</v>
      </c>
      <c r="L72" t="s">
        <v>49</v>
      </c>
      <c r="M72" t="s">
        <v>109</v>
      </c>
      <c r="N72" t="s">
        <v>160</v>
      </c>
      <c r="O72" t="s">
        <v>93</v>
      </c>
      <c r="P72" t="s">
        <v>53</v>
      </c>
      <c r="Q72" t="s">
        <v>54</v>
      </c>
      <c r="R72" t="s">
        <v>55</v>
      </c>
      <c r="S72" t="s">
        <v>56</v>
      </c>
      <c r="T72" t="s">
        <v>161</v>
      </c>
      <c r="U72" t="s">
        <v>47</v>
      </c>
      <c r="V72" t="s">
        <v>56</v>
      </c>
      <c r="W72">
        <v>126000473723</v>
      </c>
      <c r="X72" t="s">
        <v>511</v>
      </c>
      <c r="Y72" t="s">
        <v>512</v>
      </c>
      <c r="Z72">
        <v>126002740587</v>
      </c>
      <c r="AA72" t="s">
        <v>513</v>
      </c>
      <c r="AB72" t="s">
        <v>514</v>
      </c>
      <c r="AC72" t="s">
        <v>118</v>
      </c>
      <c r="AD72" t="s">
        <v>160</v>
      </c>
      <c r="AE72" t="s">
        <v>138</v>
      </c>
      <c r="AF72" t="s">
        <v>128</v>
      </c>
      <c r="AG72" t="s">
        <v>167</v>
      </c>
      <c r="AH72" t="s">
        <v>128</v>
      </c>
      <c r="AI72" s="11">
        <v>45688</v>
      </c>
      <c r="AJ72" t="s">
        <v>68</v>
      </c>
      <c r="AK72" t="s">
        <v>69</v>
      </c>
      <c r="AL72" t="s">
        <v>102</v>
      </c>
      <c r="AM72" t="s">
        <v>149</v>
      </c>
      <c r="AN72" t="s">
        <v>49</v>
      </c>
      <c r="AO72" t="s">
        <v>119</v>
      </c>
      <c r="AP72" t="s">
        <v>102</v>
      </c>
    </row>
    <row r="73" spans="1:42">
      <c r="A73" t="s">
        <v>765</v>
      </c>
      <c r="B73" t="s">
        <v>766</v>
      </c>
      <c r="C73" t="s">
        <v>131</v>
      </c>
      <c r="D73">
        <v>900</v>
      </c>
      <c r="E73" s="11">
        <v>45698</v>
      </c>
      <c r="F73" t="s">
        <v>128</v>
      </c>
      <c r="G73" t="s">
        <v>108</v>
      </c>
      <c r="H73" t="s">
        <v>47</v>
      </c>
      <c r="I73" t="s">
        <v>47</v>
      </c>
      <c r="J73" t="s">
        <v>47</v>
      </c>
      <c r="K73" t="s">
        <v>48</v>
      </c>
      <c r="L73" t="s">
        <v>49</v>
      </c>
      <c r="M73" t="s">
        <v>109</v>
      </c>
      <c r="N73" t="s">
        <v>160</v>
      </c>
      <c r="O73" t="s">
        <v>93</v>
      </c>
      <c r="P73" t="s">
        <v>53</v>
      </c>
      <c r="Q73" t="s">
        <v>54</v>
      </c>
      <c r="R73" t="s">
        <v>55</v>
      </c>
      <c r="S73" t="s">
        <v>56</v>
      </c>
      <c r="T73" t="s">
        <v>161</v>
      </c>
      <c r="U73" t="s">
        <v>47</v>
      </c>
      <c r="V73" t="s">
        <v>56</v>
      </c>
      <c r="W73">
        <v>126000479895</v>
      </c>
      <c r="X73" t="s">
        <v>767</v>
      </c>
      <c r="Y73" t="s">
        <v>768</v>
      </c>
      <c r="Z73">
        <v>126003004900</v>
      </c>
      <c r="AA73" t="s">
        <v>769</v>
      </c>
      <c r="AB73" t="s">
        <v>770</v>
      </c>
      <c r="AC73" t="s">
        <v>218</v>
      </c>
      <c r="AD73" t="s">
        <v>160</v>
      </c>
      <c r="AE73" t="s">
        <v>138</v>
      </c>
      <c r="AF73" t="s">
        <v>128</v>
      </c>
      <c r="AG73" t="s">
        <v>127</v>
      </c>
      <c r="AH73" t="s">
        <v>128</v>
      </c>
      <c r="AI73" s="11">
        <v>45698</v>
      </c>
      <c r="AJ73" t="s">
        <v>68</v>
      </c>
      <c r="AK73" t="s">
        <v>69</v>
      </c>
      <c r="AL73" t="s">
        <v>102</v>
      </c>
      <c r="AM73" t="s">
        <v>71</v>
      </c>
      <c r="AN73" t="s">
        <v>49</v>
      </c>
      <c r="AO73" t="s">
        <v>119</v>
      </c>
      <c r="AP73" t="s">
        <v>102</v>
      </c>
    </row>
    <row r="74" spans="1:42">
      <c r="A74" t="s">
        <v>750</v>
      </c>
      <c r="B74" t="s">
        <v>751</v>
      </c>
      <c r="C74" t="s">
        <v>131</v>
      </c>
      <c r="D74">
        <v>900</v>
      </c>
      <c r="E74" s="11">
        <v>45692</v>
      </c>
      <c r="F74" t="s">
        <v>128</v>
      </c>
      <c r="G74" t="s">
        <v>46</v>
      </c>
      <c r="H74" t="s">
        <v>47</v>
      </c>
      <c r="I74" t="s">
        <v>47</v>
      </c>
      <c r="J74" t="s">
        <v>47</v>
      </c>
      <c r="K74" t="s">
        <v>48</v>
      </c>
      <c r="L74" t="s">
        <v>49</v>
      </c>
      <c r="M74" t="s">
        <v>109</v>
      </c>
      <c r="N74" t="s">
        <v>160</v>
      </c>
      <c r="O74" t="s">
        <v>93</v>
      </c>
      <c r="P74" t="s">
        <v>53</v>
      </c>
      <c r="Q74" t="s">
        <v>54</v>
      </c>
      <c r="R74" t="s">
        <v>55</v>
      </c>
      <c r="S74" t="s">
        <v>56</v>
      </c>
      <c r="T74" t="s">
        <v>161</v>
      </c>
      <c r="U74" t="s">
        <v>47</v>
      </c>
      <c r="V74" t="s">
        <v>56</v>
      </c>
      <c r="W74">
        <v>126000476526</v>
      </c>
      <c r="X74" t="s">
        <v>752</v>
      </c>
      <c r="Y74" t="s">
        <v>753</v>
      </c>
      <c r="Z74">
        <v>1000054721</v>
      </c>
      <c r="AA74" t="s">
        <v>754</v>
      </c>
      <c r="AB74" t="s">
        <v>755</v>
      </c>
      <c r="AC74" t="s">
        <v>118</v>
      </c>
      <c r="AD74" t="s">
        <v>99</v>
      </c>
      <c r="AE74" t="s">
        <v>138</v>
      </c>
      <c r="AF74" t="s">
        <v>128</v>
      </c>
      <c r="AG74" t="s">
        <v>167</v>
      </c>
      <c r="AH74" t="s">
        <v>128</v>
      </c>
      <c r="AI74" s="11">
        <v>45693</v>
      </c>
      <c r="AJ74" t="s">
        <v>68</v>
      </c>
      <c r="AK74" t="s">
        <v>69</v>
      </c>
      <c r="AL74" t="s">
        <v>102</v>
      </c>
      <c r="AM74" t="s">
        <v>257</v>
      </c>
      <c r="AN74" t="s">
        <v>49</v>
      </c>
      <c r="AO74" t="s">
        <v>104</v>
      </c>
      <c r="AP74" t="s">
        <v>102</v>
      </c>
    </row>
    <row r="75" spans="1:42">
      <c r="A75" t="s">
        <v>656</v>
      </c>
      <c r="B75" t="s">
        <v>159</v>
      </c>
      <c r="C75" t="s">
        <v>131</v>
      </c>
      <c r="D75">
        <v>1128</v>
      </c>
      <c r="E75" s="11">
        <v>45666</v>
      </c>
      <c r="F75" t="s">
        <v>128</v>
      </c>
      <c r="G75" t="s">
        <v>46</v>
      </c>
      <c r="H75" t="s">
        <v>47</v>
      </c>
      <c r="I75" t="s">
        <v>47</v>
      </c>
      <c r="J75" t="s">
        <v>47</v>
      </c>
      <c r="K75" t="s">
        <v>48</v>
      </c>
      <c r="L75" t="s">
        <v>49</v>
      </c>
      <c r="M75" t="s">
        <v>109</v>
      </c>
      <c r="N75" t="s">
        <v>160</v>
      </c>
      <c r="O75" t="s">
        <v>93</v>
      </c>
      <c r="P75" t="s">
        <v>53</v>
      </c>
      <c r="Q75" t="s">
        <v>54</v>
      </c>
      <c r="R75" t="s">
        <v>55</v>
      </c>
      <c r="S75" t="s">
        <v>56</v>
      </c>
      <c r="T75" t="s">
        <v>161</v>
      </c>
      <c r="U75" t="s">
        <v>47</v>
      </c>
      <c r="V75" t="s">
        <v>56</v>
      </c>
      <c r="W75">
        <v>126000459935</v>
      </c>
      <c r="X75" t="s">
        <v>162</v>
      </c>
      <c r="Y75" t="s">
        <v>163</v>
      </c>
      <c r="Z75">
        <v>1000689141</v>
      </c>
      <c r="AA75" t="s">
        <v>164</v>
      </c>
      <c r="AB75" t="s">
        <v>165</v>
      </c>
      <c r="AC75" t="s">
        <v>166</v>
      </c>
      <c r="AD75" t="s">
        <v>99</v>
      </c>
      <c r="AE75" t="s">
        <v>138</v>
      </c>
      <c r="AF75" t="s">
        <v>128</v>
      </c>
      <c r="AG75" t="s">
        <v>167</v>
      </c>
      <c r="AH75" t="s">
        <v>128</v>
      </c>
      <c r="AI75" s="11">
        <v>45667</v>
      </c>
      <c r="AJ75" t="s">
        <v>68</v>
      </c>
      <c r="AK75" t="s">
        <v>69</v>
      </c>
      <c r="AL75" t="s">
        <v>102</v>
      </c>
      <c r="AM75" t="s">
        <v>168</v>
      </c>
      <c r="AN75" t="s">
        <v>49</v>
      </c>
      <c r="AO75" t="s">
        <v>104</v>
      </c>
      <c r="AP75" t="s">
        <v>102</v>
      </c>
    </row>
    <row r="76" spans="1:42">
      <c r="A76" t="s">
        <v>523</v>
      </c>
      <c r="B76" t="s">
        <v>524</v>
      </c>
      <c r="C76" t="s">
        <v>131</v>
      </c>
      <c r="D76">
        <v>1654.56</v>
      </c>
      <c r="E76" s="11">
        <v>45673</v>
      </c>
      <c r="F76" t="s">
        <v>128</v>
      </c>
      <c r="G76" t="s">
        <v>108</v>
      </c>
      <c r="H76" t="s">
        <v>47</v>
      </c>
      <c r="I76" t="s">
        <v>47</v>
      </c>
      <c r="J76" t="s">
        <v>47</v>
      </c>
      <c r="K76" t="s">
        <v>48</v>
      </c>
      <c r="L76" t="s">
        <v>49</v>
      </c>
      <c r="M76" t="s">
        <v>109</v>
      </c>
      <c r="N76" t="s">
        <v>160</v>
      </c>
      <c r="O76" t="s">
        <v>93</v>
      </c>
      <c r="P76" t="s">
        <v>53</v>
      </c>
      <c r="Q76" t="s">
        <v>54</v>
      </c>
      <c r="R76" t="s">
        <v>55</v>
      </c>
      <c r="S76" t="s">
        <v>56</v>
      </c>
      <c r="T76" t="s">
        <v>161</v>
      </c>
      <c r="U76" t="s">
        <v>47</v>
      </c>
      <c r="V76" t="s">
        <v>56</v>
      </c>
      <c r="W76">
        <v>126000464310</v>
      </c>
      <c r="X76" t="s">
        <v>525</v>
      </c>
      <c r="Y76" t="s">
        <v>526</v>
      </c>
      <c r="Z76">
        <v>126002509242</v>
      </c>
      <c r="AA76" t="s">
        <v>527</v>
      </c>
      <c r="AB76" t="s">
        <v>528</v>
      </c>
      <c r="AC76" t="s">
        <v>118</v>
      </c>
      <c r="AD76" t="s">
        <v>99</v>
      </c>
      <c r="AE76" t="s">
        <v>138</v>
      </c>
      <c r="AF76" t="s">
        <v>128</v>
      </c>
      <c r="AG76" t="s">
        <v>127</v>
      </c>
      <c r="AH76" t="s">
        <v>128</v>
      </c>
      <c r="AI76" s="11">
        <v>45673</v>
      </c>
      <c r="AJ76" t="s">
        <v>68</v>
      </c>
      <c r="AK76" t="s">
        <v>69</v>
      </c>
      <c r="AL76" t="s">
        <v>102</v>
      </c>
      <c r="AM76" t="s">
        <v>220</v>
      </c>
      <c r="AN76" t="s">
        <v>49</v>
      </c>
      <c r="AO76" t="s">
        <v>119</v>
      </c>
      <c r="AP76" t="s">
        <v>102</v>
      </c>
    </row>
    <row r="77" spans="1:42">
      <c r="A77" t="s">
        <v>529</v>
      </c>
      <c r="B77" t="s">
        <v>530</v>
      </c>
      <c r="C77" t="s">
        <v>44</v>
      </c>
      <c r="D77">
        <v>1608</v>
      </c>
      <c r="E77" s="11">
        <v>45734</v>
      </c>
      <c r="F77" t="s">
        <v>128</v>
      </c>
      <c r="G77" t="s">
        <v>108</v>
      </c>
      <c r="H77" t="s">
        <v>47</v>
      </c>
      <c r="I77" t="s">
        <v>47</v>
      </c>
      <c r="J77" t="s">
        <v>47</v>
      </c>
      <c r="K77" t="s">
        <v>48</v>
      </c>
      <c r="L77" t="s">
        <v>49</v>
      </c>
      <c r="M77" t="s">
        <v>109</v>
      </c>
      <c r="N77" t="s">
        <v>160</v>
      </c>
      <c r="O77" t="s">
        <v>93</v>
      </c>
      <c r="P77" t="s">
        <v>53</v>
      </c>
      <c r="Q77" t="s">
        <v>54</v>
      </c>
      <c r="R77" t="s">
        <v>55</v>
      </c>
      <c r="S77" t="s">
        <v>56</v>
      </c>
      <c r="T77" t="s">
        <v>161</v>
      </c>
      <c r="U77" t="s">
        <v>47</v>
      </c>
      <c r="V77" t="s">
        <v>56</v>
      </c>
      <c r="W77">
        <v>126000504655</v>
      </c>
      <c r="X77" t="s">
        <v>531</v>
      </c>
      <c r="Y77" t="s">
        <v>532</v>
      </c>
      <c r="Z77">
        <v>126002844148</v>
      </c>
      <c r="AA77" t="s">
        <v>533</v>
      </c>
      <c r="AB77" t="s">
        <v>534</v>
      </c>
      <c r="AC77" t="s">
        <v>118</v>
      </c>
      <c r="AD77" t="s">
        <v>99</v>
      </c>
      <c r="AE77" t="s">
        <v>65</v>
      </c>
      <c r="AF77" t="s">
        <v>128</v>
      </c>
      <c r="AG77" t="s">
        <v>139</v>
      </c>
      <c r="AH77" t="s">
        <v>128</v>
      </c>
      <c r="AI77" s="11">
        <v>45734</v>
      </c>
      <c r="AJ77" t="s">
        <v>68</v>
      </c>
      <c r="AK77" t="s">
        <v>69</v>
      </c>
      <c r="AL77" t="s">
        <v>102</v>
      </c>
      <c r="AM77" t="s">
        <v>149</v>
      </c>
      <c r="AN77" t="s">
        <v>49</v>
      </c>
      <c r="AO77" t="s">
        <v>119</v>
      </c>
      <c r="AP77" t="s">
        <v>102</v>
      </c>
    </row>
    <row r="78" spans="1:42">
      <c r="A78" t="s">
        <v>535</v>
      </c>
      <c r="B78" t="s">
        <v>536</v>
      </c>
      <c r="C78" t="s">
        <v>178</v>
      </c>
      <c r="D78">
        <v>1572</v>
      </c>
      <c r="E78" s="11">
        <v>45691</v>
      </c>
      <c r="F78" t="s">
        <v>128</v>
      </c>
      <c r="G78" t="s">
        <v>108</v>
      </c>
      <c r="H78" t="s">
        <v>47</v>
      </c>
      <c r="I78" t="s">
        <v>47</v>
      </c>
      <c r="J78" t="s">
        <v>47</v>
      </c>
      <c r="K78" t="s">
        <v>48</v>
      </c>
      <c r="L78" t="s">
        <v>49</v>
      </c>
      <c r="M78" t="s">
        <v>109</v>
      </c>
      <c r="N78" t="s">
        <v>160</v>
      </c>
      <c r="O78" t="s">
        <v>93</v>
      </c>
      <c r="P78" t="s">
        <v>53</v>
      </c>
      <c r="Q78" t="s">
        <v>54</v>
      </c>
      <c r="R78" t="s">
        <v>55</v>
      </c>
      <c r="S78" t="s">
        <v>56</v>
      </c>
      <c r="T78" t="s">
        <v>161</v>
      </c>
      <c r="U78" t="s">
        <v>47</v>
      </c>
      <c r="V78" t="s">
        <v>56</v>
      </c>
      <c r="W78">
        <v>126000474975</v>
      </c>
      <c r="X78" t="s">
        <v>537</v>
      </c>
      <c r="Y78" t="s">
        <v>538</v>
      </c>
      <c r="Z78">
        <v>126002695507</v>
      </c>
      <c r="AA78" t="s">
        <v>539</v>
      </c>
      <c r="AB78" t="s">
        <v>540</v>
      </c>
      <c r="AC78" t="s">
        <v>118</v>
      </c>
      <c r="AD78" t="s">
        <v>99</v>
      </c>
      <c r="AE78" t="s">
        <v>138</v>
      </c>
      <c r="AF78" t="s">
        <v>128</v>
      </c>
      <c r="AG78" t="s">
        <v>139</v>
      </c>
      <c r="AH78" t="s">
        <v>128</v>
      </c>
      <c r="AI78" s="11">
        <v>45691</v>
      </c>
      <c r="AJ78" t="s">
        <v>68</v>
      </c>
      <c r="AK78" t="s">
        <v>69</v>
      </c>
      <c r="AL78" t="s">
        <v>102</v>
      </c>
      <c r="AM78" t="s">
        <v>316</v>
      </c>
      <c r="AN78" t="s">
        <v>49</v>
      </c>
      <c r="AO78" t="s">
        <v>119</v>
      </c>
      <c r="AP78" t="s">
        <v>73</v>
      </c>
    </row>
    <row r="79" spans="1:42">
      <c r="A79" t="s">
        <v>541</v>
      </c>
      <c r="B79" t="s">
        <v>338</v>
      </c>
      <c r="C79" t="s">
        <v>131</v>
      </c>
      <c r="D79">
        <v>1528.8000000000002</v>
      </c>
      <c r="E79" s="11">
        <v>45716</v>
      </c>
      <c r="F79" t="s">
        <v>128</v>
      </c>
      <c r="G79" t="s">
        <v>46</v>
      </c>
      <c r="H79" t="s">
        <v>47</v>
      </c>
      <c r="I79" t="s">
        <v>47</v>
      </c>
      <c r="J79" t="s">
        <v>47</v>
      </c>
      <c r="K79" t="s">
        <v>48</v>
      </c>
      <c r="L79" t="s">
        <v>49</v>
      </c>
      <c r="M79" t="s">
        <v>109</v>
      </c>
      <c r="N79" t="s">
        <v>160</v>
      </c>
      <c r="O79" t="s">
        <v>93</v>
      </c>
      <c r="P79" t="s">
        <v>53</v>
      </c>
      <c r="Q79" t="s">
        <v>54</v>
      </c>
      <c r="R79" t="s">
        <v>55</v>
      </c>
      <c r="S79" t="s">
        <v>56</v>
      </c>
      <c r="T79" t="s">
        <v>161</v>
      </c>
      <c r="U79" t="s">
        <v>47</v>
      </c>
      <c r="V79" t="s">
        <v>56</v>
      </c>
      <c r="W79">
        <v>126000420548</v>
      </c>
      <c r="X79" t="s">
        <v>542</v>
      </c>
      <c r="Y79" t="s">
        <v>543</v>
      </c>
      <c r="Z79">
        <v>126002913707</v>
      </c>
      <c r="AA79" t="s">
        <v>341</v>
      </c>
      <c r="AB79" t="s">
        <v>342</v>
      </c>
      <c r="AC79" t="s">
        <v>218</v>
      </c>
      <c r="AD79" t="s">
        <v>99</v>
      </c>
      <c r="AE79" t="s">
        <v>138</v>
      </c>
      <c r="AF79" t="s">
        <v>128</v>
      </c>
      <c r="AG79" t="s">
        <v>167</v>
      </c>
      <c r="AH79" t="s">
        <v>128</v>
      </c>
      <c r="AI79" s="11">
        <v>45600</v>
      </c>
      <c r="AJ79" t="s">
        <v>68</v>
      </c>
      <c r="AK79" t="s">
        <v>69</v>
      </c>
      <c r="AL79" t="s">
        <v>102</v>
      </c>
      <c r="AM79" t="s">
        <v>89</v>
      </c>
      <c r="AN79" t="s">
        <v>49</v>
      </c>
      <c r="AO79" t="s">
        <v>104</v>
      </c>
      <c r="AP79" t="s">
        <v>102</v>
      </c>
    </row>
    <row r="80" spans="1:42">
      <c r="A80" t="s">
        <v>544</v>
      </c>
      <c r="B80" t="s">
        <v>545</v>
      </c>
      <c r="C80" t="s">
        <v>131</v>
      </c>
      <c r="D80">
        <v>1512</v>
      </c>
      <c r="E80" s="11">
        <v>45664</v>
      </c>
      <c r="F80" t="s">
        <v>128</v>
      </c>
      <c r="G80" t="s">
        <v>46</v>
      </c>
      <c r="H80" t="s">
        <v>47</v>
      </c>
      <c r="I80" t="s">
        <v>47</v>
      </c>
      <c r="J80" t="s">
        <v>47</v>
      </c>
      <c r="K80" t="s">
        <v>48</v>
      </c>
      <c r="L80" t="s">
        <v>49</v>
      </c>
      <c r="M80" t="s">
        <v>109</v>
      </c>
      <c r="N80" t="s">
        <v>160</v>
      </c>
      <c r="O80" t="s">
        <v>93</v>
      </c>
      <c r="P80" t="s">
        <v>53</v>
      </c>
      <c r="Q80" t="s">
        <v>54</v>
      </c>
      <c r="R80" t="s">
        <v>55</v>
      </c>
      <c r="S80" t="s">
        <v>56</v>
      </c>
      <c r="T80" t="s">
        <v>161</v>
      </c>
      <c r="U80" t="s">
        <v>47</v>
      </c>
      <c r="V80" t="s">
        <v>56</v>
      </c>
      <c r="W80">
        <v>126000458340</v>
      </c>
      <c r="X80" t="s">
        <v>546</v>
      </c>
      <c r="Y80" t="s">
        <v>547</v>
      </c>
      <c r="Z80">
        <v>126002505738</v>
      </c>
      <c r="AA80" t="s">
        <v>548</v>
      </c>
      <c r="AB80" t="s">
        <v>549</v>
      </c>
      <c r="AC80" t="s">
        <v>137</v>
      </c>
      <c r="AD80" t="s">
        <v>99</v>
      </c>
      <c r="AE80" t="s">
        <v>138</v>
      </c>
      <c r="AF80" t="s">
        <v>128</v>
      </c>
      <c r="AG80" t="s">
        <v>127</v>
      </c>
      <c r="AH80" t="s">
        <v>128</v>
      </c>
      <c r="AI80" s="11">
        <v>45664</v>
      </c>
      <c r="AJ80" t="s">
        <v>68</v>
      </c>
      <c r="AK80" t="s">
        <v>69</v>
      </c>
      <c r="AL80" t="s">
        <v>102</v>
      </c>
      <c r="AM80" t="s">
        <v>220</v>
      </c>
      <c r="AN80" t="s">
        <v>49</v>
      </c>
      <c r="AO80" t="s">
        <v>104</v>
      </c>
      <c r="AP80" t="s">
        <v>102</v>
      </c>
    </row>
    <row r="81" spans="1:42">
      <c r="A81" t="s">
        <v>653</v>
      </c>
      <c r="B81" t="s">
        <v>536</v>
      </c>
      <c r="C81" t="s">
        <v>131</v>
      </c>
      <c r="D81">
        <v>1140</v>
      </c>
      <c r="E81" s="11">
        <v>45676</v>
      </c>
      <c r="F81" t="s">
        <v>128</v>
      </c>
      <c r="G81" t="s">
        <v>108</v>
      </c>
      <c r="H81" t="s">
        <v>47</v>
      </c>
      <c r="I81" t="s">
        <v>47</v>
      </c>
      <c r="J81" t="s">
        <v>47</v>
      </c>
      <c r="K81" t="s">
        <v>48</v>
      </c>
      <c r="L81" t="s">
        <v>49</v>
      </c>
      <c r="M81" t="s">
        <v>109</v>
      </c>
      <c r="N81" t="s">
        <v>160</v>
      </c>
      <c r="O81" t="s">
        <v>93</v>
      </c>
      <c r="P81" t="s">
        <v>53</v>
      </c>
      <c r="Q81" t="s">
        <v>54</v>
      </c>
      <c r="R81" t="s">
        <v>55</v>
      </c>
      <c r="S81" t="s">
        <v>56</v>
      </c>
      <c r="T81" t="s">
        <v>161</v>
      </c>
      <c r="U81" t="s">
        <v>47</v>
      </c>
      <c r="V81" t="s">
        <v>56</v>
      </c>
      <c r="W81">
        <v>126000465617</v>
      </c>
      <c r="X81" t="s">
        <v>654</v>
      </c>
      <c r="Y81" t="s">
        <v>655</v>
      </c>
      <c r="Z81">
        <v>126002695507</v>
      </c>
      <c r="AA81" t="s">
        <v>539</v>
      </c>
      <c r="AB81" t="s">
        <v>540</v>
      </c>
      <c r="AC81" t="s">
        <v>118</v>
      </c>
      <c r="AD81" t="s">
        <v>99</v>
      </c>
      <c r="AE81" t="s">
        <v>138</v>
      </c>
      <c r="AF81" t="s">
        <v>128</v>
      </c>
      <c r="AG81" t="s">
        <v>139</v>
      </c>
      <c r="AH81" t="s">
        <v>128</v>
      </c>
      <c r="AI81" s="11">
        <v>45676</v>
      </c>
      <c r="AJ81" t="s">
        <v>68</v>
      </c>
      <c r="AK81" t="s">
        <v>69</v>
      </c>
      <c r="AL81" t="s">
        <v>102</v>
      </c>
      <c r="AM81" t="s">
        <v>316</v>
      </c>
      <c r="AN81" t="s">
        <v>49</v>
      </c>
      <c r="AO81" t="s">
        <v>119</v>
      </c>
      <c r="AP81" t="s">
        <v>102</v>
      </c>
    </row>
    <row r="82" spans="1:42">
      <c r="A82" t="s">
        <v>576</v>
      </c>
      <c r="B82" t="s">
        <v>577</v>
      </c>
      <c r="C82" t="s">
        <v>268</v>
      </c>
      <c r="D82">
        <v>1380</v>
      </c>
      <c r="E82" s="11">
        <v>45693</v>
      </c>
      <c r="F82" t="s">
        <v>128</v>
      </c>
      <c r="G82" t="s">
        <v>108</v>
      </c>
      <c r="H82" t="s">
        <v>47</v>
      </c>
      <c r="I82" t="s">
        <v>47</v>
      </c>
      <c r="J82" t="s">
        <v>47</v>
      </c>
      <c r="K82" t="s">
        <v>48</v>
      </c>
      <c r="L82" t="s">
        <v>49</v>
      </c>
      <c r="M82" t="s">
        <v>109</v>
      </c>
      <c r="N82" t="s">
        <v>160</v>
      </c>
      <c r="O82" t="s">
        <v>93</v>
      </c>
      <c r="P82" t="s">
        <v>53</v>
      </c>
      <c r="Q82" t="s">
        <v>54</v>
      </c>
      <c r="R82" t="s">
        <v>55</v>
      </c>
      <c r="S82" t="s">
        <v>56</v>
      </c>
      <c r="T82" t="s">
        <v>161</v>
      </c>
      <c r="U82" t="s">
        <v>47</v>
      </c>
      <c r="V82" t="s">
        <v>56</v>
      </c>
      <c r="W82">
        <v>126000477276</v>
      </c>
      <c r="X82" t="s">
        <v>578</v>
      </c>
      <c r="Y82" t="s">
        <v>579</v>
      </c>
      <c r="Z82">
        <v>126003186159</v>
      </c>
      <c r="AA82" t="s">
        <v>580</v>
      </c>
      <c r="AB82" t="s">
        <v>581</v>
      </c>
      <c r="AC82" t="s">
        <v>118</v>
      </c>
      <c r="AD82" t="s">
        <v>99</v>
      </c>
      <c r="AE82" t="s">
        <v>138</v>
      </c>
      <c r="AF82" t="s">
        <v>128</v>
      </c>
      <c r="AG82" t="s">
        <v>127</v>
      </c>
      <c r="AH82" t="s">
        <v>128</v>
      </c>
      <c r="AI82" s="11">
        <v>45693</v>
      </c>
      <c r="AJ82" t="s">
        <v>68</v>
      </c>
      <c r="AK82" t="s">
        <v>69</v>
      </c>
      <c r="AL82" t="s">
        <v>102</v>
      </c>
      <c r="AM82" t="s">
        <v>220</v>
      </c>
      <c r="AN82" t="s">
        <v>49</v>
      </c>
      <c r="AO82" t="s">
        <v>119</v>
      </c>
      <c r="AP82" t="s">
        <v>102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A301-82F6-469A-AAF0-3B197165512A}">
  <dimension ref="A1:AP179"/>
  <sheetViews>
    <sheetView workbookViewId="0">
      <selection activeCell="B65" sqref="B65"/>
    </sheetView>
  </sheetViews>
  <sheetFormatPr defaultRowHeight="15"/>
  <cols>
    <col min="1" max="1" width="107" bestFit="1" customWidth="1"/>
    <col min="2" max="2" width="52" bestFit="1" customWidth="1"/>
    <col min="3" max="3" width="21" bestFit="1" customWidth="1"/>
    <col min="4" max="4" width="9.5703125" bestFit="1" customWidth="1"/>
    <col min="5" max="5" width="14" bestFit="1" customWidth="1"/>
    <col min="6" max="6" width="10.5703125" bestFit="1" customWidth="1"/>
    <col min="7" max="7" width="27.7109375" bestFit="1" customWidth="1"/>
    <col min="8" max="8" width="17.28515625" bestFit="1" customWidth="1"/>
    <col min="9" max="11" width="27.140625" bestFit="1" customWidth="1"/>
    <col min="12" max="12" width="18.140625" bestFit="1" customWidth="1"/>
    <col min="13" max="13" width="12" bestFit="1" customWidth="1"/>
    <col min="14" max="14" width="10.7109375" bestFit="1" customWidth="1"/>
    <col min="15" max="15" width="21.7109375" bestFit="1" customWidth="1"/>
    <col min="16" max="16" width="26" bestFit="1" customWidth="1"/>
    <col min="17" max="17" width="20.28515625" bestFit="1" customWidth="1"/>
    <col min="18" max="18" width="33.5703125" bestFit="1" customWidth="1"/>
    <col min="19" max="19" width="32.7109375" bestFit="1" customWidth="1"/>
    <col min="20" max="20" width="10.5703125" bestFit="1" customWidth="1"/>
    <col min="21" max="21" width="19.28515625" bestFit="1" customWidth="1"/>
    <col min="22" max="22" width="35.140625" bestFit="1" customWidth="1"/>
    <col min="23" max="23" width="12.42578125" bestFit="1" customWidth="1"/>
    <col min="24" max="24" width="27.5703125" bestFit="1" customWidth="1"/>
    <col min="25" max="25" width="17.7109375" bestFit="1" customWidth="1"/>
    <col min="26" max="26" width="18.28515625" bestFit="1" customWidth="1"/>
    <col min="27" max="27" width="15.140625" bestFit="1" customWidth="1"/>
    <col min="28" max="28" width="31.7109375" bestFit="1" customWidth="1"/>
    <col min="29" max="29" width="19.7109375" bestFit="1" customWidth="1"/>
    <col min="30" max="30" width="14" bestFit="1" customWidth="1"/>
    <col min="31" max="31" width="15.5703125" bestFit="1" customWidth="1"/>
    <col min="32" max="32" width="11.28515625" bestFit="1" customWidth="1"/>
    <col min="33" max="33" width="25.7109375" bestFit="1" customWidth="1"/>
    <col min="34" max="34" width="20.5703125" bestFit="1" customWidth="1"/>
    <col min="35" max="35" width="17.5703125" bestFit="1" customWidth="1"/>
    <col min="36" max="36" width="18.28515625" bestFit="1" customWidth="1"/>
    <col min="37" max="37" width="21" bestFit="1" customWidth="1"/>
    <col min="38" max="38" width="18.140625" bestFit="1" customWidth="1"/>
    <col min="39" max="39" width="42.42578125" bestFit="1" customWidth="1"/>
    <col min="40" max="40" width="27.28515625" bestFit="1" customWidth="1"/>
    <col min="41" max="41" width="34.7109375" bestFit="1" customWidth="1"/>
    <col min="42" max="42" width="23.42578125" bestFit="1" customWidth="1"/>
  </cols>
  <sheetData>
    <row r="1" spans="1:42">
      <c r="A1" s="1" t="s">
        <v>1986</v>
      </c>
    </row>
    <row r="3" spans="1:4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</row>
    <row r="4" spans="1:42">
      <c r="A4" t="s">
        <v>1721</v>
      </c>
      <c r="B4" t="s">
        <v>222</v>
      </c>
      <c r="C4" t="s">
        <v>131</v>
      </c>
      <c r="D4">
        <v>-5107.7999999999993</v>
      </c>
      <c r="E4" s="11">
        <v>45719</v>
      </c>
      <c r="F4" t="s">
        <v>196</v>
      </c>
      <c r="G4" t="s">
        <v>46</v>
      </c>
      <c r="H4" t="s">
        <v>47</v>
      </c>
      <c r="I4" t="s">
        <v>47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  <c r="Q4" t="s">
        <v>54</v>
      </c>
      <c r="R4" t="s">
        <v>55</v>
      </c>
      <c r="S4" t="s">
        <v>56</v>
      </c>
      <c r="T4" t="s">
        <v>196</v>
      </c>
      <c r="U4" t="s">
        <v>197</v>
      </c>
      <c r="V4" t="s">
        <v>198</v>
      </c>
      <c r="W4">
        <v>126000494631</v>
      </c>
      <c r="X4" t="s">
        <v>223</v>
      </c>
      <c r="Y4" t="s">
        <v>224</v>
      </c>
      <c r="Z4">
        <v>1000322308</v>
      </c>
      <c r="AA4" t="s">
        <v>225</v>
      </c>
      <c r="AB4" t="s">
        <v>226</v>
      </c>
      <c r="AC4" t="s">
        <v>118</v>
      </c>
      <c r="AD4" t="s">
        <v>64</v>
      </c>
      <c r="AE4" t="s">
        <v>138</v>
      </c>
      <c r="AF4" t="s">
        <v>196</v>
      </c>
      <c r="AG4" t="s">
        <v>167</v>
      </c>
      <c r="AH4" t="s">
        <v>128</v>
      </c>
      <c r="AI4" s="11">
        <v>45719</v>
      </c>
      <c r="AJ4" t="s">
        <v>68</v>
      </c>
      <c r="AK4" t="s">
        <v>69</v>
      </c>
      <c r="AL4" t="s">
        <v>1672</v>
      </c>
      <c r="AM4" t="s">
        <v>227</v>
      </c>
      <c r="AN4" t="s">
        <v>49</v>
      </c>
      <c r="AO4" t="s">
        <v>228</v>
      </c>
      <c r="AP4" t="s">
        <v>73</v>
      </c>
    </row>
    <row r="5" spans="1:42">
      <c r="A5" t="s">
        <v>1720</v>
      </c>
      <c r="B5" t="s">
        <v>242</v>
      </c>
      <c r="C5" t="s">
        <v>131</v>
      </c>
      <c r="D5">
        <v>-4016.04</v>
      </c>
      <c r="E5" s="11">
        <v>45729</v>
      </c>
      <c r="F5" t="s">
        <v>196</v>
      </c>
      <c r="G5" t="s">
        <v>46</v>
      </c>
      <c r="H5" t="s">
        <v>47</v>
      </c>
      <c r="I5" t="s">
        <v>47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  <c r="Q5" t="s">
        <v>54</v>
      </c>
      <c r="R5" t="s">
        <v>55</v>
      </c>
      <c r="S5" t="s">
        <v>56</v>
      </c>
      <c r="T5" t="s">
        <v>196</v>
      </c>
      <c r="U5" t="s">
        <v>197</v>
      </c>
      <c r="V5" t="s">
        <v>198</v>
      </c>
      <c r="W5">
        <v>126000501573</v>
      </c>
      <c r="X5" t="s">
        <v>243</v>
      </c>
      <c r="Y5" t="s">
        <v>244</v>
      </c>
      <c r="Z5">
        <v>1000573428</v>
      </c>
      <c r="AA5" t="s">
        <v>245</v>
      </c>
      <c r="AB5" t="s">
        <v>246</v>
      </c>
      <c r="AC5" t="s">
        <v>247</v>
      </c>
      <c r="AD5" t="s">
        <v>64</v>
      </c>
      <c r="AE5" t="s">
        <v>138</v>
      </c>
      <c r="AF5" t="s">
        <v>196</v>
      </c>
      <c r="AG5" t="s">
        <v>167</v>
      </c>
      <c r="AH5" t="s">
        <v>128</v>
      </c>
      <c r="AI5" s="11">
        <v>45729</v>
      </c>
      <c r="AJ5" t="s">
        <v>68</v>
      </c>
      <c r="AK5" t="s">
        <v>69</v>
      </c>
      <c r="AL5" t="s">
        <v>1672</v>
      </c>
      <c r="AM5" t="s">
        <v>71</v>
      </c>
      <c r="AN5" t="s">
        <v>49</v>
      </c>
      <c r="AO5" t="s">
        <v>248</v>
      </c>
      <c r="AP5" t="s">
        <v>73</v>
      </c>
    </row>
    <row r="6" spans="1:42">
      <c r="A6" t="s">
        <v>1717</v>
      </c>
      <c r="B6" t="s">
        <v>304</v>
      </c>
      <c r="C6" t="s">
        <v>131</v>
      </c>
      <c r="D6">
        <v>-2700</v>
      </c>
      <c r="E6" s="11">
        <v>45730</v>
      </c>
      <c r="F6" t="s">
        <v>196</v>
      </c>
      <c r="G6" t="s">
        <v>108</v>
      </c>
      <c r="H6" t="s">
        <v>47</v>
      </c>
      <c r="I6" t="s">
        <v>47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52</v>
      </c>
      <c r="P6" t="s">
        <v>53</v>
      </c>
      <c r="Q6" t="s">
        <v>54</v>
      </c>
      <c r="R6" t="s">
        <v>55</v>
      </c>
      <c r="S6" t="s">
        <v>56</v>
      </c>
      <c r="T6" t="s">
        <v>196</v>
      </c>
      <c r="U6" t="s">
        <v>197</v>
      </c>
      <c r="V6" t="s">
        <v>198</v>
      </c>
      <c r="W6">
        <v>126000502466</v>
      </c>
      <c r="X6" t="s">
        <v>305</v>
      </c>
      <c r="Y6" t="s">
        <v>306</v>
      </c>
      <c r="Z6">
        <v>1000591875</v>
      </c>
      <c r="AA6" t="s">
        <v>307</v>
      </c>
      <c r="AB6" t="s">
        <v>308</v>
      </c>
      <c r="AC6" t="s">
        <v>118</v>
      </c>
      <c r="AD6" t="s">
        <v>64</v>
      </c>
      <c r="AE6" t="s">
        <v>138</v>
      </c>
      <c r="AF6" t="s">
        <v>196</v>
      </c>
      <c r="AG6" t="s">
        <v>167</v>
      </c>
      <c r="AH6" t="s">
        <v>128</v>
      </c>
      <c r="AI6" s="11">
        <v>45730</v>
      </c>
      <c r="AJ6" t="s">
        <v>68</v>
      </c>
      <c r="AK6" t="s">
        <v>69</v>
      </c>
      <c r="AL6" t="s">
        <v>1674</v>
      </c>
      <c r="AM6" t="s">
        <v>193</v>
      </c>
      <c r="AN6" t="s">
        <v>49</v>
      </c>
      <c r="AO6" t="s">
        <v>280</v>
      </c>
      <c r="AP6" t="s">
        <v>73</v>
      </c>
    </row>
    <row r="7" spans="1:42">
      <c r="A7" t="s">
        <v>1715</v>
      </c>
      <c r="B7" t="s">
        <v>344</v>
      </c>
      <c r="C7" t="s">
        <v>44</v>
      </c>
      <c r="D7">
        <v>-2380.92</v>
      </c>
      <c r="E7" s="11">
        <v>45733</v>
      </c>
      <c r="F7" t="s">
        <v>196</v>
      </c>
      <c r="G7" t="s">
        <v>46</v>
      </c>
      <c r="H7" t="s">
        <v>47</v>
      </c>
      <c r="I7" t="s">
        <v>47</v>
      </c>
      <c r="J7" t="s">
        <v>47</v>
      </c>
      <c r="K7" t="s">
        <v>48</v>
      </c>
      <c r="L7" t="s">
        <v>49</v>
      </c>
      <c r="M7" t="s">
        <v>50</v>
      </c>
      <c r="N7" t="s">
        <v>51</v>
      </c>
      <c r="O7" t="s">
        <v>52</v>
      </c>
      <c r="P7" t="s">
        <v>53</v>
      </c>
      <c r="Q7" t="s">
        <v>54</v>
      </c>
      <c r="R7" t="s">
        <v>55</v>
      </c>
      <c r="S7" t="s">
        <v>56</v>
      </c>
      <c r="T7" t="s">
        <v>196</v>
      </c>
      <c r="U7" t="s">
        <v>197</v>
      </c>
      <c r="V7" t="s">
        <v>198</v>
      </c>
      <c r="W7">
        <v>126000504012</v>
      </c>
      <c r="X7" t="s">
        <v>345</v>
      </c>
      <c r="Y7" t="s">
        <v>346</v>
      </c>
      <c r="Z7">
        <v>1001695425</v>
      </c>
      <c r="AA7" t="s">
        <v>347</v>
      </c>
      <c r="AB7" t="s">
        <v>348</v>
      </c>
      <c r="AC7" t="s">
        <v>118</v>
      </c>
      <c r="AD7" t="s">
        <v>64</v>
      </c>
      <c r="AE7" t="s">
        <v>65</v>
      </c>
      <c r="AF7" t="s">
        <v>196</v>
      </c>
      <c r="AG7" t="s">
        <v>139</v>
      </c>
      <c r="AH7" t="s">
        <v>128</v>
      </c>
      <c r="AI7" s="11">
        <v>45734</v>
      </c>
      <c r="AJ7" t="s">
        <v>68</v>
      </c>
      <c r="AK7" t="s">
        <v>69</v>
      </c>
      <c r="AL7" t="s">
        <v>1672</v>
      </c>
      <c r="AM7" t="s">
        <v>71</v>
      </c>
      <c r="AN7" t="s">
        <v>49</v>
      </c>
      <c r="AO7" t="s">
        <v>119</v>
      </c>
      <c r="AP7" t="s">
        <v>73</v>
      </c>
    </row>
    <row r="8" spans="1:42">
      <c r="A8" t="s">
        <v>1714</v>
      </c>
      <c r="B8" t="s">
        <v>439</v>
      </c>
      <c r="C8" t="s">
        <v>268</v>
      </c>
      <c r="D8">
        <v>-2256</v>
      </c>
      <c r="E8" s="11">
        <v>45706</v>
      </c>
      <c r="F8" t="s">
        <v>196</v>
      </c>
      <c r="G8" t="s">
        <v>46</v>
      </c>
      <c r="H8" t="s">
        <v>47</v>
      </c>
      <c r="I8" t="s">
        <v>47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  <c r="R8" t="s">
        <v>55</v>
      </c>
      <c r="S8" t="s">
        <v>56</v>
      </c>
      <c r="T8" t="s">
        <v>196</v>
      </c>
      <c r="U8" t="s">
        <v>197</v>
      </c>
      <c r="V8" t="s">
        <v>198</v>
      </c>
      <c r="W8">
        <v>126000485783</v>
      </c>
      <c r="X8" t="s">
        <v>440</v>
      </c>
      <c r="Y8" t="s">
        <v>441</v>
      </c>
      <c r="Z8">
        <v>1000371155</v>
      </c>
      <c r="AA8" t="s">
        <v>442</v>
      </c>
      <c r="AB8" t="s">
        <v>443</v>
      </c>
      <c r="AC8" t="s">
        <v>444</v>
      </c>
      <c r="AD8" t="s">
        <v>64</v>
      </c>
      <c r="AE8" t="s">
        <v>138</v>
      </c>
      <c r="AF8" t="s">
        <v>196</v>
      </c>
      <c r="AG8" t="s">
        <v>127</v>
      </c>
      <c r="AH8" t="s">
        <v>128</v>
      </c>
      <c r="AI8" s="11">
        <v>45707</v>
      </c>
      <c r="AJ8" t="s">
        <v>68</v>
      </c>
      <c r="AK8" t="s">
        <v>69</v>
      </c>
      <c r="AL8" t="s">
        <v>1672</v>
      </c>
      <c r="AM8" t="s">
        <v>445</v>
      </c>
      <c r="AN8" t="s">
        <v>49</v>
      </c>
      <c r="AO8" t="s">
        <v>104</v>
      </c>
      <c r="AP8" t="s">
        <v>150</v>
      </c>
    </row>
    <row r="9" spans="1:42">
      <c r="A9" t="s">
        <v>1710</v>
      </c>
      <c r="B9" t="s">
        <v>259</v>
      </c>
      <c r="C9" t="s">
        <v>178</v>
      </c>
      <c r="D9">
        <v>-1992</v>
      </c>
      <c r="E9" s="11">
        <v>45713</v>
      </c>
      <c r="F9" t="s">
        <v>196</v>
      </c>
      <c r="G9" t="s">
        <v>46</v>
      </c>
      <c r="H9" t="s">
        <v>47</v>
      </c>
      <c r="I9" t="s">
        <v>47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 t="s">
        <v>52</v>
      </c>
      <c r="P9" t="s">
        <v>53</v>
      </c>
      <c r="Q9" t="s">
        <v>54</v>
      </c>
      <c r="R9" t="s">
        <v>55</v>
      </c>
      <c r="S9" t="s">
        <v>56</v>
      </c>
      <c r="T9" t="s">
        <v>196</v>
      </c>
      <c r="U9" t="s">
        <v>197</v>
      </c>
      <c r="V9" t="s">
        <v>198</v>
      </c>
      <c r="W9">
        <v>126000490623</v>
      </c>
      <c r="X9" t="s">
        <v>1711</v>
      </c>
      <c r="Y9" t="s">
        <v>1712</v>
      </c>
      <c r="Z9">
        <v>1000766973</v>
      </c>
      <c r="AA9" t="s">
        <v>262</v>
      </c>
      <c r="AB9" t="s">
        <v>263</v>
      </c>
      <c r="AC9" t="s">
        <v>264</v>
      </c>
      <c r="AD9" t="s">
        <v>64</v>
      </c>
      <c r="AE9" t="s">
        <v>138</v>
      </c>
      <c r="AF9" t="s">
        <v>196</v>
      </c>
      <c r="AG9" t="s">
        <v>127</v>
      </c>
      <c r="AH9" t="s">
        <v>128</v>
      </c>
      <c r="AI9" s="11">
        <v>45714</v>
      </c>
      <c r="AJ9" t="s">
        <v>68</v>
      </c>
      <c r="AK9" t="s">
        <v>69</v>
      </c>
      <c r="AL9" t="s">
        <v>1674</v>
      </c>
      <c r="AM9" t="s">
        <v>265</v>
      </c>
      <c r="AN9" t="s">
        <v>49</v>
      </c>
      <c r="AO9" t="s">
        <v>104</v>
      </c>
      <c r="AP9" t="s">
        <v>73</v>
      </c>
    </row>
    <row r="10" spans="1:42">
      <c r="A10" t="s">
        <v>1708</v>
      </c>
      <c r="B10" t="s">
        <v>595</v>
      </c>
      <c r="C10" t="s">
        <v>44</v>
      </c>
      <c r="D10">
        <v>-1308</v>
      </c>
      <c r="E10" s="11">
        <v>45675</v>
      </c>
      <c r="F10" t="s">
        <v>196</v>
      </c>
      <c r="G10" t="s">
        <v>46</v>
      </c>
      <c r="H10" t="s">
        <v>47</v>
      </c>
      <c r="I10" t="s">
        <v>47</v>
      </c>
      <c r="J10" t="s">
        <v>47</v>
      </c>
      <c r="K10" t="s">
        <v>48</v>
      </c>
      <c r="L10" t="s">
        <v>49</v>
      </c>
      <c r="M10" t="s">
        <v>50</v>
      </c>
      <c r="N10" t="s">
        <v>51</v>
      </c>
      <c r="O10" t="s">
        <v>52</v>
      </c>
      <c r="P10" t="s">
        <v>53</v>
      </c>
      <c r="Q10" t="s">
        <v>54</v>
      </c>
      <c r="R10" t="s">
        <v>55</v>
      </c>
      <c r="S10" t="s">
        <v>56</v>
      </c>
      <c r="T10" t="s">
        <v>196</v>
      </c>
      <c r="U10" t="s">
        <v>197</v>
      </c>
      <c r="V10" t="s">
        <v>198</v>
      </c>
      <c r="W10">
        <v>126000465419</v>
      </c>
      <c r="X10" t="s">
        <v>596</v>
      </c>
      <c r="Y10" t="s">
        <v>597</v>
      </c>
      <c r="Z10">
        <v>1000695020</v>
      </c>
      <c r="AA10" t="s">
        <v>598</v>
      </c>
      <c r="AB10" t="s">
        <v>599</v>
      </c>
      <c r="AC10" t="s">
        <v>600</v>
      </c>
      <c r="AD10" t="s">
        <v>64</v>
      </c>
      <c r="AE10" t="s">
        <v>65</v>
      </c>
      <c r="AF10" t="s">
        <v>196</v>
      </c>
      <c r="AG10" t="s">
        <v>127</v>
      </c>
      <c r="AH10" t="s">
        <v>128</v>
      </c>
      <c r="AI10" s="11">
        <v>45675</v>
      </c>
      <c r="AJ10" t="s">
        <v>68</v>
      </c>
      <c r="AK10" t="s">
        <v>69</v>
      </c>
      <c r="AL10" t="s">
        <v>1674</v>
      </c>
      <c r="AM10" t="s">
        <v>71</v>
      </c>
      <c r="AN10" t="s">
        <v>49</v>
      </c>
      <c r="AO10" t="s">
        <v>105</v>
      </c>
    </row>
    <row r="11" spans="1:42">
      <c r="A11" t="s">
        <v>1707</v>
      </c>
      <c r="B11" t="s">
        <v>602</v>
      </c>
      <c r="C11" t="s">
        <v>131</v>
      </c>
      <c r="D11">
        <v>-1296</v>
      </c>
      <c r="E11" s="11">
        <v>45739</v>
      </c>
      <c r="F11" t="s">
        <v>196</v>
      </c>
      <c r="G11" t="s">
        <v>108</v>
      </c>
      <c r="H11" t="s">
        <v>47</v>
      </c>
      <c r="I11" t="s">
        <v>47</v>
      </c>
      <c r="J11" t="s">
        <v>47</v>
      </c>
      <c r="K11" t="s">
        <v>48</v>
      </c>
      <c r="L11" t="s">
        <v>49</v>
      </c>
      <c r="M11" t="s">
        <v>50</v>
      </c>
      <c r="N11" t="s">
        <v>51</v>
      </c>
      <c r="O11" t="s">
        <v>52</v>
      </c>
      <c r="P11" t="s">
        <v>53</v>
      </c>
      <c r="Q11" t="s">
        <v>54</v>
      </c>
      <c r="R11" t="s">
        <v>55</v>
      </c>
      <c r="S11" t="s">
        <v>56</v>
      </c>
      <c r="T11" t="s">
        <v>196</v>
      </c>
      <c r="U11" t="s">
        <v>197</v>
      </c>
      <c r="V11" t="s">
        <v>198</v>
      </c>
      <c r="W11">
        <v>126000507446</v>
      </c>
      <c r="X11" t="s">
        <v>603</v>
      </c>
      <c r="Y11" t="s">
        <v>604</v>
      </c>
      <c r="Z11">
        <v>1000441629</v>
      </c>
      <c r="AA11" t="s">
        <v>605</v>
      </c>
      <c r="AB11" t="s">
        <v>606</v>
      </c>
      <c r="AC11" t="s">
        <v>118</v>
      </c>
      <c r="AD11" t="s">
        <v>64</v>
      </c>
      <c r="AE11" t="s">
        <v>138</v>
      </c>
      <c r="AF11" t="s">
        <v>196</v>
      </c>
      <c r="AG11" t="s">
        <v>127</v>
      </c>
      <c r="AH11" t="s">
        <v>128</v>
      </c>
      <c r="AI11" s="11">
        <v>45740</v>
      </c>
      <c r="AJ11" t="s">
        <v>68</v>
      </c>
      <c r="AK11" t="s">
        <v>69</v>
      </c>
      <c r="AL11" t="s">
        <v>1674</v>
      </c>
      <c r="AM11" t="s">
        <v>149</v>
      </c>
      <c r="AN11" t="s">
        <v>49</v>
      </c>
      <c r="AO11" t="s">
        <v>104</v>
      </c>
      <c r="AP11" t="s">
        <v>150</v>
      </c>
    </row>
    <row r="12" spans="1:42">
      <c r="A12" t="s">
        <v>1707</v>
      </c>
      <c r="B12" t="s">
        <v>602</v>
      </c>
      <c r="C12" t="s">
        <v>131</v>
      </c>
      <c r="D12">
        <v>-1296</v>
      </c>
      <c r="E12" s="11">
        <v>45672</v>
      </c>
      <c r="F12" t="s">
        <v>196</v>
      </c>
      <c r="G12" t="s">
        <v>108</v>
      </c>
      <c r="H12" t="s">
        <v>47</v>
      </c>
      <c r="I12" t="s">
        <v>47</v>
      </c>
      <c r="J12" t="s">
        <v>47</v>
      </c>
      <c r="K12" t="s">
        <v>48</v>
      </c>
      <c r="L12" t="s">
        <v>49</v>
      </c>
      <c r="M12" t="s">
        <v>50</v>
      </c>
      <c r="N12" t="s">
        <v>51</v>
      </c>
      <c r="O12" t="s">
        <v>52</v>
      </c>
      <c r="P12" t="s">
        <v>53</v>
      </c>
      <c r="Q12" t="s">
        <v>54</v>
      </c>
      <c r="R12" t="s">
        <v>55</v>
      </c>
      <c r="S12" t="s">
        <v>56</v>
      </c>
      <c r="T12" t="s">
        <v>196</v>
      </c>
      <c r="U12" t="s">
        <v>197</v>
      </c>
      <c r="V12" t="s">
        <v>198</v>
      </c>
      <c r="W12">
        <v>126000463326</v>
      </c>
      <c r="X12" t="s">
        <v>603</v>
      </c>
      <c r="Y12" t="s">
        <v>604</v>
      </c>
      <c r="Z12">
        <v>1000441629</v>
      </c>
      <c r="AA12" t="s">
        <v>605</v>
      </c>
      <c r="AB12" t="s">
        <v>606</v>
      </c>
      <c r="AC12" t="s">
        <v>118</v>
      </c>
      <c r="AD12" t="s">
        <v>64</v>
      </c>
      <c r="AE12" t="s">
        <v>138</v>
      </c>
      <c r="AF12" t="s">
        <v>196</v>
      </c>
      <c r="AG12" t="s">
        <v>127</v>
      </c>
      <c r="AH12" t="s">
        <v>128</v>
      </c>
      <c r="AI12" s="11">
        <v>45672</v>
      </c>
      <c r="AJ12" t="s">
        <v>68</v>
      </c>
      <c r="AK12" t="s">
        <v>69</v>
      </c>
      <c r="AL12" t="s">
        <v>1674</v>
      </c>
      <c r="AM12" t="s">
        <v>149</v>
      </c>
      <c r="AN12" t="s">
        <v>49</v>
      </c>
      <c r="AO12" t="s">
        <v>104</v>
      </c>
      <c r="AP12" t="s">
        <v>150</v>
      </c>
    </row>
    <row r="13" spans="1:42">
      <c r="A13" t="s">
        <v>1706</v>
      </c>
      <c r="B13" t="s">
        <v>608</v>
      </c>
      <c r="C13" t="s">
        <v>143</v>
      </c>
      <c r="D13">
        <v>-1200</v>
      </c>
      <c r="E13" s="11">
        <v>45739</v>
      </c>
      <c r="F13" t="s">
        <v>196</v>
      </c>
      <c r="G13" t="s">
        <v>108</v>
      </c>
      <c r="H13" t="s">
        <v>47</v>
      </c>
      <c r="I13" t="s">
        <v>47</v>
      </c>
      <c r="J13" t="s">
        <v>47</v>
      </c>
      <c r="K13" t="s">
        <v>48</v>
      </c>
      <c r="L13" t="s">
        <v>49</v>
      </c>
      <c r="M13" t="s">
        <v>50</v>
      </c>
      <c r="N13" t="s">
        <v>51</v>
      </c>
      <c r="O13" t="s">
        <v>52</v>
      </c>
      <c r="P13" t="s">
        <v>53</v>
      </c>
      <c r="Q13" t="s">
        <v>54</v>
      </c>
      <c r="R13" t="s">
        <v>55</v>
      </c>
      <c r="S13" t="s">
        <v>56</v>
      </c>
      <c r="T13" t="s">
        <v>196</v>
      </c>
      <c r="U13" t="s">
        <v>197</v>
      </c>
      <c r="V13" t="s">
        <v>198</v>
      </c>
      <c r="W13">
        <v>126000507381</v>
      </c>
      <c r="X13" t="s">
        <v>609</v>
      </c>
      <c r="Y13" t="s">
        <v>610</v>
      </c>
      <c r="Z13">
        <v>126002865215</v>
      </c>
      <c r="AA13" t="s">
        <v>611</v>
      </c>
      <c r="AB13" t="s">
        <v>612</v>
      </c>
      <c r="AC13" t="s">
        <v>137</v>
      </c>
      <c r="AD13" t="s">
        <v>64</v>
      </c>
      <c r="AE13" t="s">
        <v>148</v>
      </c>
      <c r="AF13" t="s">
        <v>196</v>
      </c>
      <c r="AG13" t="s">
        <v>127</v>
      </c>
      <c r="AH13" t="s">
        <v>128</v>
      </c>
      <c r="AI13" s="11">
        <v>45739</v>
      </c>
      <c r="AJ13" t="s">
        <v>68</v>
      </c>
      <c r="AK13" t="s">
        <v>69</v>
      </c>
      <c r="AL13" t="s">
        <v>1672</v>
      </c>
      <c r="AM13" t="s">
        <v>71</v>
      </c>
      <c r="AN13" t="s">
        <v>49</v>
      </c>
      <c r="AO13" t="s">
        <v>119</v>
      </c>
      <c r="AP13" t="s">
        <v>150</v>
      </c>
    </row>
    <row r="14" spans="1:42">
      <c r="A14" t="s">
        <v>1705</v>
      </c>
      <c r="B14" t="s">
        <v>670</v>
      </c>
      <c r="C14" t="s">
        <v>131</v>
      </c>
      <c r="D14">
        <v>-1080</v>
      </c>
      <c r="E14" s="11">
        <v>45705</v>
      </c>
      <c r="F14" t="s">
        <v>196</v>
      </c>
      <c r="G14" t="s">
        <v>46</v>
      </c>
      <c r="H14" t="s">
        <v>47</v>
      </c>
      <c r="I14" t="s">
        <v>47</v>
      </c>
      <c r="J14" t="s">
        <v>47</v>
      </c>
      <c r="K14" t="s">
        <v>48</v>
      </c>
      <c r="L14" t="s">
        <v>49</v>
      </c>
      <c r="M14" t="s">
        <v>50</v>
      </c>
      <c r="N14" t="s">
        <v>51</v>
      </c>
      <c r="O14" t="s">
        <v>52</v>
      </c>
      <c r="P14" t="s">
        <v>53</v>
      </c>
      <c r="Q14" t="s">
        <v>54</v>
      </c>
      <c r="R14" t="s">
        <v>55</v>
      </c>
      <c r="S14" t="s">
        <v>56</v>
      </c>
      <c r="T14" t="s">
        <v>196</v>
      </c>
      <c r="U14" t="s">
        <v>197</v>
      </c>
      <c r="V14" t="s">
        <v>198</v>
      </c>
      <c r="W14">
        <v>126000484877</v>
      </c>
      <c r="X14" t="s">
        <v>671</v>
      </c>
      <c r="Y14" t="s">
        <v>672</v>
      </c>
      <c r="Z14">
        <v>1000780513</v>
      </c>
      <c r="AA14" t="s">
        <v>673</v>
      </c>
      <c r="AB14" t="s">
        <v>674</v>
      </c>
      <c r="AC14" t="s">
        <v>175</v>
      </c>
      <c r="AD14" t="s">
        <v>64</v>
      </c>
      <c r="AE14" t="s">
        <v>138</v>
      </c>
      <c r="AF14" t="s">
        <v>196</v>
      </c>
      <c r="AG14" t="s">
        <v>139</v>
      </c>
      <c r="AH14" t="s">
        <v>128</v>
      </c>
      <c r="AI14" s="11">
        <v>45705</v>
      </c>
      <c r="AJ14" t="s">
        <v>68</v>
      </c>
      <c r="AK14" t="s">
        <v>69</v>
      </c>
      <c r="AL14" t="s">
        <v>1674</v>
      </c>
      <c r="AM14" t="s">
        <v>149</v>
      </c>
      <c r="AN14" t="s">
        <v>49</v>
      </c>
      <c r="AO14" t="s">
        <v>104</v>
      </c>
      <c r="AP14" t="s">
        <v>150</v>
      </c>
    </row>
    <row r="15" spans="1:42">
      <c r="A15" t="s">
        <v>1704</v>
      </c>
      <c r="B15" t="s">
        <v>558</v>
      </c>
      <c r="C15" t="s">
        <v>131</v>
      </c>
      <c r="D15">
        <v>-1008</v>
      </c>
      <c r="E15" s="11">
        <v>45699</v>
      </c>
      <c r="F15" t="s">
        <v>196</v>
      </c>
      <c r="G15" t="s">
        <v>46</v>
      </c>
      <c r="H15" t="s">
        <v>47</v>
      </c>
      <c r="I15" t="s">
        <v>47</v>
      </c>
      <c r="J15" t="s">
        <v>47</v>
      </c>
      <c r="K15" t="s">
        <v>48</v>
      </c>
      <c r="L15" t="s">
        <v>49</v>
      </c>
      <c r="M15" t="s">
        <v>50</v>
      </c>
      <c r="N15" t="s">
        <v>51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t="s">
        <v>196</v>
      </c>
      <c r="U15" t="s">
        <v>197</v>
      </c>
      <c r="V15" t="s">
        <v>198</v>
      </c>
      <c r="W15">
        <v>126000481253</v>
      </c>
      <c r="X15" t="s">
        <v>559</v>
      </c>
      <c r="Y15" t="s">
        <v>560</v>
      </c>
      <c r="Z15">
        <v>1000221823</v>
      </c>
      <c r="AA15" t="s">
        <v>561</v>
      </c>
      <c r="AB15" t="s">
        <v>562</v>
      </c>
      <c r="AC15" t="s">
        <v>118</v>
      </c>
      <c r="AD15" t="s">
        <v>64</v>
      </c>
      <c r="AE15" t="s">
        <v>138</v>
      </c>
      <c r="AF15" t="s">
        <v>196</v>
      </c>
      <c r="AG15" t="s">
        <v>167</v>
      </c>
      <c r="AH15" t="s">
        <v>128</v>
      </c>
      <c r="AI15" s="11">
        <v>45700</v>
      </c>
      <c r="AJ15" t="s">
        <v>68</v>
      </c>
      <c r="AK15" t="s">
        <v>69</v>
      </c>
      <c r="AL15" t="s">
        <v>1672</v>
      </c>
      <c r="AM15" t="s">
        <v>149</v>
      </c>
      <c r="AN15" t="s">
        <v>49</v>
      </c>
      <c r="AO15" t="s">
        <v>140</v>
      </c>
      <c r="AP15" t="s">
        <v>73</v>
      </c>
    </row>
    <row r="16" spans="1:42">
      <c r="A16" t="s">
        <v>1703</v>
      </c>
      <c r="B16" t="s">
        <v>583</v>
      </c>
      <c r="C16" t="s">
        <v>131</v>
      </c>
      <c r="D16">
        <v>-924.48</v>
      </c>
      <c r="E16" s="11">
        <v>45734</v>
      </c>
      <c r="F16" t="s">
        <v>196</v>
      </c>
      <c r="G16" t="s">
        <v>46</v>
      </c>
      <c r="H16" t="s">
        <v>47</v>
      </c>
      <c r="I16" t="s">
        <v>47</v>
      </c>
      <c r="J16" t="s">
        <v>47</v>
      </c>
      <c r="K16" t="s">
        <v>48</v>
      </c>
      <c r="L16" t="s">
        <v>49</v>
      </c>
      <c r="M16" t="s">
        <v>50</v>
      </c>
      <c r="N16" t="s">
        <v>51</v>
      </c>
      <c r="O16" t="s">
        <v>52</v>
      </c>
      <c r="P16" t="s">
        <v>53</v>
      </c>
      <c r="Q16" t="s">
        <v>54</v>
      </c>
      <c r="R16" t="s">
        <v>55</v>
      </c>
      <c r="S16" t="s">
        <v>56</v>
      </c>
      <c r="T16" t="s">
        <v>196</v>
      </c>
      <c r="U16" t="s">
        <v>197</v>
      </c>
      <c r="V16" t="s">
        <v>198</v>
      </c>
      <c r="W16">
        <v>126000504124</v>
      </c>
      <c r="X16" t="s">
        <v>584</v>
      </c>
      <c r="Y16" t="s">
        <v>585</v>
      </c>
      <c r="Z16">
        <v>1000001552</v>
      </c>
      <c r="AA16" t="s">
        <v>586</v>
      </c>
      <c r="AB16" t="s">
        <v>587</v>
      </c>
      <c r="AC16" t="s">
        <v>569</v>
      </c>
      <c r="AD16" t="s">
        <v>64</v>
      </c>
      <c r="AE16" t="s">
        <v>138</v>
      </c>
      <c r="AF16" t="s">
        <v>196</v>
      </c>
      <c r="AG16" t="s">
        <v>127</v>
      </c>
      <c r="AH16" t="s">
        <v>128</v>
      </c>
      <c r="AI16" s="11">
        <v>45734</v>
      </c>
      <c r="AJ16" t="s">
        <v>68</v>
      </c>
      <c r="AK16" t="s">
        <v>69</v>
      </c>
      <c r="AL16" t="s">
        <v>1672</v>
      </c>
      <c r="AM16" t="s">
        <v>89</v>
      </c>
      <c r="AN16" t="s">
        <v>49</v>
      </c>
      <c r="AO16" t="s">
        <v>104</v>
      </c>
      <c r="AP16" t="s">
        <v>73</v>
      </c>
    </row>
    <row r="17" spans="1:42">
      <c r="A17" t="s">
        <v>194</v>
      </c>
      <c r="B17" t="s">
        <v>195</v>
      </c>
      <c r="C17" t="s">
        <v>44</v>
      </c>
      <c r="D17">
        <v>8905.2000000000007</v>
      </c>
      <c r="E17" s="11">
        <v>45747</v>
      </c>
      <c r="F17" t="s">
        <v>196</v>
      </c>
      <c r="G17" t="s">
        <v>108</v>
      </c>
      <c r="H17" t="s">
        <v>47</v>
      </c>
      <c r="I17" t="s">
        <v>47</v>
      </c>
      <c r="J17" t="s">
        <v>47</v>
      </c>
      <c r="K17" t="s">
        <v>48</v>
      </c>
      <c r="L17" t="s">
        <v>49</v>
      </c>
      <c r="M17" t="s">
        <v>50</v>
      </c>
      <c r="N17" t="s">
        <v>51</v>
      </c>
      <c r="O17" t="s">
        <v>111</v>
      </c>
      <c r="P17" t="s">
        <v>53</v>
      </c>
      <c r="Q17" t="s">
        <v>54</v>
      </c>
      <c r="R17" t="s">
        <v>55</v>
      </c>
      <c r="S17" t="s">
        <v>56</v>
      </c>
      <c r="T17" t="s">
        <v>196</v>
      </c>
      <c r="U17" t="s">
        <v>197</v>
      </c>
      <c r="V17" t="s">
        <v>198</v>
      </c>
      <c r="W17">
        <v>126000508843</v>
      </c>
      <c r="X17" t="s">
        <v>199</v>
      </c>
      <c r="Y17" t="s">
        <v>200</v>
      </c>
      <c r="Z17">
        <v>1000420259</v>
      </c>
      <c r="AA17" t="s">
        <v>201</v>
      </c>
      <c r="AB17" t="s">
        <v>202</v>
      </c>
      <c r="AC17" t="s">
        <v>118</v>
      </c>
      <c r="AD17" t="s">
        <v>111</v>
      </c>
      <c r="AE17" t="s">
        <v>65</v>
      </c>
      <c r="AF17" t="s">
        <v>196</v>
      </c>
      <c r="AG17" t="s">
        <v>127</v>
      </c>
      <c r="AH17" t="s">
        <v>128</v>
      </c>
      <c r="AI17" s="11">
        <v>45741</v>
      </c>
      <c r="AJ17" t="s">
        <v>68</v>
      </c>
      <c r="AK17" t="s">
        <v>69</v>
      </c>
      <c r="AL17" t="s">
        <v>102</v>
      </c>
      <c r="AM17" t="s">
        <v>71</v>
      </c>
      <c r="AN17" t="s">
        <v>49</v>
      </c>
      <c r="AO17" t="s">
        <v>119</v>
      </c>
      <c r="AP17" t="s">
        <v>73</v>
      </c>
    </row>
    <row r="18" spans="1:42">
      <c r="A18" t="s">
        <v>1701</v>
      </c>
      <c r="B18" t="s">
        <v>898</v>
      </c>
      <c r="C18" t="s">
        <v>44</v>
      </c>
      <c r="D18">
        <v>-708</v>
      </c>
      <c r="E18" s="11">
        <v>45712</v>
      </c>
      <c r="F18" t="s">
        <v>196</v>
      </c>
      <c r="G18" t="s">
        <v>46</v>
      </c>
      <c r="H18" t="s">
        <v>47</v>
      </c>
      <c r="I18" t="s">
        <v>47</v>
      </c>
      <c r="J18" t="s">
        <v>47</v>
      </c>
      <c r="K18" t="s">
        <v>48</v>
      </c>
      <c r="L18" t="s">
        <v>49</v>
      </c>
      <c r="M18" t="s">
        <v>50</v>
      </c>
      <c r="N18" t="s">
        <v>51</v>
      </c>
      <c r="O18" t="s">
        <v>52</v>
      </c>
      <c r="P18" t="s">
        <v>53</v>
      </c>
      <c r="Q18" t="s">
        <v>54</v>
      </c>
      <c r="R18" t="s">
        <v>55</v>
      </c>
      <c r="S18" t="s">
        <v>56</v>
      </c>
      <c r="T18" t="s">
        <v>196</v>
      </c>
      <c r="U18" t="s">
        <v>197</v>
      </c>
      <c r="V18" t="s">
        <v>198</v>
      </c>
      <c r="W18">
        <v>126000489265</v>
      </c>
      <c r="X18" t="s">
        <v>899</v>
      </c>
      <c r="Y18" t="s">
        <v>900</v>
      </c>
      <c r="Z18">
        <v>1000047726</v>
      </c>
      <c r="AA18" t="s">
        <v>901</v>
      </c>
      <c r="AB18" t="s">
        <v>902</v>
      </c>
      <c r="AC18" t="s">
        <v>681</v>
      </c>
      <c r="AD18" t="s">
        <v>64</v>
      </c>
      <c r="AE18" t="s">
        <v>65</v>
      </c>
      <c r="AF18" t="s">
        <v>196</v>
      </c>
      <c r="AG18" t="s">
        <v>127</v>
      </c>
      <c r="AH18" t="s">
        <v>128</v>
      </c>
      <c r="AI18" s="11">
        <v>45712</v>
      </c>
      <c r="AJ18" t="s">
        <v>68</v>
      </c>
      <c r="AK18" t="s">
        <v>69</v>
      </c>
      <c r="AL18" t="s">
        <v>1674</v>
      </c>
      <c r="AM18" t="s">
        <v>71</v>
      </c>
      <c r="AN18" t="s">
        <v>49</v>
      </c>
      <c r="AO18" t="s">
        <v>104</v>
      </c>
      <c r="AP18" t="s">
        <v>150</v>
      </c>
    </row>
    <row r="19" spans="1:42">
      <c r="A19" t="s">
        <v>1701</v>
      </c>
      <c r="B19" t="s">
        <v>898</v>
      </c>
      <c r="C19" t="s">
        <v>44</v>
      </c>
      <c r="D19">
        <v>-708</v>
      </c>
      <c r="E19" s="11">
        <v>45662</v>
      </c>
      <c r="F19" t="s">
        <v>196</v>
      </c>
      <c r="G19" t="s">
        <v>46</v>
      </c>
      <c r="H19" t="s">
        <v>47</v>
      </c>
      <c r="I19" t="s">
        <v>47</v>
      </c>
      <c r="J19" t="s">
        <v>47</v>
      </c>
      <c r="K19" t="s">
        <v>48</v>
      </c>
      <c r="L19" t="s">
        <v>49</v>
      </c>
      <c r="M19" t="s">
        <v>50</v>
      </c>
      <c r="N19" t="s">
        <v>51</v>
      </c>
      <c r="O19" t="s">
        <v>52</v>
      </c>
      <c r="P19" t="s">
        <v>53</v>
      </c>
      <c r="Q19" t="s">
        <v>54</v>
      </c>
      <c r="R19" t="s">
        <v>55</v>
      </c>
      <c r="S19" t="s">
        <v>56</v>
      </c>
      <c r="T19" t="s">
        <v>196</v>
      </c>
      <c r="U19" t="s">
        <v>197</v>
      </c>
      <c r="V19" t="s">
        <v>198</v>
      </c>
      <c r="W19">
        <v>126000457124</v>
      </c>
      <c r="X19" t="s">
        <v>899</v>
      </c>
      <c r="Y19" t="s">
        <v>900</v>
      </c>
      <c r="Z19">
        <v>1000047726</v>
      </c>
      <c r="AA19" t="s">
        <v>901</v>
      </c>
      <c r="AB19" t="s">
        <v>902</v>
      </c>
      <c r="AC19" t="s">
        <v>681</v>
      </c>
      <c r="AD19" t="s">
        <v>64</v>
      </c>
      <c r="AE19" t="s">
        <v>65</v>
      </c>
      <c r="AF19" t="s">
        <v>196</v>
      </c>
      <c r="AG19" t="s">
        <v>127</v>
      </c>
      <c r="AH19" t="s">
        <v>128</v>
      </c>
      <c r="AI19" s="11">
        <v>45662</v>
      </c>
      <c r="AJ19" t="s">
        <v>68</v>
      </c>
      <c r="AK19" t="s">
        <v>69</v>
      </c>
      <c r="AL19" t="s">
        <v>1674</v>
      </c>
      <c r="AM19" t="s">
        <v>71</v>
      </c>
      <c r="AN19" t="s">
        <v>49</v>
      </c>
      <c r="AO19" t="s">
        <v>104</v>
      </c>
      <c r="AP19" t="s">
        <v>150</v>
      </c>
    </row>
    <row r="20" spans="1:42">
      <c r="A20" t="s">
        <v>1700</v>
      </c>
      <c r="B20" t="s">
        <v>892</v>
      </c>
      <c r="C20" t="s">
        <v>131</v>
      </c>
      <c r="D20">
        <v>-708</v>
      </c>
      <c r="E20" s="11">
        <v>45673</v>
      </c>
      <c r="F20" t="s">
        <v>196</v>
      </c>
      <c r="G20" t="s">
        <v>46</v>
      </c>
      <c r="H20" t="s">
        <v>47</v>
      </c>
      <c r="I20" t="s">
        <v>47</v>
      </c>
      <c r="J20" t="s">
        <v>47</v>
      </c>
      <c r="K20" t="s">
        <v>48</v>
      </c>
      <c r="L20" t="s">
        <v>49</v>
      </c>
      <c r="M20" t="s">
        <v>50</v>
      </c>
      <c r="N20" t="s">
        <v>51</v>
      </c>
      <c r="O20" t="s">
        <v>52</v>
      </c>
      <c r="P20" t="s">
        <v>53</v>
      </c>
      <c r="Q20" t="s">
        <v>54</v>
      </c>
      <c r="R20" t="s">
        <v>55</v>
      </c>
      <c r="S20" t="s">
        <v>56</v>
      </c>
      <c r="T20" t="s">
        <v>196</v>
      </c>
      <c r="U20" t="s">
        <v>197</v>
      </c>
      <c r="V20" t="s">
        <v>198</v>
      </c>
      <c r="W20">
        <v>126000463473</v>
      </c>
      <c r="X20" t="s">
        <v>893</v>
      </c>
      <c r="Y20" t="s">
        <v>894</v>
      </c>
      <c r="Z20">
        <v>1000250833</v>
      </c>
      <c r="AA20" t="s">
        <v>895</v>
      </c>
      <c r="AB20" t="s">
        <v>896</v>
      </c>
      <c r="AC20" t="s">
        <v>569</v>
      </c>
      <c r="AD20" t="s">
        <v>64</v>
      </c>
      <c r="AE20" t="s">
        <v>138</v>
      </c>
      <c r="AF20" t="s">
        <v>196</v>
      </c>
      <c r="AG20" t="s">
        <v>127</v>
      </c>
      <c r="AH20" t="s">
        <v>128</v>
      </c>
      <c r="AI20" s="11">
        <v>45673</v>
      </c>
      <c r="AJ20" t="s">
        <v>68</v>
      </c>
      <c r="AK20" t="s">
        <v>69</v>
      </c>
      <c r="AL20" t="s">
        <v>1674</v>
      </c>
      <c r="AM20" t="s">
        <v>149</v>
      </c>
      <c r="AN20" t="s">
        <v>49</v>
      </c>
      <c r="AO20" t="s">
        <v>104</v>
      </c>
      <c r="AP20" t="s">
        <v>150</v>
      </c>
    </row>
    <row r="21" spans="1:42">
      <c r="A21" t="s">
        <v>1699</v>
      </c>
      <c r="B21" t="s">
        <v>886</v>
      </c>
      <c r="C21" t="s">
        <v>268</v>
      </c>
      <c r="D21">
        <v>-708</v>
      </c>
      <c r="E21" s="11">
        <v>45700</v>
      </c>
      <c r="F21" t="s">
        <v>196</v>
      </c>
      <c r="G21" t="s">
        <v>108</v>
      </c>
      <c r="H21" t="s">
        <v>47</v>
      </c>
      <c r="I21" t="s">
        <v>47</v>
      </c>
      <c r="J21" t="s">
        <v>47</v>
      </c>
      <c r="K21" t="s">
        <v>48</v>
      </c>
      <c r="L21" t="s">
        <v>49</v>
      </c>
      <c r="M21" t="s">
        <v>50</v>
      </c>
      <c r="N21" t="s">
        <v>51</v>
      </c>
      <c r="O21" t="s">
        <v>52</v>
      </c>
      <c r="P21" t="s">
        <v>53</v>
      </c>
      <c r="Q21" t="s">
        <v>54</v>
      </c>
      <c r="R21" t="s">
        <v>55</v>
      </c>
      <c r="S21" t="s">
        <v>56</v>
      </c>
      <c r="T21" t="s">
        <v>196</v>
      </c>
      <c r="U21" t="s">
        <v>197</v>
      </c>
      <c r="V21" t="s">
        <v>198</v>
      </c>
      <c r="W21">
        <v>126000481885</v>
      </c>
      <c r="X21" t="s">
        <v>887</v>
      </c>
      <c r="Y21" t="s">
        <v>888</v>
      </c>
      <c r="Z21">
        <v>126002540254</v>
      </c>
      <c r="AA21" t="s">
        <v>889</v>
      </c>
      <c r="AB21" t="s">
        <v>890</v>
      </c>
      <c r="AC21" t="s">
        <v>118</v>
      </c>
      <c r="AD21" t="s">
        <v>64</v>
      </c>
      <c r="AE21" t="s">
        <v>138</v>
      </c>
      <c r="AF21" t="s">
        <v>196</v>
      </c>
      <c r="AG21" t="s">
        <v>167</v>
      </c>
      <c r="AH21" t="s">
        <v>128</v>
      </c>
      <c r="AI21" s="11">
        <v>45700</v>
      </c>
      <c r="AJ21" t="s">
        <v>68</v>
      </c>
      <c r="AK21" t="s">
        <v>69</v>
      </c>
      <c r="AL21" t="s">
        <v>1674</v>
      </c>
      <c r="AM21" t="s">
        <v>89</v>
      </c>
      <c r="AN21" t="s">
        <v>49</v>
      </c>
      <c r="AO21" t="s">
        <v>104</v>
      </c>
      <c r="AP21" t="s">
        <v>150</v>
      </c>
    </row>
    <row r="22" spans="1:42">
      <c r="A22" t="s">
        <v>221</v>
      </c>
      <c r="B22" t="s">
        <v>222</v>
      </c>
      <c r="C22" t="s">
        <v>131</v>
      </c>
      <c r="D22">
        <v>7344</v>
      </c>
      <c r="E22" s="11">
        <v>45719</v>
      </c>
      <c r="F22" t="s">
        <v>196</v>
      </c>
      <c r="G22" t="s">
        <v>46</v>
      </c>
      <c r="H22" t="s">
        <v>47</v>
      </c>
      <c r="I22" t="s">
        <v>47</v>
      </c>
      <c r="J22" t="s">
        <v>47</v>
      </c>
      <c r="K22" t="s">
        <v>48</v>
      </c>
      <c r="L22" t="s">
        <v>49</v>
      </c>
      <c r="M22" t="s">
        <v>50</v>
      </c>
      <c r="N22" t="s">
        <v>51</v>
      </c>
      <c r="O22" t="s">
        <v>52</v>
      </c>
      <c r="P22" t="s">
        <v>53</v>
      </c>
      <c r="Q22" t="s">
        <v>54</v>
      </c>
      <c r="R22" t="s">
        <v>55</v>
      </c>
      <c r="S22" t="s">
        <v>56</v>
      </c>
      <c r="T22" t="s">
        <v>196</v>
      </c>
      <c r="U22" t="s">
        <v>197</v>
      </c>
      <c r="V22" t="s">
        <v>198</v>
      </c>
      <c r="W22">
        <v>126000494630</v>
      </c>
      <c r="X22" t="s">
        <v>223</v>
      </c>
      <c r="Y22" t="s">
        <v>224</v>
      </c>
      <c r="Z22">
        <v>1000322308</v>
      </c>
      <c r="AA22" t="s">
        <v>225</v>
      </c>
      <c r="AB22" t="s">
        <v>226</v>
      </c>
      <c r="AC22" t="s">
        <v>118</v>
      </c>
      <c r="AD22" t="s">
        <v>64</v>
      </c>
      <c r="AE22" t="s">
        <v>138</v>
      </c>
      <c r="AF22" t="s">
        <v>196</v>
      </c>
      <c r="AG22" t="s">
        <v>167</v>
      </c>
      <c r="AH22" t="s">
        <v>128</v>
      </c>
      <c r="AI22" s="11">
        <v>45719</v>
      </c>
      <c r="AJ22" t="s">
        <v>68</v>
      </c>
      <c r="AK22" t="s">
        <v>69</v>
      </c>
      <c r="AL22" t="s">
        <v>70</v>
      </c>
      <c r="AM22" t="s">
        <v>227</v>
      </c>
      <c r="AN22" t="s">
        <v>49</v>
      </c>
      <c r="AO22" t="s">
        <v>228</v>
      </c>
      <c r="AP22" t="s">
        <v>73</v>
      </c>
    </row>
    <row r="23" spans="1:42">
      <c r="A23" t="s">
        <v>1697</v>
      </c>
      <c r="B23" t="s">
        <v>858</v>
      </c>
      <c r="C23" t="s">
        <v>131</v>
      </c>
      <c r="D23">
        <v>-708</v>
      </c>
      <c r="E23" s="11">
        <v>45699</v>
      </c>
      <c r="F23" t="s">
        <v>196</v>
      </c>
      <c r="G23" t="s">
        <v>108</v>
      </c>
      <c r="H23" t="s">
        <v>47</v>
      </c>
      <c r="I23" t="s">
        <v>47</v>
      </c>
      <c r="J23" t="s">
        <v>47</v>
      </c>
      <c r="K23" t="s">
        <v>48</v>
      </c>
      <c r="L23" t="s">
        <v>49</v>
      </c>
      <c r="M23" t="s">
        <v>50</v>
      </c>
      <c r="N23" t="s">
        <v>51</v>
      </c>
      <c r="O23" t="s">
        <v>52</v>
      </c>
      <c r="P23" t="s">
        <v>53</v>
      </c>
      <c r="Q23" t="s">
        <v>54</v>
      </c>
      <c r="R23" t="s">
        <v>55</v>
      </c>
      <c r="S23" t="s">
        <v>56</v>
      </c>
      <c r="T23" t="s">
        <v>196</v>
      </c>
      <c r="U23" t="s">
        <v>197</v>
      </c>
      <c r="V23" t="s">
        <v>198</v>
      </c>
      <c r="W23">
        <v>126000480981</v>
      </c>
      <c r="X23" t="s">
        <v>859</v>
      </c>
      <c r="Y23" t="s">
        <v>860</v>
      </c>
      <c r="Z23">
        <v>1000284196</v>
      </c>
      <c r="AA23" t="s">
        <v>861</v>
      </c>
      <c r="AB23" t="s">
        <v>862</v>
      </c>
      <c r="AC23" t="s">
        <v>118</v>
      </c>
      <c r="AD23" t="s">
        <v>64</v>
      </c>
      <c r="AE23" t="s">
        <v>138</v>
      </c>
      <c r="AF23" t="s">
        <v>196</v>
      </c>
      <c r="AG23" t="s">
        <v>127</v>
      </c>
      <c r="AH23" t="s">
        <v>128</v>
      </c>
      <c r="AI23" s="11">
        <v>45699</v>
      </c>
      <c r="AJ23" t="s">
        <v>68</v>
      </c>
      <c r="AK23" t="s">
        <v>69</v>
      </c>
      <c r="AL23" t="s">
        <v>1674</v>
      </c>
      <c r="AM23" t="s">
        <v>149</v>
      </c>
      <c r="AN23" t="s">
        <v>49</v>
      </c>
      <c r="AO23" t="s">
        <v>119</v>
      </c>
      <c r="AP23" t="s">
        <v>150</v>
      </c>
    </row>
    <row r="24" spans="1:42">
      <c r="A24" t="s">
        <v>1696</v>
      </c>
      <c r="B24" t="s">
        <v>922</v>
      </c>
      <c r="C24" t="s">
        <v>44</v>
      </c>
      <c r="D24">
        <v>-684</v>
      </c>
      <c r="E24" s="11">
        <v>45717</v>
      </c>
      <c r="F24" t="s">
        <v>196</v>
      </c>
      <c r="G24" t="s">
        <v>108</v>
      </c>
      <c r="H24" t="s">
        <v>47</v>
      </c>
      <c r="I24" t="s">
        <v>47</v>
      </c>
      <c r="J24" t="s">
        <v>47</v>
      </c>
      <c r="K24" t="s">
        <v>48</v>
      </c>
      <c r="L24" t="s">
        <v>49</v>
      </c>
      <c r="M24" t="s">
        <v>50</v>
      </c>
      <c r="N24" t="s">
        <v>51</v>
      </c>
      <c r="O24" t="s">
        <v>52</v>
      </c>
      <c r="P24" t="s">
        <v>53</v>
      </c>
      <c r="Q24" t="s">
        <v>54</v>
      </c>
      <c r="R24" t="s">
        <v>55</v>
      </c>
      <c r="S24" t="s">
        <v>56</v>
      </c>
      <c r="T24" t="s">
        <v>196</v>
      </c>
      <c r="U24" t="s">
        <v>197</v>
      </c>
      <c r="V24" t="s">
        <v>198</v>
      </c>
      <c r="W24">
        <v>126000493896</v>
      </c>
      <c r="X24" t="s">
        <v>923</v>
      </c>
      <c r="Y24" t="s">
        <v>924</v>
      </c>
      <c r="Z24">
        <v>1000681521</v>
      </c>
      <c r="AA24" t="s">
        <v>925</v>
      </c>
      <c r="AB24" t="s">
        <v>926</v>
      </c>
      <c r="AC24" t="s">
        <v>218</v>
      </c>
      <c r="AD24" t="s">
        <v>64</v>
      </c>
      <c r="AE24" t="s">
        <v>65</v>
      </c>
      <c r="AF24" t="s">
        <v>196</v>
      </c>
      <c r="AG24" t="s">
        <v>167</v>
      </c>
      <c r="AH24" t="s">
        <v>128</v>
      </c>
      <c r="AI24" s="11">
        <v>45717</v>
      </c>
      <c r="AJ24" t="s">
        <v>68</v>
      </c>
      <c r="AK24" t="s">
        <v>69</v>
      </c>
      <c r="AL24" t="s">
        <v>1674</v>
      </c>
      <c r="AM24" t="s">
        <v>149</v>
      </c>
      <c r="AN24" t="s">
        <v>49</v>
      </c>
      <c r="AO24" t="s">
        <v>280</v>
      </c>
      <c r="AP24" t="s">
        <v>150</v>
      </c>
    </row>
    <row r="25" spans="1:42">
      <c r="A25" t="s">
        <v>1696</v>
      </c>
      <c r="B25" t="s">
        <v>922</v>
      </c>
      <c r="C25" t="s">
        <v>44</v>
      </c>
      <c r="D25">
        <v>-684</v>
      </c>
      <c r="E25" s="11">
        <v>45697</v>
      </c>
      <c r="F25" t="s">
        <v>196</v>
      </c>
      <c r="G25" t="s">
        <v>108</v>
      </c>
      <c r="H25" t="s">
        <v>47</v>
      </c>
      <c r="I25" t="s">
        <v>47</v>
      </c>
      <c r="J25" t="s">
        <v>47</v>
      </c>
      <c r="K25" t="s">
        <v>48</v>
      </c>
      <c r="L25" t="s">
        <v>49</v>
      </c>
      <c r="M25" t="s">
        <v>50</v>
      </c>
      <c r="N25" t="s">
        <v>51</v>
      </c>
      <c r="O25" t="s">
        <v>52</v>
      </c>
      <c r="P25" t="s">
        <v>53</v>
      </c>
      <c r="Q25" t="s">
        <v>54</v>
      </c>
      <c r="R25" t="s">
        <v>55</v>
      </c>
      <c r="S25" t="s">
        <v>56</v>
      </c>
      <c r="T25" t="s">
        <v>196</v>
      </c>
      <c r="U25" t="s">
        <v>197</v>
      </c>
      <c r="V25" t="s">
        <v>198</v>
      </c>
      <c r="W25">
        <v>126000479169</v>
      </c>
      <c r="X25" t="s">
        <v>923</v>
      </c>
      <c r="Y25" t="s">
        <v>924</v>
      </c>
      <c r="Z25">
        <v>1000681521</v>
      </c>
      <c r="AA25" t="s">
        <v>925</v>
      </c>
      <c r="AB25" t="s">
        <v>926</v>
      </c>
      <c r="AC25" t="s">
        <v>218</v>
      </c>
      <c r="AD25" t="s">
        <v>64</v>
      </c>
      <c r="AE25" t="s">
        <v>65</v>
      </c>
      <c r="AF25" t="s">
        <v>196</v>
      </c>
      <c r="AG25" t="s">
        <v>167</v>
      </c>
      <c r="AH25" t="s">
        <v>128</v>
      </c>
      <c r="AI25" s="11">
        <v>45697</v>
      </c>
      <c r="AJ25" t="s">
        <v>68</v>
      </c>
      <c r="AK25" t="s">
        <v>69</v>
      </c>
      <c r="AL25" t="s">
        <v>1674</v>
      </c>
      <c r="AM25" t="s">
        <v>149</v>
      </c>
      <c r="AN25" t="s">
        <v>49</v>
      </c>
      <c r="AO25" t="s">
        <v>280</v>
      </c>
      <c r="AP25" t="s">
        <v>150</v>
      </c>
    </row>
    <row r="26" spans="1:42">
      <c r="A26" t="s">
        <v>241</v>
      </c>
      <c r="B26" t="s">
        <v>242</v>
      </c>
      <c r="C26" t="s">
        <v>131</v>
      </c>
      <c r="D26">
        <v>5760</v>
      </c>
      <c r="E26" s="11">
        <v>45729</v>
      </c>
      <c r="F26" t="s">
        <v>196</v>
      </c>
      <c r="G26" t="s">
        <v>46</v>
      </c>
      <c r="H26" t="s">
        <v>47</v>
      </c>
      <c r="I26" t="s">
        <v>47</v>
      </c>
      <c r="J26" t="s">
        <v>47</v>
      </c>
      <c r="K26" t="s">
        <v>48</v>
      </c>
      <c r="L26" t="s">
        <v>49</v>
      </c>
      <c r="M26" t="s">
        <v>50</v>
      </c>
      <c r="N26" t="s">
        <v>51</v>
      </c>
      <c r="O26" t="s">
        <v>52</v>
      </c>
      <c r="P26" t="s">
        <v>53</v>
      </c>
      <c r="Q26" t="s">
        <v>54</v>
      </c>
      <c r="R26" t="s">
        <v>55</v>
      </c>
      <c r="S26" t="s">
        <v>56</v>
      </c>
      <c r="T26" t="s">
        <v>196</v>
      </c>
      <c r="U26" t="s">
        <v>197</v>
      </c>
      <c r="V26" t="s">
        <v>198</v>
      </c>
      <c r="W26">
        <v>126000501572</v>
      </c>
      <c r="X26" t="s">
        <v>243</v>
      </c>
      <c r="Y26" t="s">
        <v>244</v>
      </c>
      <c r="Z26">
        <v>1000573428</v>
      </c>
      <c r="AA26" t="s">
        <v>245</v>
      </c>
      <c r="AB26" t="s">
        <v>246</v>
      </c>
      <c r="AC26" t="s">
        <v>247</v>
      </c>
      <c r="AD26" t="s">
        <v>64</v>
      </c>
      <c r="AE26" t="s">
        <v>138</v>
      </c>
      <c r="AF26" t="s">
        <v>196</v>
      </c>
      <c r="AG26" t="s">
        <v>167</v>
      </c>
      <c r="AH26" t="s">
        <v>128</v>
      </c>
      <c r="AI26" s="11">
        <v>45729</v>
      </c>
      <c r="AJ26" t="s">
        <v>68</v>
      </c>
      <c r="AK26" t="s">
        <v>69</v>
      </c>
      <c r="AL26" t="s">
        <v>70</v>
      </c>
      <c r="AM26" t="s">
        <v>71</v>
      </c>
      <c r="AN26" t="s">
        <v>49</v>
      </c>
      <c r="AO26" t="s">
        <v>248</v>
      </c>
      <c r="AP26" t="s">
        <v>73</v>
      </c>
    </row>
    <row r="27" spans="1:42">
      <c r="A27" t="s">
        <v>1694</v>
      </c>
      <c r="B27" t="s">
        <v>941</v>
      </c>
      <c r="C27" t="s">
        <v>131</v>
      </c>
      <c r="D27">
        <v>-648</v>
      </c>
      <c r="E27" s="11">
        <v>45738</v>
      </c>
      <c r="F27" t="s">
        <v>196</v>
      </c>
      <c r="G27" t="s">
        <v>108</v>
      </c>
      <c r="H27" t="s">
        <v>47</v>
      </c>
      <c r="I27" t="s">
        <v>47</v>
      </c>
      <c r="J27" t="s">
        <v>47</v>
      </c>
      <c r="K27" t="s">
        <v>48</v>
      </c>
      <c r="L27" t="s">
        <v>49</v>
      </c>
      <c r="M27" t="s">
        <v>50</v>
      </c>
      <c r="N27" t="s">
        <v>51</v>
      </c>
      <c r="O27" t="s">
        <v>52</v>
      </c>
      <c r="P27" t="s">
        <v>53</v>
      </c>
      <c r="Q27" t="s">
        <v>54</v>
      </c>
      <c r="R27" t="s">
        <v>55</v>
      </c>
      <c r="S27" t="s">
        <v>56</v>
      </c>
      <c r="T27" t="s">
        <v>196</v>
      </c>
      <c r="U27" t="s">
        <v>197</v>
      </c>
      <c r="V27" t="s">
        <v>198</v>
      </c>
      <c r="W27">
        <v>126000507213</v>
      </c>
      <c r="X27" t="s">
        <v>942</v>
      </c>
      <c r="Y27" t="s">
        <v>943</v>
      </c>
      <c r="Z27">
        <v>1001322167</v>
      </c>
      <c r="AA27" t="s">
        <v>944</v>
      </c>
      <c r="AB27" t="s">
        <v>945</v>
      </c>
      <c r="AC27" t="s">
        <v>118</v>
      </c>
      <c r="AD27" t="s">
        <v>64</v>
      </c>
      <c r="AE27" t="s">
        <v>138</v>
      </c>
      <c r="AF27" t="s">
        <v>196</v>
      </c>
      <c r="AG27" t="s">
        <v>139</v>
      </c>
      <c r="AH27" t="s">
        <v>128</v>
      </c>
      <c r="AI27" s="11">
        <v>45738</v>
      </c>
      <c r="AJ27" t="s">
        <v>68</v>
      </c>
      <c r="AK27" t="s">
        <v>69</v>
      </c>
      <c r="AL27" t="s">
        <v>1672</v>
      </c>
      <c r="AM27" t="s">
        <v>227</v>
      </c>
      <c r="AN27" t="s">
        <v>49</v>
      </c>
      <c r="AO27" t="s">
        <v>119</v>
      </c>
      <c r="AP27" t="s">
        <v>150</v>
      </c>
    </row>
    <row r="28" spans="1:42">
      <c r="A28" t="s">
        <v>258</v>
      </c>
      <c r="B28" t="s">
        <v>259</v>
      </c>
      <c r="C28" t="s">
        <v>44</v>
      </c>
      <c r="D28">
        <v>5664</v>
      </c>
      <c r="E28" s="11">
        <v>45708</v>
      </c>
      <c r="F28" t="s">
        <v>196</v>
      </c>
      <c r="G28" t="s">
        <v>46</v>
      </c>
      <c r="H28" t="s">
        <v>47</v>
      </c>
      <c r="I28" t="s">
        <v>47</v>
      </c>
      <c r="J28" t="s">
        <v>47</v>
      </c>
      <c r="K28" t="s">
        <v>48</v>
      </c>
      <c r="L28" t="s">
        <v>49</v>
      </c>
      <c r="M28" t="s">
        <v>50</v>
      </c>
      <c r="N28" t="s">
        <v>51</v>
      </c>
      <c r="O28" t="s">
        <v>93</v>
      </c>
      <c r="P28" t="s">
        <v>53</v>
      </c>
      <c r="Q28" t="s">
        <v>54</v>
      </c>
      <c r="R28" t="s">
        <v>55</v>
      </c>
      <c r="S28" t="s">
        <v>56</v>
      </c>
      <c r="T28" t="s">
        <v>196</v>
      </c>
      <c r="U28" t="s">
        <v>197</v>
      </c>
      <c r="V28" t="s">
        <v>198</v>
      </c>
      <c r="W28">
        <v>126000487209</v>
      </c>
      <c r="X28" t="s">
        <v>260</v>
      </c>
      <c r="Y28" t="s">
        <v>261</v>
      </c>
      <c r="Z28">
        <v>1000766973</v>
      </c>
      <c r="AA28" t="s">
        <v>262</v>
      </c>
      <c r="AB28" t="s">
        <v>263</v>
      </c>
      <c r="AC28" t="s">
        <v>264</v>
      </c>
      <c r="AD28" t="s">
        <v>99</v>
      </c>
      <c r="AE28" t="s">
        <v>65</v>
      </c>
      <c r="AF28" t="s">
        <v>196</v>
      </c>
      <c r="AG28" t="s">
        <v>127</v>
      </c>
      <c r="AH28" t="s">
        <v>128</v>
      </c>
      <c r="AI28" s="11">
        <v>45708</v>
      </c>
      <c r="AJ28" t="s">
        <v>68</v>
      </c>
      <c r="AK28" t="s">
        <v>69</v>
      </c>
      <c r="AL28" t="s">
        <v>102</v>
      </c>
      <c r="AM28" t="s">
        <v>265</v>
      </c>
      <c r="AN28" t="s">
        <v>49</v>
      </c>
      <c r="AO28" t="s">
        <v>104</v>
      </c>
      <c r="AP28" t="s">
        <v>73</v>
      </c>
    </row>
    <row r="29" spans="1:42">
      <c r="A29" t="s">
        <v>266</v>
      </c>
      <c r="B29" t="s">
        <v>267</v>
      </c>
      <c r="C29" t="s">
        <v>268</v>
      </c>
      <c r="D29">
        <v>5619.4800000000005</v>
      </c>
      <c r="E29" s="11">
        <v>45707</v>
      </c>
      <c r="F29" t="s">
        <v>196</v>
      </c>
      <c r="G29" t="s">
        <v>46</v>
      </c>
      <c r="H29" t="s">
        <v>47</v>
      </c>
      <c r="I29" t="s">
        <v>47</v>
      </c>
      <c r="J29" t="s">
        <v>47</v>
      </c>
      <c r="K29" t="s">
        <v>48</v>
      </c>
      <c r="L29" t="s">
        <v>49</v>
      </c>
      <c r="M29" t="s">
        <v>50</v>
      </c>
      <c r="N29" t="s">
        <v>51</v>
      </c>
      <c r="O29" t="s">
        <v>111</v>
      </c>
      <c r="P29" t="s">
        <v>269</v>
      </c>
      <c r="Q29" t="s">
        <v>54</v>
      </c>
      <c r="R29" t="s">
        <v>55</v>
      </c>
      <c r="S29" t="s">
        <v>56</v>
      </c>
      <c r="T29" t="s">
        <v>196</v>
      </c>
      <c r="U29" t="s">
        <v>197</v>
      </c>
      <c r="V29" t="s">
        <v>198</v>
      </c>
      <c r="W29">
        <v>126000471370</v>
      </c>
      <c r="X29" t="s">
        <v>270</v>
      </c>
      <c r="Y29" t="s">
        <v>271</v>
      </c>
      <c r="Z29">
        <v>1000021693</v>
      </c>
      <c r="AA29" t="s">
        <v>272</v>
      </c>
      <c r="AB29" t="s">
        <v>273</v>
      </c>
      <c r="AC29" t="s">
        <v>175</v>
      </c>
      <c r="AD29" t="s">
        <v>111</v>
      </c>
      <c r="AE29" t="s">
        <v>138</v>
      </c>
      <c r="AF29" t="s">
        <v>196</v>
      </c>
      <c r="AG29" t="s">
        <v>167</v>
      </c>
      <c r="AH29" t="s">
        <v>128</v>
      </c>
      <c r="AI29" s="11">
        <v>45685</v>
      </c>
      <c r="AJ29" t="s">
        <v>68</v>
      </c>
      <c r="AK29" t="s">
        <v>69</v>
      </c>
      <c r="AL29" t="s">
        <v>102</v>
      </c>
      <c r="AM29" t="s">
        <v>168</v>
      </c>
      <c r="AN29" t="s">
        <v>49</v>
      </c>
      <c r="AO29" t="s">
        <v>104</v>
      </c>
      <c r="AP29" t="s">
        <v>73</v>
      </c>
    </row>
    <row r="30" spans="1:42">
      <c r="A30" t="s">
        <v>1693</v>
      </c>
      <c r="B30" t="s">
        <v>827</v>
      </c>
      <c r="C30" t="s">
        <v>131</v>
      </c>
      <c r="D30">
        <v>-528.48</v>
      </c>
      <c r="E30" s="11">
        <v>45744</v>
      </c>
      <c r="F30" t="s">
        <v>196</v>
      </c>
      <c r="G30" t="s">
        <v>46</v>
      </c>
      <c r="H30" t="s">
        <v>47</v>
      </c>
      <c r="I30" t="s">
        <v>47</v>
      </c>
      <c r="J30" t="s">
        <v>47</v>
      </c>
      <c r="K30" t="s">
        <v>48</v>
      </c>
      <c r="L30" t="s">
        <v>49</v>
      </c>
      <c r="M30" t="s">
        <v>50</v>
      </c>
      <c r="N30" t="s">
        <v>51</v>
      </c>
      <c r="O30" t="s">
        <v>52</v>
      </c>
      <c r="P30" t="s">
        <v>53</v>
      </c>
      <c r="Q30" t="s">
        <v>54</v>
      </c>
      <c r="R30" t="s">
        <v>55</v>
      </c>
      <c r="S30" t="s">
        <v>56</v>
      </c>
      <c r="T30" t="s">
        <v>196</v>
      </c>
      <c r="U30" t="s">
        <v>828</v>
      </c>
      <c r="V30" t="s">
        <v>829</v>
      </c>
      <c r="W30">
        <v>126000511209</v>
      </c>
      <c r="X30" t="s">
        <v>830</v>
      </c>
      <c r="Y30" t="s">
        <v>831</v>
      </c>
      <c r="Z30">
        <v>1000574963</v>
      </c>
      <c r="AA30" t="s">
        <v>832</v>
      </c>
      <c r="AB30" t="s">
        <v>833</v>
      </c>
      <c r="AC30" t="s">
        <v>834</v>
      </c>
      <c r="AD30" t="s">
        <v>64</v>
      </c>
      <c r="AE30" t="s">
        <v>138</v>
      </c>
      <c r="AF30" t="s">
        <v>196</v>
      </c>
      <c r="AG30" t="s">
        <v>167</v>
      </c>
      <c r="AH30" t="s">
        <v>128</v>
      </c>
      <c r="AI30" s="11">
        <v>45744</v>
      </c>
      <c r="AJ30" t="s">
        <v>68</v>
      </c>
      <c r="AK30" t="s">
        <v>69</v>
      </c>
      <c r="AL30" t="s">
        <v>1672</v>
      </c>
      <c r="AM30" t="s">
        <v>149</v>
      </c>
      <c r="AN30" t="s">
        <v>49</v>
      </c>
      <c r="AO30" t="s">
        <v>104</v>
      </c>
      <c r="AP30" t="s">
        <v>73</v>
      </c>
    </row>
    <row r="31" spans="1:42">
      <c r="A31" t="s">
        <v>1691</v>
      </c>
      <c r="B31" t="s">
        <v>1029</v>
      </c>
      <c r="C31" t="s">
        <v>131</v>
      </c>
      <c r="D31">
        <v>-499.79999999999995</v>
      </c>
      <c r="E31" s="11">
        <v>45741</v>
      </c>
      <c r="F31" t="s">
        <v>196</v>
      </c>
      <c r="G31" t="s">
        <v>108</v>
      </c>
      <c r="H31" t="s">
        <v>47</v>
      </c>
      <c r="I31" t="s">
        <v>47</v>
      </c>
      <c r="J31" t="s">
        <v>47</v>
      </c>
      <c r="K31" t="s">
        <v>48</v>
      </c>
      <c r="L31" t="s">
        <v>49</v>
      </c>
      <c r="M31" t="s">
        <v>50</v>
      </c>
      <c r="N31" t="s">
        <v>51</v>
      </c>
      <c r="O31" t="s">
        <v>52</v>
      </c>
      <c r="P31" t="s">
        <v>53</v>
      </c>
      <c r="Q31" t="s">
        <v>54</v>
      </c>
      <c r="R31" t="s">
        <v>55</v>
      </c>
      <c r="S31" t="s">
        <v>56</v>
      </c>
      <c r="T31" t="s">
        <v>196</v>
      </c>
      <c r="U31" t="s">
        <v>197</v>
      </c>
      <c r="V31" t="s">
        <v>198</v>
      </c>
      <c r="W31">
        <v>126000508585</v>
      </c>
      <c r="X31" t="s">
        <v>1030</v>
      </c>
      <c r="Y31" t="s">
        <v>1031</v>
      </c>
      <c r="Z31">
        <v>1000243789</v>
      </c>
      <c r="AA31" t="s">
        <v>1032</v>
      </c>
      <c r="AB31" t="s">
        <v>1033</v>
      </c>
      <c r="AC31" t="s">
        <v>118</v>
      </c>
      <c r="AD31" t="s">
        <v>64</v>
      </c>
      <c r="AE31" t="s">
        <v>138</v>
      </c>
      <c r="AF31" t="s">
        <v>196</v>
      </c>
      <c r="AG31" t="s">
        <v>167</v>
      </c>
      <c r="AH31" t="s">
        <v>128</v>
      </c>
      <c r="AI31" s="11">
        <v>45741</v>
      </c>
      <c r="AJ31" t="s">
        <v>68</v>
      </c>
      <c r="AK31" t="s">
        <v>69</v>
      </c>
      <c r="AL31" t="s">
        <v>1672</v>
      </c>
      <c r="AM31" t="s">
        <v>157</v>
      </c>
      <c r="AN31" t="s">
        <v>49</v>
      </c>
      <c r="AO31" t="s">
        <v>104</v>
      </c>
      <c r="AP31" t="s">
        <v>73</v>
      </c>
    </row>
    <row r="32" spans="1:42">
      <c r="A32" t="s">
        <v>1690</v>
      </c>
      <c r="B32" t="s">
        <v>1189</v>
      </c>
      <c r="C32" t="s">
        <v>131</v>
      </c>
      <c r="D32">
        <v>-456</v>
      </c>
      <c r="E32" s="11">
        <v>45718</v>
      </c>
      <c r="F32" t="s">
        <v>196</v>
      </c>
      <c r="G32" t="s">
        <v>46</v>
      </c>
      <c r="H32" t="s">
        <v>47</v>
      </c>
      <c r="I32" t="s">
        <v>47</v>
      </c>
      <c r="J32" t="s">
        <v>47</v>
      </c>
      <c r="K32" t="s">
        <v>48</v>
      </c>
      <c r="L32" t="s">
        <v>49</v>
      </c>
      <c r="M32" t="s">
        <v>50</v>
      </c>
      <c r="N32" t="s">
        <v>51</v>
      </c>
      <c r="O32" t="s">
        <v>52</v>
      </c>
      <c r="P32" t="s">
        <v>53</v>
      </c>
      <c r="Q32" t="s">
        <v>54</v>
      </c>
      <c r="R32" t="s">
        <v>55</v>
      </c>
      <c r="S32" t="s">
        <v>56</v>
      </c>
      <c r="T32" t="s">
        <v>196</v>
      </c>
      <c r="U32" t="s">
        <v>197</v>
      </c>
      <c r="V32" t="s">
        <v>198</v>
      </c>
      <c r="W32">
        <v>126000494137</v>
      </c>
      <c r="X32" t="s">
        <v>1190</v>
      </c>
      <c r="Y32" t="s">
        <v>1191</v>
      </c>
      <c r="Z32">
        <v>1000706534</v>
      </c>
      <c r="AA32" t="s">
        <v>1192</v>
      </c>
      <c r="AB32" t="s">
        <v>1193</v>
      </c>
      <c r="AC32" t="s">
        <v>118</v>
      </c>
      <c r="AD32" t="s">
        <v>64</v>
      </c>
      <c r="AE32" t="s">
        <v>138</v>
      </c>
      <c r="AF32" t="s">
        <v>196</v>
      </c>
      <c r="AG32" t="s">
        <v>127</v>
      </c>
      <c r="AH32" t="s">
        <v>128</v>
      </c>
      <c r="AI32" s="11">
        <v>45718</v>
      </c>
      <c r="AJ32" t="s">
        <v>68</v>
      </c>
      <c r="AK32" t="s">
        <v>69</v>
      </c>
      <c r="AL32" t="s">
        <v>1674</v>
      </c>
      <c r="AM32" t="s">
        <v>445</v>
      </c>
      <c r="AN32" t="s">
        <v>49</v>
      </c>
      <c r="AO32" t="s">
        <v>104</v>
      </c>
      <c r="AP32" t="s">
        <v>150</v>
      </c>
    </row>
    <row r="33" spans="1:42">
      <c r="A33" t="s">
        <v>1689</v>
      </c>
      <c r="B33" t="s">
        <v>1183</v>
      </c>
      <c r="C33" t="s">
        <v>131</v>
      </c>
      <c r="D33">
        <v>-456</v>
      </c>
      <c r="E33" s="11">
        <v>45720</v>
      </c>
      <c r="F33" t="s">
        <v>196</v>
      </c>
      <c r="G33" t="s">
        <v>108</v>
      </c>
      <c r="H33" t="s">
        <v>47</v>
      </c>
      <c r="I33" t="s">
        <v>47</v>
      </c>
      <c r="J33" t="s">
        <v>47</v>
      </c>
      <c r="K33" t="s">
        <v>48</v>
      </c>
      <c r="L33" t="s">
        <v>49</v>
      </c>
      <c r="M33" t="s">
        <v>50</v>
      </c>
      <c r="N33" t="s">
        <v>51</v>
      </c>
      <c r="O33" t="s">
        <v>52</v>
      </c>
      <c r="P33" t="s">
        <v>53</v>
      </c>
      <c r="Q33" t="s">
        <v>54</v>
      </c>
      <c r="R33" t="s">
        <v>55</v>
      </c>
      <c r="S33" t="s">
        <v>56</v>
      </c>
      <c r="T33" t="s">
        <v>196</v>
      </c>
      <c r="U33" t="s">
        <v>197</v>
      </c>
      <c r="V33" t="s">
        <v>198</v>
      </c>
      <c r="W33">
        <v>126000495783</v>
      </c>
      <c r="X33" t="s">
        <v>1184</v>
      </c>
      <c r="Y33" t="s">
        <v>1185</v>
      </c>
      <c r="Z33">
        <v>1000244119</v>
      </c>
      <c r="AA33" t="s">
        <v>1186</v>
      </c>
      <c r="AB33" t="s">
        <v>1187</v>
      </c>
      <c r="AC33" t="s">
        <v>118</v>
      </c>
      <c r="AD33" t="s">
        <v>64</v>
      </c>
      <c r="AE33" t="s">
        <v>138</v>
      </c>
      <c r="AF33" t="s">
        <v>196</v>
      </c>
      <c r="AG33" t="s">
        <v>127</v>
      </c>
      <c r="AH33" t="s">
        <v>128</v>
      </c>
      <c r="AI33" s="11">
        <v>45720</v>
      </c>
      <c r="AJ33" t="s">
        <v>68</v>
      </c>
      <c r="AK33" t="s">
        <v>69</v>
      </c>
      <c r="AL33" t="s">
        <v>1674</v>
      </c>
      <c r="AM33" t="s">
        <v>71</v>
      </c>
      <c r="AN33" t="s">
        <v>49</v>
      </c>
      <c r="AO33" t="s">
        <v>119</v>
      </c>
      <c r="AP33" t="s">
        <v>150</v>
      </c>
    </row>
    <row r="34" spans="1:42">
      <c r="A34" t="s">
        <v>1688</v>
      </c>
      <c r="B34" t="s">
        <v>978</v>
      </c>
      <c r="C34" t="s">
        <v>131</v>
      </c>
      <c r="D34">
        <v>-440.28</v>
      </c>
      <c r="E34" s="11">
        <v>45730</v>
      </c>
      <c r="F34" t="s">
        <v>196</v>
      </c>
      <c r="G34" t="s">
        <v>46</v>
      </c>
      <c r="H34" t="s">
        <v>47</v>
      </c>
      <c r="I34" t="s">
        <v>47</v>
      </c>
      <c r="J34" t="s">
        <v>47</v>
      </c>
      <c r="K34" t="s">
        <v>48</v>
      </c>
      <c r="L34" t="s">
        <v>49</v>
      </c>
      <c r="M34" t="s">
        <v>50</v>
      </c>
      <c r="N34" t="s">
        <v>51</v>
      </c>
      <c r="O34" t="s">
        <v>52</v>
      </c>
      <c r="P34" t="s">
        <v>53</v>
      </c>
      <c r="Q34" t="s">
        <v>54</v>
      </c>
      <c r="R34" t="s">
        <v>55</v>
      </c>
      <c r="S34" t="s">
        <v>56</v>
      </c>
      <c r="T34" t="s">
        <v>196</v>
      </c>
      <c r="U34" t="s">
        <v>197</v>
      </c>
      <c r="V34" t="s">
        <v>198</v>
      </c>
      <c r="W34">
        <v>126000502455</v>
      </c>
      <c r="X34" t="s">
        <v>979</v>
      </c>
      <c r="Y34" t="s">
        <v>980</v>
      </c>
      <c r="Z34">
        <v>1000305086</v>
      </c>
      <c r="AA34" t="s">
        <v>981</v>
      </c>
      <c r="AB34" t="s">
        <v>982</v>
      </c>
      <c r="AC34" t="s">
        <v>175</v>
      </c>
      <c r="AD34" t="s">
        <v>64</v>
      </c>
      <c r="AE34" t="s">
        <v>138</v>
      </c>
      <c r="AF34" t="s">
        <v>196</v>
      </c>
      <c r="AG34" t="s">
        <v>167</v>
      </c>
      <c r="AH34" t="s">
        <v>128</v>
      </c>
      <c r="AI34" s="11">
        <v>45730</v>
      </c>
      <c r="AJ34" t="s">
        <v>68</v>
      </c>
      <c r="AK34" t="s">
        <v>69</v>
      </c>
      <c r="AL34" t="s">
        <v>1672</v>
      </c>
      <c r="AM34" t="s">
        <v>71</v>
      </c>
      <c r="AN34" t="s">
        <v>49</v>
      </c>
      <c r="AO34" t="s">
        <v>105</v>
      </c>
      <c r="AP34" t="s">
        <v>73</v>
      </c>
    </row>
    <row r="35" spans="1:42">
      <c r="A35" t="s">
        <v>303</v>
      </c>
      <c r="B35" t="s">
        <v>304</v>
      </c>
      <c r="C35" t="s">
        <v>131</v>
      </c>
      <c r="D35">
        <v>3540</v>
      </c>
      <c r="E35" s="11">
        <v>45740</v>
      </c>
      <c r="F35" t="s">
        <v>196</v>
      </c>
      <c r="G35" t="s">
        <v>108</v>
      </c>
      <c r="H35" t="s">
        <v>47</v>
      </c>
      <c r="I35" t="s">
        <v>47</v>
      </c>
      <c r="J35" t="s">
        <v>47</v>
      </c>
      <c r="K35" t="s">
        <v>48</v>
      </c>
      <c r="L35" t="s">
        <v>49</v>
      </c>
      <c r="M35" t="s">
        <v>50</v>
      </c>
      <c r="N35" t="s">
        <v>51</v>
      </c>
      <c r="O35" t="s">
        <v>52</v>
      </c>
      <c r="P35" t="s">
        <v>53</v>
      </c>
      <c r="Q35" t="s">
        <v>54</v>
      </c>
      <c r="R35" t="s">
        <v>55</v>
      </c>
      <c r="S35" t="s">
        <v>56</v>
      </c>
      <c r="T35" t="s">
        <v>196</v>
      </c>
      <c r="U35" t="s">
        <v>197</v>
      </c>
      <c r="V35" t="s">
        <v>198</v>
      </c>
      <c r="W35">
        <v>126000507990</v>
      </c>
      <c r="X35" t="s">
        <v>305</v>
      </c>
      <c r="Y35" t="s">
        <v>306</v>
      </c>
      <c r="Z35">
        <v>1000591875</v>
      </c>
      <c r="AA35" t="s">
        <v>307</v>
      </c>
      <c r="AB35" t="s">
        <v>308</v>
      </c>
      <c r="AC35" t="s">
        <v>118</v>
      </c>
      <c r="AD35" t="s">
        <v>64</v>
      </c>
      <c r="AE35" t="s">
        <v>138</v>
      </c>
      <c r="AF35" t="s">
        <v>196</v>
      </c>
      <c r="AG35" t="s">
        <v>167</v>
      </c>
      <c r="AH35" t="s">
        <v>128</v>
      </c>
      <c r="AI35" s="11">
        <v>45740</v>
      </c>
      <c r="AJ35" t="s">
        <v>68</v>
      </c>
      <c r="AK35" t="s">
        <v>69</v>
      </c>
      <c r="AL35" t="s">
        <v>70</v>
      </c>
      <c r="AM35" t="s">
        <v>193</v>
      </c>
      <c r="AN35" t="s">
        <v>49</v>
      </c>
      <c r="AO35" t="s">
        <v>280</v>
      </c>
      <c r="AP35" t="s">
        <v>73</v>
      </c>
    </row>
    <row r="36" spans="1:42">
      <c r="A36" t="s">
        <v>1686</v>
      </c>
      <c r="B36" t="s">
        <v>1274</v>
      </c>
      <c r="C36" t="s">
        <v>143</v>
      </c>
      <c r="D36">
        <v>-360</v>
      </c>
      <c r="E36" s="11">
        <v>45719</v>
      </c>
      <c r="F36" t="s">
        <v>196</v>
      </c>
      <c r="G36" t="s">
        <v>108</v>
      </c>
      <c r="H36" t="s">
        <v>47</v>
      </c>
      <c r="I36" t="s">
        <v>47</v>
      </c>
      <c r="J36" t="s">
        <v>47</v>
      </c>
      <c r="K36" t="s">
        <v>48</v>
      </c>
      <c r="L36" t="s">
        <v>49</v>
      </c>
      <c r="M36" t="s">
        <v>50</v>
      </c>
      <c r="N36" t="s">
        <v>51</v>
      </c>
      <c r="O36" t="s">
        <v>52</v>
      </c>
      <c r="P36" t="s">
        <v>53</v>
      </c>
      <c r="Q36" t="s">
        <v>54</v>
      </c>
      <c r="R36" t="s">
        <v>55</v>
      </c>
      <c r="S36" t="s">
        <v>56</v>
      </c>
      <c r="T36" t="s">
        <v>196</v>
      </c>
      <c r="U36" t="s">
        <v>197</v>
      </c>
      <c r="V36" t="s">
        <v>198</v>
      </c>
      <c r="W36">
        <v>126000495081</v>
      </c>
      <c r="X36" t="s">
        <v>1275</v>
      </c>
      <c r="Y36" t="s">
        <v>1276</v>
      </c>
      <c r="Z36">
        <v>1000046984</v>
      </c>
      <c r="AA36" t="s">
        <v>1277</v>
      </c>
      <c r="AB36" t="s">
        <v>1278</v>
      </c>
      <c r="AC36" t="s">
        <v>118</v>
      </c>
      <c r="AD36" t="s">
        <v>64</v>
      </c>
      <c r="AE36" t="s">
        <v>148</v>
      </c>
      <c r="AF36" t="s">
        <v>196</v>
      </c>
      <c r="AG36" t="s">
        <v>127</v>
      </c>
      <c r="AH36" t="s">
        <v>128</v>
      </c>
      <c r="AI36" s="11">
        <v>45720</v>
      </c>
      <c r="AJ36" t="s">
        <v>68</v>
      </c>
      <c r="AK36" t="s">
        <v>69</v>
      </c>
      <c r="AL36" t="s">
        <v>1674</v>
      </c>
      <c r="AM36" t="s">
        <v>71</v>
      </c>
      <c r="AN36" t="s">
        <v>49</v>
      </c>
      <c r="AO36" t="s">
        <v>119</v>
      </c>
      <c r="AP36" t="s">
        <v>150</v>
      </c>
    </row>
    <row r="37" spans="1:42">
      <c r="A37" t="s">
        <v>1685</v>
      </c>
      <c r="B37" t="s">
        <v>1246</v>
      </c>
      <c r="C37" t="s">
        <v>131</v>
      </c>
      <c r="D37">
        <v>-283.79999999999995</v>
      </c>
      <c r="E37" s="11">
        <v>45722</v>
      </c>
      <c r="F37" t="s">
        <v>196</v>
      </c>
      <c r="G37" t="s">
        <v>46</v>
      </c>
      <c r="H37" t="s">
        <v>47</v>
      </c>
      <c r="I37" t="s">
        <v>47</v>
      </c>
      <c r="J37" t="s">
        <v>47</v>
      </c>
      <c r="K37" t="s">
        <v>48</v>
      </c>
      <c r="L37" t="s">
        <v>49</v>
      </c>
      <c r="M37" t="s">
        <v>50</v>
      </c>
      <c r="N37" t="s">
        <v>51</v>
      </c>
      <c r="O37" t="s">
        <v>52</v>
      </c>
      <c r="P37" t="s">
        <v>53</v>
      </c>
      <c r="Q37" t="s">
        <v>54</v>
      </c>
      <c r="R37" t="s">
        <v>55</v>
      </c>
      <c r="S37" t="s">
        <v>56</v>
      </c>
      <c r="T37" t="s">
        <v>196</v>
      </c>
      <c r="U37" t="s">
        <v>197</v>
      </c>
      <c r="V37" t="s">
        <v>198</v>
      </c>
      <c r="W37">
        <v>126000497399</v>
      </c>
      <c r="X37" t="s">
        <v>1247</v>
      </c>
      <c r="Y37" t="s">
        <v>1248</v>
      </c>
      <c r="Z37">
        <v>1000297346</v>
      </c>
      <c r="AA37" t="s">
        <v>1249</v>
      </c>
      <c r="AB37" t="s">
        <v>1250</v>
      </c>
      <c r="AC37" t="s">
        <v>1251</v>
      </c>
      <c r="AD37" t="s">
        <v>64</v>
      </c>
      <c r="AE37" t="s">
        <v>138</v>
      </c>
      <c r="AF37" t="s">
        <v>196</v>
      </c>
      <c r="AG37" t="s">
        <v>127</v>
      </c>
      <c r="AH37" t="s">
        <v>128</v>
      </c>
      <c r="AI37" s="11">
        <v>45723</v>
      </c>
      <c r="AJ37" t="s">
        <v>68</v>
      </c>
      <c r="AK37" t="s">
        <v>69</v>
      </c>
      <c r="AL37" t="s">
        <v>1672</v>
      </c>
      <c r="AM37" t="s">
        <v>71</v>
      </c>
      <c r="AN37" t="s">
        <v>49</v>
      </c>
      <c r="AO37" t="s">
        <v>1252</v>
      </c>
      <c r="AP37" t="s">
        <v>73</v>
      </c>
    </row>
    <row r="38" spans="1:42">
      <c r="A38" t="s">
        <v>1683</v>
      </c>
      <c r="B38" t="s">
        <v>1398</v>
      </c>
      <c r="C38" t="s">
        <v>131</v>
      </c>
      <c r="D38">
        <v>-228</v>
      </c>
      <c r="E38" s="11">
        <v>45690</v>
      </c>
      <c r="F38" t="s">
        <v>196</v>
      </c>
      <c r="G38" t="s">
        <v>46</v>
      </c>
      <c r="H38" t="s">
        <v>47</v>
      </c>
      <c r="I38" t="s">
        <v>47</v>
      </c>
      <c r="J38" t="s">
        <v>47</v>
      </c>
      <c r="K38" t="s">
        <v>48</v>
      </c>
      <c r="L38" t="s">
        <v>49</v>
      </c>
      <c r="M38" t="s">
        <v>50</v>
      </c>
      <c r="N38" t="s">
        <v>51</v>
      </c>
      <c r="O38" t="s">
        <v>52</v>
      </c>
      <c r="P38" t="s">
        <v>53</v>
      </c>
      <c r="Q38" t="s">
        <v>54</v>
      </c>
      <c r="R38" t="s">
        <v>55</v>
      </c>
      <c r="S38" t="s">
        <v>56</v>
      </c>
      <c r="T38" t="s">
        <v>196</v>
      </c>
      <c r="U38" t="s">
        <v>197</v>
      </c>
      <c r="V38" t="s">
        <v>198</v>
      </c>
      <c r="W38">
        <v>126000474780</v>
      </c>
      <c r="X38" t="s">
        <v>1399</v>
      </c>
      <c r="Y38" t="s">
        <v>1400</v>
      </c>
      <c r="Z38">
        <v>1000919855</v>
      </c>
      <c r="AA38" t="s">
        <v>1401</v>
      </c>
      <c r="AB38" t="s">
        <v>1402</v>
      </c>
      <c r="AC38" t="s">
        <v>118</v>
      </c>
      <c r="AD38" t="s">
        <v>64</v>
      </c>
      <c r="AE38" t="s">
        <v>138</v>
      </c>
      <c r="AF38" t="s">
        <v>196</v>
      </c>
      <c r="AG38" t="s">
        <v>127</v>
      </c>
      <c r="AH38" t="s">
        <v>128</v>
      </c>
      <c r="AI38" s="11">
        <v>45690</v>
      </c>
      <c r="AJ38" t="s">
        <v>68</v>
      </c>
      <c r="AK38" t="s">
        <v>69</v>
      </c>
      <c r="AL38" t="s">
        <v>1672</v>
      </c>
      <c r="AM38" t="s">
        <v>265</v>
      </c>
      <c r="AN38" t="s">
        <v>49</v>
      </c>
      <c r="AO38" t="s">
        <v>556</v>
      </c>
      <c r="AP38" t="s">
        <v>150</v>
      </c>
    </row>
    <row r="39" spans="1:42">
      <c r="A39" t="s">
        <v>1682</v>
      </c>
      <c r="B39" t="s">
        <v>1485</v>
      </c>
      <c r="C39" t="s">
        <v>268</v>
      </c>
      <c r="D39">
        <v>-216</v>
      </c>
      <c r="E39" s="11">
        <v>45677</v>
      </c>
      <c r="F39" t="s">
        <v>196</v>
      </c>
      <c r="G39" t="s">
        <v>46</v>
      </c>
      <c r="H39" t="s">
        <v>47</v>
      </c>
      <c r="I39" t="s">
        <v>47</v>
      </c>
      <c r="J39" t="s">
        <v>47</v>
      </c>
      <c r="K39" t="s">
        <v>48</v>
      </c>
      <c r="L39" t="s">
        <v>49</v>
      </c>
      <c r="M39" t="s">
        <v>50</v>
      </c>
      <c r="N39" t="s">
        <v>51</v>
      </c>
      <c r="O39" t="s">
        <v>52</v>
      </c>
      <c r="P39" t="s">
        <v>53</v>
      </c>
      <c r="Q39" t="s">
        <v>54</v>
      </c>
      <c r="R39" t="s">
        <v>55</v>
      </c>
      <c r="S39" t="s">
        <v>56</v>
      </c>
      <c r="T39" t="s">
        <v>196</v>
      </c>
      <c r="U39" t="s">
        <v>197</v>
      </c>
      <c r="V39" t="s">
        <v>198</v>
      </c>
      <c r="W39">
        <v>126000466128</v>
      </c>
      <c r="X39" t="s">
        <v>1486</v>
      </c>
      <c r="Y39" t="s">
        <v>1487</v>
      </c>
      <c r="Z39">
        <v>1000972288</v>
      </c>
      <c r="AA39" t="s">
        <v>1488</v>
      </c>
      <c r="AB39" t="s">
        <v>1489</v>
      </c>
      <c r="AC39" t="s">
        <v>118</v>
      </c>
      <c r="AD39" t="s">
        <v>64</v>
      </c>
      <c r="AE39" t="s">
        <v>138</v>
      </c>
      <c r="AF39" t="s">
        <v>196</v>
      </c>
      <c r="AG39" t="s">
        <v>127</v>
      </c>
      <c r="AH39" t="s">
        <v>128</v>
      </c>
      <c r="AI39" s="11">
        <v>45677</v>
      </c>
      <c r="AJ39" t="s">
        <v>68</v>
      </c>
      <c r="AK39" t="s">
        <v>69</v>
      </c>
      <c r="AL39" t="s">
        <v>1674</v>
      </c>
      <c r="AM39" t="s">
        <v>149</v>
      </c>
      <c r="AN39" t="s">
        <v>49</v>
      </c>
      <c r="AO39" t="s">
        <v>104</v>
      </c>
      <c r="AP39" t="s">
        <v>150</v>
      </c>
    </row>
    <row r="40" spans="1:42">
      <c r="A40" t="s">
        <v>1681</v>
      </c>
      <c r="B40" t="s">
        <v>1470</v>
      </c>
      <c r="C40" t="s">
        <v>131</v>
      </c>
      <c r="D40">
        <v>-216</v>
      </c>
      <c r="E40" s="11">
        <v>45730</v>
      </c>
      <c r="F40" t="s">
        <v>196</v>
      </c>
      <c r="G40" t="s">
        <v>46</v>
      </c>
      <c r="H40" t="s">
        <v>47</v>
      </c>
      <c r="I40" t="s">
        <v>47</v>
      </c>
      <c r="J40" t="s">
        <v>47</v>
      </c>
      <c r="K40" t="s">
        <v>48</v>
      </c>
      <c r="L40" t="s">
        <v>49</v>
      </c>
      <c r="M40" t="s">
        <v>50</v>
      </c>
      <c r="N40" t="s">
        <v>51</v>
      </c>
      <c r="O40" t="s">
        <v>52</v>
      </c>
      <c r="P40" t="s">
        <v>53</v>
      </c>
      <c r="Q40" t="s">
        <v>54</v>
      </c>
      <c r="R40" t="s">
        <v>55</v>
      </c>
      <c r="S40" t="s">
        <v>56</v>
      </c>
      <c r="T40" t="s">
        <v>196</v>
      </c>
      <c r="U40" t="s">
        <v>197</v>
      </c>
      <c r="V40" t="s">
        <v>198</v>
      </c>
      <c r="W40">
        <v>126000502131</v>
      </c>
      <c r="X40" t="s">
        <v>1471</v>
      </c>
      <c r="Y40" t="s">
        <v>1472</v>
      </c>
      <c r="Z40">
        <v>126002246374</v>
      </c>
      <c r="AA40" t="s">
        <v>1473</v>
      </c>
      <c r="AB40" t="s">
        <v>1474</v>
      </c>
      <c r="AC40" t="s">
        <v>118</v>
      </c>
      <c r="AD40" t="s">
        <v>64</v>
      </c>
      <c r="AE40" t="s">
        <v>138</v>
      </c>
      <c r="AF40" t="s">
        <v>196</v>
      </c>
      <c r="AG40" t="s">
        <v>127</v>
      </c>
      <c r="AH40" t="s">
        <v>128</v>
      </c>
      <c r="AI40" s="11">
        <v>45730</v>
      </c>
      <c r="AJ40" t="s">
        <v>68</v>
      </c>
      <c r="AK40" t="s">
        <v>69</v>
      </c>
      <c r="AL40" t="s">
        <v>1674</v>
      </c>
      <c r="AM40" t="s">
        <v>89</v>
      </c>
      <c r="AN40" t="s">
        <v>49</v>
      </c>
      <c r="AO40" t="s">
        <v>104</v>
      </c>
      <c r="AP40" t="s">
        <v>150</v>
      </c>
    </row>
    <row r="41" spans="1:42">
      <c r="A41" t="s">
        <v>1681</v>
      </c>
      <c r="B41" t="s">
        <v>1470</v>
      </c>
      <c r="C41" t="s">
        <v>131</v>
      </c>
      <c r="D41">
        <v>-216</v>
      </c>
      <c r="E41" s="11">
        <v>45703</v>
      </c>
      <c r="F41" t="s">
        <v>196</v>
      </c>
      <c r="G41" t="s">
        <v>46</v>
      </c>
      <c r="H41" t="s">
        <v>47</v>
      </c>
      <c r="I41" t="s">
        <v>47</v>
      </c>
      <c r="J41" t="s">
        <v>47</v>
      </c>
      <c r="K41" t="s">
        <v>48</v>
      </c>
      <c r="L41" t="s">
        <v>49</v>
      </c>
      <c r="M41" t="s">
        <v>50</v>
      </c>
      <c r="N41" t="s">
        <v>51</v>
      </c>
      <c r="O41" t="s">
        <v>52</v>
      </c>
      <c r="P41" t="s">
        <v>53</v>
      </c>
      <c r="Q41" t="s">
        <v>54</v>
      </c>
      <c r="R41" t="s">
        <v>55</v>
      </c>
      <c r="S41" t="s">
        <v>56</v>
      </c>
      <c r="T41" t="s">
        <v>196</v>
      </c>
      <c r="U41" t="s">
        <v>197</v>
      </c>
      <c r="V41" t="s">
        <v>198</v>
      </c>
      <c r="W41">
        <v>126000483695</v>
      </c>
      <c r="X41" t="s">
        <v>1471</v>
      </c>
      <c r="Y41" t="s">
        <v>1472</v>
      </c>
      <c r="Z41">
        <v>126002246374</v>
      </c>
      <c r="AA41" t="s">
        <v>1473</v>
      </c>
      <c r="AB41" t="s">
        <v>1474</v>
      </c>
      <c r="AC41" t="s">
        <v>118</v>
      </c>
      <c r="AD41" t="s">
        <v>64</v>
      </c>
      <c r="AE41" t="s">
        <v>138</v>
      </c>
      <c r="AF41" t="s">
        <v>196</v>
      </c>
      <c r="AG41" t="s">
        <v>127</v>
      </c>
      <c r="AH41" t="s">
        <v>128</v>
      </c>
      <c r="AI41" s="11">
        <v>45703</v>
      </c>
      <c r="AJ41" t="s">
        <v>68</v>
      </c>
      <c r="AK41" t="s">
        <v>69</v>
      </c>
      <c r="AL41" t="s">
        <v>1674</v>
      </c>
      <c r="AM41" t="s">
        <v>89</v>
      </c>
      <c r="AN41" t="s">
        <v>49</v>
      </c>
      <c r="AO41" t="s">
        <v>104</v>
      </c>
      <c r="AP41" t="s">
        <v>150</v>
      </c>
    </row>
    <row r="42" spans="1:42">
      <c r="A42" t="s">
        <v>343</v>
      </c>
      <c r="B42" t="s">
        <v>344</v>
      </c>
      <c r="C42" t="s">
        <v>44</v>
      </c>
      <c r="D42">
        <v>3038.04</v>
      </c>
      <c r="E42" s="11">
        <v>45733</v>
      </c>
      <c r="F42" t="s">
        <v>196</v>
      </c>
      <c r="G42" t="s">
        <v>46</v>
      </c>
      <c r="H42" t="s">
        <v>47</v>
      </c>
      <c r="I42" t="s">
        <v>47</v>
      </c>
      <c r="J42" t="s">
        <v>47</v>
      </c>
      <c r="K42" t="s">
        <v>48</v>
      </c>
      <c r="L42" t="s">
        <v>49</v>
      </c>
      <c r="M42" t="s">
        <v>50</v>
      </c>
      <c r="N42" t="s">
        <v>51</v>
      </c>
      <c r="O42" t="s">
        <v>52</v>
      </c>
      <c r="P42" t="s">
        <v>53</v>
      </c>
      <c r="Q42" t="s">
        <v>54</v>
      </c>
      <c r="R42" t="s">
        <v>55</v>
      </c>
      <c r="S42" t="s">
        <v>56</v>
      </c>
      <c r="T42" t="s">
        <v>196</v>
      </c>
      <c r="U42" t="s">
        <v>197</v>
      </c>
      <c r="V42" t="s">
        <v>198</v>
      </c>
      <c r="W42">
        <v>126000504011</v>
      </c>
      <c r="X42" t="s">
        <v>345</v>
      </c>
      <c r="Y42" t="s">
        <v>346</v>
      </c>
      <c r="Z42">
        <v>1001695425</v>
      </c>
      <c r="AA42" t="s">
        <v>347</v>
      </c>
      <c r="AB42" t="s">
        <v>348</v>
      </c>
      <c r="AC42" t="s">
        <v>118</v>
      </c>
      <c r="AD42" t="s">
        <v>64</v>
      </c>
      <c r="AE42" t="s">
        <v>65</v>
      </c>
      <c r="AF42" t="s">
        <v>196</v>
      </c>
      <c r="AG42" t="s">
        <v>139</v>
      </c>
      <c r="AH42" t="s">
        <v>128</v>
      </c>
      <c r="AI42" s="11">
        <v>45734</v>
      </c>
      <c r="AJ42" t="s">
        <v>68</v>
      </c>
      <c r="AK42" t="s">
        <v>69</v>
      </c>
      <c r="AL42" t="s">
        <v>70</v>
      </c>
      <c r="AM42" t="s">
        <v>71</v>
      </c>
      <c r="AN42" t="s">
        <v>49</v>
      </c>
      <c r="AO42" t="s">
        <v>119</v>
      </c>
      <c r="AP42" t="s">
        <v>73</v>
      </c>
    </row>
    <row r="43" spans="1:42">
      <c r="A43" t="s">
        <v>1680</v>
      </c>
      <c r="B43" t="s">
        <v>1446</v>
      </c>
      <c r="C43" t="s">
        <v>131</v>
      </c>
      <c r="D43">
        <v>-216</v>
      </c>
      <c r="E43" s="11">
        <v>45698</v>
      </c>
      <c r="F43" t="s">
        <v>196</v>
      </c>
      <c r="G43" t="s">
        <v>46</v>
      </c>
      <c r="H43" t="s">
        <v>47</v>
      </c>
      <c r="I43" t="s">
        <v>47</v>
      </c>
      <c r="J43" t="s">
        <v>47</v>
      </c>
      <c r="K43" t="s">
        <v>48</v>
      </c>
      <c r="L43" t="s">
        <v>49</v>
      </c>
      <c r="M43" t="s">
        <v>50</v>
      </c>
      <c r="N43" t="s">
        <v>51</v>
      </c>
      <c r="O43" t="s">
        <v>52</v>
      </c>
      <c r="P43" t="s">
        <v>53</v>
      </c>
      <c r="Q43" t="s">
        <v>54</v>
      </c>
      <c r="R43" t="s">
        <v>55</v>
      </c>
      <c r="S43" t="s">
        <v>56</v>
      </c>
      <c r="T43" t="s">
        <v>196</v>
      </c>
      <c r="U43" t="s">
        <v>197</v>
      </c>
      <c r="V43" t="s">
        <v>198</v>
      </c>
      <c r="W43">
        <v>126000480098</v>
      </c>
      <c r="X43" t="s">
        <v>1447</v>
      </c>
      <c r="Y43" t="s">
        <v>1448</v>
      </c>
      <c r="Z43">
        <v>1000279133</v>
      </c>
      <c r="AA43" t="s">
        <v>1449</v>
      </c>
      <c r="AB43" t="s">
        <v>1450</v>
      </c>
      <c r="AC43" t="s">
        <v>600</v>
      </c>
      <c r="AD43" t="s">
        <v>64</v>
      </c>
      <c r="AE43" t="s">
        <v>138</v>
      </c>
      <c r="AF43" t="s">
        <v>196</v>
      </c>
      <c r="AG43" t="s">
        <v>167</v>
      </c>
      <c r="AH43" t="s">
        <v>128</v>
      </c>
      <c r="AI43" s="11">
        <v>45698</v>
      </c>
      <c r="AJ43" t="s">
        <v>68</v>
      </c>
      <c r="AK43" t="s">
        <v>69</v>
      </c>
      <c r="AL43" t="s">
        <v>1674</v>
      </c>
      <c r="AM43" t="s">
        <v>71</v>
      </c>
      <c r="AN43" t="s">
        <v>49</v>
      </c>
      <c r="AO43" t="s">
        <v>104</v>
      </c>
      <c r="AP43" t="s">
        <v>150</v>
      </c>
    </row>
    <row r="44" spans="1:42">
      <c r="A44" t="s">
        <v>1679</v>
      </c>
      <c r="B44" t="s">
        <v>1428</v>
      </c>
      <c r="C44" t="s">
        <v>131</v>
      </c>
      <c r="D44">
        <v>-216</v>
      </c>
      <c r="E44" s="11">
        <v>45725</v>
      </c>
      <c r="F44" t="s">
        <v>196</v>
      </c>
      <c r="G44" t="s">
        <v>108</v>
      </c>
      <c r="H44" t="s">
        <v>47</v>
      </c>
      <c r="I44" t="s">
        <v>47</v>
      </c>
      <c r="J44" t="s">
        <v>47</v>
      </c>
      <c r="K44" t="s">
        <v>48</v>
      </c>
      <c r="L44" t="s">
        <v>49</v>
      </c>
      <c r="M44" t="s">
        <v>50</v>
      </c>
      <c r="N44" t="s">
        <v>51</v>
      </c>
      <c r="O44" t="s">
        <v>52</v>
      </c>
      <c r="P44" t="s">
        <v>53</v>
      </c>
      <c r="Q44" t="s">
        <v>54</v>
      </c>
      <c r="R44" t="s">
        <v>55</v>
      </c>
      <c r="S44" t="s">
        <v>56</v>
      </c>
      <c r="T44" t="s">
        <v>196</v>
      </c>
      <c r="U44" t="s">
        <v>197</v>
      </c>
      <c r="V44" t="s">
        <v>198</v>
      </c>
      <c r="W44">
        <v>126000498324</v>
      </c>
      <c r="X44" t="s">
        <v>1429</v>
      </c>
      <c r="Y44" t="s">
        <v>1430</v>
      </c>
      <c r="Z44">
        <v>126002715791</v>
      </c>
      <c r="AA44" t="s">
        <v>1431</v>
      </c>
      <c r="AB44" t="s">
        <v>1432</v>
      </c>
      <c r="AC44" t="s">
        <v>118</v>
      </c>
      <c r="AD44" t="s">
        <v>64</v>
      </c>
      <c r="AE44" t="s">
        <v>138</v>
      </c>
      <c r="AF44" t="s">
        <v>196</v>
      </c>
      <c r="AG44" t="s">
        <v>127</v>
      </c>
      <c r="AH44" t="s">
        <v>128</v>
      </c>
      <c r="AI44" s="11">
        <v>45725</v>
      </c>
      <c r="AJ44" t="s">
        <v>68</v>
      </c>
      <c r="AK44" t="s">
        <v>69</v>
      </c>
      <c r="AL44" t="s">
        <v>1674</v>
      </c>
      <c r="AM44" t="s">
        <v>193</v>
      </c>
      <c r="AN44" t="s">
        <v>49</v>
      </c>
      <c r="AO44" t="s">
        <v>119</v>
      </c>
      <c r="AP44" t="s">
        <v>150</v>
      </c>
    </row>
    <row r="45" spans="1:42">
      <c r="A45" t="s">
        <v>1678</v>
      </c>
      <c r="B45" t="s">
        <v>1410</v>
      </c>
      <c r="C45" t="s">
        <v>131</v>
      </c>
      <c r="D45">
        <v>-216</v>
      </c>
      <c r="E45" s="11">
        <v>45672</v>
      </c>
      <c r="F45" t="s">
        <v>196</v>
      </c>
      <c r="G45" t="s">
        <v>46</v>
      </c>
      <c r="H45" t="s">
        <v>47</v>
      </c>
      <c r="I45" t="s">
        <v>47</v>
      </c>
      <c r="J45" t="s">
        <v>47</v>
      </c>
      <c r="K45" t="s">
        <v>48</v>
      </c>
      <c r="L45" t="s">
        <v>49</v>
      </c>
      <c r="M45" t="s">
        <v>50</v>
      </c>
      <c r="N45" t="s">
        <v>51</v>
      </c>
      <c r="O45" t="s">
        <v>52</v>
      </c>
      <c r="P45" t="s">
        <v>53</v>
      </c>
      <c r="Q45" t="s">
        <v>54</v>
      </c>
      <c r="R45" t="s">
        <v>55</v>
      </c>
      <c r="S45" t="s">
        <v>56</v>
      </c>
      <c r="T45" t="s">
        <v>196</v>
      </c>
      <c r="U45" t="s">
        <v>197</v>
      </c>
      <c r="V45" t="s">
        <v>198</v>
      </c>
      <c r="W45">
        <v>126000462571</v>
      </c>
      <c r="X45" t="s">
        <v>1411</v>
      </c>
      <c r="Y45" t="s">
        <v>1412</v>
      </c>
      <c r="Z45">
        <v>1000436901</v>
      </c>
      <c r="AA45" t="s">
        <v>1413</v>
      </c>
      <c r="AB45" t="s">
        <v>1414</v>
      </c>
      <c r="AC45" t="s">
        <v>600</v>
      </c>
      <c r="AD45" t="s">
        <v>64</v>
      </c>
      <c r="AE45" t="s">
        <v>138</v>
      </c>
      <c r="AF45" t="s">
        <v>196</v>
      </c>
      <c r="AG45" t="s">
        <v>167</v>
      </c>
      <c r="AH45" t="s">
        <v>128</v>
      </c>
      <c r="AI45" s="11">
        <v>45672</v>
      </c>
      <c r="AJ45" t="s">
        <v>68</v>
      </c>
      <c r="AK45" t="s">
        <v>69</v>
      </c>
      <c r="AL45" t="s">
        <v>1674</v>
      </c>
      <c r="AM45" t="s">
        <v>71</v>
      </c>
      <c r="AN45" t="s">
        <v>1059</v>
      </c>
      <c r="AO45" t="s">
        <v>1060</v>
      </c>
      <c r="AP45" t="s">
        <v>150</v>
      </c>
    </row>
    <row r="46" spans="1:42">
      <c r="A46" t="s">
        <v>360</v>
      </c>
      <c r="B46" t="s">
        <v>361</v>
      </c>
      <c r="C46" t="s">
        <v>44</v>
      </c>
      <c r="D46">
        <v>2891.2799999999997</v>
      </c>
      <c r="E46" s="11">
        <v>45694</v>
      </c>
      <c r="F46" t="s">
        <v>196</v>
      </c>
      <c r="G46" t="s">
        <v>108</v>
      </c>
      <c r="H46" t="s">
        <v>47</v>
      </c>
      <c r="I46" t="s">
        <v>47</v>
      </c>
      <c r="J46" t="s">
        <v>47</v>
      </c>
      <c r="K46" t="s">
        <v>48</v>
      </c>
      <c r="L46" t="s">
        <v>49</v>
      </c>
      <c r="M46" t="s">
        <v>50</v>
      </c>
      <c r="N46" t="s">
        <v>51</v>
      </c>
      <c r="O46" t="s">
        <v>52</v>
      </c>
      <c r="P46" t="s">
        <v>53</v>
      </c>
      <c r="Q46" t="s">
        <v>54</v>
      </c>
      <c r="R46" t="s">
        <v>55</v>
      </c>
      <c r="S46" t="s">
        <v>56</v>
      </c>
      <c r="T46" t="s">
        <v>196</v>
      </c>
      <c r="U46" t="s">
        <v>197</v>
      </c>
      <c r="V46" t="s">
        <v>198</v>
      </c>
      <c r="W46">
        <v>126000478278</v>
      </c>
      <c r="X46" t="s">
        <v>362</v>
      </c>
      <c r="Y46" t="s">
        <v>363</v>
      </c>
      <c r="Z46">
        <v>1001247835</v>
      </c>
      <c r="AA46" t="s">
        <v>364</v>
      </c>
      <c r="AB46" t="s">
        <v>365</v>
      </c>
      <c r="AC46" t="s">
        <v>118</v>
      </c>
      <c r="AD46" t="s">
        <v>64</v>
      </c>
      <c r="AE46" t="s">
        <v>65</v>
      </c>
      <c r="AF46" t="s">
        <v>196</v>
      </c>
      <c r="AG46" t="s">
        <v>139</v>
      </c>
      <c r="AH46" t="s">
        <v>128</v>
      </c>
      <c r="AI46" s="11">
        <v>45695</v>
      </c>
      <c r="AJ46" t="s">
        <v>68</v>
      </c>
      <c r="AK46" t="s">
        <v>69</v>
      </c>
      <c r="AL46" t="s">
        <v>70</v>
      </c>
      <c r="AM46" t="s">
        <v>157</v>
      </c>
      <c r="AN46" t="s">
        <v>49</v>
      </c>
      <c r="AO46" t="s">
        <v>366</v>
      </c>
      <c r="AP46" t="s">
        <v>73</v>
      </c>
    </row>
    <row r="47" spans="1:42">
      <c r="A47" t="s">
        <v>1675</v>
      </c>
      <c r="B47" s="15" t="s">
        <v>1385</v>
      </c>
      <c r="C47" t="s">
        <v>131</v>
      </c>
      <c r="D47">
        <v>-180</v>
      </c>
      <c r="E47" s="11">
        <v>45727</v>
      </c>
      <c r="F47" t="s">
        <v>196</v>
      </c>
      <c r="G47" t="s">
        <v>108</v>
      </c>
      <c r="H47" t="s">
        <v>47</v>
      </c>
      <c r="I47" t="s">
        <v>47</v>
      </c>
      <c r="J47" t="s">
        <v>47</v>
      </c>
      <c r="K47" t="s">
        <v>48</v>
      </c>
      <c r="L47" t="s">
        <v>49</v>
      </c>
      <c r="M47" t="s">
        <v>50</v>
      </c>
      <c r="N47" t="s">
        <v>51</v>
      </c>
      <c r="O47" t="s">
        <v>52</v>
      </c>
      <c r="P47" t="s">
        <v>53</v>
      </c>
      <c r="Q47" t="s">
        <v>54</v>
      </c>
      <c r="R47" t="s">
        <v>55</v>
      </c>
      <c r="S47" t="s">
        <v>56</v>
      </c>
      <c r="T47" t="s">
        <v>196</v>
      </c>
      <c r="U47" t="s">
        <v>197</v>
      </c>
      <c r="V47" t="s">
        <v>198</v>
      </c>
      <c r="W47">
        <v>126000500084</v>
      </c>
      <c r="X47" t="s">
        <v>1676</v>
      </c>
      <c r="Y47" t="s">
        <v>1677</v>
      </c>
      <c r="Z47">
        <v>1001608538</v>
      </c>
      <c r="AA47" t="s">
        <v>1388</v>
      </c>
      <c r="AB47" t="s">
        <v>1389</v>
      </c>
      <c r="AC47" t="s">
        <v>118</v>
      </c>
      <c r="AD47" t="s">
        <v>64</v>
      </c>
      <c r="AE47" t="s">
        <v>138</v>
      </c>
      <c r="AF47" t="s">
        <v>196</v>
      </c>
      <c r="AG47" t="s">
        <v>127</v>
      </c>
      <c r="AH47" t="s">
        <v>128</v>
      </c>
      <c r="AI47" s="11">
        <v>45728</v>
      </c>
      <c r="AJ47" t="s">
        <v>68</v>
      </c>
      <c r="AK47" t="s">
        <v>69</v>
      </c>
      <c r="AL47" t="s">
        <v>1672</v>
      </c>
      <c r="AM47" t="s">
        <v>71</v>
      </c>
      <c r="AN47" t="s">
        <v>49</v>
      </c>
      <c r="AO47" t="s">
        <v>119</v>
      </c>
      <c r="AP47" t="s">
        <v>73</v>
      </c>
    </row>
    <row r="48" spans="1:42">
      <c r="A48" t="s">
        <v>1671</v>
      </c>
      <c r="B48" t="s">
        <v>1622</v>
      </c>
      <c r="C48" t="s">
        <v>131</v>
      </c>
      <c r="D48">
        <v>-59.400000000000006</v>
      </c>
      <c r="E48" s="11">
        <v>45691</v>
      </c>
      <c r="F48" t="s">
        <v>196</v>
      </c>
      <c r="G48" t="s">
        <v>46</v>
      </c>
      <c r="H48" t="s">
        <v>47</v>
      </c>
      <c r="I48" t="s">
        <v>47</v>
      </c>
      <c r="J48" t="s">
        <v>47</v>
      </c>
      <c r="K48" t="s">
        <v>48</v>
      </c>
      <c r="L48" t="s">
        <v>49</v>
      </c>
      <c r="M48" t="s">
        <v>50</v>
      </c>
      <c r="N48" t="s">
        <v>51</v>
      </c>
      <c r="O48" t="s">
        <v>52</v>
      </c>
      <c r="P48" t="s">
        <v>53</v>
      </c>
      <c r="Q48" t="s">
        <v>54</v>
      </c>
      <c r="R48" t="s">
        <v>55</v>
      </c>
      <c r="S48" t="s">
        <v>56</v>
      </c>
      <c r="T48" t="s">
        <v>196</v>
      </c>
      <c r="U48" t="s">
        <v>197</v>
      </c>
      <c r="V48" t="s">
        <v>198</v>
      </c>
      <c r="W48">
        <v>126000475231</v>
      </c>
      <c r="X48" t="s">
        <v>1623</v>
      </c>
      <c r="Y48" t="s">
        <v>1624</v>
      </c>
      <c r="Z48">
        <v>1000696186</v>
      </c>
      <c r="AA48" t="s">
        <v>1625</v>
      </c>
      <c r="AB48" t="s">
        <v>1626</v>
      </c>
      <c r="AC48" t="s">
        <v>118</v>
      </c>
      <c r="AD48" t="s">
        <v>64</v>
      </c>
      <c r="AE48" t="s">
        <v>138</v>
      </c>
      <c r="AF48" t="s">
        <v>196</v>
      </c>
      <c r="AG48" t="s">
        <v>167</v>
      </c>
      <c r="AH48" t="s">
        <v>128</v>
      </c>
      <c r="AI48" s="11">
        <v>45691</v>
      </c>
      <c r="AJ48" t="s">
        <v>68</v>
      </c>
      <c r="AK48" t="s">
        <v>69</v>
      </c>
      <c r="AL48" t="s">
        <v>1672</v>
      </c>
      <c r="AM48" t="s">
        <v>149</v>
      </c>
      <c r="AN48" t="s">
        <v>49</v>
      </c>
      <c r="AO48" t="s">
        <v>105</v>
      </c>
      <c r="AP48" t="s">
        <v>73</v>
      </c>
    </row>
    <row r="49" spans="1:42">
      <c r="A49" t="s">
        <v>1664</v>
      </c>
      <c r="B49" t="s">
        <v>1665</v>
      </c>
      <c r="C49" t="s">
        <v>178</v>
      </c>
      <c r="D49">
        <v>12</v>
      </c>
      <c r="E49" s="11">
        <v>45703</v>
      </c>
      <c r="F49" t="s">
        <v>196</v>
      </c>
      <c r="G49" t="s">
        <v>46</v>
      </c>
      <c r="H49" t="s">
        <v>47</v>
      </c>
      <c r="I49" t="s">
        <v>47</v>
      </c>
      <c r="J49" t="s">
        <v>47</v>
      </c>
      <c r="K49" t="s">
        <v>48</v>
      </c>
      <c r="L49" t="s">
        <v>49</v>
      </c>
      <c r="M49" t="s">
        <v>50</v>
      </c>
      <c r="N49" t="s">
        <v>51</v>
      </c>
      <c r="O49" t="s">
        <v>52</v>
      </c>
      <c r="P49" t="s">
        <v>53</v>
      </c>
      <c r="Q49" t="s">
        <v>54</v>
      </c>
      <c r="R49" t="s">
        <v>55</v>
      </c>
      <c r="S49" t="s">
        <v>56</v>
      </c>
      <c r="T49" t="s">
        <v>196</v>
      </c>
      <c r="U49" t="s">
        <v>197</v>
      </c>
      <c r="V49" t="s">
        <v>198</v>
      </c>
      <c r="W49">
        <v>126000483821</v>
      </c>
      <c r="X49" t="s">
        <v>1666</v>
      </c>
      <c r="Y49" t="s">
        <v>1667</v>
      </c>
      <c r="Z49">
        <v>126002872807</v>
      </c>
      <c r="AA49" t="s">
        <v>1668</v>
      </c>
      <c r="AB49" t="s">
        <v>1669</v>
      </c>
      <c r="AC49" t="s">
        <v>1670</v>
      </c>
      <c r="AD49" t="s">
        <v>64</v>
      </c>
      <c r="AE49" t="s">
        <v>138</v>
      </c>
      <c r="AF49" t="s">
        <v>196</v>
      </c>
      <c r="AG49" t="s">
        <v>127</v>
      </c>
      <c r="AH49" t="s">
        <v>128</v>
      </c>
      <c r="AI49" s="11">
        <v>45703</v>
      </c>
      <c r="AJ49" t="s">
        <v>68</v>
      </c>
      <c r="AK49" t="s">
        <v>69</v>
      </c>
      <c r="AL49" t="s">
        <v>70</v>
      </c>
      <c r="AM49" t="s">
        <v>149</v>
      </c>
      <c r="AN49" t="s">
        <v>49</v>
      </c>
      <c r="AO49" t="s">
        <v>104</v>
      </c>
      <c r="AP49" t="s">
        <v>73</v>
      </c>
    </row>
    <row r="50" spans="1:42">
      <c r="A50" t="s">
        <v>1657</v>
      </c>
      <c r="B50" t="s">
        <v>1658</v>
      </c>
      <c r="C50" t="s">
        <v>1649</v>
      </c>
      <c r="D50">
        <v>24</v>
      </c>
      <c r="E50" s="11">
        <v>45743</v>
      </c>
      <c r="F50" t="s">
        <v>196</v>
      </c>
      <c r="G50" t="s">
        <v>46</v>
      </c>
      <c r="H50" t="s">
        <v>47</v>
      </c>
      <c r="I50" t="s">
        <v>47</v>
      </c>
      <c r="J50" t="s">
        <v>47</v>
      </c>
      <c r="K50" t="s">
        <v>48</v>
      </c>
      <c r="L50" t="s">
        <v>49</v>
      </c>
      <c r="M50" t="s">
        <v>50</v>
      </c>
      <c r="N50" t="s">
        <v>51</v>
      </c>
      <c r="O50" t="s">
        <v>52</v>
      </c>
      <c r="P50" t="s">
        <v>53</v>
      </c>
      <c r="Q50" t="s">
        <v>54</v>
      </c>
      <c r="R50" t="s">
        <v>55</v>
      </c>
      <c r="S50" t="s">
        <v>56</v>
      </c>
      <c r="T50" t="s">
        <v>196</v>
      </c>
      <c r="U50" t="s">
        <v>197</v>
      </c>
      <c r="V50" t="s">
        <v>198</v>
      </c>
      <c r="W50">
        <v>126000510425</v>
      </c>
      <c r="X50" t="s">
        <v>1659</v>
      </c>
      <c r="Y50" t="s">
        <v>1660</v>
      </c>
      <c r="Z50">
        <v>1001235874</v>
      </c>
      <c r="AA50" t="s">
        <v>1661</v>
      </c>
      <c r="AB50" t="s">
        <v>1662</v>
      </c>
      <c r="AC50" t="s">
        <v>1663</v>
      </c>
      <c r="AD50" t="s">
        <v>64</v>
      </c>
      <c r="AE50" t="s">
        <v>220</v>
      </c>
      <c r="AF50" t="s">
        <v>196</v>
      </c>
      <c r="AG50" t="s">
        <v>127</v>
      </c>
      <c r="AH50" t="s">
        <v>128</v>
      </c>
      <c r="AI50" s="11">
        <v>45743</v>
      </c>
      <c r="AJ50" t="s">
        <v>68</v>
      </c>
      <c r="AK50" t="s">
        <v>69</v>
      </c>
      <c r="AL50" t="s">
        <v>70</v>
      </c>
      <c r="AM50" t="s">
        <v>71</v>
      </c>
      <c r="AN50" t="s">
        <v>49</v>
      </c>
      <c r="AO50" t="s">
        <v>280</v>
      </c>
      <c r="AP50" t="s">
        <v>73</v>
      </c>
    </row>
    <row r="51" spans="1:42">
      <c r="A51" t="s">
        <v>1647</v>
      </c>
      <c r="B51" t="s">
        <v>1648</v>
      </c>
      <c r="C51" t="s">
        <v>1649</v>
      </c>
      <c r="D51">
        <v>28.799999999999997</v>
      </c>
      <c r="E51" s="11">
        <v>45723</v>
      </c>
      <c r="F51" t="s">
        <v>196</v>
      </c>
      <c r="G51" t="s">
        <v>108</v>
      </c>
      <c r="H51" t="s">
        <v>47</v>
      </c>
      <c r="I51" t="s">
        <v>47</v>
      </c>
      <c r="J51" t="s">
        <v>47</v>
      </c>
      <c r="K51" t="s">
        <v>48</v>
      </c>
      <c r="L51" t="s">
        <v>49</v>
      </c>
      <c r="M51" t="s">
        <v>50</v>
      </c>
      <c r="N51" t="s">
        <v>51</v>
      </c>
      <c r="O51" t="s">
        <v>52</v>
      </c>
      <c r="P51" t="s">
        <v>53</v>
      </c>
      <c r="Q51" t="s">
        <v>54</v>
      </c>
      <c r="R51" t="s">
        <v>55</v>
      </c>
      <c r="S51" t="s">
        <v>56</v>
      </c>
      <c r="T51" t="s">
        <v>196</v>
      </c>
      <c r="U51" t="s">
        <v>197</v>
      </c>
      <c r="V51" t="s">
        <v>198</v>
      </c>
      <c r="W51">
        <v>126000497726</v>
      </c>
      <c r="X51" t="s">
        <v>1650</v>
      </c>
      <c r="Y51" t="s">
        <v>1651</v>
      </c>
      <c r="Z51">
        <v>1001238005</v>
      </c>
      <c r="AA51" t="s">
        <v>1652</v>
      </c>
      <c r="AB51" t="s">
        <v>1653</v>
      </c>
      <c r="AC51" t="s">
        <v>118</v>
      </c>
      <c r="AD51" t="s">
        <v>64</v>
      </c>
      <c r="AE51" t="s">
        <v>220</v>
      </c>
      <c r="AF51" t="s">
        <v>196</v>
      </c>
      <c r="AG51" t="s">
        <v>139</v>
      </c>
      <c r="AH51" t="s">
        <v>128</v>
      </c>
      <c r="AI51" s="11">
        <v>45723</v>
      </c>
      <c r="AJ51" t="s">
        <v>68</v>
      </c>
      <c r="AK51" t="s">
        <v>69</v>
      </c>
      <c r="AL51" t="s">
        <v>70</v>
      </c>
      <c r="AM51" t="s">
        <v>89</v>
      </c>
      <c r="AN51" t="s">
        <v>49</v>
      </c>
      <c r="AO51" t="s">
        <v>366</v>
      </c>
      <c r="AP51" t="s">
        <v>73</v>
      </c>
    </row>
    <row r="52" spans="1:42">
      <c r="A52" t="s">
        <v>1647</v>
      </c>
      <c r="B52" t="s">
        <v>1648</v>
      </c>
      <c r="C52" t="s">
        <v>1649</v>
      </c>
      <c r="D52">
        <v>57.599999999999994</v>
      </c>
      <c r="E52" s="11">
        <v>45706</v>
      </c>
      <c r="F52" t="s">
        <v>196</v>
      </c>
      <c r="G52" t="s">
        <v>108</v>
      </c>
      <c r="H52" t="s">
        <v>47</v>
      </c>
      <c r="I52" t="s">
        <v>47</v>
      </c>
      <c r="J52" t="s">
        <v>47</v>
      </c>
      <c r="K52" t="s">
        <v>48</v>
      </c>
      <c r="L52" t="s">
        <v>49</v>
      </c>
      <c r="M52" t="s">
        <v>50</v>
      </c>
      <c r="N52" t="s">
        <v>51</v>
      </c>
      <c r="O52" t="s">
        <v>52</v>
      </c>
      <c r="P52" t="s">
        <v>53</v>
      </c>
      <c r="Q52" t="s">
        <v>54</v>
      </c>
      <c r="R52" t="s">
        <v>55</v>
      </c>
      <c r="S52" t="s">
        <v>56</v>
      </c>
      <c r="T52" t="s">
        <v>196</v>
      </c>
      <c r="U52" t="s">
        <v>197</v>
      </c>
      <c r="V52" t="s">
        <v>198</v>
      </c>
      <c r="W52">
        <v>126000485521</v>
      </c>
      <c r="X52" t="s">
        <v>1650</v>
      </c>
      <c r="Y52" t="s">
        <v>1651</v>
      </c>
      <c r="Z52">
        <v>1001238005</v>
      </c>
      <c r="AA52" t="s">
        <v>1652</v>
      </c>
      <c r="AB52" t="s">
        <v>1653</v>
      </c>
      <c r="AC52" t="s">
        <v>118</v>
      </c>
      <c r="AD52" t="s">
        <v>64</v>
      </c>
      <c r="AE52" t="s">
        <v>220</v>
      </c>
      <c r="AF52" t="s">
        <v>196</v>
      </c>
      <c r="AG52" t="s">
        <v>139</v>
      </c>
      <c r="AH52" t="s">
        <v>128</v>
      </c>
      <c r="AI52" s="11">
        <v>45706</v>
      </c>
      <c r="AJ52" t="s">
        <v>68</v>
      </c>
      <c r="AK52" t="s">
        <v>69</v>
      </c>
      <c r="AL52" t="s">
        <v>70</v>
      </c>
      <c r="AM52" t="s">
        <v>89</v>
      </c>
      <c r="AN52" t="s">
        <v>49</v>
      </c>
      <c r="AO52" t="s">
        <v>366</v>
      </c>
      <c r="AP52" t="s">
        <v>73</v>
      </c>
    </row>
    <row r="53" spans="1:42">
      <c r="A53" t="s">
        <v>631</v>
      </c>
      <c r="B53" t="s">
        <v>632</v>
      </c>
      <c r="C53" t="s">
        <v>178</v>
      </c>
      <c r="D53">
        <v>82.800000000000011</v>
      </c>
      <c r="E53" s="11">
        <v>45699</v>
      </c>
      <c r="F53" t="s">
        <v>196</v>
      </c>
      <c r="G53" t="s">
        <v>46</v>
      </c>
      <c r="H53" t="s">
        <v>47</v>
      </c>
      <c r="I53" t="s">
        <v>47</v>
      </c>
      <c r="J53" t="s">
        <v>47</v>
      </c>
      <c r="K53" t="s">
        <v>48</v>
      </c>
      <c r="L53" t="s">
        <v>49</v>
      </c>
      <c r="M53" t="s">
        <v>50</v>
      </c>
      <c r="N53" t="s">
        <v>51</v>
      </c>
      <c r="O53" t="s">
        <v>52</v>
      </c>
      <c r="P53" t="s">
        <v>53</v>
      </c>
      <c r="Q53" t="s">
        <v>54</v>
      </c>
      <c r="R53" t="s">
        <v>55</v>
      </c>
      <c r="S53" t="s">
        <v>56</v>
      </c>
      <c r="T53" t="s">
        <v>196</v>
      </c>
      <c r="U53" t="s">
        <v>197</v>
      </c>
      <c r="V53" t="s">
        <v>198</v>
      </c>
      <c r="W53">
        <v>126000481021</v>
      </c>
      <c r="X53" t="s">
        <v>633</v>
      </c>
      <c r="Y53" t="s">
        <v>634</v>
      </c>
      <c r="Z53">
        <v>126002742658</v>
      </c>
      <c r="AA53" t="s">
        <v>635</v>
      </c>
      <c r="AB53" t="s">
        <v>636</v>
      </c>
      <c r="AC53" t="s">
        <v>118</v>
      </c>
      <c r="AD53" t="s">
        <v>64</v>
      </c>
      <c r="AE53" t="s">
        <v>138</v>
      </c>
      <c r="AF53" t="s">
        <v>196</v>
      </c>
      <c r="AG53" t="s">
        <v>167</v>
      </c>
      <c r="AH53" t="s">
        <v>128</v>
      </c>
      <c r="AI53" s="11">
        <v>45699</v>
      </c>
      <c r="AJ53" t="s">
        <v>68</v>
      </c>
      <c r="AK53" t="s">
        <v>69</v>
      </c>
      <c r="AL53" t="s">
        <v>70</v>
      </c>
      <c r="AM53" t="s">
        <v>71</v>
      </c>
      <c r="AN53" t="s">
        <v>49</v>
      </c>
      <c r="AO53" t="s">
        <v>104</v>
      </c>
      <c r="AP53" t="s">
        <v>73</v>
      </c>
    </row>
    <row r="54" spans="1:42">
      <c r="A54" t="s">
        <v>412</v>
      </c>
      <c r="B54" t="s">
        <v>413</v>
      </c>
      <c r="C54" t="s">
        <v>131</v>
      </c>
      <c r="D54">
        <v>2400</v>
      </c>
      <c r="E54" s="11">
        <v>45683</v>
      </c>
      <c r="F54" t="s">
        <v>196</v>
      </c>
      <c r="G54" t="s">
        <v>46</v>
      </c>
      <c r="H54" t="s">
        <v>47</v>
      </c>
      <c r="I54" t="s">
        <v>47</v>
      </c>
      <c r="J54" t="s">
        <v>47</v>
      </c>
      <c r="K54" t="s">
        <v>48</v>
      </c>
      <c r="L54" t="s">
        <v>49</v>
      </c>
      <c r="M54" t="s">
        <v>50</v>
      </c>
      <c r="N54" t="s">
        <v>51</v>
      </c>
      <c r="O54" t="s">
        <v>52</v>
      </c>
      <c r="P54" t="s">
        <v>53</v>
      </c>
      <c r="Q54" t="s">
        <v>54</v>
      </c>
      <c r="R54" t="s">
        <v>55</v>
      </c>
      <c r="S54" t="s">
        <v>56</v>
      </c>
      <c r="T54" t="s">
        <v>196</v>
      </c>
      <c r="U54" t="s">
        <v>197</v>
      </c>
      <c r="V54" t="s">
        <v>198</v>
      </c>
      <c r="W54">
        <v>126000469887</v>
      </c>
      <c r="X54" t="s">
        <v>414</v>
      </c>
      <c r="Y54" t="s">
        <v>415</v>
      </c>
      <c r="Z54">
        <v>1000173190</v>
      </c>
      <c r="AA54" t="s">
        <v>416</v>
      </c>
      <c r="AB54" t="s">
        <v>417</v>
      </c>
      <c r="AC54" t="s">
        <v>137</v>
      </c>
      <c r="AD54" t="s">
        <v>64</v>
      </c>
      <c r="AE54" t="s">
        <v>138</v>
      </c>
      <c r="AF54" t="s">
        <v>196</v>
      </c>
      <c r="AG54" t="s">
        <v>167</v>
      </c>
      <c r="AH54" t="s">
        <v>128</v>
      </c>
      <c r="AI54" s="11">
        <v>45683</v>
      </c>
      <c r="AJ54" t="s">
        <v>68</v>
      </c>
      <c r="AK54" t="s">
        <v>69</v>
      </c>
      <c r="AL54" t="s">
        <v>70</v>
      </c>
      <c r="AM54" t="s">
        <v>418</v>
      </c>
      <c r="AN54" t="s">
        <v>49</v>
      </c>
      <c r="AO54" t="s">
        <v>104</v>
      </c>
      <c r="AP54" t="s">
        <v>73</v>
      </c>
    </row>
    <row r="55" spans="1:42">
      <c r="A55" t="s">
        <v>419</v>
      </c>
      <c r="B55" t="s">
        <v>420</v>
      </c>
      <c r="C55" t="s">
        <v>131</v>
      </c>
      <c r="D55">
        <v>2376</v>
      </c>
      <c r="E55" s="11">
        <v>45671</v>
      </c>
      <c r="F55" t="s">
        <v>196</v>
      </c>
      <c r="G55" t="s">
        <v>108</v>
      </c>
      <c r="H55" t="s">
        <v>47</v>
      </c>
      <c r="I55" t="s">
        <v>47</v>
      </c>
      <c r="J55" t="s">
        <v>47</v>
      </c>
      <c r="K55" t="s">
        <v>48</v>
      </c>
      <c r="L55" t="s">
        <v>49</v>
      </c>
      <c r="M55" t="s">
        <v>50</v>
      </c>
      <c r="N55" t="s">
        <v>51</v>
      </c>
      <c r="O55" t="s">
        <v>111</v>
      </c>
      <c r="P55" t="s">
        <v>53</v>
      </c>
      <c r="Q55" t="s">
        <v>54</v>
      </c>
      <c r="R55" t="s">
        <v>55</v>
      </c>
      <c r="S55" t="s">
        <v>56</v>
      </c>
      <c r="T55" t="s">
        <v>196</v>
      </c>
      <c r="U55" t="s">
        <v>197</v>
      </c>
      <c r="V55" t="s">
        <v>198</v>
      </c>
      <c r="W55">
        <v>126000459858</v>
      </c>
      <c r="X55" t="s">
        <v>421</v>
      </c>
      <c r="Y55" t="s">
        <v>422</v>
      </c>
      <c r="Z55">
        <v>1000099618</v>
      </c>
      <c r="AA55" t="s">
        <v>423</v>
      </c>
      <c r="AB55" t="s">
        <v>424</v>
      </c>
      <c r="AC55" t="s">
        <v>411</v>
      </c>
      <c r="AD55" t="s">
        <v>111</v>
      </c>
      <c r="AE55" t="s">
        <v>138</v>
      </c>
      <c r="AF55" t="s">
        <v>196</v>
      </c>
      <c r="AG55" t="s">
        <v>139</v>
      </c>
      <c r="AH55" t="s">
        <v>128</v>
      </c>
      <c r="AI55" s="11">
        <v>45666</v>
      </c>
      <c r="AJ55" t="s">
        <v>68</v>
      </c>
      <c r="AK55" t="s">
        <v>69</v>
      </c>
      <c r="AL55" t="s">
        <v>70</v>
      </c>
      <c r="AM55" t="s">
        <v>257</v>
      </c>
      <c r="AN55" t="s">
        <v>49</v>
      </c>
      <c r="AO55" t="s">
        <v>119</v>
      </c>
      <c r="AP55" t="s">
        <v>73</v>
      </c>
    </row>
    <row r="56" spans="1:42">
      <c r="A56" t="s">
        <v>1627</v>
      </c>
      <c r="B56" t="s">
        <v>1628</v>
      </c>
      <c r="C56" t="s">
        <v>178</v>
      </c>
      <c r="D56">
        <v>99.960000000000008</v>
      </c>
      <c r="E56" s="11">
        <v>45742</v>
      </c>
      <c r="F56" t="s">
        <v>196</v>
      </c>
      <c r="G56" t="s">
        <v>108</v>
      </c>
      <c r="H56" t="s">
        <v>47</v>
      </c>
      <c r="I56" t="s">
        <v>47</v>
      </c>
      <c r="J56" t="s">
        <v>47</v>
      </c>
      <c r="K56" t="s">
        <v>48</v>
      </c>
      <c r="L56" t="s">
        <v>49</v>
      </c>
      <c r="M56" t="s">
        <v>50</v>
      </c>
      <c r="N56" t="s">
        <v>51</v>
      </c>
      <c r="O56" t="s">
        <v>52</v>
      </c>
      <c r="P56" t="s">
        <v>53</v>
      </c>
      <c r="Q56" t="s">
        <v>54</v>
      </c>
      <c r="R56" t="s">
        <v>55</v>
      </c>
      <c r="S56" t="s">
        <v>56</v>
      </c>
      <c r="T56" t="s">
        <v>196</v>
      </c>
      <c r="U56" t="s">
        <v>197</v>
      </c>
      <c r="V56" t="s">
        <v>198</v>
      </c>
      <c r="W56">
        <v>126000509581</v>
      </c>
      <c r="X56" t="s">
        <v>1629</v>
      </c>
      <c r="Y56" t="s">
        <v>1630</v>
      </c>
      <c r="Z56">
        <v>126002255869</v>
      </c>
      <c r="AA56" t="s">
        <v>1631</v>
      </c>
      <c r="AB56" t="s">
        <v>1632</v>
      </c>
      <c r="AC56" t="s">
        <v>118</v>
      </c>
      <c r="AD56" t="s">
        <v>64</v>
      </c>
      <c r="AE56" t="s">
        <v>138</v>
      </c>
      <c r="AF56" t="s">
        <v>196</v>
      </c>
      <c r="AG56" t="s">
        <v>127</v>
      </c>
      <c r="AH56" t="s">
        <v>128</v>
      </c>
      <c r="AI56" s="11">
        <v>45742</v>
      </c>
      <c r="AJ56" t="s">
        <v>68</v>
      </c>
      <c r="AK56" t="s">
        <v>69</v>
      </c>
      <c r="AL56" t="s">
        <v>70</v>
      </c>
      <c r="AM56" t="s">
        <v>168</v>
      </c>
      <c r="AN56" t="s">
        <v>49</v>
      </c>
      <c r="AO56" t="s">
        <v>119</v>
      </c>
      <c r="AP56" t="s">
        <v>73</v>
      </c>
    </row>
    <row r="57" spans="1:42">
      <c r="A57" t="s">
        <v>1514</v>
      </c>
      <c r="B57" t="s">
        <v>1515</v>
      </c>
      <c r="C57" t="s">
        <v>131</v>
      </c>
      <c r="D57">
        <v>99.960000000000008</v>
      </c>
      <c r="E57" s="11">
        <v>45694</v>
      </c>
      <c r="F57" t="s">
        <v>196</v>
      </c>
      <c r="G57" t="s">
        <v>108</v>
      </c>
      <c r="H57" t="s">
        <v>47</v>
      </c>
      <c r="I57" t="s">
        <v>47</v>
      </c>
      <c r="J57" t="s">
        <v>47</v>
      </c>
      <c r="K57" t="s">
        <v>48</v>
      </c>
      <c r="L57" t="s">
        <v>49</v>
      </c>
      <c r="M57" t="s">
        <v>50</v>
      </c>
      <c r="N57" t="s">
        <v>51</v>
      </c>
      <c r="O57" t="s">
        <v>52</v>
      </c>
      <c r="P57" t="s">
        <v>53</v>
      </c>
      <c r="Q57" t="s">
        <v>54</v>
      </c>
      <c r="R57" t="s">
        <v>55</v>
      </c>
      <c r="S57" t="s">
        <v>56</v>
      </c>
      <c r="T57" t="s">
        <v>196</v>
      </c>
      <c r="U57" t="s">
        <v>197</v>
      </c>
      <c r="V57" t="s">
        <v>198</v>
      </c>
      <c r="W57">
        <v>126000478282</v>
      </c>
      <c r="X57" t="s">
        <v>1516</v>
      </c>
      <c r="Y57" t="s">
        <v>1517</v>
      </c>
      <c r="Z57">
        <v>1000827791</v>
      </c>
      <c r="AA57" t="s">
        <v>1518</v>
      </c>
      <c r="AB57" t="s">
        <v>1519</v>
      </c>
      <c r="AC57" t="s">
        <v>218</v>
      </c>
      <c r="AD57" t="s">
        <v>64</v>
      </c>
      <c r="AE57" t="s">
        <v>138</v>
      </c>
      <c r="AF57" t="s">
        <v>196</v>
      </c>
      <c r="AG57" t="s">
        <v>127</v>
      </c>
      <c r="AH57" t="s">
        <v>128</v>
      </c>
      <c r="AI57" s="11">
        <v>45695</v>
      </c>
      <c r="AJ57" t="s">
        <v>68</v>
      </c>
      <c r="AK57" t="s">
        <v>69</v>
      </c>
      <c r="AL57" t="s">
        <v>70</v>
      </c>
      <c r="AM57" t="s">
        <v>149</v>
      </c>
      <c r="AN57" t="s">
        <v>49</v>
      </c>
      <c r="AO57" t="s">
        <v>366</v>
      </c>
      <c r="AP57" t="s">
        <v>73</v>
      </c>
    </row>
    <row r="58" spans="1:42">
      <c r="A58" t="s">
        <v>1627</v>
      </c>
      <c r="B58" t="s">
        <v>1628</v>
      </c>
      <c r="C58" t="s">
        <v>178</v>
      </c>
      <c r="D58">
        <v>100.08</v>
      </c>
      <c r="E58" s="11">
        <v>45694</v>
      </c>
      <c r="F58" t="s">
        <v>196</v>
      </c>
      <c r="G58" t="s">
        <v>108</v>
      </c>
      <c r="H58" t="s">
        <v>47</v>
      </c>
      <c r="I58" t="s">
        <v>47</v>
      </c>
      <c r="J58" t="s">
        <v>47</v>
      </c>
      <c r="K58" t="s">
        <v>48</v>
      </c>
      <c r="L58" t="s">
        <v>49</v>
      </c>
      <c r="M58" t="s">
        <v>50</v>
      </c>
      <c r="N58" t="s">
        <v>51</v>
      </c>
      <c r="O58" t="s">
        <v>52</v>
      </c>
      <c r="P58" t="s">
        <v>53</v>
      </c>
      <c r="Q58" t="s">
        <v>54</v>
      </c>
      <c r="R58" t="s">
        <v>55</v>
      </c>
      <c r="S58" t="s">
        <v>56</v>
      </c>
      <c r="T58" t="s">
        <v>196</v>
      </c>
      <c r="U58" t="s">
        <v>197</v>
      </c>
      <c r="V58" t="s">
        <v>198</v>
      </c>
      <c r="W58">
        <v>126000478182</v>
      </c>
      <c r="X58" t="s">
        <v>1629</v>
      </c>
      <c r="Y58" t="s">
        <v>1630</v>
      </c>
      <c r="Z58">
        <v>126002255869</v>
      </c>
      <c r="AA58" t="s">
        <v>1631</v>
      </c>
      <c r="AB58" t="s">
        <v>1632</v>
      </c>
      <c r="AC58" t="s">
        <v>118</v>
      </c>
      <c r="AD58" t="s">
        <v>64</v>
      </c>
      <c r="AE58" t="s">
        <v>138</v>
      </c>
      <c r="AF58" t="s">
        <v>196</v>
      </c>
      <c r="AG58" t="s">
        <v>127</v>
      </c>
      <c r="AH58" t="s">
        <v>128</v>
      </c>
      <c r="AI58" s="11">
        <v>45694</v>
      </c>
      <c r="AJ58" t="s">
        <v>68</v>
      </c>
      <c r="AK58" t="s">
        <v>69</v>
      </c>
      <c r="AL58" t="s">
        <v>70</v>
      </c>
      <c r="AM58" t="s">
        <v>168</v>
      </c>
      <c r="AN58" t="s">
        <v>49</v>
      </c>
      <c r="AO58" t="s">
        <v>119</v>
      </c>
      <c r="AP58" t="s">
        <v>73</v>
      </c>
    </row>
    <row r="59" spans="1:42">
      <c r="A59" t="s">
        <v>438</v>
      </c>
      <c r="B59" t="s">
        <v>439</v>
      </c>
      <c r="C59" t="s">
        <v>268</v>
      </c>
      <c r="D59">
        <v>2256</v>
      </c>
      <c r="E59" s="11">
        <v>45699</v>
      </c>
      <c r="F59" t="s">
        <v>196</v>
      </c>
      <c r="G59" t="s">
        <v>46</v>
      </c>
      <c r="H59" t="s">
        <v>47</v>
      </c>
      <c r="I59" t="s">
        <v>47</v>
      </c>
      <c r="J59" t="s">
        <v>47</v>
      </c>
      <c r="K59" t="s">
        <v>48</v>
      </c>
      <c r="L59" t="s">
        <v>49</v>
      </c>
      <c r="M59" t="s">
        <v>50</v>
      </c>
      <c r="N59" t="s">
        <v>51</v>
      </c>
      <c r="O59" t="s">
        <v>52</v>
      </c>
      <c r="P59" t="s">
        <v>53</v>
      </c>
      <c r="Q59" t="s">
        <v>54</v>
      </c>
      <c r="R59" t="s">
        <v>55</v>
      </c>
      <c r="S59" t="s">
        <v>56</v>
      </c>
      <c r="T59" t="s">
        <v>196</v>
      </c>
      <c r="U59" t="s">
        <v>197</v>
      </c>
      <c r="V59" t="s">
        <v>198</v>
      </c>
      <c r="W59">
        <v>126000481151</v>
      </c>
      <c r="X59" t="s">
        <v>440</v>
      </c>
      <c r="Y59" t="s">
        <v>441</v>
      </c>
      <c r="Z59">
        <v>1000371155</v>
      </c>
      <c r="AA59" t="s">
        <v>442</v>
      </c>
      <c r="AB59" t="s">
        <v>443</v>
      </c>
      <c r="AC59" t="s">
        <v>444</v>
      </c>
      <c r="AD59" t="s">
        <v>64</v>
      </c>
      <c r="AE59" t="s">
        <v>138</v>
      </c>
      <c r="AF59" t="s">
        <v>196</v>
      </c>
      <c r="AG59" t="s">
        <v>127</v>
      </c>
      <c r="AH59" t="s">
        <v>128</v>
      </c>
      <c r="AI59" s="11">
        <v>45700</v>
      </c>
      <c r="AJ59" t="s">
        <v>68</v>
      </c>
      <c r="AK59" t="s">
        <v>69</v>
      </c>
      <c r="AL59" t="s">
        <v>70</v>
      </c>
      <c r="AM59" t="s">
        <v>445</v>
      </c>
      <c r="AN59" t="s">
        <v>49</v>
      </c>
      <c r="AO59" t="s">
        <v>104</v>
      </c>
      <c r="AP59" t="s">
        <v>150</v>
      </c>
    </row>
    <row r="60" spans="1:42">
      <c r="A60" t="s">
        <v>1621</v>
      </c>
      <c r="B60" t="s">
        <v>1622</v>
      </c>
      <c r="C60" t="s">
        <v>131</v>
      </c>
      <c r="D60">
        <v>108</v>
      </c>
      <c r="E60" s="11">
        <v>45691</v>
      </c>
      <c r="F60" t="s">
        <v>196</v>
      </c>
      <c r="G60" t="s">
        <v>46</v>
      </c>
      <c r="H60" t="s">
        <v>47</v>
      </c>
      <c r="I60" t="s">
        <v>47</v>
      </c>
      <c r="J60" t="s">
        <v>47</v>
      </c>
      <c r="K60" t="s">
        <v>48</v>
      </c>
      <c r="L60" t="s">
        <v>49</v>
      </c>
      <c r="M60" t="s">
        <v>50</v>
      </c>
      <c r="N60" t="s">
        <v>51</v>
      </c>
      <c r="O60" t="s">
        <v>52</v>
      </c>
      <c r="P60" t="s">
        <v>53</v>
      </c>
      <c r="Q60" t="s">
        <v>54</v>
      </c>
      <c r="R60" t="s">
        <v>55</v>
      </c>
      <c r="S60" t="s">
        <v>56</v>
      </c>
      <c r="T60" t="s">
        <v>196</v>
      </c>
      <c r="U60" t="s">
        <v>197</v>
      </c>
      <c r="V60" t="s">
        <v>198</v>
      </c>
      <c r="W60">
        <v>126000475230</v>
      </c>
      <c r="X60" t="s">
        <v>1623</v>
      </c>
      <c r="Y60" t="s">
        <v>1624</v>
      </c>
      <c r="Z60">
        <v>1000696186</v>
      </c>
      <c r="AA60" t="s">
        <v>1625</v>
      </c>
      <c r="AB60" t="s">
        <v>1626</v>
      </c>
      <c r="AC60" t="s">
        <v>118</v>
      </c>
      <c r="AD60" t="s">
        <v>64</v>
      </c>
      <c r="AE60" t="s">
        <v>138</v>
      </c>
      <c r="AF60" t="s">
        <v>196</v>
      </c>
      <c r="AG60" t="s">
        <v>167</v>
      </c>
      <c r="AH60" t="s">
        <v>128</v>
      </c>
      <c r="AI60" s="11">
        <v>45691</v>
      </c>
      <c r="AJ60" t="s">
        <v>68</v>
      </c>
      <c r="AK60" t="s">
        <v>69</v>
      </c>
      <c r="AL60" t="s">
        <v>70</v>
      </c>
      <c r="AM60" t="s">
        <v>149</v>
      </c>
      <c r="AN60" t="s">
        <v>49</v>
      </c>
      <c r="AO60" t="s">
        <v>105</v>
      </c>
      <c r="AP60" t="s">
        <v>73</v>
      </c>
    </row>
    <row r="61" spans="1:42">
      <c r="A61" t="s">
        <v>1611</v>
      </c>
      <c r="B61" t="s">
        <v>1612</v>
      </c>
      <c r="C61" t="s">
        <v>44</v>
      </c>
      <c r="D61">
        <v>114</v>
      </c>
      <c r="E61" s="11">
        <v>45712</v>
      </c>
      <c r="F61" t="s">
        <v>196</v>
      </c>
      <c r="G61" t="s">
        <v>108</v>
      </c>
      <c r="H61" t="s">
        <v>47</v>
      </c>
      <c r="I61" t="s">
        <v>47</v>
      </c>
      <c r="J61" t="s">
        <v>47</v>
      </c>
      <c r="K61" t="s">
        <v>48</v>
      </c>
      <c r="L61" t="s">
        <v>49</v>
      </c>
      <c r="M61" t="s">
        <v>50</v>
      </c>
      <c r="N61" t="s">
        <v>51</v>
      </c>
      <c r="O61" t="s">
        <v>52</v>
      </c>
      <c r="P61" t="s">
        <v>53</v>
      </c>
      <c r="Q61" t="s">
        <v>54</v>
      </c>
      <c r="R61" t="s">
        <v>55</v>
      </c>
      <c r="S61" t="s">
        <v>56</v>
      </c>
      <c r="T61" t="s">
        <v>196</v>
      </c>
      <c r="U61" t="s">
        <v>197</v>
      </c>
      <c r="V61" t="s">
        <v>198</v>
      </c>
      <c r="W61">
        <v>126000489385</v>
      </c>
      <c r="X61" t="s">
        <v>1613</v>
      </c>
      <c r="Y61" t="s">
        <v>1614</v>
      </c>
      <c r="Z61">
        <v>126002634108</v>
      </c>
      <c r="AA61" t="s">
        <v>1615</v>
      </c>
      <c r="AB61" t="s">
        <v>1616</v>
      </c>
      <c r="AC61" t="s">
        <v>1617</v>
      </c>
      <c r="AD61" t="s">
        <v>64</v>
      </c>
      <c r="AE61" t="s">
        <v>65</v>
      </c>
      <c r="AF61" t="s">
        <v>196</v>
      </c>
      <c r="AG61" t="s">
        <v>167</v>
      </c>
      <c r="AH61" t="s">
        <v>128</v>
      </c>
      <c r="AI61" s="11">
        <v>45712</v>
      </c>
      <c r="AJ61" t="s">
        <v>68</v>
      </c>
      <c r="AK61" t="s">
        <v>69</v>
      </c>
      <c r="AL61" t="s">
        <v>70</v>
      </c>
      <c r="AM61" t="s">
        <v>149</v>
      </c>
      <c r="AN61" t="s">
        <v>49</v>
      </c>
      <c r="AO61" t="s">
        <v>119</v>
      </c>
      <c r="AP61" t="s">
        <v>73</v>
      </c>
    </row>
    <row r="62" spans="1:42">
      <c r="A62" t="s">
        <v>1611</v>
      </c>
      <c r="B62" t="s">
        <v>1612</v>
      </c>
      <c r="C62" t="s">
        <v>44</v>
      </c>
      <c r="D62">
        <v>114</v>
      </c>
      <c r="E62" s="11">
        <v>45670</v>
      </c>
      <c r="F62" t="s">
        <v>196</v>
      </c>
      <c r="G62" t="s">
        <v>108</v>
      </c>
      <c r="H62" t="s">
        <v>47</v>
      </c>
      <c r="I62" t="s">
        <v>47</v>
      </c>
      <c r="J62" t="s">
        <v>47</v>
      </c>
      <c r="K62" t="s">
        <v>48</v>
      </c>
      <c r="L62" t="s">
        <v>49</v>
      </c>
      <c r="M62" t="s">
        <v>50</v>
      </c>
      <c r="N62" t="s">
        <v>51</v>
      </c>
      <c r="O62" t="s">
        <v>52</v>
      </c>
      <c r="P62" t="s">
        <v>53</v>
      </c>
      <c r="Q62" t="s">
        <v>54</v>
      </c>
      <c r="R62" t="s">
        <v>55</v>
      </c>
      <c r="S62" t="s">
        <v>56</v>
      </c>
      <c r="T62" t="s">
        <v>196</v>
      </c>
      <c r="U62" t="s">
        <v>197</v>
      </c>
      <c r="V62" t="s">
        <v>198</v>
      </c>
      <c r="W62">
        <v>126000461592</v>
      </c>
      <c r="X62" t="s">
        <v>1613</v>
      </c>
      <c r="Y62" t="s">
        <v>1614</v>
      </c>
      <c r="Z62">
        <v>126002634108</v>
      </c>
      <c r="AA62" t="s">
        <v>1615</v>
      </c>
      <c r="AB62" t="s">
        <v>1616</v>
      </c>
      <c r="AC62" t="s">
        <v>1617</v>
      </c>
      <c r="AD62" t="s">
        <v>64</v>
      </c>
      <c r="AE62" t="s">
        <v>65</v>
      </c>
      <c r="AF62" t="s">
        <v>196</v>
      </c>
      <c r="AG62" t="s">
        <v>167</v>
      </c>
      <c r="AH62" t="s">
        <v>128</v>
      </c>
      <c r="AI62" s="11">
        <v>45670</v>
      </c>
      <c r="AJ62" t="s">
        <v>68</v>
      </c>
      <c r="AK62" t="s">
        <v>69</v>
      </c>
      <c r="AL62" t="s">
        <v>70</v>
      </c>
      <c r="AM62" t="s">
        <v>149</v>
      </c>
      <c r="AN62" t="s">
        <v>49</v>
      </c>
      <c r="AO62" t="s">
        <v>119</v>
      </c>
      <c r="AP62" t="s">
        <v>73</v>
      </c>
    </row>
    <row r="63" spans="1:42">
      <c r="A63" t="s">
        <v>1585</v>
      </c>
      <c r="B63" t="s">
        <v>1586</v>
      </c>
      <c r="C63" t="s">
        <v>131</v>
      </c>
      <c r="D63">
        <v>140.64000000000001</v>
      </c>
      <c r="E63" s="11">
        <v>45742</v>
      </c>
      <c r="F63" t="s">
        <v>196</v>
      </c>
      <c r="G63" t="s">
        <v>46</v>
      </c>
      <c r="H63" t="s">
        <v>47</v>
      </c>
      <c r="I63" t="s">
        <v>47</v>
      </c>
      <c r="J63" t="s">
        <v>47</v>
      </c>
      <c r="K63" t="s">
        <v>48</v>
      </c>
      <c r="L63" t="s">
        <v>49</v>
      </c>
      <c r="M63" t="s">
        <v>50</v>
      </c>
      <c r="N63" t="s">
        <v>51</v>
      </c>
      <c r="O63" t="s">
        <v>52</v>
      </c>
      <c r="P63" t="s">
        <v>53</v>
      </c>
      <c r="Q63" t="s">
        <v>54</v>
      </c>
      <c r="R63" t="s">
        <v>55</v>
      </c>
      <c r="S63" t="s">
        <v>56</v>
      </c>
      <c r="T63" t="s">
        <v>196</v>
      </c>
      <c r="U63" t="s">
        <v>197</v>
      </c>
      <c r="V63" t="s">
        <v>198</v>
      </c>
      <c r="W63">
        <v>126000509587</v>
      </c>
      <c r="X63" t="s">
        <v>1587</v>
      </c>
      <c r="Y63" t="s">
        <v>1588</v>
      </c>
      <c r="Z63">
        <v>1000817848</v>
      </c>
      <c r="AA63" t="s">
        <v>1589</v>
      </c>
      <c r="AB63" t="s">
        <v>1590</v>
      </c>
      <c r="AC63" t="s">
        <v>411</v>
      </c>
      <c r="AD63" t="s">
        <v>64</v>
      </c>
      <c r="AE63" t="s">
        <v>138</v>
      </c>
      <c r="AF63" t="s">
        <v>196</v>
      </c>
      <c r="AG63" t="s">
        <v>167</v>
      </c>
      <c r="AH63" t="s">
        <v>128</v>
      </c>
      <c r="AI63" s="11">
        <v>45742</v>
      </c>
      <c r="AJ63" t="s">
        <v>68</v>
      </c>
      <c r="AK63" t="s">
        <v>69</v>
      </c>
      <c r="AL63" t="s">
        <v>70</v>
      </c>
      <c r="AM63" t="s">
        <v>71</v>
      </c>
      <c r="AN63" t="s">
        <v>49</v>
      </c>
      <c r="AO63" t="s">
        <v>104</v>
      </c>
      <c r="AP63" t="s">
        <v>73</v>
      </c>
    </row>
    <row r="64" spans="1:42">
      <c r="A64" t="s">
        <v>1560</v>
      </c>
      <c r="B64" s="15" t="s">
        <v>1561</v>
      </c>
      <c r="C64" t="s">
        <v>131</v>
      </c>
      <c r="D64">
        <v>180</v>
      </c>
      <c r="E64" s="11">
        <v>45681</v>
      </c>
      <c r="F64" t="s">
        <v>196</v>
      </c>
      <c r="G64" t="s">
        <v>46</v>
      </c>
      <c r="H64" t="s">
        <v>47</v>
      </c>
      <c r="I64" t="s">
        <v>47</v>
      </c>
      <c r="J64" t="s">
        <v>47</v>
      </c>
      <c r="K64" t="s">
        <v>48</v>
      </c>
      <c r="L64" t="s">
        <v>49</v>
      </c>
      <c r="M64" t="s">
        <v>50</v>
      </c>
      <c r="N64" t="s">
        <v>51</v>
      </c>
      <c r="O64" t="s">
        <v>52</v>
      </c>
      <c r="P64" t="s">
        <v>53</v>
      </c>
      <c r="Q64" t="s">
        <v>54</v>
      </c>
      <c r="R64" t="s">
        <v>55</v>
      </c>
      <c r="S64" t="s">
        <v>56</v>
      </c>
      <c r="T64" t="s">
        <v>196</v>
      </c>
      <c r="U64" t="s">
        <v>197</v>
      </c>
      <c r="V64" t="s">
        <v>198</v>
      </c>
      <c r="W64">
        <v>126000469377</v>
      </c>
      <c r="X64" t="s">
        <v>1562</v>
      </c>
      <c r="Y64" t="s">
        <v>1563</v>
      </c>
      <c r="Z64">
        <v>1000451101</v>
      </c>
      <c r="AA64" t="s">
        <v>1564</v>
      </c>
      <c r="AB64" t="s">
        <v>1565</v>
      </c>
      <c r="AC64" t="s">
        <v>411</v>
      </c>
      <c r="AD64" t="s">
        <v>64</v>
      </c>
      <c r="AE64" t="s">
        <v>138</v>
      </c>
      <c r="AF64" t="s">
        <v>196</v>
      </c>
      <c r="AG64" t="s">
        <v>127</v>
      </c>
      <c r="AH64" t="s">
        <v>128</v>
      </c>
      <c r="AI64" s="11">
        <v>45681</v>
      </c>
      <c r="AJ64" t="s">
        <v>68</v>
      </c>
      <c r="AK64" t="s">
        <v>69</v>
      </c>
      <c r="AL64" t="s">
        <v>70</v>
      </c>
      <c r="AM64" t="s">
        <v>257</v>
      </c>
      <c r="AN64" t="s">
        <v>49</v>
      </c>
      <c r="AO64" t="s">
        <v>104</v>
      </c>
      <c r="AP64" t="s">
        <v>73</v>
      </c>
    </row>
    <row r="65" spans="1:42">
      <c r="A65" t="s">
        <v>1554</v>
      </c>
      <c r="B65" t="s">
        <v>1555</v>
      </c>
      <c r="C65" t="s">
        <v>131</v>
      </c>
      <c r="D65">
        <v>180</v>
      </c>
      <c r="E65" s="11">
        <v>45734</v>
      </c>
      <c r="F65" t="s">
        <v>196</v>
      </c>
      <c r="G65" t="s">
        <v>46</v>
      </c>
      <c r="H65" t="s">
        <v>47</v>
      </c>
      <c r="I65" t="s">
        <v>47</v>
      </c>
      <c r="J65" t="s">
        <v>47</v>
      </c>
      <c r="K65" t="s">
        <v>48</v>
      </c>
      <c r="L65" t="s">
        <v>49</v>
      </c>
      <c r="M65" t="s">
        <v>50</v>
      </c>
      <c r="N65" t="s">
        <v>51</v>
      </c>
      <c r="O65" t="s">
        <v>52</v>
      </c>
      <c r="P65" t="s">
        <v>53</v>
      </c>
      <c r="Q65" t="s">
        <v>54</v>
      </c>
      <c r="R65" t="s">
        <v>55</v>
      </c>
      <c r="S65" t="s">
        <v>56</v>
      </c>
      <c r="T65" t="s">
        <v>196</v>
      </c>
      <c r="U65" t="s">
        <v>197</v>
      </c>
      <c r="V65" t="s">
        <v>198</v>
      </c>
      <c r="W65">
        <v>126000504636</v>
      </c>
      <c r="X65" t="s">
        <v>1556</v>
      </c>
      <c r="Y65" t="s">
        <v>1557</v>
      </c>
      <c r="Z65">
        <v>126002741124</v>
      </c>
      <c r="AA65" t="s">
        <v>1558</v>
      </c>
      <c r="AB65" t="s">
        <v>1559</v>
      </c>
      <c r="AC65" t="s">
        <v>569</v>
      </c>
      <c r="AD65" t="s">
        <v>64</v>
      </c>
      <c r="AE65" t="s">
        <v>138</v>
      </c>
      <c r="AF65" t="s">
        <v>196</v>
      </c>
      <c r="AG65" t="s">
        <v>139</v>
      </c>
      <c r="AH65" t="s">
        <v>128</v>
      </c>
      <c r="AI65" s="11">
        <v>45734</v>
      </c>
      <c r="AJ65" t="s">
        <v>68</v>
      </c>
      <c r="AK65" t="s">
        <v>69</v>
      </c>
      <c r="AL65" t="s">
        <v>70</v>
      </c>
      <c r="AM65" t="s">
        <v>257</v>
      </c>
      <c r="AN65" t="s">
        <v>49</v>
      </c>
      <c r="AO65" t="s">
        <v>104</v>
      </c>
      <c r="AP65" t="s">
        <v>73</v>
      </c>
    </row>
    <row r="66" spans="1:42">
      <c r="A66" t="s">
        <v>479</v>
      </c>
      <c r="B66" t="s">
        <v>195</v>
      </c>
      <c r="C66" t="s">
        <v>300</v>
      </c>
      <c r="D66">
        <v>1872</v>
      </c>
      <c r="E66" s="11">
        <v>45747</v>
      </c>
      <c r="F66" t="s">
        <v>196</v>
      </c>
      <c r="G66" t="s">
        <v>108</v>
      </c>
      <c r="H66" t="s">
        <v>47</v>
      </c>
      <c r="I66" t="s">
        <v>47</v>
      </c>
      <c r="J66" t="s">
        <v>47</v>
      </c>
      <c r="K66" t="s">
        <v>48</v>
      </c>
      <c r="L66" t="s">
        <v>49</v>
      </c>
      <c r="M66" t="s">
        <v>50</v>
      </c>
      <c r="N66" t="s">
        <v>51</v>
      </c>
      <c r="O66" t="s">
        <v>111</v>
      </c>
      <c r="P66" t="s">
        <v>53</v>
      </c>
      <c r="Q66" t="s">
        <v>54</v>
      </c>
      <c r="R66" t="s">
        <v>55</v>
      </c>
      <c r="S66" t="s">
        <v>56</v>
      </c>
      <c r="T66" t="s">
        <v>196</v>
      </c>
      <c r="U66" t="s">
        <v>197</v>
      </c>
      <c r="V66" t="s">
        <v>198</v>
      </c>
      <c r="W66">
        <v>126000506865</v>
      </c>
      <c r="X66" t="s">
        <v>480</v>
      </c>
      <c r="Y66" t="s">
        <v>481</v>
      </c>
      <c r="Z66">
        <v>1000420259</v>
      </c>
      <c r="AA66" t="s">
        <v>201</v>
      </c>
      <c r="AB66" t="s">
        <v>202</v>
      </c>
      <c r="AC66" t="s">
        <v>118</v>
      </c>
      <c r="AD66" t="s">
        <v>111</v>
      </c>
      <c r="AE66" t="s">
        <v>138</v>
      </c>
      <c r="AF66" t="s">
        <v>196</v>
      </c>
      <c r="AG66" t="s">
        <v>127</v>
      </c>
      <c r="AH66" t="s">
        <v>128</v>
      </c>
      <c r="AI66" s="11">
        <v>45737</v>
      </c>
      <c r="AJ66" t="s">
        <v>482</v>
      </c>
      <c r="AK66" t="s">
        <v>69</v>
      </c>
      <c r="AL66" t="s">
        <v>102</v>
      </c>
      <c r="AM66" t="s">
        <v>71</v>
      </c>
      <c r="AN66" t="s">
        <v>49</v>
      </c>
      <c r="AO66" t="s">
        <v>119</v>
      </c>
      <c r="AP66" t="s">
        <v>73</v>
      </c>
    </row>
    <row r="67" spans="1:42">
      <c r="A67" t="s">
        <v>483</v>
      </c>
      <c r="B67" t="s">
        <v>361</v>
      </c>
      <c r="C67" t="s">
        <v>44</v>
      </c>
      <c r="D67">
        <v>1866.84</v>
      </c>
      <c r="E67" s="11">
        <v>45694</v>
      </c>
      <c r="F67" t="s">
        <v>196</v>
      </c>
      <c r="G67" t="s">
        <v>108</v>
      </c>
      <c r="H67" t="s">
        <v>47</v>
      </c>
      <c r="I67" t="s">
        <v>47</v>
      </c>
      <c r="J67" t="s">
        <v>47</v>
      </c>
      <c r="K67" t="s">
        <v>48</v>
      </c>
      <c r="L67" t="s">
        <v>49</v>
      </c>
      <c r="M67" t="s">
        <v>50</v>
      </c>
      <c r="N67" t="s">
        <v>51</v>
      </c>
      <c r="O67" t="s">
        <v>52</v>
      </c>
      <c r="P67" t="s">
        <v>53</v>
      </c>
      <c r="Q67" t="s">
        <v>54</v>
      </c>
      <c r="R67" t="s">
        <v>55</v>
      </c>
      <c r="S67" t="s">
        <v>56</v>
      </c>
      <c r="T67" t="s">
        <v>196</v>
      </c>
      <c r="U67" t="s">
        <v>197</v>
      </c>
      <c r="V67" t="s">
        <v>198</v>
      </c>
      <c r="W67">
        <v>126000478277</v>
      </c>
      <c r="X67" t="s">
        <v>362</v>
      </c>
      <c r="Y67" t="s">
        <v>363</v>
      </c>
      <c r="Z67">
        <v>1001247835</v>
      </c>
      <c r="AA67" t="s">
        <v>364</v>
      </c>
      <c r="AB67" t="s">
        <v>365</v>
      </c>
      <c r="AC67" t="s">
        <v>118</v>
      </c>
      <c r="AD67" t="s">
        <v>64</v>
      </c>
      <c r="AE67" t="s">
        <v>65</v>
      </c>
      <c r="AF67" t="s">
        <v>196</v>
      </c>
      <c r="AG67" t="s">
        <v>139</v>
      </c>
      <c r="AH67" t="s">
        <v>128</v>
      </c>
      <c r="AI67" s="11">
        <v>45695</v>
      </c>
      <c r="AJ67" t="s">
        <v>68</v>
      </c>
      <c r="AK67" t="s">
        <v>69</v>
      </c>
      <c r="AL67" t="s">
        <v>70</v>
      </c>
      <c r="AM67" t="s">
        <v>157</v>
      </c>
      <c r="AN67" t="s">
        <v>49</v>
      </c>
      <c r="AO67" t="s">
        <v>366</v>
      </c>
      <c r="AP67" t="s">
        <v>73</v>
      </c>
    </row>
    <row r="68" spans="1:42">
      <c r="A68" t="s">
        <v>1541</v>
      </c>
      <c r="B68" t="s">
        <v>1542</v>
      </c>
      <c r="C68" t="s">
        <v>131</v>
      </c>
      <c r="D68">
        <v>180</v>
      </c>
      <c r="E68" s="11">
        <v>45726</v>
      </c>
      <c r="F68" t="s">
        <v>196</v>
      </c>
      <c r="G68" t="s">
        <v>108</v>
      </c>
      <c r="H68" t="s">
        <v>47</v>
      </c>
      <c r="I68" t="s">
        <v>47</v>
      </c>
      <c r="J68" t="s">
        <v>47</v>
      </c>
      <c r="K68" t="s">
        <v>48</v>
      </c>
      <c r="L68" t="s">
        <v>49</v>
      </c>
      <c r="M68" t="s">
        <v>50</v>
      </c>
      <c r="N68" t="s">
        <v>51</v>
      </c>
      <c r="O68" t="s">
        <v>52</v>
      </c>
      <c r="P68" t="s">
        <v>53</v>
      </c>
      <c r="Q68" t="s">
        <v>54</v>
      </c>
      <c r="R68" t="s">
        <v>55</v>
      </c>
      <c r="S68" t="s">
        <v>56</v>
      </c>
      <c r="T68" t="s">
        <v>196</v>
      </c>
      <c r="U68" t="s">
        <v>197</v>
      </c>
      <c r="V68" t="s">
        <v>198</v>
      </c>
      <c r="W68">
        <v>126000499046</v>
      </c>
      <c r="X68" t="s">
        <v>1543</v>
      </c>
      <c r="Y68" t="s">
        <v>1544</v>
      </c>
      <c r="Z68">
        <v>1000389747</v>
      </c>
      <c r="AA68" t="s">
        <v>1545</v>
      </c>
      <c r="AB68" t="s">
        <v>1546</v>
      </c>
      <c r="AC68" t="s">
        <v>118</v>
      </c>
      <c r="AD68" t="s">
        <v>64</v>
      </c>
      <c r="AE68" t="s">
        <v>138</v>
      </c>
      <c r="AF68" t="s">
        <v>196</v>
      </c>
      <c r="AG68" t="s">
        <v>167</v>
      </c>
      <c r="AH68" t="s">
        <v>128</v>
      </c>
      <c r="AI68" s="11">
        <v>45726</v>
      </c>
      <c r="AJ68" t="s">
        <v>68</v>
      </c>
      <c r="AK68" t="s">
        <v>69</v>
      </c>
      <c r="AL68" t="s">
        <v>70</v>
      </c>
      <c r="AM68" t="s">
        <v>316</v>
      </c>
      <c r="AN68" t="s">
        <v>49</v>
      </c>
      <c r="AO68" t="s">
        <v>119</v>
      </c>
      <c r="AP68" t="s">
        <v>73</v>
      </c>
    </row>
    <row r="69" spans="1:42">
      <c r="A69" t="s">
        <v>1535</v>
      </c>
      <c r="B69" t="s">
        <v>1536</v>
      </c>
      <c r="C69" t="s">
        <v>131</v>
      </c>
      <c r="D69">
        <v>180</v>
      </c>
      <c r="E69" s="11">
        <v>45702</v>
      </c>
      <c r="F69" t="s">
        <v>196</v>
      </c>
      <c r="G69" t="s">
        <v>108</v>
      </c>
      <c r="H69" t="s">
        <v>47</v>
      </c>
      <c r="I69" t="s">
        <v>47</v>
      </c>
      <c r="J69" t="s">
        <v>47</v>
      </c>
      <c r="K69" t="s">
        <v>48</v>
      </c>
      <c r="L69" t="s">
        <v>49</v>
      </c>
      <c r="M69" t="s">
        <v>50</v>
      </c>
      <c r="N69" t="s">
        <v>51</v>
      </c>
      <c r="O69" t="s">
        <v>111</v>
      </c>
      <c r="P69" t="s">
        <v>53</v>
      </c>
      <c r="Q69" t="s">
        <v>54</v>
      </c>
      <c r="R69" t="s">
        <v>55</v>
      </c>
      <c r="S69" t="s">
        <v>56</v>
      </c>
      <c r="T69" t="s">
        <v>196</v>
      </c>
      <c r="U69" t="s">
        <v>197</v>
      </c>
      <c r="V69" t="s">
        <v>198</v>
      </c>
      <c r="W69">
        <v>126000480807</v>
      </c>
      <c r="X69" t="s">
        <v>1537</v>
      </c>
      <c r="Y69" t="s">
        <v>1538</v>
      </c>
      <c r="Z69">
        <v>1000256265</v>
      </c>
      <c r="AA69" t="s">
        <v>1539</v>
      </c>
      <c r="AB69" t="s">
        <v>1540</v>
      </c>
      <c r="AC69" t="s">
        <v>137</v>
      </c>
      <c r="AD69" t="s">
        <v>111</v>
      </c>
      <c r="AE69" t="s">
        <v>138</v>
      </c>
      <c r="AF69" t="s">
        <v>196</v>
      </c>
      <c r="AG69" t="s">
        <v>127</v>
      </c>
      <c r="AH69" t="s">
        <v>128</v>
      </c>
      <c r="AI69" s="11">
        <v>45699</v>
      </c>
      <c r="AJ69" t="s">
        <v>68</v>
      </c>
      <c r="AK69" t="s">
        <v>69</v>
      </c>
      <c r="AL69" t="s">
        <v>70</v>
      </c>
      <c r="AM69" t="s">
        <v>227</v>
      </c>
      <c r="AN69" t="s">
        <v>49</v>
      </c>
      <c r="AO69" t="s">
        <v>105</v>
      </c>
      <c r="AP69" t="s">
        <v>73</v>
      </c>
    </row>
    <row r="70" spans="1:42">
      <c r="A70" t="s">
        <v>496</v>
      </c>
      <c r="B70" t="s">
        <v>497</v>
      </c>
      <c r="C70" t="s">
        <v>44</v>
      </c>
      <c r="D70">
        <v>1740</v>
      </c>
      <c r="E70" s="11">
        <v>45698</v>
      </c>
      <c r="F70" t="s">
        <v>196</v>
      </c>
      <c r="G70" t="s">
        <v>46</v>
      </c>
      <c r="H70" t="s">
        <v>47</v>
      </c>
      <c r="I70" t="s">
        <v>47</v>
      </c>
      <c r="J70" t="s">
        <v>47</v>
      </c>
      <c r="K70" t="s">
        <v>48</v>
      </c>
      <c r="L70" t="s">
        <v>49</v>
      </c>
      <c r="M70" t="s">
        <v>50</v>
      </c>
      <c r="N70" t="s">
        <v>51</v>
      </c>
      <c r="O70" t="s">
        <v>52</v>
      </c>
      <c r="P70" t="s">
        <v>53</v>
      </c>
      <c r="Q70" t="s">
        <v>54</v>
      </c>
      <c r="R70" t="s">
        <v>55</v>
      </c>
      <c r="S70" t="s">
        <v>56</v>
      </c>
      <c r="T70" t="s">
        <v>196</v>
      </c>
      <c r="U70" t="s">
        <v>197</v>
      </c>
      <c r="V70" t="s">
        <v>198</v>
      </c>
      <c r="W70">
        <v>126000479791</v>
      </c>
      <c r="X70" t="s">
        <v>498</v>
      </c>
      <c r="Y70" t="s">
        <v>499</v>
      </c>
      <c r="Z70">
        <v>1000296556</v>
      </c>
      <c r="AA70" t="s">
        <v>500</v>
      </c>
      <c r="AB70" t="s">
        <v>501</v>
      </c>
      <c r="AC70" t="s">
        <v>502</v>
      </c>
      <c r="AD70" t="s">
        <v>64</v>
      </c>
      <c r="AE70" t="s">
        <v>65</v>
      </c>
      <c r="AF70" t="s">
        <v>196</v>
      </c>
      <c r="AG70" t="s">
        <v>127</v>
      </c>
      <c r="AH70" t="s">
        <v>128</v>
      </c>
      <c r="AI70" s="11">
        <v>45698</v>
      </c>
      <c r="AJ70" t="s">
        <v>68</v>
      </c>
      <c r="AK70" t="s">
        <v>69</v>
      </c>
      <c r="AL70" t="s">
        <v>70</v>
      </c>
      <c r="AM70" t="s">
        <v>71</v>
      </c>
      <c r="AN70" t="s">
        <v>49</v>
      </c>
      <c r="AO70" t="s">
        <v>104</v>
      </c>
      <c r="AP70" t="s">
        <v>73</v>
      </c>
    </row>
    <row r="71" spans="1:42">
      <c r="A71" t="s">
        <v>1529</v>
      </c>
      <c r="B71" t="s">
        <v>1530</v>
      </c>
      <c r="C71" t="s">
        <v>131</v>
      </c>
      <c r="D71">
        <v>180</v>
      </c>
      <c r="E71" s="11">
        <v>45736</v>
      </c>
      <c r="F71" t="s">
        <v>196</v>
      </c>
      <c r="G71" t="s">
        <v>108</v>
      </c>
      <c r="H71" t="s">
        <v>47</v>
      </c>
      <c r="I71" t="s">
        <v>47</v>
      </c>
      <c r="J71" t="s">
        <v>47</v>
      </c>
      <c r="K71" t="s">
        <v>48</v>
      </c>
      <c r="L71" t="s">
        <v>49</v>
      </c>
      <c r="M71" t="s">
        <v>50</v>
      </c>
      <c r="N71" t="s">
        <v>51</v>
      </c>
      <c r="O71" t="s">
        <v>111</v>
      </c>
      <c r="P71" t="s">
        <v>53</v>
      </c>
      <c r="Q71" t="s">
        <v>54</v>
      </c>
      <c r="R71" t="s">
        <v>55</v>
      </c>
      <c r="S71" t="s">
        <v>56</v>
      </c>
      <c r="T71" t="s">
        <v>196</v>
      </c>
      <c r="U71" t="s">
        <v>197</v>
      </c>
      <c r="V71" t="s">
        <v>198</v>
      </c>
      <c r="W71">
        <v>126000495597</v>
      </c>
      <c r="X71" t="s">
        <v>1531</v>
      </c>
      <c r="Y71" t="s">
        <v>1532</v>
      </c>
      <c r="Z71">
        <v>1000286062</v>
      </c>
      <c r="AA71" t="s">
        <v>1533</v>
      </c>
      <c r="AB71" t="s">
        <v>1534</v>
      </c>
      <c r="AC71" t="s">
        <v>118</v>
      </c>
      <c r="AD71" t="s">
        <v>111</v>
      </c>
      <c r="AE71" t="s">
        <v>138</v>
      </c>
      <c r="AF71" t="s">
        <v>196</v>
      </c>
      <c r="AG71" t="s">
        <v>167</v>
      </c>
      <c r="AH71" t="s">
        <v>128</v>
      </c>
      <c r="AI71" s="11">
        <v>45720</v>
      </c>
      <c r="AJ71" t="s">
        <v>68</v>
      </c>
      <c r="AK71" t="s">
        <v>69</v>
      </c>
      <c r="AL71" t="s">
        <v>70</v>
      </c>
      <c r="AM71" t="s">
        <v>71</v>
      </c>
      <c r="AN71" t="s">
        <v>49</v>
      </c>
      <c r="AO71" t="s">
        <v>248</v>
      </c>
      <c r="AP71" t="s">
        <v>73</v>
      </c>
    </row>
    <row r="72" spans="1:42">
      <c r="A72" t="s">
        <v>1514</v>
      </c>
      <c r="B72" t="s">
        <v>1515</v>
      </c>
      <c r="C72" t="s">
        <v>131</v>
      </c>
      <c r="D72">
        <v>200.04000000000002</v>
      </c>
      <c r="E72" s="11">
        <v>45730</v>
      </c>
      <c r="F72" t="s">
        <v>196</v>
      </c>
      <c r="G72" t="s">
        <v>108</v>
      </c>
      <c r="H72" t="s">
        <v>47</v>
      </c>
      <c r="I72" t="s">
        <v>47</v>
      </c>
      <c r="J72" t="s">
        <v>47</v>
      </c>
      <c r="K72" t="s">
        <v>48</v>
      </c>
      <c r="L72" t="s">
        <v>49</v>
      </c>
      <c r="M72" t="s">
        <v>50</v>
      </c>
      <c r="N72" t="s">
        <v>51</v>
      </c>
      <c r="O72" t="s">
        <v>52</v>
      </c>
      <c r="P72" t="s">
        <v>53</v>
      </c>
      <c r="Q72" t="s">
        <v>54</v>
      </c>
      <c r="R72" t="s">
        <v>55</v>
      </c>
      <c r="S72" t="s">
        <v>56</v>
      </c>
      <c r="T72" t="s">
        <v>196</v>
      </c>
      <c r="U72" t="s">
        <v>197</v>
      </c>
      <c r="V72" t="s">
        <v>198</v>
      </c>
      <c r="W72">
        <v>126000502478</v>
      </c>
      <c r="X72" t="s">
        <v>1516</v>
      </c>
      <c r="Y72" t="s">
        <v>1517</v>
      </c>
      <c r="Z72">
        <v>1000827791</v>
      </c>
      <c r="AA72" t="s">
        <v>1518</v>
      </c>
      <c r="AB72" t="s">
        <v>1519</v>
      </c>
      <c r="AC72" t="s">
        <v>218</v>
      </c>
      <c r="AD72" t="s">
        <v>64</v>
      </c>
      <c r="AE72" t="s">
        <v>138</v>
      </c>
      <c r="AF72" t="s">
        <v>196</v>
      </c>
      <c r="AG72" t="s">
        <v>127</v>
      </c>
      <c r="AH72" t="s">
        <v>128</v>
      </c>
      <c r="AI72" s="11">
        <v>45730</v>
      </c>
      <c r="AJ72" t="s">
        <v>68</v>
      </c>
      <c r="AK72" t="s">
        <v>69</v>
      </c>
      <c r="AL72" t="s">
        <v>70</v>
      </c>
      <c r="AM72" t="s">
        <v>149</v>
      </c>
      <c r="AN72" t="s">
        <v>49</v>
      </c>
      <c r="AO72" t="s">
        <v>366</v>
      </c>
      <c r="AP72" t="s">
        <v>73</v>
      </c>
    </row>
    <row r="73" spans="1:42">
      <c r="A73" t="s">
        <v>515</v>
      </c>
      <c r="B73" t="s">
        <v>516</v>
      </c>
      <c r="C73" t="s">
        <v>143</v>
      </c>
      <c r="D73">
        <v>1692</v>
      </c>
      <c r="E73" s="11">
        <v>45716</v>
      </c>
      <c r="F73" t="s">
        <v>196</v>
      </c>
      <c r="G73" t="s">
        <v>46</v>
      </c>
      <c r="H73" t="s">
        <v>47</v>
      </c>
      <c r="I73" t="s">
        <v>47</v>
      </c>
      <c r="J73" t="s">
        <v>47</v>
      </c>
      <c r="K73" t="s">
        <v>48</v>
      </c>
      <c r="L73" t="s">
        <v>49</v>
      </c>
      <c r="M73" t="s">
        <v>50</v>
      </c>
      <c r="N73" t="s">
        <v>51</v>
      </c>
      <c r="O73" t="s">
        <v>93</v>
      </c>
      <c r="P73" t="s">
        <v>53</v>
      </c>
      <c r="Q73" t="s">
        <v>54</v>
      </c>
      <c r="R73" t="s">
        <v>55</v>
      </c>
      <c r="S73" t="s">
        <v>56</v>
      </c>
      <c r="T73" t="s">
        <v>196</v>
      </c>
      <c r="U73" t="s">
        <v>197</v>
      </c>
      <c r="V73" t="s">
        <v>198</v>
      </c>
      <c r="W73">
        <v>126000493007</v>
      </c>
      <c r="X73" t="s">
        <v>517</v>
      </c>
      <c r="Y73" t="s">
        <v>518</v>
      </c>
      <c r="Z73">
        <v>1000707349</v>
      </c>
      <c r="AA73" t="s">
        <v>519</v>
      </c>
      <c r="AB73" t="s">
        <v>520</v>
      </c>
      <c r="AC73" t="s">
        <v>175</v>
      </c>
      <c r="AD73" t="s">
        <v>99</v>
      </c>
      <c r="AE73" t="s">
        <v>148</v>
      </c>
      <c r="AF73" t="s">
        <v>196</v>
      </c>
      <c r="AG73" t="s">
        <v>167</v>
      </c>
      <c r="AH73" t="s">
        <v>128</v>
      </c>
      <c r="AI73" s="11">
        <v>45716</v>
      </c>
      <c r="AJ73" t="s">
        <v>68</v>
      </c>
      <c r="AK73" t="s">
        <v>69</v>
      </c>
      <c r="AL73" t="s">
        <v>102</v>
      </c>
      <c r="AM73" t="s">
        <v>71</v>
      </c>
      <c r="AN73" t="s">
        <v>49</v>
      </c>
      <c r="AO73" t="s">
        <v>104</v>
      </c>
      <c r="AP73" t="s">
        <v>73</v>
      </c>
    </row>
    <row r="74" spans="1:42">
      <c r="A74" t="s">
        <v>1508</v>
      </c>
      <c r="B74" t="s">
        <v>1509</v>
      </c>
      <c r="C74" t="s">
        <v>131</v>
      </c>
      <c r="D74">
        <v>216</v>
      </c>
      <c r="E74" s="11">
        <v>45720</v>
      </c>
      <c r="F74" t="s">
        <v>196</v>
      </c>
      <c r="G74" t="s">
        <v>46</v>
      </c>
      <c r="H74" t="s">
        <v>47</v>
      </c>
      <c r="I74" t="s">
        <v>47</v>
      </c>
      <c r="J74" t="s">
        <v>47</v>
      </c>
      <c r="K74" t="s">
        <v>48</v>
      </c>
      <c r="L74" t="s">
        <v>49</v>
      </c>
      <c r="M74" t="s">
        <v>50</v>
      </c>
      <c r="N74" t="s">
        <v>51</v>
      </c>
      <c r="O74" t="s">
        <v>52</v>
      </c>
      <c r="P74" t="s">
        <v>53</v>
      </c>
      <c r="Q74" t="s">
        <v>54</v>
      </c>
      <c r="R74" t="s">
        <v>55</v>
      </c>
      <c r="S74" t="s">
        <v>56</v>
      </c>
      <c r="T74" t="s">
        <v>196</v>
      </c>
      <c r="U74" t="s">
        <v>197</v>
      </c>
      <c r="V74" t="s">
        <v>198</v>
      </c>
      <c r="W74">
        <v>126000495369</v>
      </c>
      <c r="X74" t="s">
        <v>1510</v>
      </c>
      <c r="Y74" t="s">
        <v>1511</v>
      </c>
      <c r="Z74">
        <v>1000397453</v>
      </c>
      <c r="AA74" t="s">
        <v>1512</v>
      </c>
      <c r="AB74" t="s">
        <v>1513</v>
      </c>
      <c r="AC74" t="s">
        <v>681</v>
      </c>
      <c r="AD74" t="s">
        <v>64</v>
      </c>
      <c r="AE74" t="s">
        <v>138</v>
      </c>
      <c r="AF74" t="s">
        <v>196</v>
      </c>
      <c r="AG74" t="s">
        <v>139</v>
      </c>
      <c r="AH74" t="s">
        <v>128</v>
      </c>
      <c r="AI74" s="11">
        <v>45720</v>
      </c>
      <c r="AJ74" t="s">
        <v>68</v>
      </c>
      <c r="AK74" t="s">
        <v>69</v>
      </c>
      <c r="AL74" t="s">
        <v>70</v>
      </c>
      <c r="AM74" t="s">
        <v>71</v>
      </c>
      <c r="AN74" t="s">
        <v>49</v>
      </c>
      <c r="AO74" t="s">
        <v>104</v>
      </c>
      <c r="AP74" t="s">
        <v>73</v>
      </c>
    </row>
    <row r="75" spans="1:42">
      <c r="A75" t="s">
        <v>1502</v>
      </c>
      <c r="B75" t="s">
        <v>1503</v>
      </c>
      <c r="C75" t="s">
        <v>131</v>
      </c>
      <c r="D75">
        <v>216</v>
      </c>
      <c r="E75" s="11">
        <v>45670</v>
      </c>
      <c r="F75" t="s">
        <v>196</v>
      </c>
      <c r="G75" t="s">
        <v>108</v>
      </c>
      <c r="H75" t="s">
        <v>47</v>
      </c>
      <c r="I75" t="s">
        <v>47</v>
      </c>
      <c r="J75" t="s">
        <v>47</v>
      </c>
      <c r="K75" t="s">
        <v>48</v>
      </c>
      <c r="L75" t="s">
        <v>49</v>
      </c>
      <c r="M75" t="s">
        <v>50</v>
      </c>
      <c r="N75" t="s">
        <v>51</v>
      </c>
      <c r="O75" t="s">
        <v>52</v>
      </c>
      <c r="P75" t="s">
        <v>53</v>
      </c>
      <c r="Q75" t="s">
        <v>54</v>
      </c>
      <c r="R75" t="s">
        <v>55</v>
      </c>
      <c r="S75" t="s">
        <v>56</v>
      </c>
      <c r="T75" t="s">
        <v>196</v>
      </c>
      <c r="U75" t="s">
        <v>197</v>
      </c>
      <c r="V75" t="s">
        <v>198</v>
      </c>
      <c r="W75">
        <v>126000461576</v>
      </c>
      <c r="X75" t="s">
        <v>1504</v>
      </c>
      <c r="Y75" t="s">
        <v>1505</v>
      </c>
      <c r="Z75">
        <v>1001693456</v>
      </c>
      <c r="AA75" t="s">
        <v>1506</v>
      </c>
      <c r="AB75" t="s">
        <v>1507</v>
      </c>
      <c r="AC75" t="s">
        <v>118</v>
      </c>
      <c r="AD75" t="s">
        <v>64</v>
      </c>
      <c r="AE75" t="s">
        <v>138</v>
      </c>
      <c r="AF75" t="s">
        <v>196</v>
      </c>
      <c r="AG75" t="s">
        <v>167</v>
      </c>
      <c r="AH75" t="s">
        <v>128</v>
      </c>
      <c r="AI75" s="11">
        <v>45670</v>
      </c>
      <c r="AJ75" t="s">
        <v>68</v>
      </c>
      <c r="AK75" t="s">
        <v>69</v>
      </c>
      <c r="AL75" t="s">
        <v>70</v>
      </c>
      <c r="AM75" t="s">
        <v>71</v>
      </c>
      <c r="AN75" t="s">
        <v>49</v>
      </c>
      <c r="AO75" t="s">
        <v>119</v>
      </c>
      <c r="AP75" t="s">
        <v>73</v>
      </c>
    </row>
    <row r="76" spans="1:42">
      <c r="A76" t="s">
        <v>1359</v>
      </c>
      <c r="B76" t="s">
        <v>1360</v>
      </c>
      <c r="C76" t="s">
        <v>268</v>
      </c>
      <c r="D76">
        <v>216</v>
      </c>
      <c r="E76" s="11">
        <v>45677</v>
      </c>
      <c r="F76" t="s">
        <v>196</v>
      </c>
      <c r="G76" t="s">
        <v>108</v>
      </c>
      <c r="H76" t="s">
        <v>47</v>
      </c>
      <c r="I76" t="s">
        <v>47</v>
      </c>
      <c r="J76" t="s">
        <v>47</v>
      </c>
      <c r="K76" t="s">
        <v>48</v>
      </c>
      <c r="L76" t="s">
        <v>49</v>
      </c>
      <c r="M76" t="s">
        <v>50</v>
      </c>
      <c r="N76" t="s">
        <v>51</v>
      </c>
      <c r="O76" t="s">
        <v>52</v>
      </c>
      <c r="P76" t="s">
        <v>53</v>
      </c>
      <c r="Q76" t="s">
        <v>54</v>
      </c>
      <c r="R76" t="s">
        <v>55</v>
      </c>
      <c r="S76" t="s">
        <v>56</v>
      </c>
      <c r="T76" t="s">
        <v>196</v>
      </c>
      <c r="U76" t="s">
        <v>197</v>
      </c>
      <c r="V76" t="s">
        <v>198</v>
      </c>
      <c r="W76">
        <v>126000466190</v>
      </c>
      <c r="X76" t="s">
        <v>1361</v>
      </c>
      <c r="Y76" t="s">
        <v>1362</v>
      </c>
      <c r="Z76">
        <v>126002714684</v>
      </c>
      <c r="AA76" t="s">
        <v>1363</v>
      </c>
      <c r="AB76" t="s">
        <v>1364</v>
      </c>
      <c r="AC76" t="s">
        <v>118</v>
      </c>
      <c r="AD76" t="s">
        <v>64</v>
      </c>
      <c r="AE76" t="s">
        <v>138</v>
      </c>
      <c r="AF76" t="s">
        <v>196</v>
      </c>
      <c r="AG76" t="s">
        <v>167</v>
      </c>
      <c r="AH76" t="s">
        <v>128</v>
      </c>
      <c r="AI76" s="11">
        <v>45677</v>
      </c>
      <c r="AJ76" t="s">
        <v>68</v>
      </c>
      <c r="AK76" t="s">
        <v>69</v>
      </c>
      <c r="AL76" t="s">
        <v>70</v>
      </c>
      <c r="AM76" t="s">
        <v>89</v>
      </c>
      <c r="AN76" t="s">
        <v>49</v>
      </c>
      <c r="AO76" t="s">
        <v>104</v>
      </c>
      <c r="AP76" t="s">
        <v>73</v>
      </c>
    </row>
    <row r="77" spans="1:42">
      <c r="A77" t="s">
        <v>1484</v>
      </c>
      <c r="B77" t="s">
        <v>1485</v>
      </c>
      <c r="C77" t="s">
        <v>268</v>
      </c>
      <c r="D77">
        <v>216</v>
      </c>
      <c r="E77" s="11">
        <v>45677</v>
      </c>
      <c r="F77" t="s">
        <v>196</v>
      </c>
      <c r="G77" t="s">
        <v>46</v>
      </c>
      <c r="H77" t="s">
        <v>47</v>
      </c>
      <c r="I77" t="s">
        <v>47</v>
      </c>
      <c r="J77" t="s">
        <v>47</v>
      </c>
      <c r="K77" t="s">
        <v>48</v>
      </c>
      <c r="L77" t="s">
        <v>49</v>
      </c>
      <c r="M77" t="s">
        <v>50</v>
      </c>
      <c r="N77" t="s">
        <v>51</v>
      </c>
      <c r="O77" t="s">
        <v>52</v>
      </c>
      <c r="P77" t="s">
        <v>53</v>
      </c>
      <c r="Q77" t="s">
        <v>54</v>
      </c>
      <c r="R77" t="s">
        <v>55</v>
      </c>
      <c r="S77" t="s">
        <v>56</v>
      </c>
      <c r="T77" t="s">
        <v>196</v>
      </c>
      <c r="U77" t="s">
        <v>197</v>
      </c>
      <c r="V77" t="s">
        <v>198</v>
      </c>
      <c r="W77">
        <v>126000466392</v>
      </c>
      <c r="X77" t="s">
        <v>1486</v>
      </c>
      <c r="Y77" t="s">
        <v>1487</v>
      </c>
      <c r="Z77">
        <v>1000972288</v>
      </c>
      <c r="AA77" t="s">
        <v>1488</v>
      </c>
      <c r="AB77" t="s">
        <v>1489</v>
      </c>
      <c r="AC77" t="s">
        <v>118</v>
      </c>
      <c r="AD77" t="s">
        <v>64</v>
      </c>
      <c r="AE77" t="s">
        <v>138</v>
      </c>
      <c r="AF77" t="s">
        <v>196</v>
      </c>
      <c r="AG77" t="s">
        <v>127</v>
      </c>
      <c r="AH77" t="s">
        <v>128</v>
      </c>
      <c r="AI77" s="11">
        <v>45677</v>
      </c>
      <c r="AJ77" t="s">
        <v>68</v>
      </c>
      <c r="AK77" t="s">
        <v>69</v>
      </c>
      <c r="AL77" t="s">
        <v>70</v>
      </c>
      <c r="AM77" t="s">
        <v>149</v>
      </c>
      <c r="AN77" t="s">
        <v>49</v>
      </c>
      <c r="AO77" t="s">
        <v>104</v>
      </c>
      <c r="AP77" t="s">
        <v>150</v>
      </c>
    </row>
    <row r="78" spans="1:42">
      <c r="A78" t="s">
        <v>1478</v>
      </c>
      <c r="B78" t="s">
        <v>1479</v>
      </c>
      <c r="C78" t="s">
        <v>268</v>
      </c>
      <c r="D78">
        <v>216</v>
      </c>
      <c r="E78" s="11">
        <v>45677</v>
      </c>
      <c r="F78" t="s">
        <v>196</v>
      </c>
      <c r="G78" t="s">
        <v>46</v>
      </c>
      <c r="H78" t="s">
        <v>47</v>
      </c>
      <c r="I78" t="s">
        <v>47</v>
      </c>
      <c r="J78" t="s">
        <v>47</v>
      </c>
      <c r="K78" t="s">
        <v>48</v>
      </c>
      <c r="L78" t="s">
        <v>49</v>
      </c>
      <c r="M78" t="s">
        <v>50</v>
      </c>
      <c r="N78" t="s">
        <v>51</v>
      </c>
      <c r="O78" t="s">
        <v>52</v>
      </c>
      <c r="P78" t="s">
        <v>53</v>
      </c>
      <c r="Q78" t="s">
        <v>54</v>
      </c>
      <c r="R78" t="s">
        <v>55</v>
      </c>
      <c r="S78" t="s">
        <v>56</v>
      </c>
      <c r="T78" t="s">
        <v>196</v>
      </c>
      <c r="U78" t="s">
        <v>197</v>
      </c>
      <c r="V78" t="s">
        <v>198</v>
      </c>
      <c r="W78">
        <v>126000466376</v>
      </c>
      <c r="X78" t="s">
        <v>1480</v>
      </c>
      <c r="Y78" t="s">
        <v>1481</v>
      </c>
      <c r="Z78">
        <v>1000160807</v>
      </c>
      <c r="AA78" t="s">
        <v>1482</v>
      </c>
      <c r="AB78" t="s">
        <v>1483</v>
      </c>
      <c r="AC78" t="s">
        <v>166</v>
      </c>
      <c r="AD78" t="s">
        <v>64</v>
      </c>
      <c r="AE78" t="s">
        <v>138</v>
      </c>
      <c r="AF78" t="s">
        <v>196</v>
      </c>
      <c r="AG78" t="s">
        <v>127</v>
      </c>
      <c r="AH78" t="s">
        <v>128</v>
      </c>
      <c r="AI78" s="11">
        <v>45677</v>
      </c>
      <c r="AJ78" t="s">
        <v>68</v>
      </c>
      <c r="AK78" t="s">
        <v>69</v>
      </c>
      <c r="AL78" t="s">
        <v>70</v>
      </c>
      <c r="AM78" t="s">
        <v>257</v>
      </c>
      <c r="AN78" t="s">
        <v>49</v>
      </c>
      <c r="AO78" t="s">
        <v>104</v>
      </c>
      <c r="AP78" t="s">
        <v>102</v>
      </c>
    </row>
    <row r="79" spans="1:42">
      <c r="A79" t="s">
        <v>1475</v>
      </c>
      <c r="B79" t="s">
        <v>1378</v>
      </c>
      <c r="C79" t="s">
        <v>143</v>
      </c>
      <c r="D79">
        <v>216</v>
      </c>
      <c r="E79" s="11">
        <v>45687</v>
      </c>
      <c r="F79" t="s">
        <v>196</v>
      </c>
      <c r="G79" t="s">
        <v>46</v>
      </c>
      <c r="H79" t="s">
        <v>47</v>
      </c>
      <c r="I79" t="s">
        <v>47</v>
      </c>
      <c r="J79" t="s">
        <v>47</v>
      </c>
      <c r="K79" t="s">
        <v>48</v>
      </c>
      <c r="L79" t="s">
        <v>49</v>
      </c>
      <c r="M79" t="s">
        <v>50</v>
      </c>
      <c r="N79" t="s">
        <v>51</v>
      </c>
      <c r="O79" t="s">
        <v>52</v>
      </c>
      <c r="P79" t="s">
        <v>269</v>
      </c>
      <c r="Q79" t="s">
        <v>865</v>
      </c>
      <c r="R79" t="s">
        <v>55</v>
      </c>
      <c r="S79" t="s">
        <v>56</v>
      </c>
      <c r="T79" t="s">
        <v>196</v>
      </c>
      <c r="U79" t="s">
        <v>197</v>
      </c>
      <c r="V79" t="s">
        <v>198</v>
      </c>
      <c r="W79">
        <v>126000473336</v>
      </c>
      <c r="X79" t="s">
        <v>1476</v>
      </c>
      <c r="Y79" t="s">
        <v>1477</v>
      </c>
      <c r="Z79">
        <v>1000363645</v>
      </c>
      <c r="AA79" t="s">
        <v>1381</v>
      </c>
      <c r="AB79" t="s">
        <v>1382</v>
      </c>
      <c r="AC79" t="s">
        <v>1383</v>
      </c>
      <c r="AD79" t="s">
        <v>64</v>
      </c>
      <c r="AE79" t="s">
        <v>148</v>
      </c>
      <c r="AF79" t="s">
        <v>196</v>
      </c>
      <c r="AG79" t="s">
        <v>127</v>
      </c>
      <c r="AH79" t="s">
        <v>128</v>
      </c>
      <c r="AI79" s="11">
        <v>45688</v>
      </c>
      <c r="AJ79" t="s">
        <v>68</v>
      </c>
      <c r="AK79" t="s">
        <v>69</v>
      </c>
      <c r="AL79" t="s">
        <v>70</v>
      </c>
      <c r="AM79" t="s">
        <v>445</v>
      </c>
      <c r="AN79" t="s">
        <v>49</v>
      </c>
      <c r="AO79" t="s">
        <v>404</v>
      </c>
      <c r="AP79" t="s">
        <v>73</v>
      </c>
    </row>
    <row r="80" spans="1:42">
      <c r="A80" t="s">
        <v>1469</v>
      </c>
      <c r="B80" t="s">
        <v>1470</v>
      </c>
      <c r="C80" t="s">
        <v>131</v>
      </c>
      <c r="D80">
        <v>216</v>
      </c>
      <c r="E80" s="11">
        <v>45730</v>
      </c>
      <c r="F80" t="s">
        <v>196</v>
      </c>
      <c r="G80" t="s">
        <v>46</v>
      </c>
      <c r="H80" t="s">
        <v>47</v>
      </c>
      <c r="I80" t="s">
        <v>47</v>
      </c>
      <c r="J80" t="s">
        <v>47</v>
      </c>
      <c r="K80" t="s">
        <v>48</v>
      </c>
      <c r="L80" t="s">
        <v>49</v>
      </c>
      <c r="M80" t="s">
        <v>50</v>
      </c>
      <c r="N80" t="s">
        <v>51</v>
      </c>
      <c r="O80" t="s">
        <v>52</v>
      </c>
      <c r="P80" t="s">
        <v>53</v>
      </c>
      <c r="Q80" t="s">
        <v>54</v>
      </c>
      <c r="R80" t="s">
        <v>55</v>
      </c>
      <c r="S80" t="s">
        <v>56</v>
      </c>
      <c r="T80" t="s">
        <v>196</v>
      </c>
      <c r="U80" t="s">
        <v>197</v>
      </c>
      <c r="V80" t="s">
        <v>198</v>
      </c>
      <c r="W80">
        <v>126000502597</v>
      </c>
      <c r="X80" t="s">
        <v>1471</v>
      </c>
      <c r="Y80" t="s">
        <v>1472</v>
      </c>
      <c r="Z80">
        <v>126002246374</v>
      </c>
      <c r="AA80" t="s">
        <v>1473</v>
      </c>
      <c r="AB80" t="s">
        <v>1474</v>
      </c>
      <c r="AC80" t="s">
        <v>118</v>
      </c>
      <c r="AD80" t="s">
        <v>64</v>
      </c>
      <c r="AE80" t="s">
        <v>138</v>
      </c>
      <c r="AF80" t="s">
        <v>196</v>
      </c>
      <c r="AG80" t="s">
        <v>127</v>
      </c>
      <c r="AH80" t="s">
        <v>128</v>
      </c>
      <c r="AI80" s="11">
        <v>45730</v>
      </c>
      <c r="AJ80" t="s">
        <v>68</v>
      </c>
      <c r="AK80" t="s">
        <v>69</v>
      </c>
      <c r="AL80" t="s">
        <v>70</v>
      </c>
      <c r="AM80" t="s">
        <v>89</v>
      </c>
      <c r="AN80" t="s">
        <v>49</v>
      </c>
      <c r="AO80" t="s">
        <v>104</v>
      </c>
      <c r="AP80" t="s">
        <v>150</v>
      </c>
    </row>
    <row r="81" spans="1:42">
      <c r="A81" t="s">
        <v>1469</v>
      </c>
      <c r="B81" t="s">
        <v>1470</v>
      </c>
      <c r="C81" t="s">
        <v>131</v>
      </c>
      <c r="D81">
        <v>216</v>
      </c>
      <c r="E81" s="11">
        <v>45703</v>
      </c>
      <c r="F81" t="s">
        <v>196</v>
      </c>
      <c r="G81" t="s">
        <v>46</v>
      </c>
      <c r="H81" t="s">
        <v>47</v>
      </c>
      <c r="I81" t="s">
        <v>47</v>
      </c>
      <c r="J81" t="s">
        <v>47</v>
      </c>
      <c r="K81" t="s">
        <v>48</v>
      </c>
      <c r="L81" t="s">
        <v>49</v>
      </c>
      <c r="M81" t="s">
        <v>50</v>
      </c>
      <c r="N81" t="s">
        <v>51</v>
      </c>
      <c r="O81" t="s">
        <v>52</v>
      </c>
      <c r="P81" t="s">
        <v>53</v>
      </c>
      <c r="Q81" t="s">
        <v>54</v>
      </c>
      <c r="R81" t="s">
        <v>55</v>
      </c>
      <c r="S81" t="s">
        <v>56</v>
      </c>
      <c r="T81" t="s">
        <v>196</v>
      </c>
      <c r="U81" t="s">
        <v>197</v>
      </c>
      <c r="V81" t="s">
        <v>198</v>
      </c>
      <c r="W81">
        <v>126000483870</v>
      </c>
      <c r="X81" t="s">
        <v>1471</v>
      </c>
      <c r="Y81" t="s">
        <v>1472</v>
      </c>
      <c r="Z81">
        <v>126002246374</v>
      </c>
      <c r="AA81" t="s">
        <v>1473</v>
      </c>
      <c r="AB81" t="s">
        <v>1474</v>
      </c>
      <c r="AC81" t="s">
        <v>118</v>
      </c>
      <c r="AD81" t="s">
        <v>64</v>
      </c>
      <c r="AE81" t="s">
        <v>138</v>
      </c>
      <c r="AF81" t="s">
        <v>196</v>
      </c>
      <c r="AG81" t="s">
        <v>127</v>
      </c>
      <c r="AH81" t="s">
        <v>128</v>
      </c>
      <c r="AI81" s="11">
        <v>45703</v>
      </c>
      <c r="AJ81" t="s">
        <v>68</v>
      </c>
      <c r="AK81" t="s">
        <v>69</v>
      </c>
      <c r="AL81" t="s">
        <v>70</v>
      </c>
      <c r="AM81" t="s">
        <v>89</v>
      </c>
      <c r="AN81" t="s">
        <v>49</v>
      </c>
      <c r="AO81" t="s">
        <v>104</v>
      </c>
      <c r="AP81" t="s">
        <v>150</v>
      </c>
    </row>
    <row r="82" spans="1:42">
      <c r="A82" t="s">
        <v>557</v>
      </c>
      <c r="B82" t="s">
        <v>558</v>
      </c>
      <c r="C82" t="s">
        <v>131</v>
      </c>
      <c r="D82">
        <v>1440</v>
      </c>
      <c r="E82" s="11">
        <v>45699</v>
      </c>
      <c r="F82" t="s">
        <v>196</v>
      </c>
      <c r="G82" t="s">
        <v>46</v>
      </c>
      <c r="H82" t="s">
        <v>47</v>
      </c>
      <c r="I82" t="s">
        <v>47</v>
      </c>
      <c r="J82" t="s">
        <v>47</v>
      </c>
      <c r="K82" t="s">
        <v>48</v>
      </c>
      <c r="L82" t="s">
        <v>49</v>
      </c>
      <c r="M82" t="s">
        <v>50</v>
      </c>
      <c r="N82" t="s">
        <v>51</v>
      </c>
      <c r="O82" t="s">
        <v>52</v>
      </c>
      <c r="P82" t="s">
        <v>53</v>
      </c>
      <c r="Q82" t="s">
        <v>54</v>
      </c>
      <c r="R82" t="s">
        <v>55</v>
      </c>
      <c r="S82" t="s">
        <v>56</v>
      </c>
      <c r="T82" t="s">
        <v>196</v>
      </c>
      <c r="U82" t="s">
        <v>197</v>
      </c>
      <c r="V82" t="s">
        <v>198</v>
      </c>
      <c r="W82">
        <v>126000481252</v>
      </c>
      <c r="X82" t="s">
        <v>559</v>
      </c>
      <c r="Y82" t="s">
        <v>560</v>
      </c>
      <c r="Z82">
        <v>1000221823</v>
      </c>
      <c r="AA82" t="s">
        <v>561</v>
      </c>
      <c r="AB82" t="s">
        <v>562</v>
      </c>
      <c r="AC82" t="s">
        <v>118</v>
      </c>
      <c r="AD82" t="s">
        <v>64</v>
      </c>
      <c r="AE82" t="s">
        <v>138</v>
      </c>
      <c r="AF82" t="s">
        <v>196</v>
      </c>
      <c r="AG82" t="s">
        <v>167</v>
      </c>
      <c r="AH82" t="s">
        <v>128</v>
      </c>
      <c r="AI82" s="11">
        <v>45700</v>
      </c>
      <c r="AJ82" t="s">
        <v>68</v>
      </c>
      <c r="AK82" t="s">
        <v>69</v>
      </c>
      <c r="AL82" t="s">
        <v>70</v>
      </c>
      <c r="AM82" t="s">
        <v>149</v>
      </c>
      <c r="AN82" t="s">
        <v>49</v>
      </c>
      <c r="AO82" t="s">
        <v>140</v>
      </c>
      <c r="AP82" t="s">
        <v>73</v>
      </c>
    </row>
    <row r="83" spans="1:42">
      <c r="A83" t="s">
        <v>563</v>
      </c>
      <c r="B83" t="s">
        <v>564</v>
      </c>
      <c r="C83" t="s">
        <v>131</v>
      </c>
      <c r="D83">
        <v>1440</v>
      </c>
      <c r="E83" s="11">
        <v>45741</v>
      </c>
      <c r="F83" t="s">
        <v>196</v>
      </c>
      <c r="G83" t="s">
        <v>46</v>
      </c>
      <c r="H83" t="s">
        <v>47</v>
      </c>
      <c r="I83" t="s">
        <v>47</v>
      </c>
      <c r="J83" t="s">
        <v>47</v>
      </c>
      <c r="K83" t="s">
        <v>48</v>
      </c>
      <c r="L83" t="s">
        <v>49</v>
      </c>
      <c r="M83" t="s">
        <v>50</v>
      </c>
      <c r="N83" t="s">
        <v>51</v>
      </c>
      <c r="O83" t="s">
        <v>93</v>
      </c>
      <c r="P83" t="s">
        <v>53</v>
      </c>
      <c r="Q83" t="s">
        <v>54</v>
      </c>
      <c r="R83" t="s">
        <v>55</v>
      </c>
      <c r="S83" t="s">
        <v>56</v>
      </c>
      <c r="T83" t="s">
        <v>196</v>
      </c>
      <c r="U83" t="s">
        <v>197</v>
      </c>
      <c r="V83" t="s">
        <v>198</v>
      </c>
      <c r="W83">
        <v>126000508715</v>
      </c>
      <c r="X83" t="s">
        <v>565</v>
      </c>
      <c r="Y83" t="s">
        <v>566</v>
      </c>
      <c r="Z83">
        <v>1001245824</v>
      </c>
      <c r="AA83" t="s">
        <v>567</v>
      </c>
      <c r="AB83" t="s">
        <v>568</v>
      </c>
      <c r="AC83" t="s">
        <v>569</v>
      </c>
      <c r="AD83" t="s">
        <v>99</v>
      </c>
      <c r="AE83" t="s">
        <v>138</v>
      </c>
      <c r="AF83" t="s">
        <v>196</v>
      </c>
      <c r="AG83" t="s">
        <v>167</v>
      </c>
      <c r="AH83" t="s">
        <v>128</v>
      </c>
      <c r="AI83" s="11">
        <v>45741</v>
      </c>
      <c r="AJ83" t="s">
        <v>68</v>
      </c>
      <c r="AK83" t="s">
        <v>69</v>
      </c>
      <c r="AL83" t="s">
        <v>102</v>
      </c>
      <c r="AM83" t="s">
        <v>89</v>
      </c>
      <c r="AN83" t="s">
        <v>49</v>
      </c>
      <c r="AO83" t="s">
        <v>104</v>
      </c>
      <c r="AP83" t="s">
        <v>73</v>
      </c>
    </row>
    <row r="84" spans="1:42">
      <c r="A84" t="s">
        <v>1463</v>
      </c>
      <c r="B84" t="s">
        <v>1464</v>
      </c>
      <c r="C84" t="s">
        <v>131</v>
      </c>
      <c r="D84">
        <v>216</v>
      </c>
      <c r="E84" s="11">
        <v>45713</v>
      </c>
      <c r="F84" t="s">
        <v>196</v>
      </c>
      <c r="G84" t="s">
        <v>108</v>
      </c>
      <c r="H84" t="s">
        <v>47</v>
      </c>
      <c r="I84" t="s">
        <v>47</v>
      </c>
      <c r="J84" t="s">
        <v>47</v>
      </c>
      <c r="K84" t="s">
        <v>48</v>
      </c>
      <c r="L84" t="s">
        <v>49</v>
      </c>
      <c r="M84" t="s">
        <v>50</v>
      </c>
      <c r="N84" t="s">
        <v>51</v>
      </c>
      <c r="O84" t="s">
        <v>52</v>
      </c>
      <c r="P84" t="s">
        <v>53</v>
      </c>
      <c r="Q84" t="s">
        <v>54</v>
      </c>
      <c r="R84" t="s">
        <v>55</v>
      </c>
      <c r="S84" t="s">
        <v>56</v>
      </c>
      <c r="T84" t="s">
        <v>196</v>
      </c>
      <c r="U84" t="s">
        <v>197</v>
      </c>
      <c r="V84" t="s">
        <v>198</v>
      </c>
      <c r="W84">
        <v>126000490584</v>
      </c>
      <c r="X84" t="s">
        <v>1465</v>
      </c>
      <c r="Y84" t="s">
        <v>1466</v>
      </c>
      <c r="Z84">
        <v>126002488961</v>
      </c>
      <c r="AA84" t="s">
        <v>1467</v>
      </c>
      <c r="AB84" t="s">
        <v>1468</v>
      </c>
      <c r="AC84" t="s">
        <v>118</v>
      </c>
      <c r="AD84" t="s">
        <v>64</v>
      </c>
      <c r="AE84" t="s">
        <v>138</v>
      </c>
      <c r="AF84" t="s">
        <v>196</v>
      </c>
      <c r="AG84" t="s">
        <v>127</v>
      </c>
      <c r="AH84" t="s">
        <v>128</v>
      </c>
      <c r="AI84" s="11">
        <v>45713</v>
      </c>
      <c r="AJ84" t="s">
        <v>68</v>
      </c>
      <c r="AK84" t="s">
        <v>69</v>
      </c>
      <c r="AL84" t="s">
        <v>70</v>
      </c>
      <c r="AM84" t="s">
        <v>157</v>
      </c>
      <c r="AN84" t="s">
        <v>49</v>
      </c>
      <c r="AO84" t="s">
        <v>119</v>
      </c>
      <c r="AP84" t="s">
        <v>73</v>
      </c>
    </row>
    <row r="85" spans="1:42">
      <c r="A85" t="s">
        <v>1457</v>
      </c>
      <c r="B85" t="s">
        <v>1458</v>
      </c>
      <c r="C85" t="s">
        <v>131</v>
      </c>
      <c r="D85">
        <v>216</v>
      </c>
      <c r="E85" s="11">
        <v>45747</v>
      </c>
      <c r="F85" t="s">
        <v>196</v>
      </c>
      <c r="G85" t="s">
        <v>46</v>
      </c>
      <c r="H85" t="s">
        <v>47</v>
      </c>
      <c r="I85" t="s">
        <v>47</v>
      </c>
      <c r="J85" t="s">
        <v>47</v>
      </c>
      <c r="K85" t="s">
        <v>48</v>
      </c>
      <c r="L85" t="s">
        <v>49</v>
      </c>
      <c r="M85" t="s">
        <v>50</v>
      </c>
      <c r="N85" t="s">
        <v>51</v>
      </c>
      <c r="O85" t="s">
        <v>52</v>
      </c>
      <c r="P85" t="s">
        <v>53</v>
      </c>
      <c r="Q85" t="s">
        <v>54</v>
      </c>
      <c r="R85" t="s">
        <v>55</v>
      </c>
      <c r="S85" t="s">
        <v>56</v>
      </c>
      <c r="T85" t="s">
        <v>196</v>
      </c>
      <c r="U85" t="s">
        <v>197</v>
      </c>
      <c r="V85" t="s">
        <v>198</v>
      </c>
      <c r="W85">
        <v>126000512939</v>
      </c>
      <c r="X85" t="s">
        <v>1459</v>
      </c>
      <c r="Y85" t="s">
        <v>1460</v>
      </c>
      <c r="Z85">
        <v>1001604137</v>
      </c>
      <c r="AA85" t="s">
        <v>1461</v>
      </c>
      <c r="AB85" t="s">
        <v>1462</v>
      </c>
      <c r="AC85" t="s">
        <v>681</v>
      </c>
      <c r="AD85" t="s">
        <v>64</v>
      </c>
      <c r="AE85" t="s">
        <v>138</v>
      </c>
      <c r="AF85" t="s">
        <v>196</v>
      </c>
      <c r="AG85" t="s">
        <v>127</v>
      </c>
      <c r="AH85" t="s">
        <v>128</v>
      </c>
      <c r="AI85" s="11">
        <v>45748</v>
      </c>
      <c r="AJ85" t="s">
        <v>68</v>
      </c>
      <c r="AK85" t="s">
        <v>69</v>
      </c>
      <c r="AL85" t="s">
        <v>70</v>
      </c>
      <c r="AM85" t="s">
        <v>193</v>
      </c>
      <c r="AN85" t="s">
        <v>49</v>
      </c>
      <c r="AO85" t="s">
        <v>104</v>
      </c>
      <c r="AP85" t="s">
        <v>73</v>
      </c>
    </row>
    <row r="86" spans="1:42">
      <c r="A86" t="s">
        <v>1445</v>
      </c>
      <c r="B86" t="s">
        <v>1446</v>
      </c>
      <c r="C86" t="s">
        <v>131</v>
      </c>
      <c r="D86">
        <v>216</v>
      </c>
      <c r="E86" s="11">
        <v>45698</v>
      </c>
      <c r="F86" t="s">
        <v>196</v>
      </c>
      <c r="G86" t="s">
        <v>46</v>
      </c>
      <c r="H86" t="s">
        <v>47</v>
      </c>
      <c r="I86" t="s">
        <v>47</v>
      </c>
      <c r="J86" t="s">
        <v>47</v>
      </c>
      <c r="K86" t="s">
        <v>48</v>
      </c>
      <c r="L86" t="s">
        <v>49</v>
      </c>
      <c r="M86" t="s">
        <v>50</v>
      </c>
      <c r="N86" t="s">
        <v>51</v>
      </c>
      <c r="O86" t="s">
        <v>52</v>
      </c>
      <c r="P86" t="s">
        <v>53</v>
      </c>
      <c r="Q86" t="s">
        <v>54</v>
      </c>
      <c r="R86" t="s">
        <v>55</v>
      </c>
      <c r="S86" t="s">
        <v>56</v>
      </c>
      <c r="T86" t="s">
        <v>196</v>
      </c>
      <c r="U86" t="s">
        <v>197</v>
      </c>
      <c r="V86" t="s">
        <v>198</v>
      </c>
      <c r="W86">
        <v>126000480238</v>
      </c>
      <c r="X86" t="s">
        <v>1447</v>
      </c>
      <c r="Y86" t="s">
        <v>1448</v>
      </c>
      <c r="Z86">
        <v>1000279133</v>
      </c>
      <c r="AA86" t="s">
        <v>1449</v>
      </c>
      <c r="AB86" t="s">
        <v>1450</v>
      </c>
      <c r="AC86" t="s">
        <v>600</v>
      </c>
      <c r="AD86" t="s">
        <v>64</v>
      </c>
      <c r="AE86" t="s">
        <v>138</v>
      </c>
      <c r="AF86" t="s">
        <v>196</v>
      </c>
      <c r="AG86" t="s">
        <v>167</v>
      </c>
      <c r="AH86" t="s">
        <v>128</v>
      </c>
      <c r="AI86" s="11">
        <v>45698</v>
      </c>
      <c r="AJ86" t="s">
        <v>68</v>
      </c>
      <c r="AK86" t="s">
        <v>69</v>
      </c>
      <c r="AL86" t="s">
        <v>70</v>
      </c>
      <c r="AM86" t="s">
        <v>71</v>
      </c>
      <c r="AN86" t="s">
        <v>49</v>
      </c>
      <c r="AO86" t="s">
        <v>104</v>
      </c>
      <c r="AP86" t="s">
        <v>150</v>
      </c>
    </row>
    <row r="87" spans="1:42">
      <c r="A87" t="s">
        <v>582</v>
      </c>
      <c r="B87" t="s">
        <v>583</v>
      </c>
      <c r="C87" t="s">
        <v>131</v>
      </c>
      <c r="D87">
        <v>1320</v>
      </c>
      <c r="E87" s="11">
        <v>45734</v>
      </c>
      <c r="F87" t="s">
        <v>196</v>
      </c>
      <c r="G87" t="s">
        <v>46</v>
      </c>
      <c r="H87" t="s">
        <v>47</v>
      </c>
      <c r="I87" t="s">
        <v>47</v>
      </c>
      <c r="J87" t="s">
        <v>47</v>
      </c>
      <c r="K87" t="s">
        <v>48</v>
      </c>
      <c r="L87" t="s">
        <v>49</v>
      </c>
      <c r="M87" t="s">
        <v>50</v>
      </c>
      <c r="N87" t="s">
        <v>51</v>
      </c>
      <c r="O87" t="s">
        <v>52</v>
      </c>
      <c r="P87" t="s">
        <v>53</v>
      </c>
      <c r="Q87" t="s">
        <v>54</v>
      </c>
      <c r="R87" t="s">
        <v>55</v>
      </c>
      <c r="S87" t="s">
        <v>56</v>
      </c>
      <c r="T87" t="s">
        <v>196</v>
      </c>
      <c r="U87" t="s">
        <v>197</v>
      </c>
      <c r="V87" t="s">
        <v>198</v>
      </c>
      <c r="W87">
        <v>126000504123</v>
      </c>
      <c r="X87" t="s">
        <v>584</v>
      </c>
      <c r="Y87" t="s">
        <v>585</v>
      </c>
      <c r="Z87">
        <v>1000001552</v>
      </c>
      <c r="AA87" t="s">
        <v>586</v>
      </c>
      <c r="AB87" t="s">
        <v>587</v>
      </c>
      <c r="AC87" t="s">
        <v>569</v>
      </c>
      <c r="AD87" t="s">
        <v>64</v>
      </c>
      <c r="AE87" t="s">
        <v>138</v>
      </c>
      <c r="AF87" t="s">
        <v>196</v>
      </c>
      <c r="AG87" t="s">
        <v>127</v>
      </c>
      <c r="AH87" t="s">
        <v>128</v>
      </c>
      <c r="AI87" s="11">
        <v>45734</v>
      </c>
      <c r="AJ87" t="s">
        <v>68</v>
      </c>
      <c r="AK87" t="s">
        <v>69</v>
      </c>
      <c r="AL87" t="s">
        <v>70</v>
      </c>
      <c r="AM87" t="s">
        <v>89</v>
      </c>
      <c r="AN87" t="s">
        <v>49</v>
      </c>
      <c r="AO87" t="s">
        <v>104</v>
      </c>
      <c r="AP87" t="s">
        <v>73</v>
      </c>
    </row>
    <row r="88" spans="1:42">
      <c r="A88" t="s">
        <v>588</v>
      </c>
      <c r="B88" t="s">
        <v>589</v>
      </c>
      <c r="C88" t="s">
        <v>44</v>
      </c>
      <c r="D88">
        <v>1308</v>
      </c>
      <c r="E88" s="11">
        <v>45706</v>
      </c>
      <c r="F88" t="s">
        <v>196</v>
      </c>
      <c r="G88" t="s">
        <v>46</v>
      </c>
      <c r="H88" t="s">
        <v>47</v>
      </c>
      <c r="I88" t="s">
        <v>47</v>
      </c>
      <c r="J88" t="s">
        <v>47</v>
      </c>
      <c r="K88" t="s">
        <v>48</v>
      </c>
      <c r="L88" t="s">
        <v>49</v>
      </c>
      <c r="M88" t="s">
        <v>50</v>
      </c>
      <c r="N88" t="s">
        <v>51</v>
      </c>
      <c r="O88" t="s">
        <v>52</v>
      </c>
      <c r="P88" t="s">
        <v>53</v>
      </c>
      <c r="Q88" t="s">
        <v>54</v>
      </c>
      <c r="R88" t="s">
        <v>55</v>
      </c>
      <c r="S88" t="s">
        <v>56</v>
      </c>
      <c r="T88" t="s">
        <v>196</v>
      </c>
      <c r="U88" t="s">
        <v>197</v>
      </c>
      <c r="V88" t="s">
        <v>198</v>
      </c>
      <c r="W88">
        <v>126000485456</v>
      </c>
      <c r="X88" t="s">
        <v>590</v>
      </c>
      <c r="Y88" t="s">
        <v>591</v>
      </c>
      <c r="Z88">
        <v>1000832783</v>
      </c>
      <c r="AA88" t="s">
        <v>592</v>
      </c>
      <c r="AB88" t="s">
        <v>593</v>
      </c>
      <c r="AC88" t="s">
        <v>63</v>
      </c>
      <c r="AD88" t="s">
        <v>64</v>
      </c>
      <c r="AE88" t="s">
        <v>65</v>
      </c>
      <c r="AF88" t="s">
        <v>196</v>
      </c>
      <c r="AG88" t="s">
        <v>127</v>
      </c>
      <c r="AH88" t="s">
        <v>128</v>
      </c>
      <c r="AI88" s="11">
        <v>45706</v>
      </c>
      <c r="AJ88" t="s">
        <v>68</v>
      </c>
      <c r="AK88" t="s">
        <v>69</v>
      </c>
      <c r="AL88" t="s">
        <v>70</v>
      </c>
      <c r="AM88" t="s">
        <v>149</v>
      </c>
      <c r="AN88" t="s">
        <v>49</v>
      </c>
      <c r="AO88" t="s">
        <v>366</v>
      </c>
      <c r="AP88" t="s">
        <v>73</v>
      </c>
    </row>
    <row r="89" spans="1:42">
      <c r="A89" t="s">
        <v>594</v>
      </c>
      <c r="B89" t="s">
        <v>595</v>
      </c>
      <c r="C89" t="s">
        <v>44</v>
      </c>
      <c r="D89">
        <v>1308</v>
      </c>
      <c r="E89" s="11">
        <v>45667</v>
      </c>
      <c r="F89" t="s">
        <v>196</v>
      </c>
      <c r="G89" t="s">
        <v>46</v>
      </c>
      <c r="H89" t="s">
        <v>47</v>
      </c>
      <c r="I89" t="s">
        <v>47</v>
      </c>
      <c r="J89" t="s">
        <v>47</v>
      </c>
      <c r="K89" t="s">
        <v>48</v>
      </c>
      <c r="L89" t="s">
        <v>49</v>
      </c>
      <c r="M89" t="s">
        <v>50</v>
      </c>
      <c r="N89" t="s">
        <v>51</v>
      </c>
      <c r="O89" t="s">
        <v>52</v>
      </c>
      <c r="P89" t="s">
        <v>53</v>
      </c>
      <c r="Q89" t="s">
        <v>54</v>
      </c>
      <c r="R89" t="s">
        <v>55</v>
      </c>
      <c r="S89" t="s">
        <v>56</v>
      </c>
      <c r="T89" t="s">
        <v>196</v>
      </c>
      <c r="U89" t="s">
        <v>197</v>
      </c>
      <c r="V89" t="s">
        <v>198</v>
      </c>
      <c r="W89">
        <v>126000460356</v>
      </c>
      <c r="X89" t="s">
        <v>596</v>
      </c>
      <c r="Y89" t="s">
        <v>597</v>
      </c>
      <c r="Z89">
        <v>1000695020</v>
      </c>
      <c r="AA89" t="s">
        <v>598</v>
      </c>
      <c r="AB89" t="s">
        <v>599</v>
      </c>
      <c r="AC89" t="s">
        <v>600</v>
      </c>
      <c r="AD89" t="s">
        <v>64</v>
      </c>
      <c r="AE89" t="s">
        <v>65</v>
      </c>
      <c r="AF89" t="s">
        <v>196</v>
      </c>
      <c r="AG89" t="s">
        <v>127</v>
      </c>
      <c r="AH89" t="s">
        <v>128</v>
      </c>
      <c r="AI89" s="11">
        <v>45667</v>
      </c>
      <c r="AJ89" t="s">
        <v>68</v>
      </c>
      <c r="AK89" t="s">
        <v>69</v>
      </c>
      <c r="AL89" t="s">
        <v>70</v>
      </c>
      <c r="AM89" t="s">
        <v>71</v>
      </c>
      <c r="AN89" t="s">
        <v>49</v>
      </c>
      <c r="AO89" t="s">
        <v>105</v>
      </c>
    </row>
    <row r="90" spans="1:42">
      <c r="A90" t="s">
        <v>601</v>
      </c>
      <c r="B90" t="s">
        <v>602</v>
      </c>
      <c r="C90" t="s">
        <v>131</v>
      </c>
      <c r="D90">
        <v>1296</v>
      </c>
      <c r="E90" s="11">
        <v>45672</v>
      </c>
      <c r="F90" t="s">
        <v>196</v>
      </c>
      <c r="G90" t="s">
        <v>108</v>
      </c>
      <c r="H90" t="s">
        <v>47</v>
      </c>
      <c r="I90" t="s">
        <v>47</v>
      </c>
      <c r="J90" t="s">
        <v>47</v>
      </c>
      <c r="K90" t="s">
        <v>48</v>
      </c>
      <c r="L90" t="s">
        <v>49</v>
      </c>
      <c r="M90" t="s">
        <v>50</v>
      </c>
      <c r="N90" t="s">
        <v>51</v>
      </c>
      <c r="O90" t="s">
        <v>52</v>
      </c>
      <c r="P90" t="s">
        <v>53</v>
      </c>
      <c r="Q90" t="s">
        <v>54</v>
      </c>
      <c r="R90" t="s">
        <v>55</v>
      </c>
      <c r="S90" t="s">
        <v>56</v>
      </c>
      <c r="T90" t="s">
        <v>196</v>
      </c>
      <c r="U90" t="s">
        <v>197</v>
      </c>
      <c r="V90" t="s">
        <v>198</v>
      </c>
      <c r="W90">
        <v>126000463378</v>
      </c>
      <c r="X90" t="s">
        <v>603</v>
      </c>
      <c r="Y90" t="s">
        <v>604</v>
      </c>
      <c r="Z90">
        <v>1000441629</v>
      </c>
      <c r="AA90" t="s">
        <v>605</v>
      </c>
      <c r="AB90" t="s">
        <v>606</v>
      </c>
      <c r="AC90" t="s">
        <v>118</v>
      </c>
      <c r="AD90" t="s">
        <v>64</v>
      </c>
      <c r="AE90" t="s">
        <v>138</v>
      </c>
      <c r="AF90" t="s">
        <v>196</v>
      </c>
      <c r="AG90" t="s">
        <v>127</v>
      </c>
      <c r="AH90" t="s">
        <v>128</v>
      </c>
      <c r="AI90" s="11">
        <v>45673</v>
      </c>
      <c r="AJ90" t="s">
        <v>68</v>
      </c>
      <c r="AK90" t="s">
        <v>69</v>
      </c>
      <c r="AL90" t="s">
        <v>70</v>
      </c>
      <c r="AM90" t="s">
        <v>149</v>
      </c>
      <c r="AN90" t="s">
        <v>49</v>
      </c>
      <c r="AO90" t="s">
        <v>104</v>
      </c>
      <c r="AP90" t="s">
        <v>150</v>
      </c>
    </row>
    <row r="91" spans="1:42">
      <c r="A91" t="s">
        <v>601</v>
      </c>
      <c r="B91" t="s">
        <v>602</v>
      </c>
      <c r="C91" t="s">
        <v>131</v>
      </c>
      <c r="D91">
        <v>1296</v>
      </c>
      <c r="E91" s="11">
        <v>45740</v>
      </c>
      <c r="F91" t="s">
        <v>196</v>
      </c>
      <c r="G91" t="s">
        <v>108</v>
      </c>
      <c r="H91" t="s">
        <v>47</v>
      </c>
      <c r="I91" t="s">
        <v>47</v>
      </c>
      <c r="J91" t="s">
        <v>47</v>
      </c>
      <c r="K91" t="s">
        <v>48</v>
      </c>
      <c r="L91" t="s">
        <v>49</v>
      </c>
      <c r="M91" t="s">
        <v>50</v>
      </c>
      <c r="N91" t="s">
        <v>51</v>
      </c>
      <c r="O91" t="s">
        <v>52</v>
      </c>
      <c r="P91" t="s">
        <v>53</v>
      </c>
      <c r="Q91" t="s">
        <v>54</v>
      </c>
      <c r="R91" t="s">
        <v>55</v>
      </c>
      <c r="S91" t="s">
        <v>56</v>
      </c>
      <c r="T91" t="s">
        <v>196</v>
      </c>
      <c r="U91" t="s">
        <v>197</v>
      </c>
      <c r="V91" t="s">
        <v>198</v>
      </c>
      <c r="W91">
        <v>126000508154</v>
      </c>
      <c r="X91" t="s">
        <v>603</v>
      </c>
      <c r="Y91" t="s">
        <v>604</v>
      </c>
      <c r="Z91">
        <v>1000441629</v>
      </c>
      <c r="AA91" t="s">
        <v>605</v>
      </c>
      <c r="AB91" t="s">
        <v>606</v>
      </c>
      <c r="AC91" t="s">
        <v>118</v>
      </c>
      <c r="AD91" t="s">
        <v>64</v>
      </c>
      <c r="AE91" t="s">
        <v>138</v>
      </c>
      <c r="AF91" t="s">
        <v>196</v>
      </c>
      <c r="AG91" t="s">
        <v>127</v>
      </c>
      <c r="AH91" t="s">
        <v>128</v>
      </c>
      <c r="AI91" s="11">
        <v>45740</v>
      </c>
      <c r="AJ91" t="s">
        <v>68</v>
      </c>
      <c r="AK91" t="s">
        <v>69</v>
      </c>
      <c r="AL91" t="s">
        <v>70</v>
      </c>
      <c r="AM91" t="s">
        <v>149</v>
      </c>
      <c r="AN91" t="s">
        <v>49</v>
      </c>
      <c r="AO91" t="s">
        <v>104</v>
      </c>
      <c r="AP91" t="s">
        <v>150</v>
      </c>
    </row>
    <row r="92" spans="1:42">
      <c r="A92" t="s">
        <v>607</v>
      </c>
      <c r="B92" t="s">
        <v>608</v>
      </c>
      <c r="C92" t="s">
        <v>143</v>
      </c>
      <c r="D92">
        <v>1200</v>
      </c>
      <c r="E92" s="11">
        <v>45742</v>
      </c>
      <c r="F92" t="s">
        <v>196</v>
      </c>
      <c r="G92" t="s">
        <v>108</v>
      </c>
      <c r="H92" t="s">
        <v>47</v>
      </c>
      <c r="I92" t="s">
        <v>47</v>
      </c>
      <c r="J92" t="s">
        <v>47</v>
      </c>
      <c r="K92" t="s">
        <v>48</v>
      </c>
      <c r="L92" t="s">
        <v>49</v>
      </c>
      <c r="M92" t="s">
        <v>50</v>
      </c>
      <c r="N92" t="s">
        <v>51</v>
      </c>
      <c r="O92" t="s">
        <v>52</v>
      </c>
      <c r="P92" t="s">
        <v>53</v>
      </c>
      <c r="Q92" t="s">
        <v>54</v>
      </c>
      <c r="R92" t="s">
        <v>55</v>
      </c>
      <c r="S92" t="s">
        <v>56</v>
      </c>
      <c r="T92" t="s">
        <v>196</v>
      </c>
      <c r="U92" t="s">
        <v>197</v>
      </c>
      <c r="V92" t="s">
        <v>198</v>
      </c>
      <c r="W92">
        <v>126000509370</v>
      </c>
      <c r="X92" t="s">
        <v>609</v>
      </c>
      <c r="Y92" t="s">
        <v>610</v>
      </c>
      <c r="Z92">
        <v>126002865215</v>
      </c>
      <c r="AA92" t="s">
        <v>611</v>
      </c>
      <c r="AB92" t="s">
        <v>612</v>
      </c>
      <c r="AC92" t="s">
        <v>137</v>
      </c>
      <c r="AD92" t="s">
        <v>64</v>
      </c>
      <c r="AE92" t="s">
        <v>148</v>
      </c>
      <c r="AF92" t="s">
        <v>196</v>
      </c>
      <c r="AG92" t="s">
        <v>127</v>
      </c>
      <c r="AH92" t="s">
        <v>128</v>
      </c>
      <c r="AI92" s="11">
        <v>45742</v>
      </c>
      <c r="AJ92" t="s">
        <v>68</v>
      </c>
      <c r="AK92" t="s">
        <v>69</v>
      </c>
      <c r="AL92" t="s">
        <v>70</v>
      </c>
      <c r="AM92" t="s">
        <v>71</v>
      </c>
      <c r="AN92" t="s">
        <v>49</v>
      </c>
      <c r="AO92" t="s">
        <v>119</v>
      </c>
      <c r="AP92" t="s">
        <v>150</v>
      </c>
    </row>
    <row r="93" spans="1:42">
      <c r="A93" t="s">
        <v>613</v>
      </c>
      <c r="B93" t="s">
        <v>614</v>
      </c>
      <c r="C93" t="s">
        <v>131</v>
      </c>
      <c r="D93">
        <v>1200</v>
      </c>
      <c r="E93" s="11">
        <v>45699</v>
      </c>
      <c r="F93" t="s">
        <v>196</v>
      </c>
      <c r="G93" t="s">
        <v>108</v>
      </c>
      <c r="H93" t="s">
        <v>47</v>
      </c>
      <c r="I93" t="s">
        <v>47</v>
      </c>
      <c r="J93" t="s">
        <v>47</v>
      </c>
      <c r="K93" t="s">
        <v>48</v>
      </c>
      <c r="L93" t="s">
        <v>49</v>
      </c>
      <c r="M93" t="s">
        <v>50</v>
      </c>
      <c r="N93" t="s">
        <v>51</v>
      </c>
      <c r="O93" t="s">
        <v>52</v>
      </c>
      <c r="P93" t="s">
        <v>53</v>
      </c>
      <c r="Q93" t="s">
        <v>54</v>
      </c>
      <c r="R93" t="s">
        <v>55</v>
      </c>
      <c r="S93" t="s">
        <v>56</v>
      </c>
      <c r="T93" t="s">
        <v>196</v>
      </c>
      <c r="U93" t="s">
        <v>197</v>
      </c>
      <c r="V93" t="s">
        <v>198</v>
      </c>
      <c r="W93">
        <v>126000481232</v>
      </c>
      <c r="X93" t="s">
        <v>615</v>
      </c>
      <c r="Y93" t="s">
        <v>616</v>
      </c>
      <c r="Z93">
        <v>1000271188</v>
      </c>
      <c r="AA93" t="s">
        <v>617</v>
      </c>
      <c r="AB93" t="s">
        <v>618</v>
      </c>
      <c r="AC93" t="s">
        <v>118</v>
      </c>
      <c r="AD93" t="s">
        <v>64</v>
      </c>
      <c r="AE93" t="s">
        <v>138</v>
      </c>
      <c r="AF93" t="s">
        <v>196</v>
      </c>
      <c r="AG93" t="s">
        <v>167</v>
      </c>
      <c r="AH93" t="s">
        <v>128</v>
      </c>
      <c r="AI93" s="11">
        <v>45700</v>
      </c>
      <c r="AJ93" t="s">
        <v>68</v>
      </c>
      <c r="AK93" t="s">
        <v>69</v>
      </c>
      <c r="AL93" t="s">
        <v>70</v>
      </c>
      <c r="AM93" t="s">
        <v>149</v>
      </c>
      <c r="AN93" t="s">
        <v>49</v>
      </c>
      <c r="AO93" t="s">
        <v>119</v>
      </c>
      <c r="AP93" t="s">
        <v>73</v>
      </c>
    </row>
    <row r="94" spans="1:42">
      <c r="A94" t="s">
        <v>619</v>
      </c>
      <c r="B94" t="s">
        <v>620</v>
      </c>
      <c r="C94" t="s">
        <v>178</v>
      </c>
      <c r="D94">
        <v>1200</v>
      </c>
      <c r="E94" s="11">
        <v>45680</v>
      </c>
      <c r="F94" t="s">
        <v>196</v>
      </c>
      <c r="G94" t="s">
        <v>46</v>
      </c>
      <c r="H94" t="s">
        <v>47</v>
      </c>
      <c r="I94" t="s">
        <v>47</v>
      </c>
      <c r="J94" t="s">
        <v>47</v>
      </c>
      <c r="K94" t="s">
        <v>48</v>
      </c>
      <c r="L94" t="s">
        <v>49</v>
      </c>
      <c r="M94" t="s">
        <v>50</v>
      </c>
      <c r="N94" t="s">
        <v>51</v>
      </c>
      <c r="O94" t="s">
        <v>52</v>
      </c>
      <c r="P94" t="s">
        <v>53</v>
      </c>
      <c r="Q94" t="s">
        <v>54</v>
      </c>
      <c r="R94" t="s">
        <v>55</v>
      </c>
      <c r="S94" t="s">
        <v>56</v>
      </c>
      <c r="T94" t="s">
        <v>196</v>
      </c>
      <c r="U94" t="s">
        <v>197</v>
      </c>
      <c r="V94" t="s">
        <v>198</v>
      </c>
      <c r="W94">
        <v>126000468882</v>
      </c>
      <c r="X94" t="s">
        <v>621</v>
      </c>
      <c r="Y94" t="s">
        <v>622</v>
      </c>
      <c r="Z94">
        <v>126002739982</v>
      </c>
      <c r="AA94" t="s">
        <v>623</v>
      </c>
      <c r="AB94" t="s">
        <v>624</v>
      </c>
      <c r="AC94" t="s">
        <v>411</v>
      </c>
      <c r="AD94" t="s">
        <v>64</v>
      </c>
      <c r="AE94" t="s">
        <v>138</v>
      </c>
      <c r="AF94" t="s">
        <v>196</v>
      </c>
      <c r="AG94" t="s">
        <v>127</v>
      </c>
      <c r="AH94" t="s">
        <v>128</v>
      </c>
      <c r="AI94" s="11">
        <v>45681</v>
      </c>
      <c r="AJ94" t="s">
        <v>68</v>
      </c>
      <c r="AK94" t="s">
        <v>69</v>
      </c>
      <c r="AL94" t="s">
        <v>70</v>
      </c>
      <c r="AM94" t="s">
        <v>71</v>
      </c>
      <c r="AN94" t="s">
        <v>49</v>
      </c>
      <c r="AO94" t="s">
        <v>104</v>
      </c>
      <c r="AP94" t="s">
        <v>73</v>
      </c>
    </row>
    <row r="95" spans="1:42">
      <c r="A95" t="s">
        <v>625</v>
      </c>
      <c r="B95" t="s">
        <v>626</v>
      </c>
      <c r="C95" t="s">
        <v>178</v>
      </c>
      <c r="D95">
        <v>1200</v>
      </c>
      <c r="E95" s="11">
        <v>45662</v>
      </c>
      <c r="F95" t="s">
        <v>196</v>
      </c>
      <c r="G95" t="s">
        <v>108</v>
      </c>
      <c r="H95" t="s">
        <v>47</v>
      </c>
      <c r="I95" t="s">
        <v>47</v>
      </c>
      <c r="J95" t="s">
        <v>47</v>
      </c>
      <c r="K95" t="s">
        <v>48</v>
      </c>
      <c r="L95" t="s">
        <v>49</v>
      </c>
      <c r="M95" t="s">
        <v>50</v>
      </c>
      <c r="N95" t="s">
        <v>51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t="s">
        <v>196</v>
      </c>
      <c r="U95" t="s">
        <v>197</v>
      </c>
      <c r="V95" t="s">
        <v>198</v>
      </c>
      <c r="W95">
        <v>126000457216</v>
      </c>
      <c r="X95" t="s">
        <v>627</v>
      </c>
      <c r="Y95" t="s">
        <v>628</v>
      </c>
      <c r="Z95">
        <v>126002815131</v>
      </c>
      <c r="AA95" t="s">
        <v>629</v>
      </c>
      <c r="AB95" t="s">
        <v>630</v>
      </c>
      <c r="AC95" t="s">
        <v>118</v>
      </c>
      <c r="AD95" t="s">
        <v>64</v>
      </c>
      <c r="AE95" t="s">
        <v>138</v>
      </c>
      <c r="AF95" t="s">
        <v>196</v>
      </c>
      <c r="AG95" t="s">
        <v>127</v>
      </c>
      <c r="AH95" t="s">
        <v>128</v>
      </c>
      <c r="AI95" s="11">
        <v>45663</v>
      </c>
      <c r="AJ95" t="s">
        <v>68</v>
      </c>
      <c r="AK95" t="s">
        <v>69</v>
      </c>
      <c r="AL95" t="s">
        <v>70</v>
      </c>
      <c r="AM95" t="s">
        <v>149</v>
      </c>
      <c r="AN95" t="s">
        <v>49</v>
      </c>
      <c r="AO95" t="s">
        <v>119</v>
      </c>
      <c r="AP95" t="s">
        <v>73</v>
      </c>
    </row>
    <row r="96" spans="1:42">
      <c r="A96" t="s">
        <v>631</v>
      </c>
      <c r="B96" t="s">
        <v>632</v>
      </c>
      <c r="C96" t="s">
        <v>178</v>
      </c>
      <c r="D96">
        <v>1200</v>
      </c>
      <c r="E96" s="11">
        <v>45701</v>
      </c>
      <c r="F96" t="s">
        <v>196</v>
      </c>
      <c r="G96" t="s">
        <v>46</v>
      </c>
      <c r="H96" t="s">
        <v>47</v>
      </c>
      <c r="I96" t="s">
        <v>47</v>
      </c>
      <c r="J96" t="s">
        <v>47</v>
      </c>
      <c r="K96" t="s">
        <v>48</v>
      </c>
      <c r="L96" t="s">
        <v>49</v>
      </c>
      <c r="M96" t="s">
        <v>50</v>
      </c>
      <c r="N96" t="s">
        <v>51</v>
      </c>
      <c r="O96" t="s">
        <v>52</v>
      </c>
      <c r="P96" t="s">
        <v>53</v>
      </c>
      <c r="Q96" t="s">
        <v>54</v>
      </c>
      <c r="R96" t="s">
        <v>55</v>
      </c>
      <c r="S96" t="s">
        <v>56</v>
      </c>
      <c r="T96" t="s">
        <v>196</v>
      </c>
      <c r="U96" t="s">
        <v>197</v>
      </c>
      <c r="V96" t="s">
        <v>198</v>
      </c>
      <c r="W96">
        <v>126000482583</v>
      </c>
      <c r="X96" t="s">
        <v>633</v>
      </c>
      <c r="Y96" t="s">
        <v>634</v>
      </c>
      <c r="Z96">
        <v>126002742658</v>
      </c>
      <c r="AA96" t="s">
        <v>635</v>
      </c>
      <c r="AB96" t="s">
        <v>636</v>
      </c>
      <c r="AC96" t="s">
        <v>118</v>
      </c>
      <c r="AD96" t="s">
        <v>64</v>
      </c>
      <c r="AE96" t="s">
        <v>138</v>
      </c>
      <c r="AF96" t="s">
        <v>196</v>
      </c>
      <c r="AG96" t="s">
        <v>167</v>
      </c>
      <c r="AH96" t="s">
        <v>128</v>
      </c>
      <c r="AI96" s="11">
        <v>45701</v>
      </c>
      <c r="AJ96" t="s">
        <v>68</v>
      </c>
      <c r="AK96" t="s">
        <v>69</v>
      </c>
      <c r="AL96" t="s">
        <v>70</v>
      </c>
      <c r="AM96" t="s">
        <v>71</v>
      </c>
      <c r="AN96" t="s">
        <v>49</v>
      </c>
      <c r="AO96" t="s">
        <v>104</v>
      </c>
      <c r="AP96" t="s">
        <v>73</v>
      </c>
    </row>
    <row r="97" spans="1:42">
      <c r="A97" t="s">
        <v>631</v>
      </c>
      <c r="B97" t="s">
        <v>632</v>
      </c>
      <c r="C97" t="s">
        <v>178</v>
      </c>
      <c r="D97">
        <v>1200</v>
      </c>
      <c r="E97" s="11">
        <v>45708</v>
      </c>
      <c r="F97" t="s">
        <v>196</v>
      </c>
      <c r="G97" t="s">
        <v>46</v>
      </c>
      <c r="H97" t="s">
        <v>47</v>
      </c>
      <c r="I97" t="s">
        <v>47</v>
      </c>
      <c r="J97" t="s">
        <v>47</v>
      </c>
      <c r="K97" t="s">
        <v>48</v>
      </c>
      <c r="L97" t="s">
        <v>49</v>
      </c>
      <c r="M97" t="s">
        <v>50</v>
      </c>
      <c r="N97" t="s">
        <v>51</v>
      </c>
      <c r="O97" t="s">
        <v>52</v>
      </c>
      <c r="P97" t="s">
        <v>53</v>
      </c>
      <c r="Q97" t="s">
        <v>54</v>
      </c>
      <c r="R97" t="s">
        <v>55</v>
      </c>
      <c r="S97" t="s">
        <v>56</v>
      </c>
      <c r="T97" t="s">
        <v>196</v>
      </c>
      <c r="U97" t="s">
        <v>197</v>
      </c>
      <c r="V97" t="s">
        <v>198</v>
      </c>
      <c r="W97">
        <v>126000487347</v>
      </c>
      <c r="X97" t="s">
        <v>633</v>
      </c>
      <c r="Y97" t="s">
        <v>634</v>
      </c>
      <c r="Z97">
        <v>126002742658</v>
      </c>
      <c r="AA97" t="s">
        <v>635</v>
      </c>
      <c r="AB97" t="s">
        <v>636</v>
      </c>
      <c r="AC97" t="s">
        <v>118</v>
      </c>
      <c r="AD97" t="s">
        <v>64</v>
      </c>
      <c r="AE97" t="s">
        <v>138</v>
      </c>
      <c r="AF97" t="s">
        <v>196</v>
      </c>
      <c r="AG97" t="s">
        <v>167</v>
      </c>
      <c r="AH97" t="s">
        <v>128</v>
      </c>
      <c r="AI97" s="11">
        <v>45708</v>
      </c>
      <c r="AJ97" t="s">
        <v>68</v>
      </c>
      <c r="AK97" t="s">
        <v>69</v>
      </c>
      <c r="AL97" t="s">
        <v>70</v>
      </c>
      <c r="AM97" t="s">
        <v>71</v>
      </c>
      <c r="AN97" t="s">
        <v>49</v>
      </c>
      <c r="AO97" t="s">
        <v>104</v>
      </c>
      <c r="AP97" t="s">
        <v>73</v>
      </c>
    </row>
    <row r="98" spans="1:42">
      <c r="A98" t="s">
        <v>631</v>
      </c>
      <c r="B98" t="s">
        <v>632</v>
      </c>
      <c r="C98" t="s">
        <v>178</v>
      </c>
      <c r="D98">
        <v>1200</v>
      </c>
      <c r="E98" s="11">
        <v>45742</v>
      </c>
      <c r="F98" t="s">
        <v>196</v>
      </c>
      <c r="G98" t="s">
        <v>46</v>
      </c>
      <c r="H98" t="s">
        <v>47</v>
      </c>
      <c r="I98" t="s">
        <v>47</v>
      </c>
      <c r="J98" t="s">
        <v>47</v>
      </c>
      <c r="K98" t="s">
        <v>48</v>
      </c>
      <c r="L98" t="s">
        <v>49</v>
      </c>
      <c r="M98" t="s">
        <v>50</v>
      </c>
      <c r="N98" t="s">
        <v>51</v>
      </c>
      <c r="O98" t="s">
        <v>52</v>
      </c>
      <c r="P98" t="s">
        <v>53</v>
      </c>
      <c r="Q98" t="s">
        <v>54</v>
      </c>
      <c r="R98" t="s">
        <v>55</v>
      </c>
      <c r="S98" t="s">
        <v>56</v>
      </c>
      <c r="T98" t="s">
        <v>196</v>
      </c>
      <c r="U98" t="s">
        <v>197</v>
      </c>
      <c r="V98" t="s">
        <v>198</v>
      </c>
      <c r="W98">
        <v>126000509550</v>
      </c>
      <c r="X98" t="s">
        <v>633</v>
      </c>
      <c r="Y98" t="s">
        <v>634</v>
      </c>
      <c r="Z98">
        <v>126002742658</v>
      </c>
      <c r="AA98" t="s">
        <v>635</v>
      </c>
      <c r="AB98" t="s">
        <v>636</v>
      </c>
      <c r="AC98" t="s">
        <v>118</v>
      </c>
      <c r="AD98" t="s">
        <v>64</v>
      </c>
      <c r="AE98" t="s">
        <v>138</v>
      </c>
      <c r="AF98" t="s">
        <v>196</v>
      </c>
      <c r="AG98" t="s">
        <v>167</v>
      </c>
      <c r="AH98" t="s">
        <v>128</v>
      </c>
      <c r="AI98" s="11">
        <v>45742</v>
      </c>
      <c r="AJ98" t="s">
        <v>68</v>
      </c>
      <c r="AK98" t="s">
        <v>69</v>
      </c>
      <c r="AL98" t="s">
        <v>70</v>
      </c>
      <c r="AM98" t="s">
        <v>71</v>
      </c>
      <c r="AN98" t="s">
        <v>49</v>
      </c>
      <c r="AO98" t="s">
        <v>104</v>
      </c>
      <c r="AP98" t="s">
        <v>73</v>
      </c>
    </row>
    <row r="99" spans="1:42">
      <c r="A99" t="s">
        <v>1433</v>
      </c>
      <c r="B99" t="s">
        <v>1434</v>
      </c>
      <c r="C99" t="s">
        <v>131</v>
      </c>
      <c r="D99">
        <v>216</v>
      </c>
      <c r="E99" s="11">
        <v>45736</v>
      </c>
      <c r="F99" t="s">
        <v>196</v>
      </c>
      <c r="G99" t="s">
        <v>108</v>
      </c>
      <c r="H99" t="s">
        <v>47</v>
      </c>
      <c r="I99" t="s">
        <v>47</v>
      </c>
      <c r="J99" t="s">
        <v>47</v>
      </c>
      <c r="K99" t="s">
        <v>48</v>
      </c>
      <c r="L99" t="s">
        <v>49</v>
      </c>
      <c r="M99" t="s">
        <v>50</v>
      </c>
      <c r="N99" t="s">
        <v>51</v>
      </c>
      <c r="O99" t="s">
        <v>52</v>
      </c>
      <c r="P99" t="s">
        <v>53</v>
      </c>
      <c r="Q99" t="s">
        <v>54</v>
      </c>
      <c r="R99" t="s">
        <v>55</v>
      </c>
      <c r="S99" t="s">
        <v>56</v>
      </c>
      <c r="T99" t="s">
        <v>196</v>
      </c>
      <c r="U99" t="s">
        <v>197</v>
      </c>
      <c r="V99" t="s">
        <v>198</v>
      </c>
      <c r="W99">
        <v>126000506073</v>
      </c>
      <c r="X99" t="s">
        <v>1435</v>
      </c>
      <c r="Y99" t="s">
        <v>1436</v>
      </c>
      <c r="Z99">
        <v>1000941380</v>
      </c>
      <c r="AA99" t="s">
        <v>1437</v>
      </c>
      <c r="AB99" t="s">
        <v>1438</v>
      </c>
      <c r="AC99" t="s">
        <v>118</v>
      </c>
      <c r="AD99" t="s">
        <v>64</v>
      </c>
      <c r="AE99" t="s">
        <v>138</v>
      </c>
      <c r="AF99" t="s">
        <v>196</v>
      </c>
      <c r="AG99" t="s">
        <v>127</v>
      </c>
      <c r="AH99" t="s">
        <v>128</v>
      </c>
      <c r="AI99" s="11">
        <v>45736</v>
      </c>
      <c r="AJ99" t="s">
        <v>68</v>
      </c>
      <c r="AK99" t="s">
        <v>69</v>
      </c>
      <c r="AL99" t="s">
        <v>70</v>
      </c>
      <c r="AM99" t="s">
        <v>71</v>
      </c>
      <c r="AN99" t="s">
        <v>49</v>
      </c>
      <c r="AO99" t="s">
        <v>119</v>
      </c>
      <c r="AP99" t="s">
        <v>73</v>
      </c>
    </row>
    <row r="100" spans="1:42">
      <c r="A100" t="s">
        <v>641</v>
      </c>
      <c r="B100" t="s">
        <v>642</v>
      </c>
      <c r="C100" t="s">
        <v>143</v>
      </c>
      <c r="D100">
        <v>1193.4000000000001</v>
      </c>
      <c r="E100" s="11">
        <v>45716</v>
      </c>
      <c r="F100" t="s">
        <v>196</v>
      </c>
      <c r="G100" t="s">
        <v>108</v>
      </c>
      <c r="H100" t="s">
        <v>47</v>
      </c>
      <c r="I100" t="s">
        <v>47</v>
      </c>
      <c r="J100" t="s">
        <v>47</v>
      </c>
      <c r="K100" t="s">
        <v>48</v>
      </c>
      <c r="L100" t="s">
        <v>49</v>
      </c>
      <c r="M100" t="s">
        <v>50</v>
      </c>
      <c r="N100" t="s">
        <v>51</v>
      </c>
      <c r="O100" t="s">
        <v>111</v>
      </c>
      <c r="P100" t="s">
        <v>53</v>
      </c>
      <c r="Q100" t="s">
        <v>54</v>
      </c>
      <c r="R100" t="s">
        <v>55</v>
      </c>
      <c r="S100" t="s">
        <v>56</v>
      </c>
      <c r="T100" t="s">
        <v>196</v>
      </c>
      <c r="U100" t="s">
        <v>197</v>
      </c>
      <c r="V100" t="s">
        <v>198</v>
      </c>
      <c r="W100">
        <v>126000481026</v>
      </c>
      <c r="X100" t="s">
        <v>643</v>
      </c>
      <c r="Y100" t="s">
        <v>644</v>
      </c>
      <c r="Z100">
        <v>126002878803</v>
      </c>
      <c r="AA100" t="s">
        <v>645</v>
      </c>
      <c r="AB100" t="s">
        <v>646</v>
      </c>
      <c r="AC100" t="s">
        <v>118</v>
      </c>
      <c r="AD100" t="s">
        <v>111</v>
      </c>
      <c r="AE100" t="s">
        <v>148</v>
      </c>
      <c r="AF100" t="s">
        <v>196</v>
      </c>
      <c r="AG100" t="s">
        <v>167</v>
      </c>
      <c r="AH100" t="s">
        <v>128</v>
      </c>
      <c r="AI100" s="11">
        <v>45699</v>
      </c>
      <c r="AJ100" t="s">
        <v>68</v>
      </c>
      <c r="AK100" t="s">
        <v>69</v>
      </c>
      <c r="AL100" t="s">
        <v>70</v>
      </c>
      <c r="AM100" t="s">
        <v>71</v>
      </c>
      <c r="AN100" t="s">
        <v>49</v>
      </c>
      <c r="AO100" t="s">
        <v>119</v>
      </c>
      <c r="AP100" t="s">
        <v>73</v>
      </c>
    </row>
    <row r="101" spans="1:42">
      <c r="A101" t="s">
        <v>647</v>
      </c>
      <c r="B101" t="s">
        <v>648</v>
      </c>
      <c r="C101" t="s">
        <v>44</v>
      </c>
      <c r="D101">
        <v>1176</v>
      </c>
      <c r="E101" s="11">
        <v>45688</v>
      </c>
      <c r="F101" t="s">
        <v>196</v>
      </c>
      <c r="G101" t="s">
        <v>108</v>
      </c>
      <c r="H101" t="s">
        <v>47</v>
      </c>
      <c r="I101" t="s">
        <v>47</v>
      </c>
      <c r="J101" t="s">
        <v>47</v>
      </c>
      <c r="K101" t="s">
        <v>48</v>
      </c>
      <c r="L101" t="s">
        <v>49</v>
      </c>
      <c r="M101" t="s">
        <v>50</v>
      </c>
      <c r="N101" t="s">
        <v>51</v>
      </c>
      <c r="O101" t="s">
        <v>111</v>
      </c>
      <c r="P101" t="s">
        <v>53</v>
      </c>
      <c r="Q101" t="s">
        <v>54</v>
      </c>
      <c r="R101" t="s">
        <v>55</v>
      </c>
      <c r="S101" t="s">
        <v>56</v>
      </c>
      <c r="T101" t="s">
        <v>196</v>
      </c>
      <c r="U101" t="s">
        <v>197</v>
      </c>
      <c r="V101" t="s">
        <v>198</v>
      </c>
      <c r="W101">
        <v>126000474011</v>
      </c>
      <c r="X101" t="s">
        <v>649</v>
      </c>
      <c r="Y101" t="s">
        <v>650</v>
      </c>
      <c r="Z101">
        <v>1001260943</v>
      </c>
      <c r="AA101" t="s">
        <v>651</v>
      </c>
      <c r="AB101" t="s">
        <v>652</v>
      </c>
      <c r="AC101" t="s">
        <v>118</v>
      </c>
      <c r="AD101" t="s">
        <v>111</v>
      </c>
      <c r="AE101" t="s">
        <v>65</v>
      </c>
      <c r="AF101" t="s">
        <v>196</v>
      </c>
      <c r="AG101" t="s">
        <v>167</v>
      </c>
      <c r="AH101" t="s">
        <v>128</v>
      </c>
      <c r="AI101" s="11">
        <v>45688</v>
      </c>
      <c r="AJ101" t="s">
        <v>68</v>
      </c>
      <c r="AK101" t="s">
        <v>69</v>
      </c>
      <c r="AL101" t="s">
        <v>70</v>
      </c>
      <c r="AM101" t="s">
        <v>316</v>
      </c>
      <c r="AN101" t="s">
        <v>49</v>
      </c>
      <c r="AO101" t="s">
        <v>366</v>
      </c>
      <c r="AP101" t="s">
        <v>73</v>
      </c>
    </row>
    <row r="102" spans="1:42">
      <c r="A102" t="s">
        <v>419</v>
      </c>
      <c r="B102" t="s">
        <v>420</v>
      </c>
      <c r="C102" t="s">
        <v>131</v>
      </c>
      <c r="D102">
        <v>216</v>
      </c>
      <c r="E102" s="11">
        <v>45740</v>
      </c>
      <c r="F102" t="s">
        <v>196</v>
      </c>
      <c r="G102" t="s">
        <v>46</v>
      </c>
      <c r="H102" t="s">
        <v>47</v>
      </c>
      <c r="I102" t="s">
        <v>47</v>
      </c>
      <c r="J102" t="s">
        <v>47</v>
      </c>
      <c r="K102" t="s">
        <v>48</v>
      </c>
      <c r="L102" t="s">
        <v>49</v>
      </c>
      <c r="M102" t="s">
        <v>50</v>
      </c>
      <c r="N102" t="s">
        <v>51</v>
      </c>
      <c r="O102" t="s">
        <v>52</v>
      </c>
      <c r="P102" t="s">
        <v>53</v>
      </c>
      <c r="Q102" t="s">
        <v>54</v>
      </c>
      <c r="R102" t="s">
        <v>55</v>
      </c>
      <c r="S102" t="s">
        <v>56</v>
      </c>
      <c r="T102" t="s">
        <v>196</v>
      </c>
      <c r="U102" t="s">
        <v>197</v>
      </c>
      <c r="V102" t="s">
        <v>198</v>
      </c>
      <c r="W102">
        <v>126000507884</v>
      </c>
      <c r="X102" t="s">
        <v>421</v>
      </c>
      <c r="Y102" t="s">
        <v>422</v>
      </c>
      <c r="Z102">
        <v>1000099618</v>
      </c>
      <c r="AA102" t="s">
        <v>423</v>
      </c>
      <c r="AB102" t="s">
        <v>424</v>
      </c>
      <c r="AC102" t="s">
        <v>411</v>
      </c>
      <c r="AD102" t="s">
        <v>64</v>
      </c>
      <c r="AE102" t="s">
        <v>138</v>
      </c>
      <c r="AF102" t="s">
        <v>196</v>
      </c>
      <c r="AG102" t="s">
        <v>139</v>
      </c>
      <c r="AH102" t="s">
        <v>128</v>
      </c>
      <c r="AI102" s="11">
        <v>45740</v>
      </c>
      <c r="AJ102" t="s">
        <v>68</v>
      </c>
      <c r="AK102" t="s">
        <v>69</v>
      </c>
      <c r="AL102" t="s">
        <v>70</v>
      </c>
      <c r="AM102" t="s">
        <v>257</v>
      </c>
      <c r="AN102" t="s">
        <v>49</v>
      </c>
      <c r="AO102" t="s">
        <v>104</v>
      </c>
      <c r="AP102" t="s">
        <v>73</v>
      </c>
    </row>
    <row r="103" spans="1:42">
      <c r="A103" t="s">
        <v>419</v>
      </c>
      <c r="B103" t="s">
        <v>420</v>
      </c>
      <c r="C103" t="s">
        <v>131</v>
      </c>
      <c r="D103">
        <v>216</v>
      </c>
      <c r="E103" s="11">
        <v>45679</v>
      </c>
      <c r="F103" t="s">
        <v>196</v>
      </c>
      <c r="G103" t="s">
        <v>46</v>
      </c>
      <c r="H103" t="s">
        <v>47</v>
      </c>
      <c r="I103" t="s">
        <v>47</v>
      </c>
      <c r="J103" t="s">
        <v>47</v>
      </c>
      <c r="K103" t="s">
        <v>48</v>
      </c>
      <c r="L103" t="s">
        <v>49</v>
      </c>
      <c r="M103" t="s">
        <v>50</v>
      </c>
      <c r="N103" t="s">
        <v>51</v>
      </c>
      <c r="O103" t="s">
        <v>52</v>
      </c>
      <c r="P103" t="s">
        <v>53</v>
      </c>
      <c r="Q103" t="s">
        <v>54</v>
      </c>
      <c r="R103" t="s">
        <v>55</v>
      </c>
      <c r="S103" t="s">
        <v>56</v>
      </c>
      <c r="T103" t="s">
        <v>196</v>
      </c>
      <c r="U103" t="s">
        <v>197</v>
      </c>
      <c r="V103" t="s">
        <v>198</v>
      </c>
      <c r="W103">
        <v>126000468073</v>
      </c>
      <c r="X103" t="s">
        <v>421</v>
      </c>
      <c r="Y103" t="s">
        <v>422</v>
      </c>
      <c r="Z103">
        <v>1000099618</v>
      </c>
      <c r="AA103" t="s">
        <v>423</v>
      </c>
      <c r="AB103" t="s">
        <v>424</v>
      </c>
      <c r="AC103" t="s">
        <v>411</v>
      </c>
      <c r="AD103" t="s">
        <v>64</v>
      </c>
      <c r="AE103" t="s">
        <v>138</v>
      </c>
      <c r="AF103" t="s">
        <v>196</v>
      </c>
      <c r="AG103" t="s">
        <v>139</v>
      </c>
      <c r="AH103" t="s">
        <v>128</v>
      </c>
      <c r="AI103" s="11">
        <v>45679</v>
      </c>
      <c r="AJ103" t="s">
        <v>68</v>
      </c>
      <c r="AK103" t="s">
        <v>69</v>
      </c>
      <c r="AL103" t="s">
        <v>70</v>
      </c>
      <c r="AM103" t="s">
        <v>257</v>
      </c>
      <c r="AN103" t="s">
        <v>49</v>
      </c>
      <c r="AO103" t="s">
        <v>104</v>
      </c>
      <c r="AP103" t="s">
        <v>73</v>
      </c>
    </row>
    <row r="104" spans="1:42">
      <c r="A104" t="s">
        <v>1427</v>
      </c>
      <c r="B104" t="s">
        <v>1428</v>
      </c>
      <c r="C104" t="s">
        <v>131</v>
      </c>
      <c r="D104">
        <v>216</v>
      </c>
      <c r="E104" s="11">
        <v>45726</v>
      </c>
      <c r="F104" t="s">
        <v>196</v>
      </c>
      <c r="G104" t="s">
        <v>108</v>
      </c>
      <c r="H104" t="s">
        <v>47</v>
      </c>
      <c r="I104" t="s">
        <v>47</v>
      </c>
      <c r="J104" t="s">
        <v>47</v>
      </c>
      <c r="K104" t="s">
        <v>48</v>
      </c>
      <c r="L104" t="s">
        <v>49</v>
      </c>
      <c r="M104" t="s">
        <v>50</v>
      </c>
      <c r="N104" t="s">
        <v>51</v>
      </c>
      <c r="O104" t="s">
        <v>52</v>
      </c>
      <c r="P104" t="s">
        <v>53</v>
      </c>
      <c r="Q104" t="s">
        <v>54</v>
      </c>
      <c r="R104" t="s">
        <v>55</v>
      </c>
      <c r="S104" t="s">
        <v>56</v>
      </c>
      <c r="T104" t="s">
        <v>196</v>
      </c>
      <c r="U104" t="s">
        <v>197</v>
      </c>
      <c r="V104" t="s">
        <v>198</v>
      </c>
      <c r="W104">
        <v>126000499056</v>
      </c>
      <c r="X104" t="s">
        <v>1429</v>
      </c>
      <c r="Y104" t="s">
        <v>1430</v>
      </c>
      <c r="Z104">
        <v>126002715791</v>
      </c>
      <c r="AA104" t="s">
        <v>1431</v>
      </c>
      <c r="AB104" t="s">
        <v>1432</v>
      </c>
      <c r="AC104" t="s">
        <v>118</v>
      </c>
      <c r="AD104" t="s">
        <v>64</v>
      </c>
      <c r="AE104" t="s">
        <v>138</v>
      </c>
      <c r="AF104" t="s">
        <v>196</v>
      </c>
      <c r="AG104" t="s">
        <v>127</v>
      </c>
      <c r="AH104" t="s">
        <v>128</v>
      </c>
      <c r="AI104" s="11">
        <v>45726</v>
      </c>
      <c r="AJ104" t="s">
        <v>68</v>
      </c>
      <c r="AK104" t="s">
        <v>69</v>
      </c>
      <c r="AL104" t="s">
        <v>70</v>
      </c>
      <c r="AM104" t="s">
        <v>193</v>
      </c>
      <c r="AN104" t="s">
        <v>49</v>
      </c>
      <c r="AO104" t="s">
        <v>119</v>
      </c>
      <c r="AP104" t="s">
        <v>150</v>
      </c>
    </row>
    <row r="105" spans="1:42">
      <c r="A105" t="s">
        <v>1409</v>
      </c>
      <c r="B105" t="s">
        <v>1410</v>
      </c>
      <c r="C105" t="s">
        <v>131</v>
      </c>
      <c r="D105">
        <v>216</v>
      </c>
      <c r="E105" s="11">
        <v>45673</v>
      </c>
      <c r="F105" t="s">
        <v>196</v>
      </c>
      <c r="G105" t="s">
        <v>46</v>
      </c>
      <c r="H105" t="s">
        <v>47</v>
      </c>
      <c r="I105" t="s">
        <v>47</v>
      </c>
      <c r="J105" t="s">
        <v>47</v>
      </c>
      <c r="K105" t="s">
        <v>48</v>
      </c>
      <c r="L105" t="s">
        <v>49</v>
      </c>
      <c r="M105" t="s">
        <v>50</v>
      </c>
      <c r="N105" t="s">
        <v>51</v>
      </c>
      <c r="O105" t="s">
        <v>52</v>
      </c>
      <c r="P105" t="s">
        <v>53</v>
      </c>
      <c r="Q105" t="s">
        <v>54</v>
      </c>
      <c r="R105" t="s">
        <v>55</v>
      </c>
      <c r="S105" t="s">
        <v>56</v>
      </c>
      <c r="T105" t="s">
        <v>196</v>
      </c>
      <c r="U105" t="s">
        <v>197</v>
      </c>
      <c r="V105" t="s">
        <v>198</v>
      </c>
      <c r="W105">
        <v>126000464074</v>
      </c>
      <c r="X105" t="s">
        <v>1411</v>
      </c>
      <c r="Y105" t="s">
        <v>1412</v>
      </c>
      <c r="Z105">
        <v>1000436901</v>
      </c>
      <c r="AA105" t="s">
        <v>1413</v>
      </c>
      <c r="AB105" t="s">
        <v>1414</v>
      </c>
      <c r="AC105" t="s">
        <v>600</v>
      </c>
      <c r="AD105" t="s">
        <v>64</v>
      </c>
      <c r="AE105" t="s">
        <v>138</v>
      </c>
      <c r="AF105" t="s">
        <v>196</v>
      </c>
      <c r="AG105" t="s">
        <v>167</v>
      </c>
      <c r="AH105" t="s">
        <v>128</v>
      </c>
      <c r="AI105" s="11">
        <v>45673</v>
      </c>
      <c r="AJ105" t="s">
        <v>68</v>
      </c>
      <c r="AK105" t="s">
        <v>69</v>
      </c>
      <c r="AL105" t="s">
        <v>70</v>
      </c>
      <c r="AM105" t="s">
        <v>71</v>
      </c>
      <c r="AN105" t="s">
        <v>1059</v>
      </c>
      <c r="AO105" t="s">
        <v>1060</v>
      </c>
      <c r="AP105" t="s">
        <v>150</v>
      </c>
    </row>
    <row r="106" spans="1:42">
      <c r="A106" t="s">
        <v>657</v>
      </c>
      <c r="B106" t="s">
        <v>658</v>
      </c>
      <c r="C106" t="s">
        <v>268</v>
      </c>
      <c r="D106">
        <v>1128</v>
      </c>
      <c r="E106" s="11">
        <v>45661</v>
      </c>
      <c r="F106" t="s">
        <v>196</v>
      </c>
      <c r="G106" t="s">
        <v>108</v>
      </c>
      <c r="H106" t="s">
        <v>47</v>
      </c>
      <c r="I106" t="s">
        <v>47</v>
      </c>
      <c r="J106" t="s">
        <v>47</v>
      </c>
      <c r="K106" t="s">
        <v>48</v>
      </c>
      <c r="L106" t="s">
        <v>49</v>
      </c>
      <c r="M106" t="s">
        <v>50</v>
      </c>
      <c r="N106" t="s">
        <v>51</v>
      </c>
      <c r="O106" t="s">
        <v>52</v>
      </c>
      <c r="P106" t="s">
        <v>53</v>
      </c>
      <c r="Q106" t="s">
        <v>54</v>
      </c>
      <c r="R106" t="s">
        <v>55</v>
      </c>
      <c r="S106" t="s">
        <v>56</v>
      </c>
      <c r="T106" t="s">
        <v>196</v>
      </c>
      <c r="U106" t="s">
        <v>197</v>
      </c>
      <c r="V106" t="s">
        <v>198</v>
      </c>
      <c r="W106">
        <v>126000456973</v>
      </c>
      <c r="X106" t="s">
        <v>659</v>
      </c>
      <c r="Y106" t="s">
        <v>660</v>
      </c>
      <c r="Z106">
        <v>1001213107</v>
      </c>
      <c r="AA106" t="s">
        <v>661</v>
      </c>
      <c r="AB106" t="s">
        <v>662</v>
      </c>
      <c r="AC106" t="s">
        <v>118</v>
      </c>
      <c r="AD106" t="s">
        <v>64</v>
      </c>
      <c r="AE106" t="s">
        <v>138</v>
      </c>
      <c r="AF106" t="s">
        <v>196</v>
      </c>
      <c r="AG106" t="s">
        <v>167</v>
      </c>
      <c r="AH106" t="s">
        <v>128</v>
      </c>
      <c r="AI106" s="11">
        <v>45661</v>
      </c>
      <c r="AJ106" t="s">
        <v>68</v>
      </c>
      <c r="AK106" t="s">
        <v>69</v>
      </c>
      <c r="AL106" t="s">
        <v>70</v>
      </c>
      <c r="AM106" t="s">
        <v>149</v>
      </c>
      <c r="AN106" t="s">
        <v>49</v>
      </c>
      <c r="AO106" t="s">
        <v>280</v>
      </c>
      <c r="AP106" t="s">
        <v>73</v>
      </c>
    </row>
    <row r="107" spans="1:42">
      <c r="A107" t="s">
        <v>1403</v>
      </c>
      <c r="B107" t="s">
        <v>1404</v>
      </c>
      <c r="C107" t="s">
        <v>131</v>
      </c>
      <c r="D107">
        <v>228</v>
      </c>
      <c r="E107" s="11">
        <v>45743</v>
      </c>
      <c r="F107" t="s">
        <v>196</v>
      </c>
      <c r="G107" t="s">
        <v>46</v>
      </c>
      <c r="H107" t="s">
        <v>47</v>
      </c>
      <c r="I107" t="s">
        <v>47</v>
      </c>
      <c r="J107" t="s">
        <v>47</v>
      </c>
      <c r="K107" t="s">
        <v>48</v>
      </c>
      <c r="L107" t="s">
        <v>49</v>
      </c>
      <c r="M107" t="s">
        <v>50</v>
      </c>
      <c r="N107" t="s">
        <v>51</v>
      </c>
      <c r="O107" t="s">
        <v>52</v>
      </c>
      <c r="P107" t="s">
        <v>53</v>
      </c>
      <c r="Q107" t="s">
        <v>54</v>
      </c>
      <c r="R107" t="s">
        <v>55</v>
      </c>
      <c r="S107" t="s">
        <v>56</v>
      </c>
      <c r="T107" t="s">
        <v>196</v>
      </c>
      <c r="U107" t="s">
        <v>197</v>
      </c>
      <c r="V107" t="s">
        <v>198</v>
      </c>
      <c r="W107">
        <v>126000510319</v>
      </c>
      <c r="X107" t="s">
        <v>1405</v>
      </c>
      <c r="Y107" t="s">
        <v>1406</v>
      </c>
      <c r="Z107">
        <v>1000001684</v>
      </c>
      <c r="AA107" t="s">
        <v>1407</v>
      </c>
      <c r="AB107" t="s">
        <v>1408</v>
      </c>
      <c r="AC107" t="s">
        <v>166</v>
      </c>
      <c r="AD107" t="s">
        <v>64</v>
      </c>
      <c r="AE107" t="s">
        <v>138</v>
      </c>
      <c r="AF107" t="s">
        <v>196</v>
      </c>
      <c r="AG107" t="s">
        <v>127</v>
      </c>
      <c r="AH107" t="s">
        <v>128</v>
      </c>
      <c r="AI107" s="11">
        <v>45743</v>
      </c>
      <c r="AJ107" t="s">
        <v>68</v>
      </c>
      <c r="AK107" t="s">
        <v>69</v>
      </c>
      <c r="AL107" t="s">
        <v>70</v>
      </c>
      <c r="AM107" t="s">
        <v>71</v>
      </c>
      <c r="AN107" t="s">
        <v>1059</v>
      </c>
      <c r="AO107" t="s">
        <v>1396</v>
      </c>
      <c r="AP107" t="s">
        <v>73</v>
      </c>
    </row>
    <row r="108" spans="1:42">
      <c r="A108" t="s">
        <v>669</v>
      </c>
      <c r="B108" t="s">
        <v>670</v>
      </c>
      <c r="C108" t="s">
        <v>131</v>
      </c>
      <c r="D108">
        <v>1080</v>
      </c>
      <c r="E108" s="11">
        <v>45705</v>
      </c>
      <c r="F108" t="s">
        <v>196</v>
      </c>
      <c r="G108" t="s">
        <v>46</v>
      </c>
      <c r="H108" t="s">
        <v>47</v>
      </c>
      <c r="I108" t="s">
        <v>47</v>
      </c>
      <c r="J108" t="s">
        <v>47</v>
      </c>
      <c r="K108" t="s">
        <v>48</v>
      </c>
      <c r="L108" t="s">
        <v>49</v>
      </c>
      <c r="M108" t="s">
        <v>50</v>
      </c>
      <c r="N108" t="s">
        <v>51</v>
      </c>
      <c r="O108" t="s">
        <v>52</v>
      </c>
      <c r="P108" t="s">
        <v>53</v>
      </c>
      <c r="Q108" t="s">
        <v>54</v>
      </c>
      <c r="R108" t="s">
        <v>55</v>
      </c>
      <c r="S108" t="s">
        <v>56</v>
      </c>
      <c r="T108" t="s">
        <v>196</v>
      </c>
      <c r="U108" t="s">
        <v>197</v>
      </c>
      <c r="V108" t="s">
        <v>198</v>
      </c>
      <c r="W108">
        <v>126000485042</v>
      </c>
      <c r="X108" t="s">
        <v>671</v>
      </c>
      <c r="Y108" t="s">
        <v>672</v>
      </c>
      <c r="Z108">
        <v>1000780513</v>
      </c>
      <c r="AA108" t="s">
        <v>673</v>
      </c>
      <c r="AB108" t="s">
        <v>674</v>
      </c>
      <c r="AC108" t="s">
        <v>175</v>
      </c>
      <c r="AD108" t="s">
        <v>64</v>
      </c>
      <c r="AE108" t="s">
        <v>138</v>
      </c>
      <c r="AF108" t="s">
        <v>196</v>
      </c>
      <c r="AG108" t="s">
        <v>139</v>
      </c>
      <c r="AH108" t="s">
        <v>128</v>
      </c>
      <c r="AI108" s="11">
        <v>45706</v>
      </c>
      <c r="AJ108" t="s">
        <v>68</v>
      </c>
      <c r="AK108" t="s">
        <v>69</v>
      </c>
      <c r="AL108" t="s">
        <v>70</v>
      </c>
      <c r="AM108" t="s">
        <v>149</v>
      </c>
      <c r="AN108" t="s">
        <v>49</v>
      </c>
      <c r="AO108" t="s">
        <v>104</v>
      </c>
      <c r="AP108" t="s">
        <v>150</v>
      </c>
    </row>
    <row r="109" spans="1:42">
      <c r="A109" t="s">
        <v>1397</v>
      </c>
      <c r="B109" t="s">
        <v>1398</v>
      </c>
      <c r="C109" t="s">
        <v>131</v>
      </c>
      <c r="D109">
        <v>228</v>
      </c>
      <c r="E109" s="11">
        <v>45690</v>
      </c>
      <c r="F109" t="s">
        <v>196</v>
      </c>
      <c r="G109" t="s">
        <v>46</v>
      </c>
      <c r="H109" t="s">
        <v>47</v>
      </c>
      <c r="I109" t="s">
        <v>47</v>
      </c>
      <c r="J109" t="s">
        <v>47</v>
      </c>
      <c r="K109" t="s">
        <v>48</v>
      </c>
      <c r="L109" t="s">
        <v>49</v>
      </c>
      <c r="M109" t="s">
        <v>50</v>
      </c>
      <c r="N109" t="s">
        <v>51</v>
      </c>
      <c r="O109" t="s">
        <v>52</v>
      </c>
      <c r="P109" t="s">
        <v>53</v>
      </c>
      <c r="Q109" t="s">
        <v>54</v>
      </c>
      <c r="R109" t="s">
        <v>55</v>
      </c>
      <c r="S109" t="s">
        <v>56</v>
      </c>
      <c r="T109" t="s">
        <v>196</v>
      </c>
      <c r="U109" t="s">
        <v>197</v>
      </c>
      <c r="V109" t="s">
        <v>198</v>
      </c>
      <c r="W109">
        <v>126000474781</v>
      </c>
      <c r="X109" t="s">
        <v>1399</v>
      </c>
      <c r="Y109" t="s">
        <v>1400</v>
      </c>
      <c r="Z109">
        <v>1000919855</v>
      </c>
      <c r="AA109" t="s">
        <v>1401</v>
      </c>
      <c r="AB109" t="s">
        <v>1402</v>
      </c>
      <c r="AC109" t="s">
        <v>118</v>
      </c>
      <c r="AD109" t="s">
        <v>64</v>
      </c>
      <c r="AE109" t="s">
        <v>138</v>
      </c>
      <c r="AF109" t="s">
        <v>196</v>
      </c>
      <c r="AG109" t="s">
        <v>127</v>
      </c>
      <c r="AH109" t="s">
        <v>128</v>
      </c>
      <c r="AI109" s="11">
        <v>45690</v>
      </c>
      <c r="AJ109" t="s">
        <v>68</v>
      </c>
      <c r="AK109" t="s">
        <v>69</v>
      </c>
      <c r="AL109" t="s">
        <v>70</v>
      </c>
      <c r="AM109" t="s">
        <v>265</v>
      </c>
      <c r="AN109" t="s">
        <v>49</v>
      </c>
      <c r="AO109" t="s">
        <v>556</v>
      </c>
      <c r="AP109" t="s">
        <v>150</v>
      </c>
    </row>
    <row r="110" spans="1:42">
      <c r="A110" t="s">
        <v>1390</v>
      </c>
      <c r="B110" t="s">
        <v>1391</v>
      </c>
      <c r="C110" t="s">
        <v>131</v>
      </c>
      <c r="D110">
        <v>228</v>
      </c>
      <c r="E110" s="11">
        <v>45706</v>
      </c>
      <c r="F110" t="s">
        <v>196</v>
      </c>
      <c r="G110" t="s">
        <v>46</v>
      </c>
      <c r="H110" t="s">
        <v>47</v>
      </c>
      <c r="I110" t="s">
        <v>47</v>
      </c>
      <c r="J110" t="s">
        <v>47</v>
      </c>
      <c r="K110" t="s">
        <v>48</v>
      </c>
      <c r="L110" t="s">
        <v>49</v>
      </c>
      <c r="M110" t="s">
        <v>50</v>
      </c>
      <c r="N110" t="s">
        <v>51</v>
      </c>
      <c r="O110" t="s">
        <v>52</v>
      </c>
      <c r="P110" t="s">
        <v>53</v>
      </c>
      <c r="Q110" t="s">
        <v>54</v>
      </c>
      <c r="R110" t="s">
        <v>55</v>
      </c>
      <c r="S110" t="s">
        <v>56</v>
      </c>
      <c r="T110" t="s">
        <v>196</v>
      </c>
      <c r="U110" t="s">
        <v>197</v>
      </c>
      <c r="V110" t="s">
        <v>198</v>
      </c>
      <c r="W110">
        <v>126000485688</v>
      </c>
      <c r="X110" t="s">
        <v>1392</v>
      </c>
      <c r="Y110" t="s">
        <v>1393</v>
      </c>
      <c r="Z110">
        <v>1000261292</v>
      </c>
      <c r="AA110" t="s">
        <v>1394</v>
      </c>
      <c r="AB110" t="s">
        <v>1395</v>
      </c>
      <c r="AC110" t="s">
        <v>98</v>
      </c>
      <c r="AD110" t="s">
        <v>64</v>
      </c>
      <c r="AE110" t="s">
        <v>138</v>
      </c>
      <c r="AF110" t="s">
        <v>196</v>
      </c>
      <c r="AG110" t="s">
        <v>127</v>
      </c>
      <c r="AH110" t="s">
        <v>128</v>
      </c>
      <c r="AI110" s="11">
        <v>45706</v>
      </c>
      <c r="AJ110" t="s">
        <v>68</v>
      </c>
      <c r="AK110" t="s">
        <v>69</v>
      </c>
      <c r="AL110" t="s">
        <v>70</v>
      </c>
      <c r="AM110" t="s">
        <v>149</v>
      </c>
      <c r="AN110" t="s">
        <v>1059</v>
      </c>
      <c r="AO110" t="s">
        <v>1396</v>
      </c>
      <c r="AP110" t="s">
        <v>73</v>
      </c>
    </row>
    <row r="111" spans="1:42">
      <c r="A111" t="s">
        <v>1384</v>
      </c>
      <c r="B111" t="s">
        <v>1385</v>
      </c>
      <c r="C111" t="s">
        <v>268</v>
      </c>
      <c r="D111">
        <v>228</v>
      </c>
      <c r="E111" s="11">
        <v>45728</v>
      </c>
      <c r="F111" t="s">
        <v>196</v>
      </c>
      <c r="G111" t="s">
        <v>108</v>
      </c>
      <c r="H111" t="s">
        <v>47</v>
      </c>
      <c r="I111" t="s">
        <v>47</v>
      </c>
      <c r="J111" t="s">
        <v>47</v>
      </c>
      <c r="K111" t="s">
        <v>48</v>
      </c>
      <c r="L111" t="s">
        <v>49</v>
      </c>
      <c r="M111" t="s">
        <v>50</v>
      </c>
      <c r="N111" t="s">
        <v>51</v>
      </c>
      <c r="O111" t="s">
        <v>93</v>
      </c>
      <c r="P111" t="s">
        <v>53</v>
      </c>
      <c r="Q111" t="s">
        <v>54</v>
      </c>
      <c r="R111" t="s">
        <v>55</v>
      </c>
      <c r="S111" t="s">
        <v>56</v>
      </c>
      <c r="T111" t="s">
        <v>196</v>
      </c>
      <c r="U111" t="s">
        <v>197</v>
      </c>
      <c r="V111" t="s">
        <v>198</v>
      </c>
      <c r="W111">
        <v>126000501033</v>
      </c>
      <c r="X111" t="s">
        <v>1386</v>
      </c>
      <c r="Y111" t="s">
        <v>1387</v>
      </c>
      <c r="Z111">
        <v>1001608538</v>
      </c>
      <c r="AA111" t="s">
        <v>1388</v>
      </c>
      <c r="AB111" t="s">
        <v>1389</v>
      </c>
      <c r="AC111" t="s">
        <v>118</v>
      </c>
      <c r="AD111" t="s">
        <v>99</v>
      </c>
      <c r="AE111" t="s">
        <v>138</v>
      </c>
      <c r="AF111" t="s">
        <v>196</v>
      </c>
      <c r="AG111" t="s">
        <v>127</v>
      </c>
      <c r="AH111" t="s">
        <v>128</v>
      </c>
      <c r="AI111" s="11">
        <v>45729</v>
      </c>
      <c r="AJ111" t="s">
        <v>68</v>
      </c>
      <c r="AK111" t="s">
        <v>69</v>
      </c>
      <c r="AL111" t="s">
        <v>102</v>
      </c>
      <c r="AM111" t="s">
        <v>71</v>
      </c>
      <c r="AN111" t="s">
        <v>49</v>
      </c>
      <c r="AO111" t="s">
        <v>119</v>
      </c>
      <c r="AP111" t="s">
        <v>73</v>
      </c>
    </row>
    <row r="112" spans="1:42">
      <c r="A112" t="s">
        <v>688</v>
      </c>
      <c r="B112" t="s">
        <v>195</v>
      </c>
      <c r="C112" t="s">
        <v>131</v>
      </c>
      <c r="D112">
        <v>1044</v>
      </c>
      <c r="E112" s="11">
        <v>45679</v>
      </c>
      <c r="F112" t="s">
        <v>196</v>
      </c>
      <c r="G112" t="s">
        <v>108</v>
      </c>
      <c r="H112" t="s">
        <v>47</v>
      </c>
      <c r="I112" t="s">
        <v>47</v>
      </c>
      <c r="J112" t="s">
        <v>47</v>
      </c>
      <c r="K112" t="s">
        <v>48</v>
      </c>
      <c r="L112" t="s">
        <v>49</v>
      </c>
      <c r="M112" t="s">
        <v>50</v>
      </c>
      <c r="N112" t="s">
        <v>51</v>
      </c>
      <c r="O112" t="s">
        <v>52</v>
      </c>
      <c r="P112" t="s">
        <v>53</v>
      </c>
      <c r="Q112" t="s">
        <v>54</v>
      </c>
      <c r="R112" t="s">
        <v>55</v>
      </c>
      <c r="S112" t="s">
        <v>56</v>
      </c>
      <c r="T112" t="s">
        <v>196</v>
      </c>
      <c r="U112" t="s">
        <v>197</v>
      </c>
      <c r="V112" t="s">
        <v>198</v>
      </c>
      <c r="W112">
        <v>126000467785</v>
      </c>
      <c r="X112" t="s">
        <v>689</v>
      </c>
      <c r="Y112" t="s">
        <v>690</v>
      </c>
      <c r="Z112">
        <v>1000420259</v>
      </c>
      <c r="AA112" t="s">
        <v>201</v>
      </c>
      <c r="AB112" t="s">
        <v>202</v>
      </c>
      <c r="AC112" t="s">
        <v>118</v>
      </c>
      <c r="AD112" t="s">
        <v>64</v>
      </c>
      <c r="AE112" t="s">
        <v>138</v>
      </c>
      <c r="AF112" t="s">
        <v>196</v>
      </c>
      <c r="AG112" t="s">
        <v>127</v>
      </c>
      <c r="AH112" t="s">
        <v>128</v>
      </c>
      <c r="AI112" s="11">
        <v>45679</v>
      </c>
      <c r="AJ112" t="s">
        <v>68</v>
      </c>
      <c r="AK112" t="s">
        <v>69</v>
      </c>
      <c r="AL112" t="s">
        <v>70</v>
      </c>
      <c r="AM112" t="s">
        <v>71</v>
      </c>
      <c r="AN112" t="s">
        <v>49</v>
      </c>
      <c r="AO112" t="s">
        <v>366</v>
      </c>
      <c r="AP112" t="s">
        <v>73</v>
      </c>
    </row>
    <row r="113" spans="1:42">
      <c r="A113" t="s">
        <v>691</v>
      </c>
      <c r="B113" t="s">
        <v>692</v>
      </c>
      <c r="C113" t="s">
        <v>178</v>
      </c>
      <c r="D113">
        <v>1040.04</v>
      </c>
      <c r="E113" s="11">
        <v>45709</v>
      </c>
      <c r="F113" t="s">
        <v>196</v>
      </c>
      <c r="G113" t="s">
        <v>108</v>
      </c>
      <c r="H113" t="s">
        <v>47</v>
      </c>
      <c r="I113" t="s">
        <v>47</v>
      </c>
      <c r="J113" t="s">
        <v>47</v>
      </c>
      <c r="K113" t="s">
        <v>48</v>
      </c>
      <c r="L113" t="s">
        <v>49</v>
      </c>
      <c r="M113" t="s">
        <v>50</v>
      </c>
      <c r="N113" t="s">
        <v>51</v>
      </c>
      <c r="O113" t="s">
        <v>111</v>
      </c>
      <c r="P113" t="s">
        <v>53</v>
      </c>
      <c r="Q113" t="s">
        <v>54</v>
      </c>
      <c r="R113" t="s">
        <v>55</v>
      </c>
      <c r="S113" t="s">
        <v>56</v>
      </c>
      <c r="T113" t="s">
        <v>196</v>
      </c>
      <c r="U113" t="s">
        <v>197</v>
      </c>
      <c r="V113" t="s">
        <v>198</v>
      </c>
      <c r="W113">
        <v>126000481566</v>
      </c>
      <c r="X113" t="s">
        <v>693</v>
      </c>
      <c r="Y113" t="s">
        <v>694</v>
      </c>
      <c r="Z113">
        <v>1001658781</v>
      </c>
      <c r="AA113" t="s">
        <v>695</v>
      </c>
      <c r="AB113" t="s">
        <v>696</v>
      </c>
      <c r="AC113" t="s">
        <v>218</v>
      </c>
      <c r="AD113" t="s">
        <v>111</v>
      </c>
      <c r="AE113" t="s">
        <v>138</v>
      </c>
      <c r="AF113" t="s">
        <v>196</v>
      </c>
      <c r="AG113" t="s">
        <v>127</v>
      </c>
      <c r="AH113" t="s">
        <v>128</v>
      </c>
      <c r="AI113" s="11">
        <v>45700</v>
      </c>
      <c r="AJ113" t="s">
        <v>68</v>
      </c>
      <c r="AK113" t="s">
        <v>69</v>
      </c>
      <c r="AL113" t="s">
        <v>70</v>
      </c>
      <c r="AM113" t="s">
        <v>149</v>
      </c>
      <c r="AN113" t="s">
        <v>49</v>
      </c>
      <c r="AO113" t="s">
        <v>452</v>
      </c>
      <c r="AP113" t="s">
        <v>73</v>
      </c>
    </row>
    <row r="114" spans="1:42">
      <c r="A114" t="s">
        <v>697</v>
      </c>
      <c r="B114" t="s">
        <v>698</v>
      </c>
      <c r="C114" t="s">
        <v>44</v>
      </c>
      <c r="D114">
        <v>1034.8799999999999</v>
      </c>
      <c r="E114" s="11">
        <v>45731</v>
      </c>
      <c r="F114" t="s">
        <v>196</v>
      </c>
      <c r="G114" t="s">
        <v>46</v>
      </c>
      <c r="H114" t="s">
        <v>47</v>
      </c>
      <c r="I114" t="s">
        <v>47</v>
      </c>
      <c r="J114" t="s">
        <v>47</v>
      </c>
      <c r="K114" t="s">
        <v>48</v>
      </c>
      <c r="L114" t="s">
        <v>49</v>
      </c>
      <c r="M114" t="s">
        <v>50</v>
      </c>
      <c r="N114" t="s">
        <v>51</v>
      </c>
      <c r="O114" t="s">
        <v>111</v>
      </c>
      <c r="P114" t="s">
        <v>53</v>
      </c>
      <c r="Q114" t="s">
        <v>54</v>
      </c>
      <c r="R114" t="s">
        <v>55</v>
      </c>
      <c r="S114" t="s">
        <v>56</v>
      </c>
      <c r="T114" t="s">
        <v>196</v>
      </c>
      <c r="U114" t="s">
        <v>197</v>
      </c>
      <c r="V114" t="s">
        <v>198</v>
      </c>
      <c r="W114">
        <v>126000501922</v>
      </c>
      <c r="X114" t="s">
        <v>699</v>
      </c>
      <c r="Y114" t="s">
        <v>700</v>
      </c>
      <c r="Z114">
        <v>1001538254</v>
      </c>
      <c r="AA114" t="s">
        <v>701</v>
      </c>
      <c r="AB114" t="s">
        <v>702</v>
      </c>
      <c r="AC114" t="s">
        <v>569</v>
      </c>
      <c r="AD114" t="s">
        <v>111</v>
      </c>
      <c r="AE114" t="s">
        <v>65</v>
      </c>
      <c r="AF114" t="s">
        <v>196</v>
      </c>
      <c r="AG114" t="s">
        <v>139</v>
      </c>
      <c r="AH114" t="s">
        <v>128</v>
      </c>
      <c r="AI114" s="11">
        <v>45729</v>
      </c>
      <c r="AJ114" t="s">
        <v>68</v>
      </c>
      <c r="AK114" t="s">
        <v>69</v>
      </c>
      <c r="AL114" t="s">
        <v>70</v>
      </c>
      <c r="AM114" t="s">
        <v>316</v>
      </c>
      <c r="AN114" t="s">
        <v>49</v>
      </c>
      <c r="AO114" t="s">
        <v>104</v>
      </c>
      <c r="AP114" t="s">
        <v>73</v>
      </c>
    </row>
    <row r="115" spans="1:42">
      <c r="A115" t="s">
        <v>1377</v>
      </c>
      <c r="B115" t="s">
        <v>1378</v>
      </c>
      <c r="C115" t="s">
        <v>143</v>
      </c>
      <c r="D115">
        <v>228.60000000000002</v>
      </c>
      <c r="E115" s="11">
        <v>45670</v>
      </c>
      <c r="F115" t="s">
        <v>196</v>
      </c>
      <c r="G115" t="s">
        <v>46</v>
      </c>
      <c r="H115" t="s">
        <v>47</v>
      </c>
      <c r="I115" t="s">
        <v>47</v>
      </c>
      <c r="J115" t="s">
        <v>47</v>
      </c>
      <c r="K115" t="s">
        <v>48</v>
      </c>
      <c r="L115" t="s">
        <v>49</v>
      </c>
      <c r="M115" t="s">
        <v>50</v>
      </c>
      <c r="N115" t="s">
        <v>51</v>
      </c>
      <c r="O115" t="s">
        <v>52</v>
      </c>
      <c r="P115" t="s">
        <v>269</v>
      </c>
      <c r="Q115" t="s">
        <v>865</v>
      </c>
      <c r="R115" t="s">
        <v>55</v>
      </c>
      <c r="S115" t="s">
        <v>56</v>
      </c>
      <c r="T115" t="s">
        <v>196</v>
      </c>
      <c r="U115" t="s">
        <v>197</v>
      </c>
      <c r="V115" t="s">
        <v>198</v>
      </c>
      <c r="W115">
        <v>126000461467</v>
      </c>
      <c r="X115" t="s">
        <v>1379</v>
      </c>
      <c r="Y115" t="s">
        <v>1380</v>
      </c>
      <c r="Z115">
        <v>1000363645</v>
      </c>
      <c r="AA115" t="s">
        <v>1381</v>
      </c>
      <c r="AB115" t="s">
        <v>1382</v>
      </c>
      <c r="AC115" t="s">
        <v>1383</v>
      </c>
      <c r="AD115" t="s">
        <v>64</v>
      </c>
      <c r="AE115" t="s">
        <v>148</v>
      </c>
      <c r="AF115" t="s">
        <v>196</v>
      </c>
      <c r="AG115" t="s">
        <v>127</v>
      </c>
      <c r="AH115" t="s">
        <v>128</v>
      </c>
      <c r="AI115" s="11">
        <v>45670</v>
      </c>
      <c r="AJ115" t="s">
        <v>68</v>
      </c>
      <c r="AK115" t="s">
        <v>69</v>
      </c>
      <c r="AL115" t="s">
        <v>70</v>
      </c>
      <c r="AM115" t="s">
        <v>445</v>
      </c>
      <c r="AN115" t="s">
        <v>49</v>
      </c>
      <c r="AO115" t="s">
        <v>105</v>
      </c>
      <c r="AP115" t="s">
        <v>73</v>
      </c>
    </row>
    <row r="116" spans="1:42">
      <c r="A116" t="s">
        <v>706</v>
      </c>
      <c r="B116" t="s">
        <v>707</v>
      </c>
      <c r="C116" t="s">
        <v>44</v>
      </c>
      <c r="D116">
        <v>1004.8799999999999</v>
      </c>
      <c r="E116" s="11">
        <v>45671</v>
      </c>
      <c r="F116" t="s">
        <v>196</v>
      </c>
      <c r="G116" t="s">
        <v>46</v>
      </c>
      <c r="H116" t="s">
        <v>47</v>
      </c>
      <c r="I116" t="s">
        <v>47</v>
      </c>
      <c r="J116" t="s">
        <v>47</v>
      </c>
      <c r="K116" t="s">
        <v>48</v>
      </c>
      <c r="L116" t="s">
        <v>49</v>
      </c>
      <c r="M116" t="s">
        <v>50</v>
      </c>
      <c r="N116" t="s">
        <v>51</v>
      </c>
      <c r="O116" t="s">
        <v>52</v>
      </c>
      <c r="P116" t="s">
        <v>53</v>
      </c>
      <c r="Q116" t="s">
        <v>54</v>
      </c>
      <c r="R116" t="s">
        <v>55</v>
      </c>
      <c r="S116" t="s">
        <v>56</v>
      </c>
      <c r="T116" t="s">
        <v>196</v>
      </c>
      <c r="U116" t="s">
        <v>197</v>
      </c>
      <c r="V116" t="s">
        <v>198</v>
      </c>
      <c r="W116">
        <v>126000462321</v>
      </c>
      <c r="X116" t="s">
        <v>708</v>
      </c>
      <c r="Y116" t="s">
        <v>709</v>
      </c>
      <c r="Z116">
        <v>1000297315</v>
      </c>
      <c r="AA116" t="s">
        <v>710</v>
      </c>
      <c r="AB116" t="s">
        <v>711</v>
      </c>
      <c r="AC116" t="s">
        <v>218</v>
      </c>
      <c r="AD116" t="s">
        <v>64</v>
      </c>
      <c r="AE116" t="s">
        <v>65</v>
      </c>
      <c r="AF116" t="s">
        <v>196</v>
      </c>
      <c r="AG116" t="s">
        <v>86</v>
      </c>
      <c r="AH116" t="s">
        <v>87</v>
      </c>
      <c r="AI116" s="11">
        <v>45671</v>
      </c>
      <c r="AJ116" t="s">
        <v>68</v>
      </c>
      <c r="AK116" t="s">
        <v>69</v>
      </c>
      <c r="AL116" t="s">
        <v>70</v>
      </c>
      <c r="AM116" t="s">
        <v>445</v>
      </c>
      <c r="AN116" t="s">
        <v>49</v>
      </c>
      <c r="AO116" t="s">
        <v>640</v>
      </c>
      <c r="AP116" t="s">
        <v>73</v>
      </c>
    </row>
    <row r="117" spans="1:42">
      <c r="A117" t="s">
        <v>1371</v>
      </c>
      <c r="B117" t="s">
        <v>1372</v>
      </c>
      <c r="C117" t="s">
        <v>268</v>
      </c>
      <c r="D117">
        <v>252</v>
      </c>
      <c r="E117" s="11">
        <v>45745</v>
      </c>
      <c r="F117" t="s">
        <v>196</v>
      </c>
      <c r="G117" t="s">
        <v>46</v>
      </c>
      <c r="H117" t="s">
        <v>47</v>
      </c>
      <c r="I117" t="s">
        <v>47</v>
      </c>
      <c r="J117" t="s">
        <v>47</v>
      </c>
      <c r="K117" t="s">
        <v>48</v>
      </c>
      <c r="L117" t="s">
        <v>49</v>
      </c>
      <c r="M117" t="s">
        <v>50</v>
      </c>
      <c r="N117" t="s">
        <v>51</v>
      </c>
      <c r="O117" t="s">
        <v>52</v>
      </c>
      <c r="P117" t="s">
        <v>53</v>
      </c>
      <c r="Q117" t="s">
        <v>54</v>
      </c>
      <c r="R117" t="s">
        <v>55</v>
      </c>
      <c r="S117" t="s">
        <v>56</v>
      </c>
      <c r="T117" t="s">
        <v>196</v>
      </c>
      <c r="U117" t="s">
        <v>197</v>
      </c>
      <c r="V117" t="s">
        <v>198</v>
      </c>
      <c r="W117">
        <v>126000511732</v>
      </c>
      <c r="X117" t="s">
        <v>1373</v>
      </c>
      <c r="Y117" t="s">
        <v>1374</v>
      </c>
      <c r="Z117">
        <v>1001659857</v>
      </c>
      <c r="AA117" t="s">
        <v>1375</v>
      </c>
      <c r="AB117" t="s">
        <v>1376</v>
      </c>
      <c r="AC117" t="s">
        <v>218</v>
      </c>
      <c r="AD117" t="s">
        <v>64</v>
      </c>
      <c r="AE117" t="s">
        <v>138</v>
      </c>
      <c r="AF117" t="s">
        <v>196</v>
      </c>
      <c r="AG117" t="s">
        <v>127</v>
      </c>
      <c r="AH117" t="s">
        <v>128</v>
      </c>
      <c r="AI117" s="11">
        <v>45745</v>
      </c>
      <c r="AJ117" t="s">
        <v>68</v>
      </c>
      <c r="AK117" t="s">
        <v>69</v>
      </c>
      <c r="AL117" t="s">
        <v>70</v>
      </c>
      <c r="AM117" t="s">
        <v>168</v>
      </c>
      <c r="AN117" t="s">
        <v>49</v>
      </c>
      <c r="AO117" t="s">
        <v>104</v>
      </c>
      <c r="AP117" t="s">
        <v>73</v>
      </c>
    </row>
    <row r="118" spans="1:42">
      <c r="A118" t="s">
        <v>1359</v>
      </c>
      <c r="B118" t="s">
        <v>1360</v>
      </c>
      <c r="C118" t="s">
        <v>268</v>
      </c>
      <c r="D118">
        <v>276</v>
      </c>
      <c r="E118" s="11">
        <v>45664</v>
      </c>
      <c r="F118" t="s">
        <v>196</v>
      </c>
      <c r="G118" t="s">
        <v>108</v>
      </c>
      <c r="H118" t="s">
        <v>47</v>
      </c>
      <c r="I118" t="s">
        <v>47</v>
      </c>
      <c r="J118" t="s">
        <v>47</v>
      </c>
      <c r="K118" t="s">
        <v>48</v>
      </c>
      <c r="L118" t="s">
        <v>49</v>
      </c>
      <c r="M118" t="s">
        <v>50</v>
      </c>
      <c r="N118" t="s">
        <v>51</v>
      </c>
      <c r="O118" t="s">
        <v>52</v>
      </c>
      <c r="P118" t="s">
        <v>53</v>
      </c>
      <c r="Q118" t="s">
        <v>54</v>
      </c>
      <c r="R118" t="s">
        <v>55</v>
      </c>
      <c r="S118" t="s">
        <v>56</v>
      </c>
      <c r="T118" t="s">
        <v>196</v>
      </c>
      <c r="U118" t="s">
        <v>197</v>
      </c>
      <c r="V118" t="s">
        <v>198</v>
      </c>
      <c r="W118">
        <v>126000458480</v>
      </c>
      <c r="X118" t="s">
        <v>1361</v>
      </c>
      <c r="Y118" t="s">
        <v>1362</v>
      </c>
      <c r="Z118">
        <v>126002714684</v>
      </c>
      <c r="AA118" t="s">
        <v>1363</v>
      </c>
      <c r="AB118" t="s">
        <v>1364</v>
      </c>
      <c r="AC118" t="s">
        <v>118</v>
      </c>
      <c r="AD118" t="s">
        <v>64</v>
      </c>
      <c r="AE118" t="s">
        <v>138</v>
      </c>
      <c r="AF118" t="s">
        <v>196</v>
      </c>
      <c r="AG118" t="s">
        <v>167</v>
      </c>
      <c r="AH118" t="s">
        <v>128</v>
      </c>
      <c r="AI118" s="11">
        <v>45664</v>
      </c>
      <c r="AJ118" t="s">
        <v>68</v>
      </c>
      <c r="AK118" t="s">
        <v>69</v>
      </c>
      <c r="AL118" t="s">
        <v>70</v>
      </c>
      <c r="AM118" t="s">
        <v>89</v>
      </c>
      <c r="AN118" t="s">
        <v>49</v>
      </c>
      <c r="AO118" t="s">
        <v>104</v>
      </c>
      <c r="AP118" t="s">
        <v>73</v>
      </c>
    </row>
    <row r="119" spans="1:42">
      <c r="A119" t="s">
        <v>1341</v>
      </c>
      <c r="B119" t="s">
        <v>1342</v>
      </c>
      <c r="C119" t="s">
        <v>268</v>
      </c>
      <c r="D119">
        <v>276</v>
      </c>
      <c r="E119" s="11">
        <v>45686</v>
      </c>
      <c r="F119" t="s">
        <v>196</v>
      </c>
      <c r="G119" t="s">
        <v>108</v>
      </c>
      <c r="H119" t="s">
        <v>47</v>
      </c>
      <c r="I119" t="s">
        <v>47</v>
      </c>
      <c r="J119" t="s">
        <v>47</v>
      </c>
      <c r="K119" t="s">
        <v>48</v>
      </c>
      <c r="L119" t="s">
        <v>49</v>
      </c>
      <c r="M119" t="s">
        <v>50</v>
      </c>
      <c r="N119" t="s">
        <v>51</v>
      </c>
      <c r="O119" t="s">
        <v>52</v>
      </c>
      <c r="P119" t="s">
        <v>53</v>
      </c>
      <c r="Q119" t="s">
        <v>54</v>
      </c>
      <c r="R119" t="s">
        <v>55</v>
      </c>
      <c r="S119" t="s">
        <v>56</v>
      </c>
      <c r="T119" t="s">
        <v>196</v>
      </c>
      <c r="U119" t="s">
        <v>197</v>
      </c>
      <c r="V119" t="s">
        <v>198</v>
      </c>
      <c r="W119">
        <v>126000472251</v>
      </c>
      <c r="X119" t="s">
        <v>1343</v>
      </c>
      <c r="Y119" t="s">
        <v>1344</v>
      </c>
      <c r="Z119">
        <v>126000977707</v>
      </c>
      <c r="AA119" t="s">
        <v>1345</v>
      </c>
      <c r="AB119" t="s">
        <v>1346</v>
      </c>
      <c r="AC119" t="s">
        <v>118</v>
      </c>
      <c r="AD119" t="s">
        <v>64</v>
      </c>
      <c r="AE119" t="s">
        <v>138</v>
      </c>
      <c r="AF119" t="s">
        <v>196</v>
      </c>
      <c r="AG119" t="s">
        <v>167</v>
      </c>
      <c r="AH119" t="s">
        <v>128</v>
      </c>
      <c r="AI119" s="11">
        <v>45686</v>
      </c>
      <c r="AJ119" t="s">
        <v>68</v>
      </c>
      <c r="AK119" t="s">
        <v>69</v>
      </c>
      <c r="AL119" t="s">
        <v>70</v>
      </c>
      <c r="AM119" t="s">
        <v>71</v>
      </c>
      <c r="AN119" t="s">
        <v>49</v>
      </c>
      <c r="AO119" t="s">
        <v>119</v>
      </c>
      <c r="AP119" t="s">
        <v>73</v>
      </c>
    </row>
    <row r="120" spans="1:42">
      <c r="A120" t="s">
        <v>1317</v>
      </c>
      <c r="B120" t="s">
        <v>1318</v>
      </c>
      <c r="C120" t="s">
        <v>131</v>
      </c>
      <c r="D120">
        <v>290.64</v>
      </c>
      <c r="E120" s="11">
        <v>45735</v>
      </c>
      <c r="F120" t="s">
        <v>196</v>
      </c>
      <c r="G120" t="s">
        <v>108</v>
      </c>
      <c r="H120" t="s">
        <v>47</v>
      </c>
      <c r="I120" t="s">
        <v>47</v>
      </c>
      <c r="J120" t="s">
        <v>47</v>
      </c>
      <c r="K120" t="s">
        <v>48</v>
      </c>
      <c r="L120" t="s">
        <v>49</v>
      </c>
      <c r="M120" t="s">
        <v>50</v>
      </c>
      <c r="N120" t="s">
        <v>51</v>
      </c>
      <c r="O120" t="s">
        <v>52</v>
      </c>
      <c r="P120" t="s">
        <v>53</v>
      </c>
      <c r="Q120" t="s">
        <v>54</v>
      </c>
      <c r="R120" t="s">
        <v>55</v>
      </c>
      <c r="S120" t="s">
        <v>56</v>
      </c>
      <c r="T120" t="s">
        <v>196</v>
      </c>
      <c r="U120" t="s">
        <v>197</v>
      </c>
      <c r="V120" t="s">
        <v>198</v>
      </c>
      <c r="W120">
        <v>126000505687</v>
      </c>
      <c r="X120" t="s">
        <v>1319</v>
      </c>
      <c r="Y120" t="s">
        <v>1320</v>
      </c>
      <c r="Z120">
        <v>1000324586</v>
      </c>
      <c r="AA120" t="s">
        <v>1321</v>
      </c>
      <c r="AB120" t="s">
        <v>1322</v>
      </c>
      <c r="AC120" t="s">
        <v>118</v>
      </c>
      <c r="AD120" t="s">
        <v>64</v>
      </c>
      <c r="AE120" t="s">
        <v>138</v>
      </c>
      <c r="AF120" t="s">
        <v>196</v>
      </c>
      <c r="AG120" t="s">
        <v>167</v>
      </c>
      <c r="AH120" t="s">
        <v>128</v>
      </c>
      <c r="AI120" s="11">
        <v>45736</v>
      </c>
      <c r="AJ120" t="s">
        <v>68</v>
      </c>
      <c r="AK120" t="s">
        <v>69</v>
      </c>
      <c r="AL120" t="s">
        <v>70</v>
      </c>
      <c r="AM120" t="s">
        <v>718</v>
      </c>
      <c r="AN120" t="s">
        <v>49</v>
      </c>
      <c r="AO120" t="s">
        <v>640</v>
      </c>
      <c r="AP120" t="s">
        <v>73</v>
      </c>
    </row>
    <row r="121" spans="1:42">
      <c r="A121" t="s">
        <v>719</v>
      </c>
      <c r="B121" t="s">
        <v>720</v>
      </c>
      <c r="C121" t="s">
        <v>268</v>
      </c>
      <c r="D121">
        <v>958.80000000000007</v>
      </c>
      <c r="E121" s="11">
        <v>45713</v>
      </c>
      <c r="F121" t="s">
        <v>196</v>
      </c>
      <c r="G121" t="s">
        <v>108</v>
      </c>
      <c r="H121" t="s">
        <v>47</v>
      </c>
      <c r="I121" t="s">
        <v>47</v>
      </c>
      <c r="J121" t="s">
        <v>47</v>
      </c>
      <c r="K121" t="s">
        <v>48</v>
      </c>
      <c r="L121" t="s">
        <v>49</v>
      </c>
      <c r="M121" t="s">
        <v>50</v>
      </c>
      <c r="N121" t="s">
        <v>51</v>
      </c>
      <c r="O121" t="s">
        <v>111</v>
      </c>
      <c r="P121" t="s">
        <v>53</v>
      </c>
      <c r="Q121" t="s">
        <v>54</v>
      </c>
      <c r="R121" t="s">
        <v>55</v>
      </c>
      <c r="S121" t="s">
        <v>56</v>
      </c>
      <c r="T121" t="s">
        <v>196</v>
      </c>
      <c r="U121" t="s">
        <v>197</v>
      </c>
      <c r="V121" t="s">
        <v>198</v>
      </c>
      <c r="W121">
        <v>126000489569</v>
      </c>
      <c r="X121" t="s">
        <v>721</v>
      </c>
      <c r="Y121" t="s">
        <v>722</v>
      </c>
      <c r="Z121">
        <v>1000717357</v>
      </c>
      <c r="AA121" t="s">
        <v>723</v>
      </c>
      <c r="AB121" t="s">
        <v>724</v>
      </c>
      <c r="AC121" t="s">
        <v>118</v>
      </c>
      <c r="AD121" t="s">
        <v>111</v>
      </c>
      <c r="AE121" t="s">
        <v>138</v>
      </c>
      <c r="AF121" t="s">
        <v>196</v>
      </c>
      <c r="AG121" t="s">
        <v>127</v>
      </c>
      <c r="AH121" t="s">
        <v>128</v>
      </c>
      <c r="AI121" s="11">
        <v>45712</v>
      </c>
      <c r="AJ121" t="s">
        <v>68</v>
      </c>
      <c r="AK121" t="s">
        <v>69</v>
      </c>
      <c r="AL121" t="s">
        <v>70</v>
      </c>
      <c r="AM121" t="s">
        <v>718</v>
      </c>
      <c r="AN121" t="s">
        <v>49</v>
      </c>
      <c r="AO121" t="s">
        <v>72</v>
      </c>
      <c r="AP121" t="s">
        <v>73</v>
      </c>
    </row>
    <row r="122" spans="1:42">
      <c r="A122" t="s">
        <v>691</v>
      </c>
      <c r="B122" t="s">
        <v>692</v>
      </c>
      <c r="C122" t="s">
        <v>178</v>
      </c>
      <c r="D122">
        <v>300</v>
      </c>
      <c r="E122" s="11">
        <v>45709</v>
      </c>
      <c r="F122" t="s">
        <v>196</v>
      </c>
      <c r="G122" t="s">
        <v>108</v>
      </c>
      <c r="H122" t="s">
        <v>47</v>
      </c>
      <c r="I122" t="s">
        <v>47</v>
      </c>
      <c r="J122" t="s">
        <v>47</v>
      </c>
      <c r="K122" t="s">
        <v>48</v>
      </c>
      <c r="L122" t="s">
        <v>49</v>
      </c>
      <c r="M122" t="s">
        <v>50</v>
      </c>
      <c r="N122" t="s">
        <v>51</v>
      </c>
      <c r="O122" t="s">
        <v>52</v>
      </c>
      <c r="P122" t="s">
        <v>53</v>
      </c>
      <c r="Q122" t="s">
        <v>54</v>
      </c>
      <c r="R122" t="s">
        <v>55</v>
      </c>
      <c r="S122" t="s">
        <v>56</v>
      </c>
      <c r="T122" t="s">
        <v>196</v>
      </c>
      <c r="U122" t="s">
        <v>197</v>
      </c>
      <c r="V122" t="s">
        <v>198</v>
      </c>
      <c r="W122">
        <v>126000488068</v>
      </c>
      <c r="X122" t="s">
        <v>693</v>
      </c>
      <c r="Y122" t="s">
        <v>694</v>
      </c>
      <c r="Z122">
        <v>1001658781</v>
      </c>
      <c r="AA122" t="s">
        <v>695</v>
      </c>
      <c r="AB122" t="s">
        <v>696</v>
      </c>
      <c r="AC122" t="s">
        <v>218</v>
      </c>
      <c r="AD122" t="s">
        <v>64</v>
      </c>
      <c r="AE122" t="s">
        <v>138</v>
      </c>
      <c r="AF122" t="s">
        <v>196</v>
      </c>
      <c r="AG122" t="s">
        <v>127</v>
      </c>
      <c r="AH122" t="s">
        <v>128</v>
      </c>
      <c r="AI122" s="11">
        <v>45709</v>
      </c>
      <c r="AJ122" t="s">
        <v>68</v>
      </c>
      <c r="AK122" t="s">
        <v>69</v>
      </c>
      <c r="AL122" t="s">
        <v>70</v>
      </c>
      <c r="AM122" t="s">
        <v>149</v>
      </c>
      <c r="AN122" t="s">
        <v>49</v>
      </c>
      <c r="AO122" t="s">
        <v>452</v>
      </c>
      <c r="AP122" t="s">
        <v>73</v>
      </c>
    </row>
    <row r="123" spans="1:42">
      <c r="A123" t="s">
        <v>734</v>
      </c>
      <c r="B123" t="s">
        <v>735</v>
      </c>
      <c r="C123" t="s">
        <v>300</v>
      </c>
      <c r="D123">
        <v>936</v>
      </c>
      <c r="E123" s="11">
        <v>45708</v>
      </c>
      <c r="F123" t="s">
        <v>196</v>
      </c>
      <c r="G123" t="s">
        <v>46</v>
      </c>
      <c r="H123" t="s">
        <v>47</v>
      </c>
      <c r="I123" t="s">
        <v>47</v>
      </c>
      <c r="J123" t="s">
        <v>47</v>
      </c>
      <c r="K123" t="s">
        <v>48</v>
      </c>
      <c r="L123" t="s">
        <v>49</v>
      </c>
      <c r="M123" t="s">
        <v>50</v>
      </c>
      <c r="N123" t="s">
        <v>51</v>
      </c>
      <c r="O123" t="s">
        <v>52</v>
      </c>
      <c r="P123" t="s">
        <v>53</v>
      </c>
      <c r="Q123" t="s">
        <v>54</v>
      </c>
      <c r="R123" t="s">
        <v>55</v>
      </c>
      <c r="S123" t="s">
        <v>56</v>
      </c>
      <c r="T123" t="s">
        <v>196</v>
      </c>
      <c r="U123" t="s">
        <v>197</v>
      </c>
      <c r="V123" t="s">
        <v>198</v>
      </c>
      <c r="W123">
        <v>126000487074</v>
      </c>
      <c r="X123" t="s">
        <v>736</v>
      </c>
      <c r="Y123" t="s">
        <v>737</v>
      </c>
      <c r="Z123">
        <v>1000363907</v>
      </c>
      <c r="AA123" t="s">
        <v>738</v>
      </c>
      <c r="AB123" t="s">
        <v>739</v>
      </c>
      <c r="AC123" t="s">
        <v>740</v>
      </c>
      <c r="AD123" t="s">
        <v>64</v>
      </c>
      <c r="AE123" t="s">
        <v>138</v>
      </c>
      <c r="AF123" t="s">
        <v>196</v>
      </c>
      <c r="AG123" t="s">
        <v>127</v>
      </c>
      <c r="AH123" t="s">
        <v>128</v>
      </c>
      <c r="AI123" s="11">
        <v>45708</v>
      </c>
      <c r="AJ123" t="s">
        <v>68</v>
      </c>
      <c r="AK123" t="s">
        <v>69</v>
      </c>
      <c r="AL123" t="s">
        <v>70</v>
      </c>
      <c r="AM123" t="s">
        <v>71</v>
      </c>
      <c r="AN123" t="s">
        <v>49</v>
      </c>
      <c r="AO123" t="s">
        <v>104</v>
      </c>
      <c r="AP123" t="s">
        <v>73</v>
      </c>
    </row>
    <row r="124" spans="1:42">
      <c r="A124" t="s">
        <v>1311</v>
      </c>
      <c r="B124" t="s">
        <v>1312</v>
      </c>
      <c r="C124" t="s">
        <v>131</v>
      </c>
      <c r="D124">
        <v>306</v>
      </c>
      <c r="E124" s="11">
        <v>45663</v>
      </c>
      <c r="F124" t="s">
        <v>196</v>
      </c>
      <c r="G124" t="s">
        <v>108</v>
      </c>
      <c r="H124" t="s">
        <v>47</v>
      </c>
      <c r="I124" t="s">
        <v>47</v>
      </c>
      <c r="J124" t="s">
        <v>47</v>
      </c>
      <c r="K124" t="s">
        <v>48</v>
      </c>
      <c r="L124" t="s">
        <v>49</v>
      </c>
      <c r="M124" t="s">
        <v>50</v>
      </c>
      <c r="N124" t="s">
        <v>51</v>
      </c>
      <c r="O124" t="s">
        <v>111</v>
      </c>
      <c r="P124" t="s">
        <v>53</v>
      </c>
      <c r="Q124" t="s">
        <v>54</v>
      </c>
      <c r="R124" t="s">
        <v>55</v>
      </c>
      <c r="S124" t="s">
        <v>56</v>
      </c>
      <c r="T124" t="s">
        <v>196</v>
      </c>
      <c r="U124" t="s">
        <v>197</v>
      </c>
      <c r="V124" t="s">
        <v>198</v>
      </c>
      <c r="W124">
        <v>126000452974</v>
      </c>
      <c r="X124" t="s">
        <v>1313</v>
      </c>
      <c r="Y124" t="s">
        <v>1314</v>
      </c>
      <c r="Z124">
        <v>126001066387</v>
      </c>
      <c r="AA124" t="s">
        <v>1315</v>
      </c>
      <c r="AB124" t="s">
        <v>1316</v>
      </c>
      <c r="AC124" t="s">
        <v>118</v>
      </c>
      <c r="AD124" t="s">
        <v>111</v>
      </c>
      <c r="AE124" t="s">
        <v>138</v>
      </c>
      <c r="AF124" t="s">
        <v>196</v>
      </c>
      <c r="AG124" t="s">
        <v>127</v>
      </c>
      <c r="AH124" t="s">
        <v>128</v>
      </c>
      <c r="AI124" s="11">
        <v>45652</v>
      </c>
      <c r="AJ124" t="s">
        <v>68</v>
      </c>
      <c r="AK124" t="s">
        <v>69</v>
      </c>
      <c r="AL124" t="s">
        <v>70</v>
      </c>
      <c r="AM124" t="s">
        <v>149</v>
      </c>
      <c r="AN124" t="s">
        <v>49</v>
      </c>
      <c r="AO124" t="s">
        <v>119</v>
      </c>
      <c r="AP124" t="s">
        <v>73</v>
      </c>
    </row>
    <row r="125" spans="1:42">
      <c r="A125" t="s">
        <v>1305</v>
      </c>
      <c r="B125" t="s">
        <v>1306</v>
      </c>
      <c r="C125" t="s">
        <v>131</v>
      </c>
      <c r="D125">
        <v>323.64</v>
      </c>
      <c r="E125" s="11">
        <v>45693</v>
      </c>
      <c r="F125" t="s">
        <v>196</v>
      </c>
      <c r="G125" t="s">
        <v>108</v>
      </c>
      <c r="H125" t="s">
        <v>47</v>
      </c>
      <c r="I125" t="s">
        <v>47</v>
      </c>
      <c r="J125" t="s">
        <v>47</v>
      </c>
      <c r="K125" t="s">
        <v>48</v>
      </c>
      <c r="L125" t="s">
        <v>49</v>
      </c>
      <c r="M125" t="s">
        <v>50</v>
      </c>
      <c r="N125" t="s">
        <v>51</v>
      </c>
      <c r="O125" t="s">
        <v>52</v>
      </c>
      <c r="P125" t="s">
        <v>53</v>
      </c>
      <c r="Q125" t="s">
        <v>54</v>
      </c>
      <c r="R125" t="s">
        <v>55</v>
      </c>
      <c r="S125" t="s">
        <v>56</v>
      </c>
      <c r="T125" t="s">
        <v>196</v>
      </c>
      <c r="U125" t="s">
        <v>197</v>
      </c>
      <c r="V125" t="s">
        <v>198</v>
      </c>
      <c r="W125">
        <v>126000477497</v>
      </c>
      <c r="X125" t="s">
        <v>1307</v>
      </c>
      <c r="Y125" t="s">
        <v>1308</v>
      </c>
      <c r="Z125">
        <v>1000434280</v>
      </c>
      <c r="AA125" t="s">
        <v>1309</v>
      </c>
      <c r="AB125" t="s">
        <v>1310</v>
      </c>
      <c r="AC125" t="s">
        <v>118</v>
      </c>
      <c r="AD125" t="s">
        <v>64</v>
      </c>
      <c r="AE125" t="s">
        <v>138</v>
      </c>
      <c r="AF125" t="s">
        <v>196</v>
      </c>
      <c r="AG125" t="s">
        <v>139</v>
      </c>
      <c r="AH125" t="s">
        <v>128</v>
      </c>
      <c r="AI125" s="11">
        <v>45694</v>
      </c>
      <c r="AJ125" t="s">
        <v>68</v>
      </c>
      <c r="AK125" t="s">
        <v>69</v>
      </c>
      <c r="AL125" t="s">
        <v>70</v>
      </c>
      <c r="AM125" t="s">
        <v>71</v>
      </c>
      <c r="AN125" t="s">
        <v>49</v>
      </c>
      <c r="AO125" t="s">
        <v>248</v>
      </c>
      <c r="AP125" t="s">
        <v>73</v>
      </c>
    </row>
    <row r="126" spans="1:42">
      <c r="A126" t="s">
        <v>1285</v>
      </c>
      <c r="B126" t="s">
        <v>1286</v>
      </c>
      <c r="C126" t="s">
        <v>131</v>
      </c>
      <c r="D126">
        <v>360</v>
      </c>
      <c r="E126" s="11">
        <v>45702</v>
      </c>
      <c r="F126" t="s">
        <v>196</v>
      </c>
      <c r="G126" t="s">
        <v>108</v>
      </c>
      <c r="H126" t="s">
        <v>47</v>
      </c>
      <c r="I126" t="s">
        <v>47</v>
      </c>
      <c r="J126" t="s">
        <v>47</v>
      </c>
      <c r="K126" t="s">
        <v>48</v>
      </c>
      <c r="L126" t="s">
        <v>49</v>
      </c>
      <c r="M126" t="s">
        <v>50</v>
      </c>
      <c r="N126" t="s">
        <v>51</v>
      </c>
      <c r="O126" t="s">
        <v>111</v>
      </c>
      <c r="P126" t="s">
        <v>53</v>
      </c>
      <c r="Q126" t="s">
        <v>54</v>
      </c>
      <c r="R126" t="s">
        <v>55</v>
      </c>
      <c r="S126" t="s">
        <v>56</v>
      </c>
      <c r="T126" t="s">
        <v>196</v>
      </c>
      <c r="U126" t="s">
        <v>197</v>
      </c>
      <c r="V126" t="s">
        <v>198</v>
      </c>
      <c r="W126">
        <v>126000483287</v>
      </c>
      <c r="X126" t="s">
        <v>1287</v>
      </c>
      <c r="Y126" t="s">
        <v>1288</v>
      </c>
      <c r="Z126">
        <v>1000007807</v>
      </c>
      <c r="AA126" t="s">
        <v>1289</v>
      </c>
      <c r="AB126" t="s">
        <v>1290</v>
      </c>
      <c r="AC126" t="s">
        <v>681</v>
      </c>
      <c r="AD126" t="s">
        <v>111</v>
      </c>
      <c r="AE126" t="s">
        <v>138</v>
      </c>
      <c r="AF126" t="s">
        <v>196</v>
      </c>
      <c r="AG126" t="s">
        <v>139</v>
      </c>
      <c r="AH126" t="s">
        <v>128</v>
      </c>
      <c r="AI126" s="11">
        <v>45702</v>
      </c>
      <c r="AJ126" t="s">
        <v>68</v>
      </c>
      <c r="AK126" t="s">
        <v>69</v>
      </c>
      <c r="AL126" t="s">
        <v>70</v>
      </c>
      <c r="AM126" t="s">
        <v>445</v>
      </c>
      <c r="AN126" t="s">
        <v>49</v>
      </c>
      <c r="AO126" t="s">
        <v>119</v>
      </c>
      <c r="AP126" t="s">
        <v>73</v>
      </c>
    </row>
    <row r="127" spans="1:42">
      <c r="A127" t="s">
        <v>1273</v>
      </c>
      <c r="B127" t="s">
        <v>1274</v>
      </c>
      <c r="C127" t="s">
        <v>143</v>
      </c>
      <c r="D127">
        <v>360</v>
      </c>
      <c r="E127" s="11">
        <v>45719</v>
      </c>
      <c r="F127" t="s">
        <v>196</v>
      </c>
      <c r="G127" t="s">
        <v>108</v>
      </c>
      <c r="H127" t="s">
        <v>47</v>
      </c>
      <c r="I127" t="s">
        <v>47</v>
      </c>
      <c r="J127" t="s">
        <v>47</v>
      </c>
      <c r="K127" t="s">
        <v>48</v>
      </c>
      <c r="L127" t="s">
        <v>49</v>
      </c>
      <c r="M127" t="s">
        <v>50</v>
      </c>
      <c r="N127" t="s">
        <v>51</v>
      </c>
      <c r="O127" t="s">
        <v>52</v>
      </c>
      <c r="P127" t="s">
        <v>53</v>
      </c>
      <c r="Q127" t="s">
        <v>54</v>
      </c>
      <c r="R127" t="s">
        <v>55</v>
      </c>
      <c r="S127" t="s">
        <v>56</v>
      </c>
      <c r="T127" t="s">
        <v>196</v>
      </c>
      <c r="U127" t="s">
        <v>197</v>
      </c>
      <c r="V127" t="s">
        <v>198</v>
      </c>
      <c r="W127">
        <v>126000495111</v>
      </c>
      <c r="X127" t="s">
        <v>1275</v>
      </c>
      <c r="Y127" t="s">
        <v>1276</v>
      </c>
      <c r="Z127">
        <v>1000046984</v>
      </c>
      <c r="AA127" t="s">
        <v>1277</v>
      </c>
      <c r="AB127" t="s">
        <v>1278</v>
      </c>
      <c r="AC127" t="s">
        <v>118</v>
      </c>
      <c r="AD127" t="s">
        <v>64</v>
      </c>
      <c r="AE127" t="s">
        <v>148</v>
      </c>
      <c r="AF127" t="s">
        <v>196</v>
      </c>
      <c r="AG127" t="s">
        <v>127</v>
      </c>
      <c r="AH127" t="s">
        <v>128</v>
      </c>
      <c r="AI127" s="11">
        <v>45720</v>
      </c>
      <c r="AJ127" t="s">
        <v>68</v>
      </c>
      <c r="AK127" t="s">
        <v>69</v>
      </c>
      <c r="AL127" t="s">
        <v>70</v>
      </c>
      <c r="AM127" t="s">
        <v>71</v>
      </c>
      <c r="AN127" t="s">
        <v>49</v>
      </c>
      <c r="AO127" t="s">
        <v>119</v>
      </c>
      <c r="AP127" t="s">
        <v>150</v>
      </c>
    </row>
    <row r="128" spans="1:42">
      <c r="A128" t="s">
        <v>1266</v>
      </c>
      <c r="B128" t="s">
        <v>1267</v>
      </c>
      <c r="C128" t="s">
        <v>131</v>
      </c>
      <c r="D128">
        <v>360</v>
      </c>
      <c r="E128" s="11">
        <v>45733</v>
      </c>
      <c r="F128" t="s">
        <v>196</v>
      </c>
      <c r="G128" t="s">
        <v>46</v>
      </c>
      <c r="H128" t="s">
        <v>47</v>
      </c>
      <c r="I128" t="s">
        <v>47</v>
      </c>
      <c r="J128" t="s">
        <v>47</v>
      </c>
      <c r="K128" t="s">
        <v>48</v>
      </c>
      <c r="L128" t="s">
        <v>49</v>
      </c>
      <c r="M128" t="s">
        <v>50</v>
      </c>
      <c r="N128" t="s">
        <v>51</v>
      </c>
      <c r="O128" t="s">
        <v>52</v>
      </c>
      <c r="P128" t="s">
        <v>53</v>
      </c>
      <c r="Q128" t="s">
        <v>54</v>
      </c>
      <c r="R128" t="s">
        <v>55</v>
      </c>
      <c r="S128" t="s">
        <v>56</v>
      </c>
      <c r="T128" t="s">
        <v>196</v>
      </c>
      <c r="U128" t="s">
        <v>197</v>
      </c>
      <c r="V128" t="s">
        <v>198</v>
      </c>
      <c r="W128">
        <v>126000503603</v>
      </c>
      <c r="X128" t="s">
        <v>1268</v>
      </c>
      <c r="Y128" t="s">
        <v>1269</v>
      </c>
      <c r="Z128">
        <v>126002537723</v>
      </c>
      <c r="AA128" t="s">
        <v>1270</v>
      </c>
      <c r="AB128" t="s">
        <v>1271</v>
      </c>
      <c r="AC128" t="s">
        <v>1272</v>
      </c>
      <c r="AD128" t="s">
        <v>64</v>
      </c>
      <c r="AE128" t="s">
        <v>138</v>
      </c>
      <c r="AF128" t="s">
        <v>196</v>
      </c>
      <c r="AG128" t="s">
        <v>127</v>
      </c>
      <c r="AH128" t="s">
        <v>128</v>
      </c>
      <c r="AI128" s="11">
        <v>45733</v>
      </c>
      <c r="AJ128" t="s">
        <v>68</v>
      </c>
      <c r="AK128" t="s">
        <v>69</v>
      </c>
      <c r="AL128" t="s">
        <v>70</v>
      </c>
      <c r="AM128" t="s">
        <v>71</v>
      </c>
      <c r="AN128" t="s">
        <v>49</v>
      </c>
      <c r="AO128" t="s">
        <v>104</v>
      </c>
      <c r="AP128" t="s">
        <v>73</v>
      </c>
    </row>
    <row r="129" spans="1:42">
      <c r="A129" t="s">
        <v>771</v>
      </c>
      <c r="B129" t="s">
        <v>772</v>
      </c>
      <c r="C129" t="s">
        <v>44</v>
      </c>
      <c r="D129">
        <v>866.40000000000009</v>
      </c>
      <c r="E129" s="11">
        <v>45679</v>
      </c>
      <c r="F129" t="s">
        <v>196</v>
      </c>
      <c r="G129" t="s">
        <v>108</v>
      </c>
      <c r="H129" t="s">
        <v>47</v>
      </c>
      <c r="I129" t="s">
        <v>47</v>
      </c>
      <c r="J129" t="s">
        <v>47</v>
      </c>
      <c r="K129" t="s">
        <v>48</v>
      </c>
      <c r="L129" t="s">
        <v>49</v>
      </c>
      <c r="M129" t="s">
        <v>50</v>
      </c>
      <c r="N129" t="s">
        <v>51</v>
      </c>
      <c r="O129" t="s">
        <v>52</v>
      </c>
      <c r="P129" t="s">
        <v>53</v>
      </c>
      <c r="Q129" t="s">
        <v>54</v>
      </c>
      <c r="R129" t="s">
        <v>55</v>
      </c>
      <c r="S129" t="s">
        <v>56</v>
      </c>
      <c r="T129" t="s">
        <v>196</v>
      </c>
      <c r="U129" t="s">
        <v>197</v>
      </c>
      <c r="V129" t="s">
        <v>198</v>
      </c>
      <c r="W129">
        <v>126000467716</v>
      </c>
      <c r="X129" t="s">
        <v>773</v>
      </c>
      <c r="Y129" t="s">
        <v>774</v>
      </c>
      <c r="Z129">
        <v>1000225354</v>
      </c>
      <c r="AA129" t="s">
        <v>775</v>
      </c>
      <c r="AB129" t="s">
        <v>776</v>
      </c>
      <c r="AC129" t="s">
        <v>118</v>
      </c>
      <c r="AD129" t="s">
        <v>64</v>
      </c>
      <c r="AE129" t="s">
        <v>65</v>
      </c>
      <c r="AF129" t="s">
        <v>196</v>
      </c>
      <c r="AG129" t="s">
        <v>86</v>
      </c>
      <c r="AH129" t="s">
        <v>87</v>
      </c>
      <c r="AI129" s="11">
        <v>45679</v>
      </c>
      <c r="AJ129" t="s">
        <v>68</v>
      </c>
      <c r="AK129" t="s">
        <v>69</v>
      </c>
      <c r="AL129" t="s">
        <v>70</v>
      </c>
      <c r="AM129" t="s">
        <v>168</v>
      </c>
      <c r="AN129" t="s">
        <v>49</v>
      </c>
      <c r="AO129" t="s">
        <v>119</v>
      </c>
      <c r="AP129" t="s">
        <v>73</v>
      </c>
    </row>
    <row r="130" spans="1:42">
      <c r="A130" t="s">
        <v>1194</v>
      </c>
      <c r="B130" s="15" t="s">
        <v>1195</v>
      </c>
      <c r="C130" t="s">
        <v>178</v>
      </c>
      <c r="D130">
        <v>399.96</v>
      </c>
      <c r="E130" s="11">
        <v>45685</v>
      </c>
      <c r="F130" t="s">
        <v>196</v>
      </c>
      <c r="G130" t="s">
        <v>46</v>
      </c>
      <c r="H130" t="s">
        <v>47</v>
      </c>
      <c r="I130" t="s">
        <v>47</v>
      </c>
      <c r="J130" t="s">
        <v>47</v>
      </c>
      <c r="K130" t="s">
        <v>48</v>
      </c>
      <c r="L130" t="s">
        <v>49</v>
      </c>
      <c r="M130" t="s">
        <v>50</v>
      </c>
      <c r="N130" t="s">
        <v>51</v>
      </c>
      <c r="O130" t="s">
        <v>52</v>
      </c>
      <c r="P130" t="s">
        <v>53</v>
      </c>
      <c r="Q130" t="s">
        <v>54</v>
      </c>
      <c r="R130" t="s">
        <v>55</v>
      </c>
      <c r="S130" t="s">
        <v>56</v>
      </c>
      <c r="T130" t="s">
        <v>196</v>
      </c>
      <c r="U130" t="s">
        <v>197</v>
      </c>
      <c r="V130" t="s">
        <v>198</v>
      </c>
      <c r="W130">
        <v>126000471303</v>
      </c>
      <c r="X130" t="s">
        <v>1196</v>
      </c>
      <c r="Y130" t="s">
        <v>1197</v>
      </c>
      <c r="Z130">
        <v>126002783525</v>
      </c>
      <c r="AA130" t="s">
        <v>1198</v>
      </c>
      <c r="AB130" t="s">
        <v>1199</v>
      </c>
      <c r="AC130" t="s">
        <v>681</v>
      </c>
      <c r="AD130" t="s">
        <v>64</v>
      </c>
      <c r="AE130" t="s">
        <v>138</v>
      </c>
      <c r="AF130" t="s">
        <v>196</v>
      </c>
      <c r="AG130" t="s">
        <v>127</v>
      </c>
      <c r="AH130" t="s">
        <v>128</v>
      </c>
      <c r="AI130" s="11">
        <v>45685</v>
      </c>
      <c r="AJ130" t="s">
        <v>68</v>
      </c>
      <c r="AK130" t="s">
        <v>69</v>
      </c>
      <c r="AL130" t="s">
        <v>70</v>
      </c>
      <c r="AM130" t="s">
        <v>71</v>
      </c>
      <c r="AN130" t="s">
        <v>49</v>
      </c>
      <c r="AO130" t="s">
        <v>104</v>
      </c>
      <c r="AP130" t="s">
        <v>73</v>
      </c>
    </row>
    <row r="131" spans="1:42">
      <c r="A131" t="s">
        <v>1245</v>
      </c>
      <c r="B131" t="s">
        <v>1246</v>
      </c>
      <c r="C131" t="s">
        <v>131</v>
      </c>
      <c r="D131">
        <v>408</v>
      </c>
      <c r="E131" s="11">
        <v>45722</v>
      </c>
      <c r="F131" t="s">
        <v>196</v>
      </c>
      <c r="G131" t="s">
        <v>46</v>
      </c>
      <c r="H131" t="s">
        <v>47</v>
      </c>
      <c r="I131" t="s">
        <v>47</v>
      </c>
      <c r="J131" t="s">
        <v>47</v>
      </c>
      <c r="K131" t="s">
        <v>48</v>
      </c>
      <c r="L131" t="s">
        <v>49</v>
      </c>
      <c r="M131" t="s">
        <v>50</v>
      </c>
      <c r="N131" t="s">
        <v>51</v>
      </c>
      <c r="O131" t="s">
        <v>52</v>
      </c>
      <c r="P131" t="s">
        <v>53</v>
      </c>
      <c r="Q131" t="s">
        <v>54</v>
      </c>
      <c r="R131" t="s">
        <v>55</v>
      </c>
      <c r="S131" t="s">
        <v>56</v>
      </c>
      <c r="T131" t="s">
        <v>196</v>
      </c>
      <c r="U131" t="s">
        <v>197</v>
      </c>
      <c r="V131" t="s">
        <v>198</v>
      </c>
      <c r="W131">
        <v>126000497398</v>
      </c>
      <c r="X131" t="s">
        <v>1247</v>
      </c>
      <c r="Y131" t="s">
        <v>1248</v>
      </c>
      <c r="Z131">
        <v>1000297346</v>
      </c>
      <c r="AA131" t="s">
        <v>1249</v>
      </c>
      <c r="AB131" t="s">
        <v>1250</v>
      </c>
      <c r="AC131" t="s">
        <v>1251</v>
      </c>
      <c r="AD131" t="s">
        <v>64</v>
      </c>
      <c r="AE131" t="s">
        <v>138</v>
      </c>
      <c r="AF131" t="s">
        <v>196</v>
      </c>
      <c r="AG131" t="s">
        <v>127</v>
      </c>
      <c r="AH131" t="s">
        <v>128</v>
      </c>
      <c r="AI131" s="11">
        <v>45723</v>
      </c>
      <c r="AJ131" t="s">
        <v>68</v>
      </c>
      <c r="AK131" t="s">
        <v>69</v>
      </c>
      <c r="AL131" t="s">
        <v>70</v>
      </c>
      <c r="AM131" t="s">
        <v>71</v>
      </c>
      <c r="AN131" t="s">
        <v>49</v>
      </c>
      <c r="AO131" t="s">
        <v>1252</v>
      </c>
      <c r="AP131" t="s">
        <v>73</v>
      </c>
    </row>
    <row r="132" spans="1:42">
      <c r="A132" t="s">
        <v>789</v>
      </c>
      <c r="B132" t="s">
        <v>790</v>
      </c>
      <c r="C132" t="s">
        <v>131</v>
      </c>
      <c r="D132">
        <v>864</v>
      </c>
      <c r="E132" s="11">
        <v>45674</v>
      </c>
      <c r="F132" t="s">
        <v>196</v>
      </c>
      <c r="G132" t="s">
        <v>46</v>
      </c>
      <c r="H132" t="s">
        <v>47</v>
      </c>
      <c r="I132" t="s">
        <v>47</v>
      </c>
      <c r="J132" t="s">
        <v>47</v>
      </c>
      <c r="K132" t="s">
        <v>48</v>
      </c>
      <c r="L132" t="s">
        <v>49</v>
      </c>
      <c r="M132" t="s">
        <v>50</v>
      </c>
      <c r="N132" t="s">
        <v>51</v>
      </c>
      <c r="O132" t="s">
        <v>52</v>
      </c>
      <c r="P132" t="s">
        <v>53</v>
      </c>
      <c r="Q132" t="s">
        <v>54</v>
      </c>
      <c r="R132" t="s">
        <v>55</v>
      </c>
      <c r="S132" t="s">
        <v>56</v>
      </c>
      <c r="T132" t="s">
        <v>196</v>
      </c>
      <c r="U132" t="s">
        <v>197</v>
      </c>
      <c r="V132" t="s">
        <v>198</v>
      </c>
      <c r="W132">
        <v>126000465066</v>
      </c>
      <c r="X132" t="s">
        <v>791</v>
      </c>
      <c r="Y132" t="s">
        <v>792</v>
      </c>
      <c r="Z132">
        <v>1001667750</v>
      </c>
      <c r="AA132" t="s">
        <v>793</v>
      </c>
      <c r="AB132" t="s">
        <v>794</v>
      </c>
      <c r="AC132" t="s">
        <v>569</v>
      </c>
      <c r="AD132" t="s">
        <v>64</v>
      </c>
      <c r="AE132" t="s">
        <v>138</v>
      </c>
      <c r="AF132" t="s">
        <v>196</v>
      </c>
      <c r="AG132" t="s">
        <v>139</v>
      </c>
      <c r="AH132" t="s">
        <v>128</v>
      </c>
      <c r="AI132" s="11">
        <v>45674</v>
      </c>
      <c r="AJ132" t="s">
        <v>68</v>
      </c>
      <c r="AK132" t="s">
        <v>69</v>
      </c>
      <c r="AL132" t="s">
        <v>70</v>
      </c>
      <c r="AM132" t="s">
        <v>257</v>
      </c>
      <c r="AN132" t="s">
        <v>49</v>
      </c>
      <c r="AO132" t="s">
        <v>104</v>
      </c>
      <c r="AP132" t="s">
        <v>73</v>
      </c>
    </row>
    <row r="133" spans="1:42">
      <c r="A133" t="s">
        <v>1239</v>
      </c>
      <c r="B133" t="s">
        <v>1240</v>
      </c>
      <c r="C133" t="s">
        <v>178</v>
      </c>
      <c r="D133">
        <v>420</v>
      </c>
      <c r="E133" s="11">
        <v>45722</v>
      </c>
      <c r="F133" t="s">
        <v>196</v>
      </c>
      <c r="G133" t="s">
        <v>46</v>
      </c>
      <c r="H133" t="s">
        <v>47</v>
      </c>
      <c r="I133" t="s">
        <v>47</v>
      </c>
      <c r="J133" t="s">
        <v>47</v>
      </c>
      <c r="K133" t="s">
        <v>48</v>
      </c>
      <c r="L133" t="s">
        <v>49</v>
      </c>
      <c r="M133" t="s">
        <v>50</v>
      </c>
      <c r="N133" t="s">
        <v>51</v>
      </c>
      <c r="O133" t="s">
        <v>52</v>
      </c>
      <c r="P133" t="s">
        <v>53</v>
      </c>
      <c r="Q133" t="s">
        <v>54</v>
      </c>
      <c r="R133" t="s">
        <v>55</v>
      </c>
      <c r="S133" t="s">
        <v>56</v>
      </c>
      <c r="T133" t="s">
        <v>196</v>
      </c>
      <c r="U133" t="s">
        <v>197</v>
      </c>
      <c r="V133" t="s">
        <v>198</v>
      </c>
      <c r="W133">
        <v>126000497303</v>
      </c>
      <c r="X133" t="s">
        <v>1241</v>
      </c>
      <c r="Y133" t="s">
        <v>1242</v>
      </c>
      <c r="Z133">
        <v>1000183795</v>
      </c>
      <c r="AA133" t="s">
        <v>1243</v>
      </c>
      <c r="AB133" t="s">
        <v>1244</v>
      </c>
      <c r="AC133" t="s">
        <v>247</v>
      </c>
      <c r="AD133" t="s">
        <v>64</v>
      </c>
      <c r="AE133" t="s">
        <v>138</v>
      </c>
      <c r="AF133" t="s">
        <v>196</v>
      </c>
      <c r="AG133" t="s">
        <v>127</v>
      </c>
      <c r="AH133" t="s">
        <v>128</v>
      </c>
      <c r="AI133" s="11">
        <v>45723</v>
      </c>
      <c r="AJ133" t="s">
        <v>68</v>
      </c>
      <c r="AK133" t="s">
        <v>69</v>
      </c>
      <c r="AL133" t="s">
        <v>70</v>
      </c>
      <c r="AM133" t="s">
        <v>71</v>
      </c>
      <c r="AN133" t="s">
        <v>49</v>
      </c>
      <c r="AO133" t="s">
        <v>104</v>
      </c>
      <c r="AP133" t="s">
        <v>73</v>
      </c>
    </row>
    <row r="134" spans="1:42">
      <c r="A134" t="s">
        <v>1233</v>
      </c>
      <c r="B134" t="s">
        <v>1234</v>
      </c>
      <c r="C134" t="s">
        <v>178</v>
      </c>
      <c r="D134">
        <v>420</v>
      </c>
      <c r="E134" s="11">
        <v>45734</v>
      </c>
      <c r="F134" t="s">
        <v>196</v>
      </c>
      <c r="G134" t="s">
        <v>108</v>
      </c>
      <c r="H134" t="s">
        <v>47</v>
      </c>
      <c r="I134" t="s">
        <v>47</v>
      </c>
      <c r="J134" t="s">
        <v>47</v>
      </c>
      <c r="K134" t="s">
        <v>48</v>
      </c>
      <c r="L134" t="s">
        <v>49</v>
      </c>
      <c r="M134" t="s">
        <v>50</v>
      </c>
      <c r="N134" t="s">
        <v>51</v>
      </c>
      <c r="O134" t="s">
        <v>52</v>
      </c>
      <c r="P134" t="s">
        <v>53</v>
      </c>
      <c r="Q134" t="s">
        <v>54</v>
      </c>
      <c r="R134" t="s">
        <v>55</v>
      </c>
      <c r="S134" t="s">
        <v>56</v>
      </c>
      <c r="T134" t="s">
        <v>196</v>
      </c>
      <c r="U134" t="s">
        <v>197</v>
      </c>
      <c r="V134" t="s">
        <v>198</v>
      </c>
      <c r="W134">
        <v>126000504638</v>
      </c>
      <c r="X134" t="s">
        <v>1235</v>
      </c>
      <c r="Y134" t="s">
        <v>1236</v>
      </c>
      <c r="Z134">
        <v>1001667148</v>
      </c>
      <c r="AA134" t="s">
        <v>1237</v>
      </c>
      <c r="AB134" t="s">
        <v>1238</v>
      </c>
      <c r="AC134" t="s">
        <v>118</v>
      </c>
      <c r="AD134" t="s">
        <v>64</v>
      </c>
      <c r="AE134" t="s">
        <v>138</v>
      </c>
      <c r="AF134" t="s">
        <v>196</v>
      </c>
      <c r="AG134" t="s">
        <v>127</v>
      </c>
      <c r="AH134" t="s">
        <v>128</v>
      </c>
      <c r="AI134" s="11">
        <v>45734</v>
      </c>
      <c r="AJ134" t="s">
        <v>68</v>
      </c>
      <c r="AK134" t="s">
        <v>69</v>
      </c>
      <c r="AL134" t="s">
        <v>70</v>
      </c>
      <c r="AM134" t="s">
        <v>71</v>
      </c>
      <c r="AN134" t="s">
        <v>49</v>
      </c>
      <c r="AO134" t="s">
        <v>119</v>
      </c>
      <c r="AP134" t="s">
        <v>73</v>
      </c>
    </row>
    <row r="135" spans="1:42">
      <c r="A135" t="s">
        <v>1233</v>
      </c>
      <c r="B135" t="s">
        <v>1234</v>
      </c>
      <c r="C135" t="s">
        <v>178</v>
      </c>
      <c r="D135">
        <v>420</v>
      </c>
      <c r="E135" s="11">
        <v>45701</v>
      </c>
      <c r="F135" t="s">
        <v>196</v>
      </c>
      <c r="G135" t="s">
        <v>108</v>
      </c>
      <c r="H135" t="s">
        <v>47</v>
      </c>
      <c r="I135" t="s">
        <v>47</v>
      </c>
      <c r="J135" t="s">
        <v>47</v>
      </c>
      <c r="K135" t="s">
        <v>48</v>
      </c>
      <c r="L135" t="s">
        <v>49</v>
      </c>
      <c r="M135" t="s">
        <v>50</v>
      </c>
      <c r="N135" t="s">
        <v>51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t="s">
        <v>196</v>
      </c>
      <c r="U135" t="s">
        <v>197</v>
      </c>
      <c r="V135" t="s">
        <v>198</v>
      </c>
      <c r="W135">
        <v>126000482862</v>
      </c>
      <c r="X135" t="s">
        <v>1235</v>
      </c>
      <c r="Y135" t="s">
        <v>1236</v>
      </c>
      <c r="Z135">
        <v>1001667148</v>
      </c>
      <c r="AA135" t="s">
        <v>1237</v>
      </c>
      <c r="AB135" t="s">
        <v>1238</v>
      </c>
      <c r="AC135" t="s">
        <v>118</v>
      </c>
      <c r="AD135" t="s">
        <v>64</v>
      </c>
      <c r="AE135" t="s">
        <v>138</v>
      </c>
      <c r="AF135" t="s">
        <v>196</v>
      </c>
      <c r="AG135" t="s">
        <v>127</v>
      </c>
      <c r="AH135" t="s">
        <v>128</v>
      </c>
      <c r="AI135" s="11">
        <v>45701</v>
      </c>
      <c r="AJ135" t="s">
        <v>68</v>
      </c>
      <c r="AK135" t="s">
        <v>69</v>
      </c>
      <c r="AL135" t="s">
        <v>70</v>
      </c>
      <c r="AM135" t="s">
        <v>71</v>
      </c>
      <c r="AN135" t="s">
        <v>49</v>
      </c>
      <c r="AO135" t="s">
        <v>119</v>
      </c>
      <c r="AP135" t="s">
        <v>73</v>
      </c>
    </row>
    <row r="136" spans="1:42">
      <c r="A136" t="s">
        <v>1224</v>
      </c>
      <c r="B136" t="s">
        <v>1225</v>
      </c>
      <c r="C136" t="s">
        <v>131</v>
      </c>
      <c r="D136">
        <v>432</v>
      </c>
      <c r="E136" s="11">
        <v>45734</v>
      </c>
      <c r="F136" t="s">
        <v>196</v>
      </c>
      <c r="G136" t="s">
        <v>108</v>
      </c>
      <c r="H136" t="s">
        <v>47</v>
      </c>
      <c r="I136" t="s">
        <v>47</v>
      </c>
      <c r="J136" t="s">
        <v>47</v>
      </c>
      <c r="K136" t="s">
        <v>48</v>
      </c>
      <c r="L136" t="s">
        <v>49</v>
      </c>
      <c r="M136" t="s">
        <v>50</v>
      </c>
      <c r="N136" t="s">
        <v>51</v>
      </c>
      <c r="O136" t="s">
        <v>52</v>
      </c>
      <c r="P136" t="s">
        <v>53</v>
      </c>
      <c r="Q136" t="s">
        <v>54</v>
      </c>
      <c r="R136" t="s">
        <v>55</v>
      </c>
      <c r="S136" t="s">
        <v>56</v>
      </c>
      <c r="T136" t="s">
        <v>196</v>
      </c>
      <c r="U136" t="s">
        <v>197</v>
      </c>
      <c r="V136" t="s">
        <v>198</v>
      </c>
      <c r="W136">
        <v>126000504353</v>
      </c>
      <c r="X136" t="s">
        <v>1226</v>
      </c>
      <c r="Y136" t="s">
        <v>1227</v>
      </c>
      <c r="Z136">
        <v>126002545821</v>
      </c>
      <c r="AA136" t="s">
        <v>1228</v>
      </c>
      <c r="AB136" t="s">
        <v>1229</v>
      </c>
      <c r="AC136" t="s">
        <v>118</v>
      </c>
      <c r="AD136" t="s">
        <v>64</v>
      </c>
      <c r="AE136" t="s">
        <v>138</v>
      </c>
      <c r="AF136" t="s">
        <v>196</v>
      </c>
      <c r="AG136" t="s">
        <v>167</v>
      </c>
      <c r="AH136" t="s">
        <v>128</v>
      </c>
      <c r="AI136" s="11">
        <v>45734</v>
      </c>
      <c r="AJ136" t="s">
        <v>68</v>
      </c>
      <c r="AK136" t="s">
        <v>69</v>
      </c>
      <c r="AL136" t="s">
        <v>70</v>
      </c>
      <c r="AM136" t="s">
        <v>149</v>
      </c>
      <c r="AN136" t="s">
        <v>49</v>
      </c>
      <c r="AO136" t="s">
        <v>119</v>
      </c>
      <c r="AP136" t="s">
        <v>73</v>
      </c>
    </row>
    <row r="137" spans="1:42">
      <c r="A137" t="s">
        <v>817</v>
      </c>
      <c r="B137" t="s">
        <v>818</v>
      </c>
      <c r="C137" t="s">
        <v>131</v>
      </c>
      <c r="D137">
        <v>828</v>
      </c>
      <c r="E137" s="11">
        <v>45741</v>
      </c>
      <c r="F137" t="s">
        <v>196</v>
      </c>
      <c r="G137" t="s">
        <v>46</v>
      </c>
      <c r="H137" t="s">
        <v>47</v>
      </c>
      <c r="I137" t="s">
        <v>47</v>
      </c>
      <c r="J137" t="s">
        <v>47</v>
      </c>
      <c r="K137" t="s">
        <v>48</v>
      </c>
      <c r="L137" t="s">
        <v>49</v>
      </c>
      <c r="M137" t="s">
        <v>50</v>
      </c>
      <c r="N137" t="s">
        <v>51</v>
      </c>
      <c r="O137" t="s">
        <v>52</v>
      </c>
      <c r="P137" t="s">
        <v>53</v>
      </c>
      <c r="Q137" t="s">
        <v>54</v>
      </c>
      <c r="R137" t="s">
        <v>55</v>
      </c>
      <c r="S137" t="s">
        <v>56</v>
      </c>
      <c r="T137" t="s">
        <v>196</v>
      </c>
      <c r="U137" t="s">
        <v>197</v>
      </c>
      <c r="V137" t="s">
        <v>198</v>
      </c>
      <c r="W137">
        <v>126000508847</v>
      </c>
      <c r="X137" t="s">
        <v>819</v>
      </c>
      <c r="Y137" t="s">
        <v>820</v>
      </c>
      <c r="Z137">
        <v>1000793276</v>
      </c>
      <c r="AA137" t="s">
        <v>821</v>
      </c>
      <c r="AB137" t="s">
        <v>822</v>
      </c>
      <c r="AC137" t="s">
        <v>247</v>
      </c>
      <c r="AD137" t="s">
        <v>64</v>
      </c>
      <c r="AE137" t="s">
        <v>138</v>
      </c>
      <c r="AF137" t="s">
        <v>196</v>
      </c>
      <c r="AG137" t="s">
        <v>127</v>
      </c>
      <c r="AH137" t="s">
        <v>128</v>
      </c>
      <c r="AI137" s="11">
        <v>45741</v>
      </c>
      <c r="AJ137" t="s">
        <v>68</v>
      </c>
      <c r="AK137" t="s">
        <v>69</v>
      </c>
      <c r="AL137" t="s">
        <v>70</v>
      </c>
      <c r="AM137" t="s">
        <v>71</v>
      </c>
      <c r="AN137" t="s">
        <v>49</v>
      </c>
      <c r="AO137" t="s">
        <v>556</v>
      </c>
      <c r="AP137" t="s">
        <v>73</v>
      </c>
    </row>
    <row r="138" spans="1:42">
      <c r="A138" t="s">
        <v>1224</v>
      </c>
      <c r="B138" t="s">
        <v>1225</v>
      </c>
      <c r="C138" t="s">
        <v>131</v>
      </c>
      <c r="D138">
        <v>432</v>
      </c>
      <c r="E138" s="11">
        <v>45733</v>
      </c>
      <c r="F138" t="s">
        <v>196</v>
      </c>
      <c r="G138" t="s">
        <v>108</v>
      </c>
      <c r="H138" t="s">
        <v>47</v>
      </c>
      <c r="I138" t="s">
        <v>47</v>
      </c>
      <c r="J138" t="s">
        <v>47</v>
      </c>
      <c r="K138" t="s">
        <v>48</v>
      </c>
      <c r="L138" t="s">
        <v>49</v>
      </c>
      <c r="M138" t="s">
        <v>50</v>
      </c>
      <c r="N138" t="s">
        <v>51</v>
      </c>
      <c r="O138" t="s">
        <v>52</v>
      </c>
      <c r="P138" t="s">
        <v>53</v>
      </c>
      <c r="Q138" t="s">
        <v>54</v>
      </c>
      <c r="R138" t="s">
        <v>55</v>
      </c>
      <c r="S138" t="s">
        <v>56</v>
      </c>
      <c r="T138" t="s">
        <v>196</v>
      </c>
      <c r="U138" t="s">
        <v>197</v>
      </c>
      <c r="V138" t="s">
        <v>198</v>
      </c>
      <c r="W138">
        <v>126000504031</v>
      </c>
      <c r="X138" t="s">
        <v>1226</v>
      </c>
      <c r="Y138" t="s">
        <v>1227</v>
      </c>
      <c r="Z138">
        <v>126002545821</v>
      </c>
      <c r="AA138" t="s">
        <v>1228</v>
      </c>
      <c r="AB138" t="s">
        <v>1229</v>
      </c>
      <c r="AC138" t="s">
        <v>118</v>
      </c>
      <c r="AD138" t="s">
        <v>64</v>
      </c>
      <c r="AE138" t="s">
        <v>138</v>
      </c>
      <c r="AF138" t="s">
        <v>196</v>
      </c>
      <c r="AG138" t="s">
        <v>167</v>
      </c>
      <c r="AH138" t="s">
        <v>128</v>
      </c>
      <c r="AI138" s="11">
        <v>45734</v>
      </c>
      <c r="AJ138" t="s">
        <v>68</v>
      </c>
      <c r="AK138" t="s">
        <v>69</v>
      </c>
      <c r="AL138" t="s">
        <v>70</v>
      </c>
      <c r="AM138" t="s">
        <v>149</v>
      </c>
      <c r="AN138" t="s">
        <v>49</v>
      </c>
      <c r="AO138" t="s">
        <v>119</v>
      </c>
      <c r="AP138" t="s">
        <v>73</v>
      </c>
    </row>
    <row r="139" spans="1:42">
      <c r="A139" t="s">
        <v>1218</v>
      </c>
      <c r="B139" t="s">
        <v>1219</v>
      </c>
      <c r="C139" t="s">
        <v>131</v>
      </c>
      <c r="D139">
        <v>432</v>
      </c>
      <c r="E139" s="11">
        <v>45708</v>
      </c>
      <c r="F139" t="s">
        <v>196</v>
      </c>
      <c r="G139" t="s">
        <v>46</v>
      </c>
      <c r="H139" t="s">
        <v>47</v>
      </c>
      <c r="I139" t="s">
        <v>47</v>
      </c>
      <c r="J139" t="s">
        <v>47</v>
      </c>
      <c r="K139" t="s">
        <v>48</v>
      </c>
      <c r="L139" t="s">
        <v>49</v>
      </c>
      <c r="M139" t="s">
        <v>50</v>
      </c>
      <c r="N139" t="s">
        <v>51</v>
      </c>
      <c r="O139" t="s">
        <v>111</v>
      </c>
      <c r="P139" t="s">
        <v>53</v>
      </c>
      <c r="Q139" t="s">
        <v>54</v>
      </c>
      <c r="R139" t="s">
        <v>55</v>
      </c>
      <c r="S139" t="s">
        <v>56</v>
      </c>
      <c r="T139" t="s">
        <v>196</v>
      </c>
      <c r="U139" t="s">
        <v>197</v>
      </c>
      <c r="V139" t="s">
        <v>198</v>
      </c>
      <c r="W139">
        <v>126000485685</v>
      </c>
      <c r="X139" t="s">
        <v>1220</v>
      </c>
      <c r="Y139" t="s">
        <v>1221</v>
      </c>
      <c r="Z139">
        <v>1001269845</v>
      </c>
      <c r="AA139" t="s">
        <v>1222</v>
      </c>
      <c r="AB139" t="s">
        <v>1223</v>
      </c>
      <c r="AC139" t="s">
        <v>191</v>
      </c>
      <c r="AD139" t="s">
        <v>111</v>
      </c>
      <c r="AE139" t="s">
        <v>138</v>
      </c>
      <c r="AF139" t="s">
        <v>196</v>
      </c>
      <c r="AG139" t="s">
        <v>167</v>
      </c>
      <c r="AH139" t="s">
        <v>128</v>
      </c>
      <c r="AI139" s="11">
        <v>45706</v>
      </c>
      <c r="AJ139" t="s">
        <v>68</v>
      </c>
      <c r="AK139" t="s">
        <v>69</v>
      </c>
      <c r="AL139" t="s">
        <v>70</v>
      </c>
      <c r="AM139" t="s">
        <v>71</v>
      </c>
      <c r="AN139" t="s">
        <v>49</v>
      </c>
      <c r="AO139" t="s">
        <v>104</v>
      </c>
      <c r="AP139" t="s">
        <v>73</v>
      </c>
    </row>
    <row r="140" spans="1:42">
      <c r="A140" t="s">
        <v>826</v>
      </c>
      <c r="B140" t="s">
        <v>827</v>
      </c>
      <c r="C140" t="s">
        <v>131</v>
      </c>
      <c r="D140">
        <v>755.04</v>
      </c>
      <c r="E140" s="11">
        <v>45744</v>
      </c>
      <c r="F140" t="s">
        <v>196</v>
      </c>
      <c r="G140" t="s">
        <v>46</v>
      </c>
      <c r="H140" t="s">
        <v>47</v>
      </c>
      <c r="I140" t="s">
        <v>47</v>
      </c>
      <c r="J140" t="s">
        <v>47</v>
      </c>
      <c r="K140" t="s">
        <v>48</v>
      </c>
      <c r="L140" t="s">
        <v>49</v>
      </c>
      <c r="M140" t="s">
        <v>50</v>
      </c>
      <c r="N140" t="s">
        <v>51</v>
      </c>
      <c r="O140" t="s">
        <v>52</v>
      </c>
      <c r="P140" t="s">
        <v>53</v>
      </c>
      <c r="Q140" t="s">
        <v>54</v>
      </c>
      <c r="R140" t="s">
        <v>55</v>
      </c>
      <c r="S140" t="s">
        <v>56</v>
      </c>
      <c r="T140" t="s">
        <v>196</v>
      </c>
      <c r="U140" t="s">
        <v>828</v>
      </c>
      <c r="V140" t="s">
        <v>829</v>
      </c>
      <c r="W140">
        <v>126000511208</v>
      </c>
      <c r="X140" t="s">
        <v>830</v>
      </c>
      <c r="Y140" t="s">
        <v>831</v>
      </c>
      <c r="Z140">
        <v>1000574963</v>
      </c>
      <c r="AA140" t="s">
        <v>832</v>
      </c>
      <c r="AB140" t="s">
        <v>833</v>
      </c>
      <c r="AC140" t="s">
        <v>834</v>
      </c>
      <c r="AD140" t="s">
        <v>64</v>
      </c>
      <c r="AE140" t="s">
        <v>138</v>
      </c>
      <c r="AF140" t="s">
        <v>196</v>
      </c>
      <c r="AG140" t="s">
        <v>167</v>
      </c>
      <c r="AH140" t="s">
        <v>128</v>
      </c>
      <c r="AI140" s="11">
        <v>45744</v>
      </c>
      <c r="AJ140" t="s">
        <v>68</v>
      </c>
      <c r="AK140" t="s">
        <v>69</v>
      </c>
      <c r="AL140" t="s">
        <v>70</v>
      </c>
      <c r="AM140" t="s">
        <v>149</v>
      </c>
      <c r="AN140" t="s">
        <v>49</v>
      </c>
      <c r="AO140" t="s">
        <v>104</v>
      </c>
      <c r="AP140" t="s">
        <v>73</v>
      </c>
    </row>
    <row r="141" spans="1:42">
      <c r="A141" t="s">
        <v>1206</v>
      </c>
      <c r="B141" s="15" t="s">
        <v>1207</v>
      </c>
      <c r="C141" t="s">
        <v>131</v>
      </c>
      <c r="D141">
        <v>432</v>
      </c>
      <c r="E141" s="11">
        <v>45720</v>
      </c>
      <c r="F141" t="s">
        <v>196</v>
      </c>
      <c r="G141" t="s">
        <v>108</v>
      </c>
      <c r="H141" t="s">
        <v>47</v>
      </c>
      <c r="I141" t="s">
        <v>47</v>
      </c>
      <c r="J141" t="s">
        <v>47</v>
      </c>
      <c r="K141" t="s">
        <v>48</v>
      </c>
      <c r="L141" t="s">
        <v>49</v>
      </c>
      <c r="M141" t="s">
        <v>50</v>
      </c>
      <c r="N141" t="s">
        <v>51</v>
      </c>
      <c r="O141" t="s">
        <v>52</v>
      </c>
      <c r="P141" t="s">
        <v>53</v>
      </c>
      <c r="Q141" t="s">
        <v>54</v>
      </c>
      <c r="R141" t="s">
        <v>55</v>
      </c>
      <c r="S141" t="s">
        <v>56</v>
      </c>
      <c r="T141" t="s">
        <v>196</v>
      </c>
      <c r="U141" t="s">
        <v>197</v>
      </c>
      <c r="V141" t="s">
        <v>198</v>
      </c>
      <c r="W141">
        <v>126000495715</v>
      </c>
      <c r="X141" t="s">
        <v>1208</v>
      </c>
      <c r="Y141" t="s">
        <v>1209</v>
      </c>
      <c r="Z141">
        <v>1000459037</v>
      </c>
      <c r="AA141" t="s">
        <v>1210</v>
      </c>
      <c r="AB141" t="s">
        <v>1211</v>
      </c>
      <c r="AC141" t="s">
        <v>118</v>
      </c>
      <c r="AD141" t="s">
        <v>64</v>
      </c>
      <c r="AE141" t="s">
        <v>138</v>
      </c>
      <c r="AF141" t="s">
        <v>196</v>
      </c>
      <c r="AG141" t="s">
        <v>139</v>
      </c>
      <c r="AH141" t="s">
        <v>128</v>
      </c>
      <c r="AI141" s="11">
        <v>45720</v>
      </c>
      <c r="AJ141" t="s">
        <v>68</v>
      </c>
      <c r="AK141" t="s">
        <v>69</v>
      </c>
      <c r="AL141" t="s">
        <v>70</v>
      </c>
      <c r="AM141" t="s">
        <v>445</v>
      </c>
      <c r="AN141" t="s">
        <v>49</v>
      </c>
      <c r="AO141" t="s">
        <v>119</v>
      </c>
      <c r="AP141" t="s">
        <v>73</v>
      </c>
    </row>
    <row r="142" spans="1:42">
      <c r="A142" t="s">
        <v>836</v>
      </c>
      <c r="B142" t="s">
        <v>837</v>
      </c>
      <c r="C142" t="s">
        <v>44</v>
      </c>
      <c r="D142">
        <v>741</v>
      </c>
      <c r="E142" s="11">
        <v>45747</v>
      </c>
      <c r="F142" t="s">
        <v>196</v>
      </c>
      <c r="G142" t="s">
        <v>46</v>
      </c>
      <c r="H142" t="s">
        <v>47</v>
      </c>
      <c r="I142" t="s">
        <v>47</v>
      </c>
      <c r="J142" t="s">
        <v>47</v>
      </c>
      <c r="K142" t="s">
        <v>48</v>
      </c>
      <c r="L142" t="s">
        <v>49</v>
      </c>
      <c r="M142" t="s">
        <v>50</v>
      </c>
      <c r="N142" t="s">
        <v>51</v>
      </c>
      <c r="O142" t="s">
        <v>111</v>
      </c>
      <c r="P142" t="s">
        <v>53</v>
      </c>
      <c r="Q142" t="s">
        <v>54</v>
      </c>
      <c r="R142" t="s">
        <v>55</v>
      </c>
      <c r="S142" t="s">
        <v>56</v>
      </c>
      <c r="T142" t="s">
        <v>196</v>
      </c>
      <c r="U142" t="s">
        <v>197</v>
      </c>
      <c r="V142" t="s">
        <v>198</v>
      </c>
      <c r="W142">
        <v>126000512633</v>
      </c>
      <c r="X142" t="s">
        <v>838</v>
      </c>
      <c r="Y142" t="s">
        <v>839</v>
      </c>
      <c r="Z142">
        <v>126002235913</v>
      </c>
      <c r="AA142" t="s">
        <v>840</v>
      </c>
      <c r="AB142" t="s">
        <v>841</v>
      </c>
      <c r="AC142" t="s">
        <v>247</v>
      </c>
      <c r="AD142" t="s">
        <v>111</v>
      </c>
      <c r="AE142" t="s">
        <v>65</v>
      </c>
      <c r="AF142" t="s">
        <v>196</v>
      </c>
      <c r="AG142" t="s">
        <v>139</v>
      </c>
      <c r="AH142" t="s">
        <v>128</v>
      </c>
      <c r="AI142" s="11">
        <v>45747</v>
      </c>
      <c r="AJ142" t="s">
        <v>68</v>
      </c>
      <c r="AK142" t="s">
        <v>69</v>
      </c>
      <c r="AL142" t="s">
        <v>70</v>
      </c>
      <c r="AM142" t="s">
        <v>718</v>
      </c>
      <c r="AN142" t="s">
        <v>49</v>
      </c>
      <c r="AO142" t="s">
        <v>104</v>
      </c>
      <c r="AP142" t="s">
        <v>73</v>
      </c>
    </row>
    <row r="143" spans="1:42">
      <c r="A143" t="s">
        <v>1194</v>
      </c>
      <c r="B143" t="s">
        <v>1195</v>
      </c>
      <c r="C143" t="s">
        <v>178</v>
      </c>
      <c r="D143">
        <v>440.04</v>
      </c>
      <c r="E143" s="11">
        <v>45679</v>
      </c>
      <c r="F143" t="s">
        <v>196</v>
      </c>
      <c r="G143" t="s">
        <v>46</v>
      </c>
      <c r="H143" t="s">
        <v>47</v>
      </c>
      <c r="I143" t="s">
        <v>47</v>
      </c>
      <c r="J143" t="s">
        <v>47</v>
      </c>
      <c r="K143" t="s">
        <v>48</v>
      </c>
      <c r="L143" t="s">
        <v>49</v>
      </c>
      <c r="M143" t="s">
        <v>50</v>
      </c>
      <c r="N143" t="s">
        <v>51</v>
      </c>
      <c r="O143" t="s">
        <v>52</v>
      </c>
      <c r="P143" t="s">
        <v>53</v>
      </c>
      <c r="Q143" t="s">
        <v>54</v>
      </c>
      <c r="R143" t="s">
        <v>55</v>
      </c>
      <c r="S143" t="s">
        <v>56</v>
      </c>
      <c r="T143" t="s">
        <v>196</v>
      </c>
      <c r="U143" t="s">
        <v>197</v>
      </c>
      <c r="V143" t="s">
        <v>198</v>
      </c>
      <c r="W143">
        <v>126000467961</v>
      </c>
      <c r="X143" t="s">
        <v>1196</v>
      </c>
      <c r="Y143" t="s">
        <v>1197</v>
      </c>
      <c r="Z143">
        <v>126002783525</v>
      </c>
      <c r="AA143" t="s">
        <v>1198</v>
      </c>
      <c r="AB143" t="s">
        <v>1199</v>
      </c>
      <c r="AC143" t="s">
        <v>681</v>
      </c>
      <c r="AD143" t="s">
        <v>64</v>
      </c>
      <c r="AE143" t="s">
        <v>138</v>
      </c>
      <c r="AF143" t="s">
        <v>196</v>
      </c>
      <c r="AG143" t="s">
        <v>127</v>
      </c>
      <c r="AH143" t="s">
        <v>128</v>
      </c>
      <c r="AI143" s="11">
        <v>45679</v>
      </c>
      <c r="AJ143" t="s">
        <v>68</v>
      </c>
      <c r="AK143" t="s">
        <v>69</v>
      </c>
      <c r="AL143" t="s">
        <v>70</v>
      </c>
      <c r="AM143" t="s">
        <v>71</v>
      </c>
      <c r="AN143" t="s">
        <v>49</v>
      </c>
      <c r="AO143" t="s">
        <v>104</v>
      </c>
      <c r="AP143" t="s">
        <v>73</v>
      </c>
    </row>
    <row r="144" spans="1:42">
      <c r="A144" t="s">
        <v>1188</v>
      </c>
      <c r="B144" t="s">
        <v>1189</v>
      </c>
      <c r="C144" t="s">
        <v>131</v>
      </c>
      <c r="D144">
        <v>456</v>
      </c>
      <c r="E144" s="11">
        <v>45719</v>
      </c>
      <c r="F144" t="s">
        <v>196</v>
      </c>
      <c r="G144" t="s">
        <v>46</v>
      </c>
      <c r="H144" t="s">
        <v>47</v>
      </c>
      <c r="I144" t="s">
        <v>47</v>
      </c>
      <c r="J144" t="s">
        <v>47</v>
      </c>
      <c r="K144" t="s">
        <v>48</v>
      </c>
      <c r="L144" t="s">
        <v>49</v>
      </c>
      <c r="M144" t="s">
        <v>50</v>
      </c>
      <c r="N144" t="s">
        <v>51</v>
      </c>
      <c r="O144" t="s">
        <v>52</v>
      </c>
      <c r="P144" t="s">
        <v>53</v>
      </c>
      <c r="Q144" t="s">
        <v>54</v>
      </c>
      <c r="R144" t="s">
        <v>55</v>
      </c>
      <c r="S144" t="s">
        <v>56</v>
      </c>
      <c r="T144" t="s">
        <v>196</v>
      </c>
      <c r="U144" t="s">
        <v>197</v>
      </c>
      <c r="V144" t="s">
        <v>198</v>
      </c>
      <c r="W144">
        <v>126000494938</v>
      </c>
      <c r="X144" t="s">
        <v>1190</v>
      </c>
      <c r="Y144" t="s">
        <v>1191</v>
      </c>
      <c r="Z144">
        <v>1000706534</v>
      </c>
      <c r="AA144" t="s">
        <v>1192</v>
      </c>
      <c r="AB144" t="s">
        <v>1193</v>
      </c>
      <c r="AC144" t="s">
        <v>118</v>
      </c>
      <c r="AD144" t="s">
        <v>64</v>
      </c>
      <c r="AE144" t="s">
        <v>138</v>
      </c>
      <c r="AF144" t="s">
        <v>196</v>
      </c>
      <c r="AG144" t="s">
        <v>127</v>
      </c>
      <c r="AH144" t="s">
        <v>128</v>
      </c>
      <c r="AI144" s="11">
        <v>45719</v>
      </c>
      <c r="AJ144" t="s">
        <v>68</v>
      </c>
      <c r="AK144" t="s">
        <v>69</v>
      </c>
      <c r="AL144" t="s">
        <v>70</v>
      </c>
      <c r="AM144" t="s">
        <v>445</v>
      </c>
      <c r="AN144" t="s">
        <v>49</v>
      </c>
      <c r="AO144" t="s">
        <v>104</v>
      </c>
      <c r="AP144" t="s">
        <v>150</v>
      </c>
    </row>
    <row r="145" spans="1:42">
      <c r="A145" t="s">
        <v>851</v>
      </c>
      <c r="B145" t="s">
        <v>852</v>
      </c>
      <c r="C145" t="s">
        <v>131</v>
      </c>
      <c r="D145">
        <v>708</v>
      </c>
      <c r="E145" s="11">
        <v>45692</v>
      </c>
      <c r="F145" t="s">
        <v>196</v>
      </c>
      <c r="G145" t="s">
        <v>108</v>
      </c>
      <c r="H145" t="s">
        <v>47</v>
      </c>
      <c r="I145" t="s">
        <v>47</v>
      </c>
      <c r="J145" t="s">
        <v>47</v>
      </c>
      <c r="K145" t="s">
        <v>48</v>
      </c>
      <c r="L145" t="s">
        <v>49</v>
      </c>
      <c r="M145" t="s">
        <v>50</v>
      </c>
      <c r="N145" t="s">
        <v>51</v>
      </c>
      <c r="O145" t="s">
        <v>52</v>
      </c>
      <c r="P145" t="s">
        <v>53</v>
      </c>
      <c r="Q145" t="s">
        <v>54</v>
      </c>
      <c r="R145" t="s">
        <v>55</v>
      </c>
      <c r="S145" t="s">
        <v>56</v>
      </c>
      <c r="T145" t="s">
        <v>196</v>
      </c>
      <c r="U145" t="s">
        <v>197</v>
      </c>
      <c r="V145" t="s">
        <v>198</v>
      </c>
      <c r="W145">
        <v>126000476505</v>
      </c>
      <c r="X145" t="s">
        <v>853</v>
      </c>
      <c r="Y145" t="s">
        <v>854</v>
      </c>
      <c r="Z145">
        <v>1001279147</v>
      </c>
      <c r="AA145" t="s">
        <v>855</v>
      </c>
      <c r="AB145" t="s">
        <v>856</v>
      </c>
      <c r="AC145" t="s">
        <v>118</v>
      </c>
      <c r="AD145" t="s">
        <v>64</v>
      </c>
      <c r="AE145" t="s">
        <v>138</v>
      </c>
      <c r="AF145" t="s">
        <v>196</v>
      </c>
      <c r="AG145" t="s">
        <v>127</v>
      </c>
      <c r="AH145" t="s">
        <v>128</v>
      </c>
      <c r="AI145" s="11">
        <v>45692</v>
      </c>
      <c r="AJ145" t="s">
        <v>68</v>
      </c>
      <c r="AK145" t="s">
        <v>69</v>
      </c>
      <c r="AL145" t="s">
        <v>70</v>
      </c>
      <c r="AM145" t="s">
        <v>71</v>
      </c>
      <c r="AN145" t="s">
        <v>49</v>
      </c>
      <c r="AO145" t="s">
        <v>366</v>
      </c>
      <c r="AP145" t="s">
        <v>73</v>
      </c>
    </row>
    <row r="146" spans="1:42">
      <c r="A146" t="s">
        <v>857</v>
      </c>
      <c r="B146" t="s">
        <v>858</v>
      </c>
      <c r="C146" t="s">
        <v>131</v>
      </c>
      <c r="D146">
        <v>708</v>
      </c>
      <c r="E146" s="11">
        <v>45699</v>
      </c>
      <c r="F146" t="s">
        <v>196</v>
      </c>
      <c r="G146" t="s">
        <v>108</v>
      </c>
      <c r="H146" t="s">
        <v>47</v>
      </c>
      <c r="I146" t="s">
        <v>47</v>
      </c>
      <c r="J146" t="s">
        <v>47</v>
      </c>
      <c r="K146" t="s">
        <v>48</v>
      </c>
      <c r="L146" t="s">
        <v>49</v>
      </c>
      <c r="M146" t="s">
        <v>50</v>
      </c>
      <c r="N146" t="s">
        <v>51</v>
      </c>
      <c r="O146" t="s">
        <v>52</v>
      </c>
      <c r="P146" t="s">
        <v>53</v>
      </c>
      <c r="Q146" t="s">
        <v>54</v>
      </c>
      <c r="R146" t="s">
        <v>55</v>
      </c>
      <c r="S146" t="s">
        <v>56</v>
      </c>
      <c r="T146" t="s">
        <v>196</v>
      </c>
      <c r="U146" t="s">
        <v>197</v>
      </c>
      <c r="V146" t="s">
        <v>198</v>
      </c>
      <c r="W146">
        <v>126000481029</v>
      </c>
      <c r="X146" t="s">
        <v>859</v>
      </c>
      <c r="Y146" t="s">
        <v>860</v>
      </c>
      <c r="Z146">
        <v>1000284196</v>
      </c>
      <c r="AA146" t="s">
        <v>861</v>
      </c>
      <c r="AB146" t="s">
        <v>862</v>
      </c>
      <c r="AC146" t="s">
        <v>118</v>
      </c>
      <c r="AD146" t="s">
        <v>64</v>
      </c>
      <c r="AE146" t="s">
        <v>138</v>
      </c>
      <c r="AF146" t="s">
        <v>196</v>
      </c>
      <c r="AG146" t="s">
        <v>127</v>
      </c>
      <c r="AH146" t="s">
        <v>128</v>
      </c>
      <c r="AI146" s="11">
        <v>45699</v>
      </c>
      <c r="AJ146" t="s">
        <v>68</v>
      </c>
      <c r="AK146" t="s">
        <v>69</v>
      </c>
      <c r="AL146" t="s">
        <v>70</v>
      </c>
      <c r="AM146" t="s">
        <v>149</v>
      </c>
      <c r="AN146" t="s">
        <v>49</v>
      </c>
      <c r="AO146" t="s">
        <v>119</v>
      </c>
      <c r="AP146" t="s">
        <v>150</v>
      </c>
    </row>
    <row r="147" spans="1:42">
      <c r="A147" t="s">
        <v>1182</v>
      </c>
      <c r="B147" t="s">
        <v>1183</v>
      </c>
      <c r="C147" t="s">
        <v>131</v>
      </c>
      <c r="D147">
        <v>456</v>
      </c>
      <c r="E147" s="11">
        <v>45722</v>
      </c>
      <c r="F147" t="s">
        <v>196</v>
      </c>
      <c r="G147" t="s">
        <v>108</v>
      </c>
      <c r="H147" t="s">
        <v>47</v>
      </c>
      <c r="I147" t="s">
        <v>47</v>
      </c>
      <c r="J147" t="s">
        <v>47</v>
      </c>
      <c r="K147" t="s">
        <v>48</v>
      </c>
      <c r="L147" t="s">
        <v>49</v>
      </c>
      <c r="M147" t="s">
        <v>50</v>
      </c>
      <c r="N147" t="s">
        <v>51</v>
      </c>
      <c r="O147" t="s">
        <v>52</v>
      </c>
      <c r="P147" t="s">
        <v>53</v>
      </c>
      <c r="Q147" t="s">
        <v>54</v>
      </c>
      <c r="R147" t="s">
        <v>55</v>
      </c>
      <c r="S147" t="s">
        <v>56</v>
      </c>
      <c r="T147" t="s">
        <v>196</v>
      </c>
      <c r="U147" t="s">
        <v>197</v>
      </c>
      <c r="V147" t="s">
        <v>198</v>
      </c>
      <c r="W147">
        <v>126000496982</v>
      </c>
      <c r="X147" t="s">
        <v>1184</v>
      </c>
      <c r="Y147" t="s">
        <v>1185</v>
      </c>
      <c r="Z147">
        <v>1000244119</v>
      </c>
      <c r="AA147" t="s">
        <v>1186</v>
      </c>
      <c r="AB147" t="s">
        <v>1187</v>
      </c>
      <c r="AC147" t="s">
        <v>118</v>
      </c>
      <c r="AD147" t="s">
        <v>64</v>
      </c>
      <c r="AE147" t="s">
        <v>138</v>
      </c>
      <c r="AF147" t="s">
        <v>196</v>
      </c>
      <c r="AG147" t="s">
        <v>127</v>
      </c>
      <c r="AH147" t="s">
        <v>128</v>
      </c>
      <c r="AI147" s="11">
        <v>45722</v>
      </c>
      <c r="AJ147" t="s">
        <v>68</v>
      </c>
      <c r="AK147" t="s">
        <v>69</v>
      </c>
      <c r="AL147" t="s">
        <v>70</v>
      </c>
      <c r="AM147" t="s">
        <v>71</v>
      </c>
      <c r="AN147" t="s">
        <v>49</v>
      </c>
      <c r="AO147" t="s">
        <v>119</v>
      </c>
      <c r="AP147" t="s">
        <v>150</v>
      </c>
    </row>
    <row r="148" spans="1:42">
      <c r="A148" t="s">
        <v>873</v>
      </c>
      <c r="B148" t="s">
        <v>874</v>
      </c>
      <c r="C148" t="s">
        <v>131</v>
      </c>
      <c r="D148">
        <v>708</v>
      </c>
      <c r="E148" s="11">
        <v>45705</v>
      </c>
      <c r="F148" t="s">
        <v>196</v>
      </c>
      <c r="G148" t="s">
        <v>46</v>
      </c>
      <c r="H148" t="s">
        <v>47</v>
      </c>
      <c r="I148" t="s">
        <v>47</v>
      </c>
      <c r="J148" t="s">
        <v>47</v>
      </c>
      <c r="K148" t="s">
        <v>48</v>
      </c>
      <c r="L148" t="s">
        <v>49</v>
      </c>
      <c r="M148" t="s">
        <v>50</v>
      </c>
      <c r="N148" t="s">
        <v>51</v>
      </c>
      <c r="O148" t="s">
        <v>52</v>
      </c>
      <c r="P148" t="s">
        <v>53</v>
      </c>
      <c r="Q148" t="s">
        <v>54</v>
      </c>
      <c r="R148" t="s">
        <v>55</v>
      </c>
      <c r="S148" t="s">
        <v>56</v>
      </c>
      <c r="T148" t="s">
        <v>196</v>
      </c>
      <c r="U148" t="s">
        <v>197</v>
      </c>
      <c r="V148" t="s">
        <v>198</v>
      </c>
      <c r="W148">
        <v>126000484581</v>
      </c>
      <c r="X148" t="s">
        <v>875</v>
      </c>
      <c r="Y148" t="s">
        <v>876</v>
      </c>
      <c r="Z148">
        <v>1000321103</v>
      </c>
      <c r="AA148" t="s">
        <v>877</v>
      </c>
      <c r="AB148" t="s">
        <v>878</v>
      </c>
      <c r="AC148" t="s">
        <v>175</v>
      </c>
      <c r="AD148" t="s">
        <v>64</v>
      </c>
      <c r="AE148" t="s">
        <v>138</v>
      </c>
      <c r="AF148" t="s">
        <v>196</v>
      </c>
      <c r="AG148" t="s">
        <v>127</v>
      </c>
      <c r="AH148" t="s">
        <v>128</v>
      </c>
      <c r="AI148" s="11">
        <v>45705</v>
      </c>
      <c r="AJ148" t="s">
        <v>68</v>
      </c>
      <c r="AK148" t="s">
        <v>69</v>
      </c>
      <c r="AL148" t="s">
        <v>70</v>
      </c>
      <c r="AM148" t="s">
        <v>71</v>
      </c>
      <c r="AN148" t="s">
        <v>49</v>
      </c>
      <c r="AO148" t="s">
        <v>104</v>
      </c>
      <c r="AP148" t="s">
        <v>73</v>
      </c>
    </row>
    <row r="149" spans="1:42">
      <c r="A149" t="s">
        <v>879</v>
      </c>
      <c r="B149" t="s">
        <v>880</v>
      </c>
      <c r="C149" t="s">
        <v>44</v>
      </c>
      <c r="D149">
        <v>708</v>
      </c>
      <c r="E149" s="11">
        <v>45707</v>
      </c>
      <c r="F149" t="s">
        <v>196</v>
      </c>
      <c r="G149" t="s">
        <v>46</v>
      </c>
      <c r="H149" t="s">
        <v>47</v>
      </c>
      <c r="I149" t="s">
        <v>47</v>
      </c>
      <c r="J149" t="s">
        <v>47</v>
      </c>
      <c r="K149" t="s">
        <v>48</v>
      </c>
      <c r="L149" t="s">
        <v>49</v>
      </c>
      <c r="M149" t="s">
        <v>50</v>
      </c>
      <c r="N149" t="s">
        <v>51</v>
      </c>
      <c r="O149" t="s">
        <v>111</v>
      </c>
      <c r="P149" t="s">
        <v>53</v>
      </c>
      <c r="Q149" t="s">
        <v>54</v>
      </c>
      <c r="R149" t="s">
        <v>55</v>
      </c>
      <c r="S149" t="s">
        <v>56</v>
      </c>
      <c r="T149" t="s">
        <v>196</v>
      </c>
      <c r="U149" t="s">
        <v>197</v>
      </c>
      <c r="V149" t="s">
        <v>198</v>
      </c>
      <c r="W149">
        <v>126000485494</v>
      </c>
      <c r="X149" t="s">
        <v>881</v>
      </c>
      <c r="Y149" t="s">
        <v>882</v>
      </c>
      <c r="Z149">
        <v>1000967539</v>
      </c>
      <c r="AA149" t="s">
        <v>883</v>
      </c>
      <c r="AB149" t="s">
        <v>884</v>
      </c>
      <c r="AC149" t="s">
        <v>175</v>
      </c>
      <c r="AD149" t="s">
        <v>111</v>
      </c>
      <c r="AE149" t="s">
        <v>65</v>
      </c>
      <c r="AF149" t="s">
        <v>196</v>
      </c>
      <c r="AG149" t="s">
        <v>86</v>
      </c>
      <c r="AH149" t="s">
        <v>87</v>
      </c>
      <c r="AI149" s="11">
        <v>45706</v>
      </c>
      <c r="AJ149" t="s">
        <v>68</v>
      </c>
      <c r="AK149" t="s">
        <v>69</v>
      </c>
      <c r="AL149" t="s">
        <v>70</v>
      </c>
      <c r="AM149" t="s">
        <v>149</v>
      </c>
      <c r="AN149" t="s">
        <v>49</v>
      </c>
      <c r="AO149" t="s">
        <v>280</v>
      </c>
      <c r="AP149" t="s">
        <v>73</v>
      </c>
    </row>
    <row r="150" spans="1:42">
      <c r="A150" t="s">
        <v>885</v>
      </c>
      <c r="B150" t="s">
        <v>886</v>
      </c>
      <c r="C150" t="s">
        <v>268</v>
      </c>
      <c r="D150">
        <v>708</v>
      </c>
      <c r="E150" s="11">
        <v>45700</v>
      </c>
      <c r="F150" t="s">
        <v>196</v>
      </c>
      <c r="G150" t="s">
        <v>108</v>
      </c>
      <c r="H150" t="s">
        <v>47</v>
      </c>
      <c r="I150" t="s">
        <v>47</v>
      </c>
      <c r="J150" t="s">
        <v>47</v>
      </c>
      <c r="K150" t="s">
        <v>48</v>
      </c>
      <c r="L150" t="s">
        <v>49</v>
      </c>
      <c r="M150" t="s">
        <v>50</v>
      </c>
      <c r="N150" t="s">
        <v>51</v>
      </c>
      <c r="O150" t="s">
        <v>52</v>
      </c>
      <c r="P150" t="s">
        <v>53</v>
      </c>
      <c r="Q150" t="s">
        <v>54</v>
      </c>
      <c r="R150" t="s">
        <v>55</v>
      </c>
      <c r="S150" t="s">
        <v>56</v>
      </c>
      <c r="T150" t="s">
        <v>196</v>
      </c>
      <c r="U150" t="s">
        <v>197</v>
      </c>
      <c r="V150" t="s">
        <v>198</v>
      </c>
      <c r="W150">
        <v>126000481988</v>
      </c>
      <c r="X150" t="s">
        <v>887</v>
      </c>
      <c r="Y150" t="s">
        <v>888</v>
      </c>
      <c r="Z150">
        <v>126002540254</v>
      </c>
      <c r="AA150" t="s">
        <v>889</v>
      </c>
      <c r="AB150" t="s">
        <v>890</v>
      </c>
      <c r="AC150" t="s">
        <v>118</v>
      </c>
      <c r="AD150" t="s">
        <v>64</v>
      </c>
      <c r="AE150" t="s">
        <v>138</v>
      </c>
      <c r="AF150" t="s">
        <v>196</v>
      </c>
      <c r="AG150" t="s">
        <v>167</v>
      </c>
      <c r="AH150" t="s">
        <v>128</v>
      </c>
      <c r="AI150" s="11">
        <v>45700</v>
      </c>
      <c r="AJ150" t="s">
        <v>68</v>
      </c>
      <c r="AK150" t="s">
        <v>69</v>
      </c>
      <c r="AL150" t="s">
        <v>70</v>
      </c>
      <c r="AM150" t="s">
        <v>89</v>
      </c>
      <c r="AN150" t="s">
        <v>49</v>
      </c>
      <c r="AO150" t="s">
        <v>104</v>
      </c>
      <c r="AP150" t="s">
        <v>150</v>
      </c>
    </row>
    <row r="151" spans="1:42">
      <c r="A151" t="s">
        <v>734</v>
      </c>
      <c r="B151" t="s">
        <v>735</v>
      </c>
      <c r="C151" t="s">
        <v>300</v>
      </c>
      <c r="D151">
        <v>468</v>
      </c>
      <c r="E151" s="11">
        <v>45742</v>
      </c>
      <c r="F151" t="s">
        <v>196</v>
      </c>
      <c r="G151" t="s">
        <v>46</v>
      </c>
      <c r="H151" t="s">
        <v>47</v>
      </c>
      <c r="I151" t="s">
        <v>47</v>
      </c>
      <c r="J151" t="s">
        <v>47</v>
      </c>
      <c r="K151" t="s">
        <v>48</v>
      </c>
      <c r="L151" t="s">
        <v>49</v>
      </c>
      <c r="M151" t="s">
        <v>50</v>
      </c>
      <c r="N151" t="s">
        <v>51</v>
      </c>
      <c r="O151" t="s">
        <v>52</v>
      </c>
      <c r="P151" t="s">
        <v>53</v>
      </c>
      <c r="Q151" t="s">
        <v>54</v>
      </c>
      <c r="R151" t="s">
        <v>55</v>
      </c>
      <c r="S151" t="s">
        <v>56</v>
      </c>
      <c r="T151" t="s">
        <v>196</v>
      </c>
      <c r="U151" t="s">
        <v>197</v>
      </c>
      <c r="V151" t="s">
        <v>198</v>
      </c>
      <c r="W151">
        <v>126000509849</v>
      </c>
      <c r="X151" t="s">
        <v>736</v>
      </c>
      <c r="Y151" t="s">
        <v>737</v>
      </c>
      <c r="Z151">
        <v>1000363907</v>
      </c>
      <c r="AA151" t="s">
        <v>738</v>
      </c>
      <c r="AB151" t="s">
        <v>739</v>
      </c>
      <c r="AC151" t="s">
        <v>740</v>
      </c>
      <c r="AD151" t="s">
        <v>64</v>
      </c>
      <c r="AE151" t="s">
        <v>138</v>
      </c>
      <c r="AF151" t="s">
        <v>196</v>
      </c>
      <c r="AG151" t="s">
        <v>127</v>
      </c>
      <c r="AH151" t="s">
        <v>128</v>
      </c>
      <c r="AI151" s="11">
        <v>45743</v>
      </c>
      <c r="AJ151" t="s">
        <v>68</v>
      </c>
      <c r="AK151" t="s">
        <v>69</v>
      </c>
      <c r="AL151" t="s">
        <v>70</v>
      </c>
      <c r="AM151" t="s">
        <v>71</v>
      </c>
      <c r="AN151" t="s">
        <v>49</v>
      </c>
      <c r="AO151" t="s">
        <v>104</v>
      </c>
      <c r="AP151" t="s">
        <v>73</v>
      </c>
    </row>
    <row r="152" spans="1:42">
      <c r="A152" t="s">
        <v>1168</v>
      </c>
      <c r="B152" t="s">
        <v>1169</v>
      </c>
      <c r="C152" t="s">
        <v>44</v>
      </c>
      <c r="D152">
        <v>468</v>
      </c>
      <c r="E152" s="11">
        <v>45687</v>
      </c>
      <c r="F152" t="s">
        <v>196</v>
      </c>
      <c r="G152" t="s">
        <v>108</v>
      </c>
      <c r="H152" t="s">
        <v>47</v>
      </c>
      <c r="I152" t="s">
        <v>47</v>
      </c>
      <c r="J152" t="s">
        <v>47</v>
      </c>
      <c r="K152" t="s">
        <v>48</v>
      </c>
      <c r="L152" t="s">
        <v>49</v>
      </c>
      <c r="M152" t="s">
        <v>50</v>
      </c>
      <c r="N152" t="s">
        <v>51</v>
      </c>
      <c r="O152" t="s">
        <v>111</v>
      </c>
      <c r="P152" t="s">
        <v>53</v>
      </c>
      <c r="Q152" t="s">
        <v>54</v>
      </c>
      <c r="R152" t="s">
        <v>55</v>
      </c>
      <c r="S152" t="s">
        <v>56</v>
      </c>
      <c r="T152" t="s">
        <v>196</v>
      </c>
      <c r="U152" t="s">
        <v>197</v>
      </c>
      <c r="V152" t="s">
        <v>198</v>
      </c>
      <c r="W152">
        <v>126000459158</v>
      </c>
      <c r="X152" t="s">
        <v>1170</v>
      </c>
      <c r="Y152" t="s">
        <v>1171</v>
      </c>
      <c r="Z152">
        <v>1001262408</v>
      </c>
      <c r="AA152" t="s">
        <v>1172</v>
      </c>
      <c r="AB152" t="s">
        <v>1173</v>
      </c>
      <c r="AC152" t="s">
        <v>118</v>
      </c>
      <c r="AD152" t="s">
        <v>111</v>
      </c>
      <c r="AE152" t="s">
        <v>65</v>
      </c>
      <c r="AF152" t="s">
        <v>196</v>
      </c>
      <c r="AG152" t="s">
        <v>139</v>
      </c>
      <c r="AH152" t="s">
        <v>128</v>
      </c>
      <c r="AI152" s="11">
        <v>45665</v>
      </c>
      <c r="AJ152" t="s">
        <v>68</v>
      </c>
      <c r="AK152" t="s">
        <v>69</v>
      </c>
      <c r="AL152" t="s">
        <v>70</v>
      </c>
      <c r="AM152" t="s">
        <v>397</v>
      </c>
      <c r="AN152" t="s">
        <v>49</v>
      </c>
      <c r="AO152" t="s">
        <v>1174</v>
      </c>
      <c r="AP152" t="s">
        <v>73</v>
      </c>
    </row>
    <row r="153" spans="1:42">
      <c r="A153" t="s">
        <v>891</v>
      </c>
      <c r="B153" t="s">
        <v>892</v>
      </c>
      <c r="C153" t="s">
        <v>131</v>
      </c>
      <c r="D153">
        <v>708</v>
      </c>
      <c r="E153" s="11">
        <v>45674</v>
      </c>
      <c r="F153" t="s">
        <v>196</v>
      </c>
      <c r="G153" t="s">
        <v>46</v>
      </c>
      <c r="H153" t="s">
        <v>47</v>
      </c>
      <c r="I153" t="s">
        <v>47</v>
      </c>
      <c r="J153" t="s">
        <v>47</v>
      </c>
      <c r="K153" t="s">
        <v>48</v>
      </c>
      <c r="L153" t="s">
        <v>49</v>
      </c>
      <c r="M153" t="s">
        <v>50</v>
      </c>
      <c r="N153" t="s">
        <v>51</v>
      </c>
      <c r="O153" t="s">
        <v>52</v>
      </c>
      <c r="P153" t="s">
        <v>53</v>
      </c>
      <c r="Q153" t="s">
        <v>54</v>
      </c>
      <c r="R153" t="s">
        <v>55</v>
      </c>
      <c r="S153" t="s">
        <v>56</v>
      </c>
      <c r="T153" t="s">
        <v>196</v>
      </c>
      <c r="U153" t="s">
        <v>197</v>
      </c>
      <c r="V153" t="s">
        <v>198</v>
      </c>
      <c r="W153">
        <v>126000465156</v>
      </c>
      <c r="X153" t="s">
        <v>893</v>
      </c>
      <c r="Y153" t="s">
        <v>894</v>
      </c>
      <c r="Z153">
        <v>1000250833</v>
      </c>
      <c r="AA153" t="s">
        <v>895</v>
      </c>
      <c r="AB153" t="s">
        <v>896</v>
      </c>
      <c r="AC153" t="s">
        <v>569</v>
      </c>
      <c r="AD153" t="s">
        <v>64</v>
      </c>
      <c r="AE153" t="s">
        <v>138</v>
      </c>
      <c r="AF153" t="s">
        <v>196</v>
      </c>
      <c r="AG153" t="s">
        <v>127</v>
      </c>
      <c r="AH153" t="s">
        <v>128</v>
      </c>
      <c r="AI153" s="11">
        <v>45674</v>
      </c>
      <c r="AJ153" t="s">
        <v>68</v>
      </c>
      <c r="AK153" t="s">
        <v>69</v>
      </c>
      <c r="AL153" t="s">
        <v>70</v>
      </c>
      <c r="AM153" t="s">
        <v>149</v>
      </c>
      <c r="AN153" t="s">
        <v>49</v>
      </c>
      <c r="AO153" t="s">
        <v>104</v>
      </c>
      <c r="AP153" t="s">
        <v>150</v>
      </c>
    </row>
    <row r="154" spans="1:42">
      <c r="A154" t="s">
        <v>897</v>
      </c>
      <c r="B154" t="s">
        <v>898</v>
      </c>
      <c r="C154" t="s">
        <v>44</v>
      </c>
      <c r="D154">
        <v>708</v>
      </c>
      <c r="E154" s="11">
        <v>45673</v>
      </c>
      <c r="F154" t="s">
        <v>196</v>
      </c>
      <c r="G154" t="s">
        <v>46</v>
      </c>
      <c r="H154" t="s">
        <v>47</v>
      </c>
      <c r="I154" t="s">
        <v>47</v>
      </c>
      <c r="J154" t="s">
        <v>47</v>
      </c>
      <c r="K154" t="s">
        <v>48</v>
      </c>
      <c r="L154" t="s">
        <v>49</v>
      </c>
      <c r="M154" t="s">
        <v>50</v>
      </c>
      <c r="N154" t="s">
        <v>51</v>
      </c>
      <c r="O154" t="s">
        <v>52</v>
      </c>
      <c r="P154" t="s">
        <v>53</v>
      </c>
      <c r="Q154" t="s">
        <v>54</v>
      </c>
      <c r="R154" t="s">
        <v>55</v>
      </c>
      <c r="S154" t="s">
        <v>56</v>
      </c>
      <c r="T154" t="s">
        <v>196</v>
      </c>
      <c r="U154" t="s">
        <v>197</v>
      </c>
      <c r="V154" t="s">
        <v>198</v>
      </c>
      <c r="W154">
        <v>126000463872</v>
      </c>
      <c r="X154" t="s">
        <v>899</v>
      </c>
      <c r="Y154" t="s">
        <v>900</v>
      </c>
      <c r="Z154">
        <v>1000047726</v>
      </c>
      <c r="AA154" t="s">
        <v>901</v>
      </c>
      <c r="AB154" t="s">
        <v>902</v>
      </c>
      <c r="AC154" t="s">
        <v>681</v>
      </c>
      <c r="AD154" t="s">
        <v>64</v>
      </c>
      <c r="AE154" t="s">
        <v>65</v>
      </c>
      <c r="AF154" t="s">
        <v>196</v>
      </c>
      <c r="AG154" t="s">
        <v>127</v>
      </c>
      <c r="AH154" t="s">
        <v>128</v>
      </c>
      <c r="AI154" s="11">
        <v>45673</v>
      </c>
      <c r="AJ154" t="s">
        <v>68</v>
      </c>
      <c r="AK154" t="s">
        <v>69</v>
      </c>
      <c r="AL154" t="s">
        <v>70</v>
      </c>
      <c r="AM154" t="s">
        <v>71</v>
      </c>
      <c r="AN154" t="s">
        <v>49</v>
      </c>
      <c r="AO154" t="s">
        <v>104</v>
      </c>
      <c r="AP154" t="s">
        <v>150</v>
      </c>
    </row>
    <row r="155" spans="1:42">
      <c r="A155" t="s">
        <v>897</v>
      </c>
      <c r="B155" t="s">
        <v>898</v>
      </c>
      <c r="C155" t="s">
        <v>44</v>
      </c>
      <c r="D155">
        <v>708</v>
      </c>
      <c r="E155" s="11">
        <v>45712</v>
      </c>
      <c r="F155" t="s">
        <v>196</v>
      </c>
      <c r="G155" t="s">
        <v>46</v>
      </c>
      <c r="H155" t="s">
        <v>47</v>
      </c>
      <c r="I155" t="s">
        <v>47</v>
      </c>
      <c r="J155" t="s">
        <v>47</v>
      </c>
      <c r="K155" t="s">
        <v>48</v>
      </c>
      <c r="L155" t="s">
        <v>49</v>
      </c>
      <c r="M155" t="s">
        <v>50</v>
      </c>
      <c r="N155" t="s">
        <v>51</v>
      </c>
      <c r="O155" t="s">
        <v>52</v>
      </c>
      <c r="P155" t="s">
        <v>53</v>
      </c>
      <c r="Q155" t="s">
        <v>54</v>
      </c>
      <c r="R155" t="s">
        <v>55</v>
      </c>
      <c r="S155" t="s">
        <v>56</v>
      </c>
      <c r="T155" t="s">
        <v>196</v>
      </c>
      <c r="U155" t="s">
        <v>197</v>
      </c>
      <c r="V155" t="s">
        <v>198</v>
      </c>
      <c r="W155">
        <v>126000489298</v>
      </c>
      <c r="X155" t="s">
        <v>899</v>
      </c>
      <c r="Y155" t="s">
        <v>900</v>
      </c>
      <c r="Z155">
        <v>1000047726</v>
      </c>
      <c r="AA155" t="s">
        <v>901</v>
      </c>
      <c r="AB155" t="s">
        <v>902</v>
      </c>
      <c r="AC155" t="s">
        <v>681</v>
      </c>
      <c r="AD155" t="s">
        <v>64</v>
      </c>
      <c r="AE155" t="s">
        <v>65</v>
      </c>
      <c r="AF155" t="s">
        <v>196</v>
      </c>
      <c r="AG155" t="s">
        <v>127</v>
      </c>
      <c r="AH155" t="s">
        <v>128</v>
      </c>
      <c r="AI155" s="11">
        <v>45712</v>
      </c>
      <c r="AJ155" t="s">
        <v>68</v>
      </c>
      <c r="AK155" t="s">
        <v>69</v>
      </c>
      <c r="AL155" t="s">
        <v>70</v>
      </c>
      <c r="AM155" t="s">
        <v>71</v>
      </c>
      <c r="AN155" t="s">
        <v>49</v>
      </c>
      <c r="AO155" t="s">
        <v>104</v>
      </c>
      <c r="AP155" t="s">
        <v>150</v>
      </c>
    </row>
    <row r="156" spans="1:42">
      <c r="A156" t="s">
        <v>1152</v>
      </c>
      <c r="B156" t="s">
        <v>1153</v>
      </c>
      <c r="C156" t="s">
        <v>143</v>
      </c>
      <c r="D156">
        <v>496.79999999999995</v>
      </c>
      <c r="E156" s="11">
        <v>45728</v>
      </c>
      <c r="F156" t="s">
        <v>196</v>
      </c>
      <c r="G156" t="s">
        <v>46</v>
      </c>
      <c r="H156" t="s">
        <v>47</v>
      </c>
      <c r="I156" t="s">
        <v>47</v>
      </c>
      <c r="J156" t="s">
        <v>47</v>
      </c>
      <c r="K156" t="s">
        <v>48</v>
      </c>
      <c r="L156" t="s">
        <v>49</v>
      </c>
      <c r="M156" t="s">
        <v>50</v>
      </c>
      <c r="N156" t="s">
        <v>51</v>
      </c>
      <c r="O156" t="s">
        <v>52</v>
      </c>
      <c r="P156" t="s">
        <v>53</v>
      </c>
      <c r="Q156" t="s">
        <v>54</v>
      </c>
      <c r="R156" t="s">
        <v>55</v>
      </c>
      <c r="S156" t="s">
        <v>56</v>
      </c>
      <c r="T156" t="s">
        <v>196</v>
      </c>
      <c r="U156" t="s">
        <v>197</v>
      </c>
      <c r="V156" t="s">
        <v>198</v>
      </c>
      <c r="W156">
        <v>126000500611</v>
      </c>
      <c r="X156" t="s">
        <v>1154</v>
      </c>
      <c r="Y156" t="s">
        <v>1155</v>
      </c>
      <c r="Z156">
        <v>1000765443</v>
      </c>
      <c r="AA156" t="s">
        <v>1156</v>
      </c>
      <c r="AB156" t="s">
        <v>1157</v>
      </c>
      <c r="AC156" t="s">
        <v>137</v>
      </c>
      <c r="AD156" t="s">
        <v>64</v>
      </c>
      <c r="AE156" t="s">
        <v>148</v>
      </c>
      <c r="AF156" t="s">
        <v>196</v>
      </c>
      <c r="AG156" t="s">
        <v>167</v>
      </c>
      <c r="AH156" t="s">
        <v>128</v>
      </c>
      <c r="AI156" s="11">
        <v>45728</v>
      </c>
      <c r="AJ156" t="s">
        <v>68</v>
      </c>
      <c r="AK156" t="s">
        <v>69</v>
      </c>
      <c r="AL156" t="s">
        <v>70</v>
      </c>
      <c r="AM156" t="s">
        <v>71</v>
      </c>
      <c r="AN156" t="s">
        <v>49</v>
      </c>
      <c r="AO156" t="s">
        <v>105</v>
      </c>
      <c r="AP156" t="s">
        <v>73</v>
      </c>
    </row>
    <row r="157" spans="1:42">
      <c r="A157" t="s">
        <v>1152</v>
      </c>
      <c r="B157" t="s">
        <v>1153</v>
      </c>
      <c r="C157" t="s">
        <v>143</v>
      </c>
      <c r="D157">
        <v>496.79999999999995</v>
      </c>
      <c r="E157" s="11">
        <v>45681</v>
      </c>
      <c r="F157" t="s">
        <v>196</v>
      </c>
      <c r="G157" t="s">
        <v>46</v>
      </c>
      <c r="H157" t="s">
        <v>47</v>
      </c>
      <c r="I157" t="s">
        <v>47</v>
      </c>
      <c r="J157" t="s">
        <v>47</v>
      </c>
      <c r="K157" t="s">
        <v>48</v>
      </c>
      <c r="L157" t="s">
        <v>49</v>
      </c>
      <c r="M157" t="s">
        <v>50</v>
      </c>
      <c r="N157" t="s">
        <v>51</v>
      </c>
      <c r="O157" t="s">
        <v>52</v>
      </c>
      <c r="P157" t="s">
        <v>53</v>
      </c>
      <c r="Q157" t="s">
        <v>54</v>
      </c>
      <c r="R157" t="s">
        <v>55</v>
      </c>
      <c r="S157" t="s">
        <v>56</v>
      </c>
      <c r="T157" t="s">
        <v>196</v>
      </c>
      <c r="U157" t="s">
        <v>197</v>
      </c>
      <c r="V157" t="s">
        <v>198</v>
      </c>
      <c r="W157">
        <v>126000469198</v>
      </c>
      <c r="X157" t="s">
        <v>1154</v>
      </c>
      <c r="Y157" t="s">
        <v>1155</v>
      </c>
      <c r="Z157">
        <v>1000765443</v>
      </c>
      <c r="AA157" t="s">
        <v>1156</v>
      </c>
      <c r="AB157" t="s">
        <v>1157</v>
      </c>
      <c r="AC157" t="s">
        <v>137</v>
      </c>
      <c r="AD157" t="s">
        <v>64</v>
      </c>
      <c r="AE157" t="s">
        <v>148</v>
      </c>
      <c r="AF157" t="s">
        <v>196</v>
      </c>
      <c r="AG157" t="s">
        <v>167</v>
      </c>
      <c r="AH157" t="s">
        <v>128</v>
      </c>
      <c r="AI157" s="11">
        <v>45681</v>
      </c>
      <c r="AJ157" t="s">
        <v>68</v>
      </c>
      <c r="AK157" t="s">
        <v>69</v>
      </c>
      <c r="AL157" t="s">
        <v>70</v>
      </c>
      <c r="AM157" t="s">
        <v>71</v>
      </c>
      <c r="AN157" t="s">
        <v>49</v>
      </c>
      <c r="AO157" t="s">
        <v>105</v>
      </c>
      <c r="AP157" t="s">
        <v>73</v>
      </c>
    </row>
    <row r="158" spans="1:42">
      <c r="A158" t="s">
        <v>826</v>
      </c>
      <c r="B158" t="s">
        <v>827</v>
      </c>
      <c r="C158" t="s">
        <v>131</v>
      </c>
      <c r="D158">
        <v>503.28</v>
      </c>
      <c r="E158" s="11">
        <v>45702</v>
      </c>
      <c r="F158" t="s">
        <v>196</v>
      </c>
      <c r="G158" t="s">
        <v>46</v>
      </c>
      <c r="H158" t="s">
        <v>47</v>
      </c>
      <c r="I158" t="s">
        <v>47</v>
      </c>
      <c r="J158" t="s">
        <v>47</v>
      </c>
      <c r="K158" t="s">
        <v>48</v>
      </c>
      <c r="L158" t="s">
        <v>49</v>
      </c>
      <c r="M158" t="s">
        <v>50</v>
      </c>
      <c r="N158" t="s">
        <v>51</v>
      </c>
      <c r="O158" t="s">
        <v>52</v>
      </c>
      <c r="P158" t="s">
        <v>53</v>
      </c>
      <c r="Q158" t="s">
        <v>54</v>
      </c>
      <c r="R158" t="s">
        <v>55</v>
      </c>
      <c r="S158" t="s">
        <v>56</v>
      </c>
      <c r="T158" t="s">
        <v>196</v>
      </c>
      <c r="U158" t="s">
        <v>197</v>
      </c>
      <c r="V158" t="s">
        <v>198</v>
      </c>
      <c r="W158">
        <v>126000483239</v>
      </c>
      <c r="X158" t="s">
        <v>830</v>
      </c>
      <c r="Y158" t="s">
        <v>831</v>
      </c>
      <c r="Z158">
        <v>1000574963</v>
      </c>
      <c r="AA158" t="s">
        <v>832</v>
      </c>
      <c r="AB158" t="s">
        <v>833</v>
      </c>
      <c r="AC158" t="s">
        <v>834</v>
      </c>
      <c r="AD158" t="s">
        <v>64</v>
      </c>
      <c r="AE158" t="s">
        <v>138</v>
      </c>
      <c r="AF158" t="s">
        <v>196</v>
      </c>
      <c r="AG158" t="s">
        <v>167</v>
      </c>
      <c r="AH158" t="s">
        <v>128</v>
      </c>
      <c r="AI158" s="11">
        <v>45702</v>
      </c>
      <c r="AJ158" t="s">
        <v>68</v>
      </c>
      <c r="AK158" t="s">
        <v>69</v>
      </c>
      <c r="AL158" t="s">
        <v>70</v>
      </c>
      <c r="AM158" t="s">
        <v>149</v>
      </c>
      <c r="AN158" t="s">
        <v>49</v>
      </c>
      <c r="AO158" t="s">
        <v>104</v>
      </c>
      <c r="AP158" t="s">
        <v>73</v>
      </c>
    </row>
    <row r="159" spans="1:42">
      <c r="A159" t="s">
        <v>1134</v>
      </c>
      <c r="B159" t="s">
        <v>1135</v>
      </c>
      <c r="C159" t="s">
        <v>131</v>
      </c>
      <c r="D159">
        <v>525.36</v>
      </c>
      <c r="E159" s="11">
        <v>45736</v>
      </c>
      <c r="F159" t="s">
        <v>196</v>
      </c>
      <c r="G159" t="s">
        <v>108</v>
      </c>
      <c r="H159" t="s">
        <v>47</v>
      </c>
      <c r="I159" t="s">
        <v>47</v>
      </c>
      <c r="J159" t="s">
        <v>47</v>
      </c>
      <c r="K159" t="s">
        <v>48</v>
      </c>
      <c r="L159" t="s">
        <v>49</v>
      </c>
      <c r="M159" t="s">
        <v>50</v>
      </c>
      <c r="N159" t="s">
        <v>51</v>
      </c>
      <c r="O159" t="s">
        <v>52</v>
      </c>
      <c r="P159" t="s">
        <v>53</v>
      </c>
      <c r="Q159" t="s">
        <v>54</v>
      </c>
      <c r="R159" t="s">
        <v>55</v>
      </c>
      <c r="S159" t="s">
        <v>56</v>
      </c>
      <c r="T159" t="s">
        <v>196</v>
      </c>
      <c r="U159" t="s">
        <v>197</v>
      </c>
      <c r="V159" t="s">
        <v>198</v>
      </c>
      <c r="W159">
        <v>126000506381</v>
      </c>
      <c r="X159" t="s">
        <v>1136</v>
      </c>
      <c r="Y159" t="s">
        <v>1137</v>
      </c>
      <c r="Z159">
        <v>1000344917</v>
      </c>
      <c r="AA159" t="s">
        <v>1138</v>
      </c>
      <c r="AB159" t="s">
        <v>1139</v>
      </c>
      <c r="AC159" t="s">
        <v>118</v>
      </c>
      <c r="AD159" t="s">
        <v>64</v>
      </c>
      <c r="AE159" t="s">
        <v>138</v>
      </c>
      <c r="AF159" t="s">
        <v>196</v>
      </c>
      <c r="AG159" t="s">
        <v>86</v>
      </c>
      <c r="AH159" t="s">
        <v>87</v>
      </c>
      <c r="AI159" s="11">
        <v>45737</v>
      </c>
      <c r="AJ159" t="s">
        <v>68</v>
      </c>
      <c r="AK159" t="s">
        <v>69</v>
      </c>
      <c r="AL159" t="s">
        <v>70</v>
      </c>
      <c r="AM159" t="s">
        <v>418</v>
      </c>
      <c r="AN159" t="s">
        <v>49</v>
      </c>
      <c r="AO159" t="s">
        <v>119</v>
      </c>
      <c r="AP159" t="s">
        <v>73</v>
      </c>
    </row>
    <row r="160" spans="1:42">
      <c r="A160" t="s">
        <v>1129</v>
      </c>
      <c r="B160" t="s">
        <v>564</v>
      </c>
      <c r="C160" t="s">
        <v>131</v>
      </c>
      <c r="D160">
        <v>540</v>
      </c>
      <c r="E160" s="11">
        <v>45741</v>
      </c>
      <c r="F160" t="s">
        <v>196</v>
      </c>
      <c r="G160" t="s">
        <v>46</v>
      </c>
      <c r="H160" t="s">
        <v>47</v>
      </c>
      <c r="I160" t="s">
        <v>47</v>
      </c>
      <c r="J160" t="s">
        <v>47</v>
      </c>
      <c r="K160" t="s">
        <v>48</v>
      </c>
      <c r="L160" t="s">
        <v>49</v>
      </c>
      <c r="M160" t="s">
        <v>50</v>
      </c>
      <c r="N160" t="s">
        <v>51</v>
      </c>
      <c r="O160" t="s">
        <v>93</v>
      </c>
      <c r="P160" t="s">
        <v>53</v>
      </c>
      <c r="Q160" t="s">
        <v>54</v>
      </c>
      <c r="R160" t="s">
        <v>55</v>
      </c>
      <c r="S160" t="s">
        <v>56</v>
      </c>
      <c r="T160" t="s">
        <v>196</v>
      </c>
      <c r="U160" t="s">
        <v>197</v>
      </c>
      <c r="V160" t="s">
        <v>198</v>
      </c>
      <c r="W160">
        <v>126000508941</v>
      </c>
      <c r="X160" t="s">
        <v>1132</v>
      </c>
      <c r="Y160" t="s">
        <v>1133</v>
      </c>
      <c r="Z160">
        <v>1001245824</v>
      </c>
      <c r="AA160" t="s">
        <v>567</v>
      </c>
      <c r="AB160" t="s">
        <v>568</v>
      </c>
      <c r="AC160" t="s">
        <v>569</v>
      </c>
      <c r="AD160" t="s">
        <v>99</v>
      </c>
      <c r="AE160" t="s">
        <v>138</v>
      </c>
      <c r="AF160" t="s">
        <v>196</v>
      </c>
      <c r="AG160" t="s">
        <v>167</v>
      </c>
      <c r="AH160" t="s">
        <v>128</v>
      </c>
      <c r="AI160" s="11">
        <v>45741</v>
      </c>
      <c r="AJ160" t="s">
        <v>68</v>
      </c>
      <c r="AK160" t="s">
        <v>69</v>
      </c>
      <c r="AL160" t="s">
        <v>102</v>
      </c>
      <c r="AM160" t="s">
        <v>89</v>
      </c>
      <c r="AN160" t="s">
        <v>49</v>
      </c>
      <c r="AO160" t="s">
        <v>104</v>
      </c>
      <c r="AP160" t="s">
        <v>73</v>
      </c>
    </row>
    <row r="161" spans="1:42">
      <c r="A161" t="s">
        <v>1129</v>
      </c>
      <c r="B161" t="s">
        <v>564</v>
      </c>
      <c r="C161" t="s">
        <v>131</v>
      </c>
      <c r="D161">
        <v>540</v>
      </c>
      <c r="E161" s="11">
        <v>45741</v>
      </c>
      <c r="F161" t="s">
        <v>196</v>
      </c>
      <c r="G161" t="s">
        <v>46</v>
      </c>
      <c r="H161" t="s">
        <v>47</v>
      </c>
      <c r="I161" t="s">
        <v>47</v>
      </c>
      <c r="J161" t="s">
        <v>47</v>
      </c>
      <c r="K161" t="s">
        <v>48</v>
      </c>
      <c r="L161" t="s">
        <v>49</v>
      </c>
      <c r="M161" t="s">
        <v>50</v>
      </c>
      <c r="N161" t="s">
        <v>51</v>
      </c>
      <c r="O161" t="s">
        <v>93</v>
      </c>
      <c r="P161" t="s">
        <v>53</v>
      </c>
      <c r="Q161" t="s">
        <v>54</v>
      </c>
      <c r="R161" t="s">
        <v>55</v>
      </c>
      <c r="S161" t="s">
        <v>56</v>
      </c>
      <c r="T161" t="s">
        <v>196</v>
      </c>
      <c r="U161" t="s">
        <v>197</v>
      </c>
      <c r="V161" t="s">
        <v>198</v>
      </c>
      <c r="W161">
        <v>126000508720</v>
      </c>
      <c r="X161" t="s">
        <v>1130</v>
      </c>
      <c r="Y161" t="s">
        <v>1131</v>
      </c>
      <c r="Z161">
        <v>1001245824</v>
      </c>
      <c r="AA161" t="s">
        <v>567</v>
      </c>
      <c r="AB161" t="s">
        <v>568</v>
      </c>
      <c r="AC161" t="s">
        <v>569</v>
      </c>
      <c r="AD161" t="s">
        <v>99</v>
      </c>
      <c r="AE161" t="s">
        <v>138</v>
      </c>
      <c r="AF161" t="s">
        <v>196</v>
      </c>
      <c r="AG161" t="s">
        <v>167</v>
      </c>
      <c r="AH161" t="s">
        <v>128</v>
      </c>
      <c r="AI161" s="11">
        <v>45741</v>
      </c>
      <c r="AJ161" t="s">
        <v>68</v>
      </c>
      <c r="AK161" t="s">
        <v>69</v>
      </c>
      <c r="AL161" t="s">
        <v>102</v>
      </c>
      <c r="AM161" t="s">
        <v>89</v>
      </c>
      <c r="AN161" t="s">
        <v>49</v>
      </c>
      <c r="AO161" t="s">
        <v>104</v>
      </c>
      <c r="AP161" t="s">
        <v>73</v>
      </c>
    </row>
    <row r="162" spans="1:42">
      <c r="A162" t="s">
        <v>921</v>
      </c>
      <c r="B162" t="s">
        <v>922</v>
      </c>
      <c r="C162" t="s">
        <v>44</v>
      </c>
      <c r="D162">
        <v>684</v>
      </c>
      <c r="E162" s="11">
        <v>45709</v>
      </c>
      <c r="F162" t="s">
        <v>196</v>
      </c>
      <c r="G162" t="s">
        <v>108</v>
      </c>
      <c r="H162" t="s">
        <v>47</v>
      </c>
      <c r="I162" t="s">
        <v>47</v>
      </c>
      <c r="J162" t="s">
        <v>47</v>
      </c>
      <c r="K162" t="s">
        <v>48</v>
      </c>
      <c r="L162" t="s">
        <v>49</v>
      </c>
      <c r="M162" t="s">
        <v>50</v>
      </c>
      <c r="N162" t="s">
        <v>51</v>
      </c>
      <c r="O162" t="s">
        <v>52</v>
      </c>
      <c r="P162" t="s">
        <v>53</v>
      </c>
      <c r="Q162" t="s">
        <v>54</v>
      </c>
      <c r="R162" t="s">
        <v>55</v>
      </c>
      <c r="S162" t="s">
        <v>56</v>
      </c>
      <c r="T162" t="s">
        <v>196</v>
      </c>
      <c r="U162" t="s">
        <v>197</v>
      </c>
      <c r="V162" t="s">
        <v>198</v>
      </c>
      <c r="W162">
        <v>126000488131</v>
      </c>
      <c r="X162" t="s">
        <v>923</v>
      </c>
      <c r="Y162" t="s">
        <v>924</v>
      </c>
      <c r="Z162">
        <v>1000681521</v>
      </c>
      <c r="AA162" t="s">
        <v>925</v>
      </c>
      <c r="AB162" t="s">
        <v>926</v>
      </c>
      <c r="AC162" t="s">
        <v>218</v>
      </c>
      <c r="AD162" t="s">
        <v>64</v>
      </c>
      <c r="AE162" t="s">
        <v>65</v>
      </c>
      <c r="AF162" t="s">
        <v>196</v>
      </c>
      <c r="AG162" t="s">
        <v>167</v>
      </c>
      <c r="AH162" t="s">
        <v>128</v>
      </c>
      <c r="AI162" s="11">
        <v>45709</v>
      </c>
      <c r="AJ162" t="s">
        <v>68</v>
      </c>
      <c r="AK162" t="s">
        <v>69</v>
      </c>
      <c r="AL162" t="s">
        <v>70</v>
      </c>
      <c r="AM162" t="s">
        <v>149</v>
      </c>
      <c r="AN162" t="s">
        <v>49</v>
      </c>
      <c r="AO162" t="s">
        <v>280</v>
      </c>
      <c r="AP162" t="s">
        <v>150</v>
      </c>
    </row>
    <row r="163" spans="1:42">
      <c r="A163" t="s">
        <v>927</v>
      </c>
      <c r="B163" t="s">
        <v>922</v>
      </c>
      <c r="C163" t="s">
        <v>44</v>
      </c>
      <c r="D163">
        <v>684</v>
      </c>
      <c r="E163" s="11">
        <v>45730</v>
      </c>
      <c r="F163" t="s">
        <v>196</v>
      </c>
      <c r="G163" t="s">
        <v>108</v>
      </c>
      <c r="H163" t="s">
        <v>47</v>
      </c>
      <c r="I163" t="s">
        <v>47</v>
      </c>
      <c r="J163" t="s">
        <v>47</v>
      </c>
      <c r="K163" t="s">
        <v>48</v>
      </c>
      <c r="L163" t="s">
        <v>49</v>
      </c>
      <c r="M163" t="s">
        <v>50</v>
      </c>
      <c r="N163" t="s">
        <v>51</v>
      </c>
      <c r="O163" t="s">
        <v>52</v>
      </c>
      <c r="P163" t="s">
        <v>53</v>
      </c>
      <c r="Q163" t="s">
        <v>54</v>
      </c>
      <c r="R163" t="s">
        <v>55</v>
      </c>
      <c r="S163" t="s">
        <v>56</v>
      </c>
      <c r="T163" t="s">
        <v>196</v>
      </c>
      <c r="U163" t="s">
        <v>197</v>
      </c>
      <c r="V163" t="s">
        <v>198</v>
      </c>
      <c r="W163">
        <v>126000502657</v>
      </c>
      <c r="X163" t="s">
        <v>923</v>
      </c>
      <c r="Y163" t="s">
        <v>924</v>
      </c>
      <c r="Z163">
        <v>1000681521</v>
      </c>
      <c r="AA163" t="s">
        <v>925</v>
      </c>
      <c r="AB163" t="s">
        <v>926</v>
      </c>
      <c r="AC163" t="s">
        <v>218</v>
      </c>
      <c r="AD163" t="s">
        <v>64</v>
      </c>
      <c r="AE163" t="s">
        <v>65</v>
      </c>
      <c r="AF163" t="s">
        <v>196</v>
      </c>
      <c r="AG163" t="s">
        <v>167</v>
      </c>
      <c r="AH163" t="s">
        <v>128</v>
      </c>
      <c r="AI163" s="11">
        <v>45730</v>
      </c>
      <c r="AJ163" t="s">
        <v>68</v>
      </c>
      <c r="AK163" t="s">
        <v>69</v>
      </c>
      <c r="AL163" t="s">
        <v>70</v>
      </c>
      <c r="AM163" t="s">
        <v>149</v>
      </c>
      <c r="AN163" t="s">
        <v>49</v>
      </c>
      <c r="AO163" t="s">
        <v>280</v>
      </c>
      <c r="AP163" t="s">
        <v>150</v>
      </c>
    </row>
    <row r="164" spans="1:42">
      <c r="A164" t="s">
        <v>928</v>
      </c>
      <c r="B164" t="s">
        <v>929</v>
      </c>
      <c r="C164" t="s">
        <v>131</v>
      </c>
      <c r="D164">
        <v>681.59999999999991</v>
      </c>
      <c r="E164" s="11">
        <v>45687</v>
      </c>
      <c r="F164" t="s">
        <v>196</v>
      </c>
      <c r="G164" t="s">
        <v>108</v>
      </c>
      <c r="H164" t="s">
        <v>47</v>
      </c>
      <c r="I164" t="s">
        <v>47</v>
      </c>
      <c r="J164" t="s">
        <v>47</v>
      </c>
      <c r="K164" t="s">
        <v>48</v>
      </c>
      <c r="L164" t="s">
        <v>49</v>
      </c>
      <c r="M164" t="s">
        <v>50</v>
      </c>
      <c r="N164" t="s">
        <v>51</v>
      </c>
      <c r="O164" t="s">
        <v>52</v>
      </c>
      <c r="P164" t="s">
        <v>53</v>
      </c>
      <c r="Q164" t="s">
        <v>54</v>
      </c>
      <c r="R164" t="s">
        <v>55</v>
      </c>
      <c r="S164" t="s">
        <v>56</v>
      </c>
      <c r="T164" t="s">
        <v>196</v>
      </c>
      <c r="U164" t="s">
        <v>197</v>
      </c>
      <c r="V164" t="s">
        <v>198</v>
      </c>
      <c r="W164">
        <v>126000473060</v>
      </c>
      <c r="X164" t="s">
        <v>930</v>
      </c>
      <c r="Y164" t="s">
        <v>931</v>
      </c>
      <c r="Z164">
        <v>1001655588</v>
      </c>
      <c r="AA164" t="s">
        <v>932</v>
      </c>
      <c r="AB164" t="s">
        <v>933</v>
      </c>
      <c r="AC164" t="s">
        <v>218</v>
      </c>
      <c r="AD164" t="s">
        <v>64</v>
      </c>
      <c r="AE164" t="s">
        <v>138</v>
      </c>
      <c r="AF164" t="s">
        <v>196</v>
      </c>
      <c r="AG164" t="s">
        <v>167</v>
      </c>
      <c r="AH164" t="s">
        <v>128</v>
      </c>
      <c r="AI164" s="11">
        <v>45687</v>
      </c>
      <c r="AJ164" t="s">
        <v>68</v>
      </c>
      <c r="AK164" t="s">
        <v>69</v>
      </c>
      <c r="AL164" t="s">
        <v>70</v>
      </c>
      <c r="AM164" t="s">
        <v>71</v>
      </c>
      <c r="AN164" t="s">
        <v>49</v>
      </c>
      <c r="AO164" t="s">
        <v>119</v>
      </c>
      <c r="AP164" t="s">
        <v>73</v>
      </c>
    </row>
    <row r="165" spans="1:42">
      <c r="A165" t="s">
        <v>412</v>
      </c>
      <c r="B165" t="s">
        <v>413</v>
      </c>
      <c r="C165" t="s">
        <v>131</v>
      </c>
      <c r="D165">
        <v>540</v>
      </c>
      <c r="E165" s="11">
        <v>45726</v>
      </c>
      <c r="F165" t="s">
        <v>196</v>
      </c>
      <c r="G165" t="s">
        <v>46</v>
      </c>
      <c r="H165" t="s">
        <v>47</v>
      </c>
      <c r="I165" t="s">
        <v>47</v>
      </c>
      <c r="J165" t="s">
        <v>47</v>
      </c>
      <c r="K165" t="s">
        <v>48</v>
      </c>
      <c r="L165" t="s">
        <v>49</v>
      </c>
      <c r="M165" t="s">
        <v>50</v>
      </c>
      <c r="N165" t="s">
        <v>51</v>
      </c>
      <c r="O165" t="s">
        <v>52</v>
      </c>
      <c r="P165" t="s">
        <v>53</v>
      </c>
      <c r="Q165" t="s">
        <v>54</v>
      </c>
      <c r="R165" t="s">
        <v>55</v>
      </c>
      <c r="S165" t="s">
        <v>56</v>
      </c>
      <c r="T165" t="s">
        <v>196</v>
      </c>
      <c r="U165" t="s">
        <v>197</v>
      </c>
      <c r="V165" t="s">
        <v>198</v>
      </c>
      <c r="W165">
        <v>126000498901</v>
      </c>
      <c r="X165" t="s">
        <v>414</v>
      </c>
      <c r="Y165" t="s">
        <v>415</v>
      </c>
      <c r="Z165">
        <v>1000173190</v>
      </c>
      <c r="AA165" t="s">
        <v>416</v>
      </c>
      <c r="AB165" t="s">
        <v>417</v>
      </c>
      <c r="AC165" t="s">
        <v>137</v>
      </c>
      <c r="AD165" t="s">
        <v>64</v>
      </c>
      <c r="AE165" t="s">
        <v>138</v>
      </c>
      <c r="AF165" t="s">
        <v>196</v>
      </c>
      <c r="AG165" t="s">
        <v>167</v>
      </c>
      <c r="AH165" t="s">
        <v>128</v>
      </c>
      <c r="AI165" s="11">
        <v>45726</v>
      </c>
      <c r="AJ165" t="s">
        <v>68</v>
      </c>
      <c r="AK165" t="s">
        <v>69</v>
      </c>
      <c r="AL165" t="s">
        <v>70</v>
      </c>
      <c r="AM165" t="s">
        <v>418</v>
      </c>
      <c r="AN165" t="s">
        <v>49</v>
      </c>
      <c r="AO165" t="s">
        <v>104</v>
      </c>
      <c r="AP165" t="s">
        <v>73</v>
      </c>
    </row>
    <row r="166" spans="1:42">
      <c r="A166" t="s">
        <v>940</v>
      </c>
      <c r="B166" t="s">
        <v>941</v>
      </c>
      <c r="C166" t="s">
        <v>131</v>
      </c>
      <c r="D166">
        <v>648</v>
      </c>
      <c r="E166" s="11">
        <v>45738</v>
      </c>
      <c r="F166" t="s">
        <v>196</v>
      </c>
      <c r="G166" t="s">
        <v>108</v>
      </c>
      <c r="H166" t="s">
        <v>47</v>
      </c>
      <c r="I166" t="s">
        <v>47</v>
      </c>
      <c r="J166" t="s">
        <v>47</v>
      </c>
      <c r="K166" t="s">
        <v>48</v>
      </c>
      <c r="L166" t="s">
        <v>49</v>
      </c>
      <c r="M166" t="s">
        <v>50</v>
      </c>
      <c r="N166" t="s">
        <v>51</v>
      </c>
      <c r="O166" t="s">
        <v>52</v>
      </c>
      <c r="P166" t="s">
        <v>53</v>
      </c>
      <c r="Q166" t="s">
        <v>54</v>
      </c>
      <c r="R166" t="s">
        <v>55</v>
      </c>
      <c r="S166" t="s">
        <v>56</v>
      </c>
      <c r="T166" t="s">
        <v>196</v>
      </c>
      <c r="U166" t="s">
        <v>197</v>
      </c>
      <c r="V166" t="s">
        <v>198</v>
      </c>
      <c r="W166">
        <v>126000507214</v>
      </c>
      <c r="X166" t="s">
        <v>942</v>
      </c>
      <c r="Y166" t="s">
        <v>943</v>
      </c>
      <c r="Z166">
        <v>1001322167</v>
      </c>
      <c r="AA166" t="s">
        <v>944</v>
      </c>
      <c r="AB166" t="s">
        <v>945</v>
      </c>
      <c r="AC166" t="s">
        <v>118</v>
      </c>
      <c r="AD166" t="s">
        <v>64</v>
      </c>
      <c r="AE166" t="s">
        <v>138</v>
      </c>
      <c r="AF166" t="s">
        <v>196</v>
      </c>
      <c r="AG166" t="s">
        <v>139</v>
      </c>
      <c r="AH166" t="s">
        <v>128</v>
      </c>
      <c r="AI166" s="11">
        <v>45738</v>
      </c>
      <c r="AJ166" t="s">
        <v>68</v>
      </c>
      <c r="AK166" t="s">
        <v>69</v>
      </c>
      <c r="AL166" t="s">
        <v>70</v>
      </c>
      <c r="AM166" t="s">
        <v>227</v>
      </c>
      <c r="AN166" t="s">
        <v>49</v>
      </c>
      <c r="AO166" t="s">
        <v>119</v>
      </c>
      <c r="AP166" t="s">
        <v>150</v>
      </c>
    </row>
    <row r="167" spans="1:42">
      <c r="A167" t="s">
        <v>1093</v>
      </c>
      <c r="B167" t="s">
        <v>1094</v>
      </c>
      <c r="C167" t="s">
        <v>44</v>
      </c>
      <c r="D167">
        <v>551.28</v>
      </c>
      <c r="E167" s="11">
        <v>45708</v>
      </c>
      <c r="F167" t="s">
        <v>196</v>
      </c>
      <c r="G167" t="s">
        <v>46</v>
      </c>
      <c r="H167" t="s">
        <v>47</v>
      </c>
      <c r="I167" t="s">
        <v>47</v>
      </c>
      <c r="J167" t="s">
        <v>47</v>
      </c>
      <c r="K167" t="s">
        <v>48</v>
      </c>
      <c r="L167" t="s">
        <v>49</v>
      </c>
      <c r="M167" t="s">
        <v>50</v>
      </c>
      <c r="N167" t="s">
        <v>51</v>
      </c>
      <c r="O167" t="s">
        <v>52</v>
      </c>
      <c r="P167" t="s">
        <v>53</v>
      </c>
      <c r="Q167" t="s">
        <v>54</v>
      </c>
      <c r="R167" t="s">
        <v>55</v>
      </c>
      <c r="S167" t="s">
        <v>56</v>
      </c>
      <c r="T167" t="s">
        <v>196</v>
      </c>
      <c r="U167" t="s">
        <v>197</v>
      </c>
      <c r="V167" t="s">
        <v>198</v>
      </c>
      <c r="W167">
        <v>126000487285</v>
      </c>
      <c r="X167" t="s">
        <v>1095</v>
      </c>
      <c r="Y167" t="s">
        <v>1096</v>
      </c>
      <c r="Z167">
        <v>1001611012</v>
      </c>
      <c r="AA167" t="s">
        <v>1097</v>
      </c>
      <c r="AB167" t="s">
        <v>1098</v>
      </c>
      <c r="AC167" t="s">
        <v>218</v>
      </c>
      <c r="AD167" t="s">
        <v>64</v>
      </c>
      <c r="AE167" t="s">
        <v>65</v>
      </c>
      <c r="AF167" t="s">
        <v>196</v>
      </c>
      <c r="AG167" t="s">
        <v>127</v>
      </c>
      <c r="AH167" t="s">
        <v>128</v>
      </c>
      <c r="AI167" s="11">
        <v>45708</v>
      </c>
      <c r="AJ167" t="s">
        <v>68</v>
      </c>
      <c r="AK167" t="s">
        <v>69</v>
      </c>
      <c r="AL167" t="s">
        <v>70</v>
      </c>
      <c r="AM167" t="s">
        <v>193</v>
      </c>
      <c r="AN167" t="s">
        <v>49</v>
      </c>
      <c r="AO167" t="s">
        <v>104</v>
      </c>
      <c r="AP167" t="s">
        <v>73</v>
      </c>
    </row>
    <row r="168" spans="1:42">
      <c r="A168" t="s">
        <v>1074</v>
      </c>
      <c r="B168" t="s">
        <v>1075</v>
      </c>
      <c r="C168" t="s">
        <v>143</v>
      </c>
      <c r="D168">
        <v>564</v>
      </c>
      <c r="E168" s="11">
        <v>45671</v>
      </c>
      <c r="F168" t="s">
        <v>196</v>
      </c>
      <c r="G168" t="s">
        <v>46</v>
      </c>
      <c r="H168" t="s">
        <v>47</v>
      </c>
      <c r="I168" t="s">
        <v>47</v>
      </c>
      <c r="J168" t="s">
        <v>47</v>
      </c>
      <c r="K168" t="s">
        <v>48</v>
      </c>
      <c r="L168" t="s">
        <v>49</v>
      </c>
      <c r="M168" t="s">
        <v>50</v>
      </c>
      <c r="N168" t="s">
        <v>51</v>
      </c>
      <c r="O168" t="s">
        <v>52</v>
      </c>
      <c r="P168" t="s">
        <v>53</v>
      </c>
      <c r="Q168" t="s">
        <v>54</v>
      </c>
      <c r="R168" t="s">
        <v>55</v>
      </c>
      <c r="S168" t="s">
        <v>56</v>
      </c>
      <c r="T168" t="s">
        <v>196</v>
      </c>
      <c r="U168" t="s">
        <v>197</v>
      </c>
      <c r="V168" t="s">
        <v>198</v>
      </c>
      <c r="W168">
        <v>126000462359</v>
      </c>
      <c r="X168" t="s">
        <v>1076</v>
      </c>
      <c r="Y168" t="s">
        <v>1077</v>
      </c>
      <c r="Z168">
        <v>126002291922</v>
      </c>
      <c r="AA168" t="s">
        <v>1078</v>
      </c>
      <c r="AB168" t="s">
        <v>1079</v>
      </c>
      <c r="AC168" t="s">
        <v>569</v>
      </c>
      <c r="AD168" t="s">
        <v>64</v>
      </c>
      <c r="AE168" t="s">
        <v>148</v>
      </c>
      <c r="AF168" t="s">
        <v>196</v>
      </c>
      <c r="AG168" t="s">
        <v>167</v>
      </c>
      <c r="AH168" t="s">
        <v>128</v>
      </c>
      <c r="AI168" s="11">
        <v>45671</v>
      </c>
      <c r="AJ168" t="s">
        <v>68</v>
      </c>
      <c r="AK168" t="s">
        <v>69</v>
      </c>
      <c r="AL168" t="s">
        <v>70</v>
      </c>
      <c r="AM168" t="s">
        <v>71</v>
      </c>
      <c r="AN168" t="s">
        <v>49</v>
      </c>
      <c r="AO168" t="s">
        <v>104</v>
      </c>
      <c r="AP168" t="s">
        <v>73</v>
      </c>
    </row>
    <row r="169" spans="1:42">
      <c r="A169" t="s">
        <v>619</v>
      </c>
      <c r="B169" t="s">
        <v>620</v>
      </c>
      <c r="C169" t="s">
        <v>178</v>
      </c>
      <c r="D169">
        <v>564</v>
      </c>
      <c r="E169" s="11">
        <v>45713</v>
      </c>
      <c r="F169" t="s">
        <v>196</v>
      </c>
      <c r="G169" t="s">
        <v>46</v>
      </c>
      <c r="H169" t="s">
        <v>47</v>
      </c>
      <c r="I169" t="s">
        <v>47</v>
      </c>
      <c r="J169" t="s">
        <v>47</v>
      </c>
      <c r="K169" t="s">
        <v>48</v>
      </c>
      <c r="L169" t="s">
        <v>49</v>
      </c>
      <c r="M169" t="s">
        <v>50</v>
      </c>
      <c r="N169" t="s">
        <v>51</v>
      </c>
      <c r="O169" t="s">
        <v>52</v>
      </c>
      <c r="P169" t="s">
        <v>53</v>
      </c>
      <c r="Q169" t="s">
        <v>54</v>
      </c>
      <c r="R169" t="s">
        <v>55</v>
      </c>
      <c r="S169" t="s">
        <v>56</v>
      </c>
      <c r="T169" t="s">
        <v>196</v>
      </c>
      <c r="U169" t="s">
        <v>197</v>
      </c>
      <c r="V169" t="s">
        <v>198</v>
      </c>
      <c r="W169">
        <v>126000490380</v>
      </c>
      <c r="X169" t="s">
        <v>621</v>
      </c>
      <c r="Y169" t="s">
        <v>622</v>
      </c>
      <c r="Z169">
        <v>126002739982</v>
      </c>
      <c r="AA169" t="s">
        <v>623</v>
      </c>
      <c r="AB169" t="s">
        <v>624</v>
      </c>
      <c r="AC169" t="s">
        <v>411</v>
      </c>
      <c r="AD169" t="s">
        <v>64</v>
      </c>
      <c r="AE169" t="s">
        <v>138</v>
      </c>
      <c r="AF169" t="s">
        <v>196</v>
      </c>
      <c r="AG169" t="s">
        <v>127</v>
      </c>
      <c r="AH169" t="s">
        <v>128</v>
      </c>
      <c r="AI169" s="11">
        <v>45713</v>
      </c>
      <c r="AJ169" t="s">
        <v>68</v>
      </c>
      <c r="AK169" t="s">
        <v>69</v>
      </c>
      <c r="AL169" t="s">
        <v>70</v>
      </c>
      <c r="AM169" t="s">
        <v>71</v>
      </c>
      <c r="AN169" t="s">
        <v>49</v>
      </c>
      <c r="AO169" t="s">
        <v>104</v>
      </c>
      <c r="AP169" t="s">
        <v>73</v>
      </c>
    </row>
    <row r="170" spans="1:42">
      <c r="A170" t="s">
        <v>619</v>
      </c>
      <c r="B170" t="s">
        <v>620</v>
      </c>
      <c r="C170" t="s">
        <v>178</v>
      </c>
      <c r="D170">
        <v>564</v>
      </c>
      <c r="E170" s="11">
        <v>45688</v>
      </c>
      <c r="F170" t="s">
        <v>196</v>
      </c>
      <c r="G170" t="s">
        <v>46</v>
      </c>
      <c r="H170" t="s">
        <v>47</v>
      </c>
      <c r="I170" t="s">
        <v>47</v>
      </c>
      <c r="J170" t="s">
        <v>47</v>
      </c>
      <c r="K170" t="s">
        <v>48</v>
      </c>
      <c r="L170" t="s">
        <v>49</v>
      </c>
      <c r="M170" t="s">
        <v>50</v>
      </c>
      <c r="N170" t="s">
        <v>51</v>
      </c>
      <c r="O170" t="s">
        <v>52</v>
      </c>
      <c r="P170" t="s">
        <v>53</v>
      </c>
      <c r="Q170" t="s">
        <v>54</v>
      </c>
      <c r="R170" t="s">
        <v>55</v>
      </c>
      <c r="S170" t="s">
        <v>56</v>
      </c>
      <c r="T170" t="s">
        <v>196</v>
      </c>
      <c r="U170" t="s">
        <v>197</v>
      </c>
      <c r="V170" t="s">
        <v>198</v>
      </c>
      <c r="W170">
        <v>126000474228</v>
      </c>
      <c r="X170" t="s">
        <v>621</v>
      </c>
      <c r="Y170" t="s">
        <v>622</v>
      </c>
      <c r="Z170">
        <v>126002739982</v>
      </c>
      <c r="AA170" t="s">
        <v>623</v>
      </c>
      <c r="AB170" t="s">
        <v>624</v>
      </c>
      <c r="AC170" t="s">
        <v>411</v>
      </c>
      <c r="AD170" t="s">
        <v>64</v>
      </c>
      <c r="AE170" t="s">
        <v>138</v>
      </c>
      <c r="AF170" t="s">
        <v>196</v>
      </c>
      <c r="AG170" t="s">
        <v>127</v>
      </c>
      <c r="AH170" t="s">
        <v>128</v>
      </c>
      <c r="AI170" s="11">
        <v>45689</v>
      </c>
      <c r="AJ170" t="s">
        <v>68</v>
      </c>
      <c r="AK170" t="s">
        <v>69</v>
      </c>
      <c r="AL170" t="s">
        <v>70</v>
      </c>
      <c r="AM170" t="s">
        <v>71</v>
      </c>
      <c r="AN170" t="s">
        <v>49</v>
      </c>
      <c r="AO170" t="s">
        <v>104</v>
      </c>
      <c r="AP170" t="s">
        <v>73</v>
      </c>
    </row>
    <row r="171" spans="1:42">
      <c r="A171" t="s">
        <v>1062</v>
      </c>
      <c r="B171" t="s">
        <v>1063</v>
      </c>
      <c r="C171" t="s">
        <v>143</v>
      </c>
      <c r="D171">
        <v>564</v>
      </c>
      <c r="E171" s="11">
        <v>45665</v>
      </c>
      <c r="F171" t="s">
        <v>196</v>
      </c>
      <c r="G171" t="s">
        <v>108</v>
      </c>
      <c r="H171" t="s">
        <v>47</v>
      </c>
      <c r="I171" t="s">
        <v>47</v>
      </c>
      <c r="J171" t="s">
        <v>47</v>
      </c>
      <c r="K171" t="s">
        <v>48</v>
      </c>
      <c r="L171" t="s">
        <v>49</v>
      </c>
      <c r="M171" t="s">
        <v>50</v>
      </c>
      <c r="N171" t="s">
        <v>51</v>
      </c>
      <c r="O171" t="s">
        <v>52</v>
      </c>
      <c r="P171" t="s">
        <v>53</v>
      </c>
      <c r="Q171" t="s">
        <v>54</v>
      </c>
      <c r="R171" t="s">
        <v>55</v>
      </c>
      <c r="S171" t="s">
        <v>56</v>
      </c>
      <c r="T171" t="s">
        <v>196</v>
      </c>
      <c r="U171" t="s">
        <v>197</v>
      </c>
      <c r="V171" t="s">
        <v>198</v>
      </c>
      <c r="W171">
        <v>126000459198</v>
      </c>
      <c r="X171" t="s">
        <v>1064</v>
      </c>
      <c r="Y171" t="s">
        <v>1065</v>
      </c>
      <c r="Z171">
        <v>1000315412</v>
      </c>
      <c r="AA171" t="s">
        <v>1066</v>
      </c>
      <c r="AB171" t="s">
        <v>1067</v>
      </c>
      <c r="AC171" t="s">
        <v>118</v>
      </c>
      <c r="AD171" t="s">
        <v>64</v>
      </c>
      <c r="AE171" t="s">
        <v>148</v>
      </c>
      <c r="AF171" t="s">
        <v>196</v>
      </c>
      <c r="AG171" t="s">
        <v>167</v>
      </c>
      <c r="AH171" t="s">
        <v>128</v>
      </c>
      <c r="AI171" s="11">
        <v>45665</v>
      </c>
      <c r="AJ171" t="s">
        <v>68</v>
      </c>
      <c r="AK171" t="s">
        <v>69</v>
      </c>
      <c r="AL171" t="s">
        <v>70</v>
      </c>
      <c r="AM171" t="s">
        <v>71</v>
      </c>
      <c r="AN171" t="s">
        <v>49</v>
      </c>
      <c r="AO171" t="s">
        <v>104</v>
      </c>
      <c r="AP171" t="s">
        <v>73</v>
      </c>
    </row>
    <row r="172" spans="1:42">
      <c r="A172" t="s">
        <v>977</v>
      </c>
      <c r="B172" t="s">
        <v>978</v>
      </c>
      <c r="C172" t="s">
        <v>131</v>
      </c>
      <c r="D172">
        <v>624</v>
      </c>
      <c r="E172" s="11">
        <v>45730</v>
      </c>
      <c r="F172" t="s">
        <v>196</v>
      </c>
      <c r="G172" t="s">
        <v>46</v>
      </c>
      <c r="H172" t="s">
        <v>47</v>
      </c>
      <c r="I172" t="s">
        <v>47</v>
      </c>
      <c r="J172" t="s">
        <v>47</v>
      </c>
      <c r="K172" t="s">
        <v>48</v>
      </c>
      <c r="L172" t="s">
        <v>49</v>
      </c>
      <c r="M172" t="s">
        <v>50</v>
      </c>
      <c r="N172" t="s">
        <v>51</v>
      </c>
      <c r="O172" t="s">
        <v>52</v>
      </c>
      <c r="P172" t="s">
        <v>53</v>
      </c>
      <c r="Q172" t="s">
        <v>54</v>
      </c>
      <c r="R172" t="s">
        <v>55</v>
      </c>
      <c r="S172" t="s">
        <v>56</v>
      </c>
      <c r="T172" t="s">
        <v>196</v>
      </c>
      <c r="U172" t="s">
        <v>197</v>
      </c>
      <c r="V172" t="s">
        <v>198</v>
      </c>
      <c r="W172">
        <v>126000502454</v>
      </c>
      <c r="X172" t="s">
        <v>979</v>
      </c>
      <c r="Y172" t="s">
        <v>980</v>
      </c>
      <c r="Z172">
        <v>1000305086</v>
      </c>
      <c r="AA172" t="s">
        <v>981</v>
      </c>
      <c r="AB172" t="s">
        <v>982</v>
      </c>
      <c r="AC172" t="s">
        <v>175</v>
      </c>
      <c r="AD172" t="s">
        <v>64</v>
      </c>
      <c r="AE172" t="s">
        <v>138</v>
      </c>
      <c r="AF172" t="s">
        <v>196</v>
      </c>
      <c r="AG172" t="s">
        <v>167</v>
      </c>
      <c r="AH172" t="s">
        <v>128</v>
      </c>
      <c r="AI172" s="11">
        <v>45730</v>
      </c>
      <c r="AJ172" t="s">
        <v>68</v>
      </c>
      <c r="AK172" t="s">
        <v>69</v>
      </c>
      <c r="AL172" t="s">
        <v>70</v>
      </c>
      <c r="AM172" t="s">
        <v>71</v>
      </c>
      <c r="AN172" t="s">
        <v>49</v>
      </c>
      <c r="AO172" t="s">
        <v>105</v>
      </c>
      <c r="AP172" t="s">
        <v>73</v>
      </c>
    </row>
    <row r="173" spans="1:42">
      <c r="A173" t="s">
        <v>983</v>
      </c>
      <c r="B173" t="s">
        <v>984</v>
      </c>
      <c r="C173" t="s">
        <v>131</v>
      </c>
      <c r="D173">
        <v>600</v>
      </c>
      <c r="E173" s="11">
        <v>45720</v>
      </c>
      <c r="F173" t="s">
        <v>196</v>
      </c>
      <c r="G173" t="s">
        <v>46</v>
      </c>
      <c r="H173" t="s">
        <v>47</v>
      </c>
      <c r="I173" t="s">
        <v>47</v>
      </c>
      <c r="J173" t="s">
        <v>47</v>
      </c>
      <c r="K173" t="s">
        <v>48</v>
      </c>
      <c r="L173" t="s">
        <v>49</v>
      </c>
      <c r="M173" t="s">
        <v>50</v>
      </c>
      <c r="N173" t="s">
        <v>51</v>
      </c>
      <c r="O173" t="s">
        <v>52</v>
      </c>
      <c r="P173" t="s">
        <v>53</v>
      </c>
      <c r="Q173" t="s">
        <v>54</v>
      </c>
      <c r="R173" t="s">
        <v>55</v>
      </c>
      <c r="S173" t="s">
        <v>56</v>
      </c>
      <c r="T173" t="s">
        <v>196</v>
      </c>
      <c r="U173" t="s">
        <v>197</v>
      </c>
      <c r="V173" t="s">
        <v>198</v>
      </c>
      <c r="W173">
        <v>126000495816</v>
      </c>
      <c r="X173" t="s">
        <v>985</v>
      </c>
      <c r="Y173" t="s">
        <v>986</v>
      </c>
      <c r="Z173">
        <v>1000135875</v>
      </c>
      <c r="AA173" t="s">
        <v>987</v>
      </c>
      <c r="AB173" t="s">
        <v>988</v>
      </c>
      <c r="AC173" t="s">
        <v>137</v>
      </c>
      <c r="AD173" t="s">
        <v>64</v>
      </c>
      <c r="AE173" t="s">
        <v>138</v>
      </c>
      <c r="AF173" t="s">
        <v>196</v>
      </c>
      <c r="AG173" t="s">
        <v>167</v>
      </c>
      <c r="AH173" t="s">
        <v>128</v>
      </c>
      <c r="AI173" s="11">
        <v>45721</v>
      </c>
      <c r="AJ173" t="s">
        <v>68</v>
      </c>
      <c r="AK173" t="s">
        <v>69</v>
      </c>
      <c r="AL173" t="s">
        <v>70</v>
      </c>
      <c r="AM173" t="s">
        <v>71</v>
      </c>
      <c r="AN173" t="s">
        <v>49</v>
      </c>
      <c r="AO173" t="s">
        <v>140</v>
      </c>
      <c r="AP173" t="s">
        <v>73</v>
      </c>
    </row>
    <row r="174" spans="1:42">
      <c r="A174" t="s">
        <v>1061</v>
      </c>
      <c r="B174" t="s">
        <v>439</v>
      </c>
      <c r="C174" t="s">
        <v>268</v>
      </c>
      <c r="D174">
        <v>564</v>
      </c>
      <c r="E174" s="11">
        <v>45735</v>
      </c>
      <c r="F174" t="s">
        <v>196</v>
      </c>
      <c r="G174" t="s">
        <v>46</v>
      </c>
      <c r="H174" t="s">
        <v>47</v>
      </c>
      <c r="I174" t="s">
        <v>47</v>
      </c>
      <c r="J174" t="s">
        <v>47</v>
      </c>
      <c r="K174" t="s">
        <v>48</v>
      </c>
      <c r="L174" t="s">
        <v>49</v>
      </c>
      <c r="M174" t="s">
        <v>50</v>
      </c>
      <c r="N174" t="s">
        <v>51</v>
      </c>
      <c r="O174" t="s">
        <v>52</v>
      </c>
      <c r="P174" t="s">
        <v>53</v>
      </c>
      <c r="Q174" t="s">
        <v>54</v>
      </c>
      <c r="R174" t="s">
        <v>55</v>
      </c>
      <c r="S174" t="s">
        <v>56</v>
      </c>
      <c r="T174" t="s">
        <v>196</v>
      </c>
      <c r="U174" t="s">
        <v>197</v>
      </c>
      <c r="V174" t="s">
        <v>198</v>
      </c>
      <c r="W174">
        <v>126000505292</v>
      </c>
      <c r="X174" t="s">
        <v>440</v>
      </c>
      <c r="Y174" t="s">
        <v>441</v>
      </c>
      <c r="Z174">
        <v>1000371155</v>
      </c>
      <c r="AA174" t="s">
        <v>442</v>
      </c>
      <c r="AB174" t="s">
        <v>443</v>
      </c>
      <c r="AC174" t="s">
        <v>444</v>
      </c>
      <c r="AD174" t="s">
        <v>64</v>
      </c>
      <c r="AE174" t="s">
        <v>138</v>
      </c>
      <c r="AF174" t="s">
        <v>196</v>
      </c>
      <c r="AG174" t="s">
        <v>127</v>
      </c>
      <c r="AH174" t="s">
        <v>128</v>
      </c>
      <c r="AI174" s="11">
        <v>45735</v>
      </c>
      <c r="AJ174" t="s">
        <v>68</v>
      </c>
      <c r="AK174" t="s">
        <v>69</v>
      </c>
      <c r="AL174" t="s">
        <v>70</v>
      </c>
      <c r="AM174" t="s">
        <v>445</v>
      </c>
      <c r="AN174" t="s">
        <v>49</v>
      </c>
      <c r="AO174" t="s">
        <v>104</v>
      </c>
      <c r="AP174" t="s">
        <v>73</v>
      </c>
    </row>
    <row r="175" spans="1:42">
      <c r="A175" t="s">
        <v>995</v>
      </c>
      <c r="B175" t="s">
        <v>996</v>
      </c>
      <c r="C175" t="s">
        <v>131</v>
      </c>
      <c r="D175">
        <v>588</v>
      </c>
      <c r="E175" s="11">
        <v>45729</v>
      </c>
      <c r="F175" t="s">
        <v>196</v>
      </c>
      <c r="G175" t="s">
        <v>108</v>
      </c>
      <c r="H175" t="s">
        <v>47</v>
      </c>
      <c r="I175" t="s">
        <v>47</v>
      </c>
      <c r="J175" t="s">
        <v>47</v>
      </c>
      <c r="K175" t="s">
        <v>48</v>
      </c>
      <c r="L175" t="s">
        <v>49</v>
      </c>
      <c r="M175" t="s">
        <v>50</v>
      </c>
      <c r="N175" t="s">
        <v>51</v>
      </c>
      <c r="O175" t="s">
        <v>52</v>
      </c>
      <c r="P175" t="s">
        <v>53</v>
      </c>
      <c r="Q175" t="s">
        <v>54</v>
      </c>
      <c r="R175" t="s">
        <v>55</v>
      </c>
      <c r="S175" t="s">
        <v>56</v>
      </c>
      <c r="T175" t="s">
        <v>196</v>
      </c>
      <c r="U175" t="s">
        <v>197</v>
      </c>
      <c r="V175" t="s">
        <v>198</v>
      </c>
      <c r="W175">
        <v>126000501893</v>
      </c>
      <c r="X175" t="s">
        <v>997</v>
      </c>
      <c r="Y175" t="s">
        <v>998</v>
      </c>
      <c r="Z175">
        <v>1001330012</v>
      </c>
      <c r="AA175" t="s">
        <v>999</v>
      </c>
      <c r="AB175" t="s">
        <v>1000</v>
      </c>
      <c r="AC175" t="s">
        <v>118</v>
      </c>
      <c r="AD175" t="s">
        <v>64</v>
      </c>
      <c r="AE175" t="s">
        <v>138</v>
      </c>
      <c r="AF175" t="s">
        <v>196</v>
      </c>
      <c r="AG175" t="s">
        <v>167</v>
      </c>
      <c r="AH175" t="s">
        <v>128</v>
      </c>
      <c r="AI175" s="11">
        <v>45729</v>
      </c>
      <c r="AJ175" t="s">
        <v>68</v>
      </c>
      <c r="AK175" t="s">
        <v>69</v>
      </c>
      <c r="AL175" t="s">
        <v>70</v>
      </c>
      <c r="AM175" t="s">
        <v>149</v>
      </c>
      <c r="AN175" t="s">
        <v>49</v>
      </c>
      <c r="AO175" t="s">
        <v>119</v>
      </c>
      <c r="AP175" t="s">
        <v>73</v>
      </c>
    </row>
    <row r="176" spans="1:42">
      <c r="A176" t="s">
        <v>1043</v>
      </c>
      <c r="B176" t="s">
        <v>195</v>
      </c>
      <c r="C176" t="s">
        <v>131</v>
      </c>
      <c r="D176">
        <v>576.12</v>
      </c>
      <c r="E176" s="11">
        <v>45741</v>
      </c>
      <c r="F176" t="s">
        <v>196</v>
      </c>
      <c r="G176" t="s">
        <v>108</v>
      </c>
      <c r="H176" t="s">
        <v>47</v>
      </c>
      <c r="I176" t="s">
        <v>47</v>
      </c>
      <c r="J176" t="s">
        <v>47</v>
      </c>
      <c r="K176" t="s">
        <v>48</v>
      </c>
      <c r="L176" t="s">
        <v>49</v>
      </c>
      <c r="M176" t="s">
        <v>50</v>
      </c>
      <c r="N176" t="s">
        <v>51</v>
      </c>
      <c r="O176" t="s">
        <v>52</v>
      </c>
      <c r="P176" t="s">
        <v>53</v>
      </c>
      <c r="Q176" t="s">
        <v>54</v>
      </c>
      <c r="R176" t="s">
        <v>55</v>
      </c>
      <c r="S176" t="s">
        <v>56</v>
      </c>
      <c r="T176" t="s">
        <v>196</v>
      </c>
      <c r="U176" t="s">
        <v>197</v>
      </c>
      <c r="V176" t="s">
        <v>198</v>
      </c>
      <c r="W176">
        <v>126000508601</v>
      </c>
      <c r="X176" t="s">
        <v>689</v>
      </c>
      <c r="Y176" t="s">
        <v>690</v>
      </c>
      <c r="Z176">
        <v>1000420259</v>
      </c>
      <c r="AA176" t="s">
        <v>201</v>
      </c>
      <c r="AB176" t="s">
        <v>202</v>
      </c>
      <c r="AC176" t="s">
        <v>118</v>
      </c>
      <c r="AD176" t="s">
        <v>64</v>
      </c>
      <c r="AE176" t="s">
        <v>138</v>
      </c>
      <c r="AF176" t="s">
        <v>196</v>
      </c>
      <c r="AG176" t="s">
        <v>127</v>
      </c>
      <c r="AH176" t="s">
        <v>128</v>
      </c>
      <c r="AI176" s="11">
        <v>45741</v>
      </c>
      <c r="AJ176" t="s">
        <v>68</v>
      </c>
      <c r="AK176" t="s">
        <v>69</v>
      </c>
      <c r="AL176" t="s">
        <v>70</v>
      </c>
      <c r="AM176" t="s">
        <v>71</v>
      </c>
      <c r="AN176" t="s">
        <v>49</v>
      </c>
      <c r="AO176" t="s">
        <v>366</v>
      </c>
      <c r="AP176" t="s">
        <v>73</v>
      </c>
    </row>
    <row r="177" spans="1:42">
      <c r="A177" t="s">
        <v>1037</v>
      </c>
      <c r="B177" s="15" t="s">
        <v>1038</v>
      </c>
      <c r="C177" t="s">
        <v>131</v>
      </c>
      <c r="D177">
        <v>576.12</v>
      </c>
      <c r="E177" s="11">
        <v>45717</v>
      </c>
      <c r="F177" t="s">
        <v>196</v>
      </c>
      <c r="G177" t="s">
        <v>46</v>
      </c>
      <c r="H177" t="s">
        <v>47</v>
      </c>
      <c r="I177" t="s">
        <v>47</v>
      </c>
      <c r="J177" t="s">
        <v>47</v>
      </c>
      <c r="K177" t="s">
        <v>48</v>
      </c>
      <c r="L177" t="s">
        <v>49</v>
      </c>
      <c r="M177" t="s">
        <v>50</v>
      </c>
      <c r="N177" t="s">
        <v>51</v>
      </c>
      <c r="O177" t="s">
        <v>52</v>
      </c>
      <c r="P177" t="s">
        <v>53</v>
      </c>
      <c r="Q177" t="s">
        <v>54</v>
      </c>
      <c r="R177" t="s">
        <v>55</v>
      </c>
      <c r="S177" t="s">
        <v>56</v>
      </c>
      <c r="T177" t="s">
        <v>196</v>
      </c>
      <c r="U177" t="s">
        <v>197</v>
      </c>
      <c r="V177" t="s">
        <v>198</v>
      </c>
      <c r="W177">
        <v>126000493769</v>
      </c>
      <c r="X177" t="s">
        <v>1039</v>
      </c>
      <c r="Y177" t="s">
        <v>1040</v>
      </c>
      <c r="Z177">
        <v>1000000132</v>
      </c>
      <c r="AA177" t="s">
        <v>1041</v>
      </c>
      <c r="AB177" t="s">
        <v>1042</v>
      </c>
      <c r="AC177" t="s">
        <v>63</v>
      </c>
      <c r="AD177" t="s">
        <v>64</v>
      </c>
      <c r="AE177" t="s">
        <v>138</v>
      </c>
      <c r="AF177" t="s">
        <v>196</v>
      </c>
      <c r="AG177" t="s">
        <v>86</v>
      </c>
      <c r="AH177" t="s">
        <v>87</v>
      </c>
      <c r="AI177" s="11">
        <v>45717</v>
      </c>
      <c r="AJ177" t="s">
        <v>68</v>
      </c>
      <c r="AK177" t="s">
        <v>69</v>
      </c>
      <c r="AL177" t="s">
        <v>70</v>
      </c>
      <c r="AM177" t="s">
        <v>149</v>
      </c>
      <c r="AN177" t="s">
        <v>49</v>
      </c>
      <c r="AO177" t="s">
        <v>104</v>
      </c>
      <c r="AP177" t="s">
        <v>73</v>
      </c>
    </row>
    <row r="178" spans="1:42">
      <c r="A178" t="s">
        <v>1028</v>
      </c>
      <c r="B178" t="s">
        <v>1029</v>
      </c>
      <c r="C178" t="s">
        <v>131</v>
      </c>
      <c r="D178">
        <v>588</v>
      </c>
      <c r="E178" s="11">
        <v>45741</v>
      </c>
      <c r="F178" t="s">
        <v>196</v>
      </c>
      <c r="G178" t="s">
        <v>108</v>
      </c>
      <c r="H178" t="s">
        <v>47</v>
      </c>
      <c r="I178" t="s">
        <v>47</v>
      </c>
      <c r="J178" t="s">
        <v>47</v>
      </c>
      <c r="K178" t="s">
        <v>48</v>
      </c>
      <c r="L178" t="s">
        <v>49</v>
      </c>
      <c r="M178" t="s">
        <v>50</v>
      </c>
      <c r="N178" t="s">
        <v>51</v>
      </c>
      <c r="O178" t="s">
        <v>52</v>
      </c>
      <c r="P178" t="s">
        <v>53</v>
      </c>
      <c r="Q178" t="s">
        <v>54</v>
      </c>
      <c r="R178" t="s">
        <v>55</v>
      </c>
      <c r="S178" t="s">
        <v>56</v>
      </c>
      <c r="T178" t="s">
        <v>196</v>
      </c>
      <c r="U178" t="s">
        <v>197</v>
      </c>
      <c r="V178" t="s">
        <v>198</v>
      </c>
      <c r="W178">
        <v>126000508584</v>
      </c>
      <c r="X178" t="s">
        <v>1030</v>
      </c>
      <c r="Y178" t="s">
        <v>1031</v>
      </c>
      <c r="Z178">
        <v>1000243789</v>
      </c>
      <c r="AA178" t="s">
        <v>1032</v>
      </c>
      <c r="AB178" t="s">
        <v>1033</v>
      </c>
      <c r="AC178" t="s">
        <v>118</v>
      </c>
      <c r="AD178" t="s">
        <v>64</v>
      </c>
      <c r="AE178" t="s">
        <v>138</v>
      </c>
      <c r="AF178" t="s">
        <v>196</v>
      </c>
      <c r="AG178" t="s">
        <v>167</v>
      </c>
      <c r="AH178" t="s">
        <v>128</v>
      </c>
      <c r="AI178" s="11">
        <v>45741</v>
      </c>
      <c r="AJ178" t="s">
        <v>68</v>
      </c>
      <c r="AK178" t="s">
        <v>69</v>
      </c>
      <c r="AL178" t="s">
        <v>70</v>
      </c>
      <c r="AM178" t="s">
        <v>157</v>
      </c>
      <c r="AN178" t="s">
        <v>49</v>
      </c>
      <c r="AO178" t="s">
        <v>104</v>
      </c>
      <c r="AP178" t="s">
        <v>73</v>
      </c>
    </row>
    <row r="179" spans="1:42">
      <c r="A179" t="s">
        <v>1016</v>
      </c>
      <c r="B179" t="s">
        <v>1017</v>
      </c>
      <c r="C179" t="s">
        <v>131</v>
      </c>
      <c r="D179">
        <v>588</v>
      </c>
      <c r="E179" s="11">
        <v>45687</v>
      </c>
      <c r="F179" t="s">
        <v>196</v>
      </c>
      <c r="G179" t="s">
        <v>46</v>
      </c>
      <c r="H179" t="s">
        <v>47</v>
      </c>
      <c r="I179" t="s">
        <v>47</v>
      </c>
      <c r="J179" t="s">
        <v>47</v>
      </c>
      <c r="K179" t="s">
        <v>48</v>
      </c>
      <c r="L179" t="s">
        <v>49</v>
      </c>
      <c r="M179" t="s">
        <v>50</v>
      </c>
      <c r="N179" t="s">
        <v>51</v>
      </c>
      <c r="O179" t="s">
        <v>93</v>
      </c>
      <c r="P179" t="s">
        <v>53</v>
      </c>
      <c r="Q179" t="s">
        <v>54</v>
      </c>
      <c r="R179" t="s">
        <v>55</v>
      </c>
      <c r="S179" t="s">
        <v>56</v>
      </c>
      <c r="T179" t="s">
        <v>196</v>
      </c>
      <c r="U179" t="s">
        <v>197</v>
      </c>
      <c r="V179" t="s">
        <v>198</v>
      </c>
      <c r="W179">
        <v>126000473200</v>
      </c>
      <c r="X179" t="s">
        <v>1018</v>
      </c>
      <c r="Y179" t="s">
        <v>1019</v>
      </c>
      <c r="Z179">
        <v>1000024862</v>
      </c>
      <c r="AA179" t="s">
        <v>1020</v>
      </c>
      <c r="AB179" t="s">
        <v>1021</v>
      </c>
      <c r="AC179" t="s">
        <v>166</v>
      </c>
      <c r="AD179" t="s">
        <v>99</v>
      </c>
      <c r="AE179" t="s">
        <v>138</v>
      </c>
      <c r="AF179" t="s">
        <v>196</v>
      </c>
      <c r="AG179" t="s">
        <v>127</v>
      </c>
      <c r="AH179" t="s">
        <v>128</v>
      </c>
      <c r="AI179" s="11">
        <v>45687</v>
      </c>
      <c r="AJ179" t="s">
        <v>68</v>
      </c>
      <c r="AK179" t="s">
        <v>69</v>
      </c>
      <c r="AL179" t="s">
        <v>102</v>
      </c>
      <c r="AM179" t="s">
        <v>71</v>
      </c>
      <c r="AN179" t="s">
        <v>49</v>
      </c>
      <c r="AO179" t="s">
        <v>104</v>
      </c>
      <c r="AP179" t="s">
        <v>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A601-66D0-4C35-B146-51C9FBC7BD3C}">
  <dimension ref="A3:C7"/>
  <sheetViews>
    <sheetView workbookViewId="0">
      <selection activeCell="C5" sqref="C5"/>
    </sheetView>
  </sheetViews>
  <sheetFormatPr defaultRowHeight="15"/>
  <cols>
    <col min="1" max="1" width="31.7109375" bestFit="1" customWidth="1"/>
    <col min="2" max="2" width="20.7109375" bestFit="1" customWidth="1"/>
    <col min="3" max="3" width="13.42578125" customWidth="1"/>
  </cols>
  <sheetData>
    <row r="3" spans="1:3">
      <c r="A3" s="13" t="s">
        <v>1759</v>
      </c>
      <c r="B3" t="s">
        <v>1760</v>
      </c>
      <c r="C3" s="60" t="s">
        <v>1732</v>
      </c>
    </row>
    <row r="4" spans="1:3">
      <c r="A4" t="s">
        <v>1763</v>
      </c>
      <c r="B4" s="21">
        <v>854.46</v>
      </c>
      <c r="C4" s="21">
        <f>+B4*12</f>
        <v>10253.52</v>
      </c>
    </row>
    <row r="5" spans="1:3">
      <c r="A5" t="s">
        <v>1765</v>
      </c>
      <c r="B5" s="21">
        <v>7004.57</v>
      </c>
      <c r="C5" s="21">
        <f t="shared" ref="C5:C6" si="0">+B5*12</f>
        <v>84054.84</v>
      </c>
    </row>
    <row r="6" spans="1:3">
      <c r="A6" t="s">
        <v>1769</v>
      </c>
      <c r="B6" s="21">
        <v>13566.82</v>
      </c>
      <c r="C6" s="21">
        <f t="shared" si="0"/>
        <v>162801.84</v>
      </c>
    </row>
    <row r="7" spans="1:3">
      <c r="A7" t="s">
        <v>1736</v>
      </c>
      <c r="B7" s="21">
        <v>21425.85</v>
      </c>
      <c r="C7" s="61">
        <f>SUM(C4:C6)</f>
        <v>257110.2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7AFD-7420-4D30-852B-613C5E2D8C42}">
  <dimension ref="A1:AP66"/>
  <sheetViews>
    <sheetView topLeftCell="A3" workbookViewId="0"/>
  </sheetViews>
  <sheetFormatPr defaultRowHeight="15"/>
  <cols>
    <col min="1" max="1" width="96.7109375" bestFit="1" customWidth="1"/>
    <col min="2" max="2" width="47.28515625" bestFit="1" customWidth="1"/>
    <col min="3" max="3" width="21" bestFit="1" customWidth="1"/>
    <col min="4" max="4" width="9.5703125" bestFit="1" customWidth="1"/>
    <col min="5" max="5" width="14" bestFit="1" customWidth="1"/>
    <col min="7" max="7" width="27.7109375" bestFit="1" customWidth="1"/>
    <col min="8" max="8" width="17.28515625" bestFit="1" customWidth="1"/>
    <col min="9" max="11" width="27.140625" bestFit="1" customWidth="1"/>
    <col min="12" max="12" width="18.140625" bestFit="1" customWidth="1"/>
    <col min="13" max="13" width="12" bestFit="1" customWidth="1"/>
    <col min="14" max="14" width="10.7109375" bestFit="1" customWidth="1"/>
    <col min="15" max="15" width="21.7109375" bestFit="1" customWidth="1"/>
    <col min="16" max="16" width="23" bestFit="1" customWidth="1"/>
    <col min="17" max="17" width="20.28515625" bestFit="1" customWidth="1"/>
    <col min="18" max="18" width="33.5703125" bestFit="1" customWidth="1"/>
    <col min="19" max="19" width="32.7109375" bestFit="1" customWidth="1"/>
    <col min="21" max="21" width="19.28515625" bestFit="1" customWidth="1"/>
    <col min="22" max="22" width="33.5703125" bestFit="1" customWidth="1"/>
    <col min="23" max="23" width="12.42578125" bestFit="1" customWidth="1"/>
    <col min="24" max="24" width="27.5703125" bestFit="1" customWidth="1"/>
    <col min="25" max="25" width="17.7109375" bestFit="1" customWidth="1"/>
    <col min="26" max="26" width="18.28515625" bestFit="1" customWidth="1"/>
    <col min="27" max="27" width="15.140625" bestFit="1" customWidth="1"/>
    <col min="28" max="28" width="30.28515625" bestFit="1" customWidth="1"/>
    <col min="29" max="29" width="19.28515625" bestFit="1" customWidth="1"/>
    <col min="30" max="30" width="14" bestFit="1" customWidth="1"/>
    <col min="31" max="31" width="15.5703125" bestFit="1" customWidth="1"/>
    <col min="32" max="32" width="11.28515625" bestFit="1" customWidth="1"/>
    <col min="33" max="33" width="25.7109375" bestFit="1" customWidth="1"/>
    <col min="34" max="34" width="20.5703125" bestFit="1" customWidth="1"/>
    <col min="35" max="35" width="17.5703125" bestFit="1" customWidth="1"/>
    <col min="36" max="36" width="20.5703125" bestFit="1" customWidth="1"/>
    <col min="37" max="37" width="21" bestFit="1" customWidth="1"/>
    <col min="38" max="38" width="18.140625" bestFit="1" customWidth="1"/>
    <col min="39" max="39" width="42.42578125" bestFit="1" customWidth="1"/>
    <col min="40" max="40" width="27.28515625" bestFit="1" customWidth="1"/>
    <col min="41" max="41" width="34" bestFit="1" customWidth="1"/>
    <col min="42" max="42" width="23.42578125" bestFit="1" customWidth="1"/>
  </cols>
  <sheetData>
    <row r="1" spans="1:42">
      <c r="A1" s="1" t="s">
        <v>1987</v>
      </c>
    </row>
    <row r="3" spans="1:4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</row>
    <row r="4" spans="1:42">
      <c r="A4" t="s">
        <v>1727</v>
      </c>
      <c r="B4" t="s">
        <v>75</v>
      </c>
      <c r="C4" t="s">
        <v>44</v>
      </c>
      <c r="D4">
        <v>-35328</v>
      </c>
      <c r="E4" s="11">
        <v>45745</v>
      </c>
      <c r="F4" t="s">
        <v>76</v>
      </c>
      <c r="G4" t="s">
        <v>46</v>
      </c>
      <c r="H4" t="s">
        <v>47</v>
      </c>
      <c r="I4" t="s">
        <v>47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  <c r="Q4" t="s">
        <v>54</v>
      </c>
      <c r="R4" t="s">
        <v>55</v>
      </c>
      <c r="S4" t="s">
        <v>56</v>
      </c>
      <c r="T4" t="s">
        <v>76</v>
      </c>
      <c r="U4" t="s">
        <v>78</v>
      </c>
      <c r="V4" t="s">
        <v>79</v>
      </c>
      <c r="W4">
        <v>126000511772</v>
      </c>
      <c r="X4" t="s">
        <v>80</v>
      </c>
      <c r="Y4" t="s">
        <v>81</v>
      </c>
      <c r="Z4">
        <v>126000484482</v>
      </c>
      <c r="AA4" t="s">
        <v>82</v>
      </c>
      <c r="AB4" t="s">
        <v>83</v>
      </c>
      <c r="AC4" t="s">
        <v>84</v>
      </c>
      <c r="AD4" t="s">
        <v>64</v>
      </c>
      <c r="AE4" t="s">
        <v>65</v>
      </c>
      <c r="AF4" t="s">
        <v>76</v>
      </c>
      <c r="AG4" t="s">
        <v>86</v>
      </c>
      <c r="AH4" t="s">
        <v>87</v>
      </c>
      <c r="AI4" s="11">
        <v>45745</v>
      </c>
      <c r="AJ4" t="s">
        <v>68</v>
      </c>
      <c r="AK4" t="s">
        <v>69</v>
      </c>
      <c r="AL4" t="s">
        <v>1672</v>
      </c>
      <c r="AM4" t="s">
        <v>89</v>
      </c>
      <c r="AN4" t="s">
        <v>49</v>
      </c>
      <c r="AO4" t="s">
        <v>90</v>
      </c>
      <c r="AP4" t="s">
        <v>73</v>
      </c>
    </row>
    <row r="5" spans="1:42">
      <c r="A5" t="s">
        <v>74</v>
      </c>
      <c r="B5" t="s">
        <v>75</v>
      </c>
      <c r="C5" t="s">
        <v>44</v>
      </c>
      <c r="D5">
        <v>56557.919999999998</v>
      </c>
      <c r="E5" s="11">
        <v>45745</v>
      </c>
      <c r="F5" t="s">
        <v>76</v>
      </c>
      <c r="G5" t="s">
        <v>46</v>
      </c>
      <c r="H5" t="s">
        <v>47</v>
      </c>
      <c r="I5" t="s">
        <v>47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77</v>
      </c>
      <c r="P5" t="s">
        <v>53</v>
      </c>
      <c r="Q5" t="s">
        <v>54</v>
      </c>
      <c r="R5" t="s">
        <v>55</v>
      </c>
      <c r="S5" t="s">
        <v>56</v>
      </c>
      <c r="T5" t="s">
        <v>76</v>
      </c>
      <c r="U5" t="s">
        <v>78</v>
      </c>
      <c r="V5" t="s">
        <v>79</v>
      </c>
      <c r="W5">
        <v>126000508081</v>
      </c>
      <c r="X5" t="s">
        <v>80</v>
      </c>
      <c r="Y5" t="s">
        <v>81</v>
      </c>
      <c r="Z5">
        <v>126000484482</v>
      </c>
      <c r="AA5" t="s">
        <v>82</v>
      </c>
      <c r="AB5" t="s">
        <v>83</v>
      </c>
      <c r="AC5" t="s">
        <v>84</v>
      </c>
      <c r="AD5" t="s">
        <v>85</v>
      </c>
      <c r="AE5" t="s">
        <v>65</v>
      </c>
      <c r="AF5" t="s">
        <v>76</v>
      </c>
      <c r="AG5" t="s">
        <v>86</v>
      </c>
      <c r="AH5" t="s">
        <v>87</v>
      </c>
      <c r="AI5" s="11">
        <v>45740</v>
      </c>
      <c r="AJ5" t="s">
        <v>88</v>
      </c>
      <c r="AK5" t="s">
        <v>69</v>
      </c>
      <c r="AL5" t="s">
        <v>70</v>
      </c>
      <c r="AM5" t="s">
        <v>89</v>
      </c>
      <c r="AN5" t="s">
        <v>49</v>
      </c>
      <c r="AO5" t="s">
        <v>90</v>
      </c>
      <c r="AP5" t="s">
        <v>73</v>
      </c>
    </row>
    <row r="6" spans="1:42">
      <c r="A6" t="s">
        <v>1724</v>
      </c>
      <c r="B6" t="s">
        <v>121</v>
      </c>
      <c r="C6" t="s">
        <v>44</v>
      </c>
      <c r="D6">
        <v>-17442</v>
      </c>
      <c r="E6" s="11">
        <v>45673</v>
      </c>
      <c r="F6" t="s">
        <v>76</v>
      </c>
      <c r="G6" t="s">
        <v>108</v>
      </c>
      <c r="H6" t="s">
        <v>47</v>
      </c>
      <c r="I6" t="s">
        <v>47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52</v>
      </c>
      <c r="P6" t="s">
        <v>53</v>
      </c>
      <c r="Q6" t="s">
        <v>54</v>
      </c>
      <c r="R6" t="s">
        <v>55</v>
      </c>
      <c r="S6" t="s">
        <v>56</v>
      </c>
      <c r="T6" t="s">
        <v>76</v>
      </c>
      <c r="U6" t="s">
        <v>78</v>
      </c>
      <c r="V6" t="s">
        <v>122</v>
      </c>
      <c r="W6">
        <v>126000463543</v>
      </c>
      <c r="X6" t="s">
        <v>1725</v>
      </c>
      <c r="Y6" t="s">
        <v>1726</v>
      </c>
      <c r="Z6">
        <v>1001653905</v>
      </c>
      <c r="AA6" t="s">
        <v>125</v>
      </c>
      <c r="AB6" t="s">
        <v>126</v>
      </c>
      <c r="AC6" t="s">
        <v>118</v>
      </c>
      <c r="AD6" t="s">
        <v>64</v>
      </c>
      <c r="AE6" t="s">
        <v>65</v>
      </c>
      <c r="AF6" t="s">
        <v>76</v>
      </c>
      <c r="AG6" t="s">
        <v>127</v>
      </c>
      <c r="AH6" t="s">
        <v>128</v>
      </c>
      <c r="AI6" s="11">
        <v>45673</v>
      </c>
      <c r="AJ6" t="s">
        <v>68</v>
      </c>
      <c r="AK6" t="s">
        <v>69</v>
      </c>
      <c r="AL6" t="s">
        <v>1674</v>
      </c>
      <c r="AM6" t="s">
        <v>71</v>
      </c>
      <c r="AN6" t="s">
        <v>49</v>
      </c>
      <c r="AO6" t="s">
        <v>119</v>
      </c>
      <c r="AP6" t="s">
        <v>73</v>
      </c>
    </row>
    <row r="7" spans="1:42">
      <c r="A7" t="s">
        <v>1723</v>
      </c>
      <c r="B7" t="s">
        <v>142</v>
      </c>
      <c r="C7" t="s">
        <v>143</v>
      </c>
      <c r="D7">
        <v>-15350.400000000001</v>
      </c>
      <c r="E7" s="11">
        <v>45673</v>
      </c>
      <c r="F7" t="s">
        <v>76</v>
      </c>
      <c r="G7" t="s">
        <v>46</v>
      </c>
      <c r="H7" t="s">
        <v>47</v>
      </c>
      <c r="I7" t="s">
        <v>47</v>
      </c>
      <c r="J7" t="s">
        <v>47</v>
      </c>
      <c r="K7" t="s">
        <v>48</v>
      </c>
      <c r="L7" t="s">
        <v>49</v>
      </c>
      <c r="M7" t="s">
        <v>50</v>
      </c>
      <c r="N7" t="s">
        <v>51</v>
      </c>
      <c r="O7" t="s">
        <v>52</v>
      </c>
      <c r="P7" t="s">
        <v>53</v>
      </c>
      <c r="Q7" t="s">
        <v>54</v>
      </c>
      <c r="R7" t="s">
        <v>55</v>
      </c>
      <c r="S7" t="s">
        <v>56</v>
      </c>
      <c r="T7" t="s">
        <v>76</v>
      </c>
      <c r="U7" t="s">
        <v>78</v>
      </c>
      <c r="V7" t="s">
        <v>132</v>
      </c>
      <c r="W7">
        <v>126000463551</v>
      </c>
      <c r="X7" t="s">
        <v>144</v>
      </c>
      <c r="Y7" t="s">
        <v>145</v>
      </c>
      <c r="Z7">
        <v>1000446787</v>
      </c>
      <c r="AA7" t="s">
        <v>146</v>
      </c>
      <c r="AB7" t="s">
        <v>147</v>
      </c>
      <c r="AC7" t="s">
        <v>137</v>
      </c>
      <c r="AD7" t="s">
        <v>64</v>
      </c>
      <c r="AE7" t="s">
        <v>148</v>
      </c>
      <c r="AF7" t="s">
        <v>76</v>
      </c>
      <c r="AG7" t="s">
        <v>139</v>
      </c>
      <c r="AH7" t="s">
        <v>128</v>
      </c>
      <c r="AI7" s="11">
        <v>45673</v>
      </c>
      <c r="AJ7" t="s">
        <v>68</v>
      </c>
      <c r="AK7" t="s">
        <v>69</v>
      </c>
      <c r="AL7" t="s">
        <v>1674</v>
      </c>
      <c r="AM7" t="s">
        <v>149</v>
      </c>
      <c r="AN7" t="s">
        <v>49</v>
      </c>
      <c r="AO7" t="s">
        <v>104</v>
      </c>
      <c r="AP7" t="s">
        <v>150</v>
      </c>
    </row>
    <row r="8" spans="1:42">
      <c r="A8" t="s">
        <v>1719</v>
      </c>
      <c r="B8" t="s">
        <v>177</v>
      </c>
      <c r="C8" t="s">
        <v>300</v>
      </c>
      <c r="D8">
        <v>-2988</v>
      </c>
      <c r="E8" s="11">
        <v>45730</v>
      </c>
      <c r="F8" t="s">
        <v>76</v>
      </c>
      <c r="G8" t="s">
        <v>46</v>
      </c>
      <c r="H8" t="s">
        <v>47</v>
      </c>
      <c r="I8" t="s">
        <v>47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  <c r="R8" t="s">
        <v>55</v>
      </c>
      <c r="S8" t="s">
        <v>56</v>
      </c>
      <c r="T8" t="s">
        <v>76</v>
      </c>
      <c r="U8" t="s">
        <v>78</v>
      </c>
      <c r="V8" t="s">
        <v>132</v>
      </c>
      <c r="W8">
        <v>126000502634</v>
      </c>
      <c r="X8" t="s">
        <v>350</v>
      </c>
      <c r="Y8" t="s">
        <v>351</v>
      </c>
      <c r="Z8">
        <v>1000937450</v>
      </c>
      <c r="AA8" t="s">
        <v>181</v>
      </c>
      <c r="AB8" t="s">
        <v>182</v>
      </c>
      <c r="AC8" t="s">
        <v>183</v>
      </c>
      <c r="AD8" t="s">
        <v>64</v>
      </c>
      <c r="AE8" t="s">
        <v>138</v>
      </c>
      <c r="AF8" t="s">
        <v>76</v>
      </c>
      <c r="AG8" t="s">
        <v>100</v>
      </c>
      <c r="AH8" t="s">
        <v>67</v>
      </c>
      <c r="AI8" s="11">
        <v>45730</v>
      </c>
      <c r="AJ8" t="s">
        <v>68</v>
      </c>
      <c r="AK8" t="s">
        <v>69</v>
      </c>
      <c r="AL8" t="s">
        <v>1674</v>
      </c>
      <c r="AM8" t="s">
        <v>149</v>
      </c>
      <c r="AN8" t="s">
        <v>49</v>
      </c>
      <c r="AO8" t="s">
        <v>104</v>
      </c>
    </row>
    <row r="9" spans="1:42">
      <c r="A9" t="s">
        <v>120</v>
      </c>
      <c r="B9" t="s">
        <v>121</v>
      </c>
      <c r="C9" t="s">
        <v>44</v>
      </c>
      <c r="D9">
        <v>18176.400000000001</v>
      </c>
      <c r="E9" s="11">
        <v>45666</v>
      </c>
      <c r="F9" t="s">
        <v>76</v>
      </c>
      <c r="G9" t="s">
        <v>108</v>
      </c>
      <c r="H9" t="s">
        <v>47</v>
      </c>
      <c r="I9" t="s">
        <v>47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 t="s">
        <v>111</v>
      </c>
      <c r="P9" t="s">
        <v>53</v>
      </c>
      <c r="Q9" t="s">
        <v>54</v>
      </c>
      <c r="R9" t="s">
        <v>55</v>
      </c>
      <c r="S9" t="s">
        <v>56</v>
      </c>
      <c r="T9" t="s">
        <v>76</v>
      </c>
      <c r="U9" t="s">
        <v>78</v>
      </c>
      <c r="V9" t="s">
        <v>122</v>
      </c>
      <c r="W9">
        <v>126000459185</v>
      </c>
      <c r="X9" t="s">
        <v>123</v>
      </c>
      <c r="Y9" t="s">
        <v>124</v>
      </c>
      <c r="Z9">
        <v>1001653905</v>
      </c>
      <c r="AA9" t="s">
        <v>125</v>
      </c>
      <c r="AB9" t="s">
        <v>126</v>
      </c>
      <c r="AC9" t="s">
        <v>118</v>
      </c>
      <c r="AD9" t="s">
        <v>111</v>
      </c>
      <c r="AE9" t="s">
        <v>65</v>
      </c>
      <c r="AF9" t="s">
        <v>76</v>
      </c>
      <c r="AG9" t="s">
        <v>127</v>
      </c>
      <c r="AH9" t="s">
        <v>128</v>
      </c>
      <c r="AI9" s="11">
        <v>45665</v>
      </c>
      <c r="AJ9" t="s">
        <v>68</v>
      </c>
      <c r="AK9" t="s">
        <v>69</v>
      </c>
      <c r="AL9" t="s">
        <v>102</v>
      </c>
      <c r="AM9" t="s">
        <v>71</v>
      </c>
      <c r="AN9" t="s">
        <v>49</v>
      </c>
      <c r="AO9" t="s">
        <v>119</v>
      </c>
      <c r="AP9" t="s">
        <v>73</v>
      </c>
    </row>
    <row r="10" spans="1:42">
      <c r="A10" t="s">
        <v>129</v>
      </c>
      <c r="B10" t="s">
        <v>130</v>
      </c>
      <c r="C10" t="s">
        <v>131</v>
      </c>
      <c r="D10">
        <v>17890.439999999999</v>
      </c>
      <c r="E10" s="11">
        <v>45743</v>
      </c>
      <c r="F10" t="s">
        <v>76</v>
      </c>
      <c r="G10" t="s">
        <v>46</v>
      </c>
      <c r="H10" t="s">
        <v>47</v>
      </c>
      <c r="I10" t="s">
        <v>47</v>
      </c>
      <c r="J10" t="s">
        <v>47</v>
      </c>
      <c r="K10" t="s">
        <v>48</v>
      </c>
      <c r="L10" t="s">
        <v>49</v>
      </c>
      <c r="M10" t="s">
        <v>50</v>
      </c>
      <c r="N10" t="s">
        <v>51</v>
      </c>
      <c r="O10" t="s">
        <v>52</v>
      </c>
      <c r="P10" t="s">
        <v>53</v>
      </c>
      <c r="Q10" t="s">
        <v>54</v>
      </c>
      <c r="R10" t="s">
        <v>55</v>
      </c>
      <c r="S10" t="s">
        <v>56</v>
      </c>
      <c r="T10" t="s">
        <v>76</v>
      </c>
      <c r="U10" t="s">
        <v>78</v>
      </c>
      <c r="V10" t="s">
        <v>132</v>
      </c>
      <c r="W10">
        <v>126000510492</v>
      </c>
      <c r="X10" t="s">
        <v>133</v>
      </c>
      <c r="Y10" t="s">
        <v>134</v>
      </c>
      <c r="Z10">
        <v>1000306528</v>
      </c>
      <c r="AA10" t="s">
        <v>135</v>
      </c>
      <c r="AB10" t="s">
        <v>136</v>
      </c>
      <c r="AC10" t="s">
        <v>137</v>
      </c>
      <c r="AD10" t="s">
        <v>64</v>
      </c>
      <c r="AE10" t="s">
        <v>138</v>
      </c>
      <c r="AF10" t="s">
        <v>76</v>
      </c>
      <c r="AG10" t="s">
        <v>139</v>
      </c>
      <c r="AH10" t="s">
        <v>128</v>
      </c>
      <c r="AI10" s="11">
        <v>45743</v>
      </c>
      <c r="AJ10" t="s">
        <v>68</v>
      </c>
      <c r="AK10" t="s">
        <v>69</v>
      </c>
      <c r="AL10" t="s">
        <v>70</v>
      </c>
      <c r="AM10" t="s">
        <v>89</v>
      </c>
      <c r="AN10" t="s">
        <v>49</v>
      </c>
      <c r="AO10" t="s">
        <v>140</v>
      </c>
      <c r="AP10" t="s">
        <v>73</v>
      </c>
    </row>
    <row r="11" spans="1:42">
      <c r="A11" t="s">
        <v>141</v>
      </c>
      <c r="B11" t="s">
        <v>142</v>
      </c>
      <c r="C11" t="s">
        <v>143</v>
      </c>
      <c r="D11">
        <v>15350.400000000001</v>
      </c>
      <c r="E11" s="11">
        <v>45673</v>
      </c>
      <c r="F11" t="s">
        <v>76</v>
      </c>
      <c r="G11" t="s">
        <v>46</v>
      </c>
      <c r="H11" t="s">
        <v>47</v>
      </c>
      <c r="I11" t="s">
        <v>47</v>
      </c>
      <c r="J11" t="s">
        <v>47</v>
      </c>
      <c r="K11" t="s">
        <v>48</v>
      </c>
      <c r="L11" t="s">
        <v>49</v>
      </c>
      <c r="M11" t="s">
        <v>50</v>
      </c>
      <c r="N11" t="s">
        <v>51</v>
      </c>
      <c r="O11" t="s">
        <v>52</v>
      </c>
      <c r="P11" t="s">
        <v>53</v>
      </c>
      <c r="Q11" t="s">
        <v>54</v>
      </c>
      <c r="R11" t="s">
        <v>55</v>
      </c>
      <c r="S11" t="s">
        <v>56</v>
      </c>
      <c r="T11" t="s">
        <v>76</v>
      </c>
      <c r="U11" t="s">
        <v>78</v>
      </c>
      <c r="V11" t="s">
        <v>132</v>
      </c>
      <c r="W11">
        <v>126000464093</v>
      </c>
      <c r="X11" t="s">
        <v>144</v>
      </c>
      <c r="Y11" t="s">
        <v>145</v>
      </c>
      <c r="Z11">
        <v>1000446787</v>
      </c>
      <c r="AA11" t="s">
        <v>146</v>
      </c>
      <c r="AB11" t="s">
        <v>147</v>
      </c>
      <c r="AC11" t="s">
        <v>137</v>
      </c>
      <c r="AD11" t="s">
        <v>64</v>
      </c>
      <c r="AE11" t="s">
        <v>148</v>
      </c>
      <c r="AF11" t="s">
        <v>76</v>
      </c>
      <c r="AG11" t="s">
        <v>139</v>
      </c>
      <c r="AH11" t="s">
        <v>128</v>
      </c>
      <c r="AI11" s="11">
        <v>45673</v>
      </c>
      <c r="AJ11" t="s">
        <v>68</v>
      </c>
      <c r="AK11" t="s">
        <v>69</v>
      </c>
      <c r="AL11" t="s">
        <v>70</v>
      </c>
      <c r="AM11" t="s">
        <v>149</v>
      </c>
      <c r="AN11" t="s">
        <v>49</v>
      </c>
      <c r="AO11" t="s">
        <v>104</v>
      </c>
      <c r="AP11" t="s">
        <v>150</v>
      </c>
    </row>
    <row r="12" spans="1:42">
      <c r="A12" t="s">
        <v>1709</v>
      </c>
      <c r="B12" t="s">
        <v>461</v>
      </c>
      <c r="C12" t="s">
        <v>268</v>
      </c>
      <c r="D12">
        <v>-1416</v>
      </c>
      <c r="E12" s="11">
        <v>45733</v>
      </c>
      <c r="F12" t="s">
        <v>76</v>
      </c>
      <c r="G12" t="s">
        <v>108</v>
      </c>
      <c r="H12" t="s">
        <v>47</v>
      </c>
      <c r="I12" t="s">
        <v>47</v>
      </c>
      <c r="J12" t="s">
        <v>47</v>
      </c>
      <c r="K12" t="s">
        <v>48</v>
      </c>
      <c r="L12" t="s">
        <v>49</v>
      </c>
      <c r="M12" t="s">
        <v>50</v>
      </c>
      <c r="N12" t="s">
        <v>51</v>
      </c>
      <c r="O12" t="s">
        <v>52</v>
      </c>
      <c r="P12" t="s">
        <v>53</v>
      </c>
      <c r="Q12" t="s">
        <v>54</v>
      </c>
      <c r="R12" t="s">
        <v>55</v>
      </c>
      <c r="S12" t="s">
        <v>56</v>
      </c>
      <c r="T12" t="s">
        <v>76</v>
      </c>
      <c r="U12" t="s">
        <v>78</v>
      </c>
      <c r="V12" t="s">
        <v>122</v>
      </c>
      <c r="W12">
        <v>126000503798</v>
      </c>
      <c r="X12" t="s">
        <v>462</v>
      </c>
      <c r="Y12" t="s">
        <v>463</v>
      </c>
      <c r="Z12">
        <v>1000452375</v>
      </c>
      <c r="AA12" t="s">
        <v>464</v>
      </c>
      <c r="AB12" t="s">
        <v>465</v>
      </c>
      <c r="AC12" t="s">
        <v>118</v>
      </c>
      <c r="AD12" t="s">
        <v>64</v>
      </c>
      <c r="AE12" t="s">
        <v>138</v>
      </c>
      <c r="AF12" t="s">
        <v>76</v>
      </c>
      <c r="AG12" t="s">
        <v>127</v>
      </c>
      <c r="AH12" t="s">
        <v>128</v>
      </c>
      <c r="AI12" s="11">
        <v>45733</v>
      </c>
      <c r="AJ12" t="s">
        <v>68</v>
      </c>
      <c r="AK12" t="s">
        <v>69</v>
      </c>
      <c r="AL12" t="s">
        <v>1672</v>
      </c>
      <c r="AM12" t="s">
        <v>149</v>
      </c>
      <c r="AN12" t="s">
        <v>49</v>
      </c>
      <c r="AO12" t="s">
        <v>466</v>
      </c>
      <c r="AP12" t="s">
        <v>73</v>
      </c>
    </row>
    <row r="13" spans="1:42">
      <c r="A13" t="s">
        <v>1695</v>
      </c>
      <c r="B13" t="s">
        <v>972</v>
      </c>
      <c r="C13" t="s">
        <v>44</v>
      </c>
      <c r="D13">
        <v>-648</v>
      </c>
      <c r="E13" s="11">
        <v>45722</v>
      </c>
      <c r="F13" t="s">
        <v>76</v>
      </c>
      <c r="G13" t="s">
        <v>46</v>
      </c>
      <c r="H13" t="s">
        <v>47</v>
      </c>
      <c r="I13" t="s">
        <v>47</v>
      </c>
      <c r="J13" t="s">
        <v>47</v>
      </c>
      <c r="K13" t="s">
        <v>48</v>
      </c>
      <c r="L13" t="s">
        <v>49</v>
      </c>
      <c r="M13" t="s">
        <v>50</v>
      </c>
      <c r="N13" t="s">
        <v>51</v>
      </c>
      <c r="O13" t="s">
        <v>52</v>
      </c>
      <c r="P13" t="s">
        <v>53</v>
      </c>
      <c r="Q13" t="s">
        <v>54</v>
      </c>
      <c r="R13" t="s">
        <v>55</v>
      </c>
      <c r="S13" t="s">
        <v>56</v>
      </c>
      <c r="T13" t="s">
        <v>76</v>
      </c>
      <c r="U13" t="s">
        <v>78</v>
      </c>
      <c r="V13" t="s">
        <v>132</v>
      </c>
      <c r="W13">
        <v>126000496921</v>
      </c>
      <c r="X13" t="s">
        <v>973</v>
      </c>
      <c r="Y13" t="s">
        <v>974</v>
      </c>
      <c r="Z13">
        <v>1000794238</v>
      </c>
      <c r="AA13" t="s">
        <v>975</v>
      </c>
      <c r="AB13" t="s">
        <v>976</v>
      </c>
      <c r="AC13" t="s">
        <v>63</v>
      </c>
      <c r="AD13" t="s">
        <v>64</v>
      </c>
      <c r="AE13" t="s">
        <v>65</v>
      </c>
      <c r="AF13" t="s">
        <v>76</v>
      </c>
      <c r="AG13" t="s">
        <v>139</v>
      </c>
      <c r="AH13" t="s">
        <v>128</v>
      </c>
      <c r="AI13" s="11">
        <v>45722</v>
      </c>
      <c r="AJ13" t="s">
        <v>68</v>
      </c>
      <c r="AK13" t="s">
        <v>69</v>
      </c>
      <c r="AL13" t="s">
        <v>1672</v>
      </c>
      <c r="AM13" t="s">
        <v>193</v>
      </c>
      <c r="AN13" t="s">
        <v>49</v>
      </c>
      <c r="AO13" t="s">
        <v>104</v>
      </c>
      <c r="AP13" t="s">
        <v>150</v>
      </c>
    </row>
    <row r="14" spans="1:42">
      <c r="A14" t="s">
        <v>169</v>
      </c>
      <c r="B14" t="s">
        <v>170</v>
      </c>
      <c r="C14" t="s">
        <v>131</v>
      </c>
      <c r="D14">
        <v>9473.2800000000007</v>
      </c>
      <c r="E14" s="11">
        <v>45695</v>
      </c>
      <c r="F14" t="s">
        <v>76</v>
      </c>
      <c r="G14" t="s">
        <v>46</v>
      </c>
      <c r="H14" t="s">
        <v>47</v>
      </c>
      <c r="I14" t="s">
        <v>47</v>
      </c>
      <c r="J14" t="s">
        <v>47</v>
      </c>
      <c r="K14" t="s">
        <v>48</v>
      </c>
      <c r="L14" t="s">
        <v>49</v>
      </c>
      <c r="M14" t="s">
        <v>50</v>
      </c>
      <c r="N14" t="s">
        <v>51</v>
      </c>
      <c r="O14" t="s">
        <v>52</v>
      </c>
      <c r="P14" t="s">
        <v>53</v>
      </c>
      <c r="Q14" t="s">
        <v>54</v>
      </c>
      <c r="R14" t="s">
        <v>55</v>
      </c>
      <c r="S14" t="s">
        <v>56</v>
      </c>
      <c r="T14" t="s">
        <v>76</v>
      </c>
      <c r="U14" t="s">
        <v>78</v>
      </c>
      <c r="V14" t="s">
        <v>132</v>
      </c>
      <c r="W14">
        <v>126000478767</v>
      </c>
      <c r="X14" t="s">
        <v>171</v>
      </c>
      <c r="Y14" t="s">
        <v>172</v>
      </c>
      <c r="Z14">
        <v>1000000712</v>
      </c>
      <c r="AA14" t="s">
        <v>173</v>
      </c>
      <c r="AB14" t="s">
        <v>174</v>
      </c>
      <c r="AC14" t="s">
        <v>175</v>
      </c>
      <c r="AD14" t="s">
        <v>64</v>
      </c>
      <c r="AE14" t="s">
        <v>138</v>
      </c>
      <c r="AF14" t="s">
        <v>76</v>
      </c>
      <c r="AG14" t="s">
        <v>127</v>
      </c>
      <c r="AH14" t="s">
        <v>128</v>
      </c>
      <c r="AI14" s="11">
        <v>45695</v>
      </c>
      <c r="AJ14" t="s">
        <v>68</v>
      </c>
      <c r="AK14" t="s">
        <v>69</v>
      </c>
      <c r="AL14" t="s">
        <v>70</v>
      </c>
      <c r="AM14" t="s">
        <v>89</v>
      </c>
      <c r="AN14" t="s">
        <v>49</v>
      </c>
      <c r="AO14" t="s">
        <v>104</v>
      </c>
      <c r="AP14" t="s">
        <v>73</v>
      </c>
    </row>
    <row r="15" spans="1:42">
      <c r="A15" t="s">
        <v>176</v>
      </c>
      <c r="B15" t="s">
        <v>177</v>
      </c>
      <c r="C15" t="s">
        <v>178</v>
      </c>
      <c r="D15">
        <v>8999.880000000001</v>
      </c>
      <c r="E15" s="11">
        <v>45723</v>
      </c>
      <c r="F15" t="s">
        <v>76</v>
      </c>
      <c r="G15" t="s">
        <v>46</v>
      </c>
      <c r="H15" t="s">
        <v>47</v>
      </c>
      <c r="I15" t="s">
        <v>47</v>
      </c>
      <c r="J15" t="s">
        <v>47</v>
      </c>
      <c r="K15" t="s">
        <v>48</v>
      </c>
      <c r="L15" t="s">
        <v>49</v>
      </c>
      <c r="M15" t="s">
        <v>50</v>
      </c>
      <c r="N15" t="s">
        <v>51</v>
      </c>
      <c r="O15" t="s">
        <v>77</v>
      </c>
      <c r="P15" t="s">
        <v>53</v>
      </c>
      <c r="Q15" t="s">
        <v>54</v>
      </c>
      <c r="R15" t="s">
        <v>55</v>
      </c>
      <c r="S15" t="s">
        <v>56</v>
      </c>
      <c r="T15" t="s">
        <v>76</v>
      </c>
      <c r="U15" t="s">
        <v>78</v>
      </c>
      <c r="V15" t="s">
        <v>132</v>
      </c>
      <c r="W15">
        <v>126000495009</v>
      </c>
      <c r="X15" t="s">
        <v>179</v>
      </c>
      <c r="Y15" t="s">
        <v>180</v>
      </c>
      <c r="Z15">
        <v>1000937450</v>
      </c>
      <c r="AA15" t="s">
        <v>181</v>
      </c>
      <c r="AB15" t="s">
        <v>182</v>
      </c>
      <c r="AC15" t="s">
        <v>183</v>
      </c>
      <c r="AD15" t="s">
        <v>85</v>
      </c>
      <c r="AE15" t="s">
        <v>138</v>
      </c>
      <c r="AF15" t="s">
        <v>76</v>
      </c>
      <c r="AG15" t="s">
        <v>100</v>
      </c>
      <c r="AH15" t="s">
        <v>67</v>
      </c>
      <c r="AI15" s="11">
        <v>45719</v>
      </c>
      <c r="AJ15" t="s">
        <v>184</v>
      </c>
      <c r="AK15" t="s">
        <v>69</v>
      </c>
      <c r="AL15" t="s">
        <v>102</v>
      </c>
      <c r="AM15" t="s">
        <v>149</v>
      </c>
      <c r="AN15" t="s">
        <v>49</v>
      </c>
      <c r="AO15" t="s">
        <v>104</v>
      </c>
      <c r="AP15" t="s">
        <v>73</v>
      </c>
    </row>
    <row r="16" spans="1:42">
      <c r="A16" t="s">
        <v>185</v>
      </c>
      <c r="B16" t="s">
        <v>186</v>
      </c>
      <c r="C16" t="s">
        <v>44</v>
      </c>
      <c r="D16">
        <v>8920.7999999999993</v>
      </c>
      <c r="E16" s="11">
        <v>45747</v>
      </c>
      <c r="F16" t="s">
        <v>76</v>
      </c>
      <c r="G16" t="s">
        <v>46</v>
      </c>
      <c r="H16" t="s">
        <v>47</v>
      </c>
      <c r="I16" t="s">
        <v>47</v>
      </c>
      <c r="J16" t="s">
        <v>47</v>
      </c>
      <c r="K16" t="s">
        <v>48</v>
      </c>
      <c r="L16" t="s">
        <v>49</v>
      </c>
      <c r="M16" t="s">
        <v>50</v>
      </c>
      <c r="N16" t="s">
        <v>51</v>
      </c>
      <c r="O16" t="s">
        <v>111</v>
      </c>
      <c r="P16" t="s">
        <v>53</v>
      </c>
      <c r="Q16" t="s">
        <v>54</v>
      </c>
      <c r="R16" t="s">
        <v>55</v>
      </c>
      <c r="S16" t="s">
        <v>56</v>
      </c>
      <c r="T16" t="s">
        <v>76</v>
      </c>
      <c r="U16" t="s">
        <v>78</v>
      </c>
      <c r="V16" t="s">
        <v>132</v>
      </c>
      <c r="W16">
        <v>126000488057</v>
      </c>
      <c r="X16" t="s">
        <v>187</v>
      </c>
      <c r="Y16" t="s">
        <v>188</v>
      </c>
      <c r="Z16">
        <v>126000415838</v>
      </c>
      <c r="AA16" t="s">
        <v>189</v>
      </c>
      <c r="AB16" t="s">
        <v>190</v>
      </c>
      <c r="AC16" t="s">
        <v>191</v>
      </c>
      <c r="AD16" t="s">
        <v>111</v>
      </c>
      <c r="AE16" t="s">
        <v>65</v>
      </c>
      <c r="AF16" t="s">
        <v>76</v>
      </c>
      <c r="AG16" t="s">
        <v>86</v>
      </c>
      <c r="AH16" t="s">
        <v>87</v>
      </c>
      <c r="AI16" s="11">
        <v>45709</v>
      </c>
      <c r="AJ16" t="s">
        <v>192</v>
      </c>
      <c r="AK16" t="s">
        <v>69</v>
      </c>
      <c r="AL16" t="s">
        <v>102</v>
      </c>
      <c r="AM16" t="s">
        <v>193</v>
      </c>
      <c r="AN16" t="s">
        <v>49</v>
      </c>
      <c r="AO16" t="s">
        <v>104</v>
      </c>
      <c r="AP16" t="s">
        <v>73</v>
      </c>
    </row>
    <row r="17" spans="1:42">
      <c r="A17" t="s">
        <v>1684</v>
      </c>
      <c r="B17" t="s">
        <v>447</v>
      </c>
      <c r="C17" t="s">
        <v>131</v>
      </c>
      <c r="D17">
        <v>-267.24</v>
      </c>
      <c r="E17" s="11">
        <v>45707</v>
      </c>
      <c r="F17" t="s">
        <v>76</v>
      </c>
      <c r="G17" t="s">
        <v>46</v>
      </c>
      <c r="H17" t="s">
        <v>47</v>
      </c>
      <c r="I17" t="s">
        <v>47</v>
      </c>
      <c r="J17" t="s">
        <v>47</v>
      </c>
      <c r="K17" t="s">
        <v>48</v>
      </c>
      <c r="L17" t="s">
        <v>49</v>
      </c>
      <c r="M17" t="s">
        <v>50</v>
      </c>
      <c r="N17" t="s">
        <v>51</v>
      </c>
      <c r="O17" t="s">
        <v>52</v>
      </c>
      <c r="P17" t="s">
        <v>53</v>
      </c>
      <c r="Q17" t="s">
        <v>54</v>
      </c>
      <c r="R17" t="s">
        <v>55</v>
      </c>
      <c r="S17" t="s">
        <v>56</v>
      </c>
      <c r="T17" t="s">
        <v>76</v>
      </c>
      <c r="U17" t="s">
        <v>78</v>
      </c>
      <c r="V17" t="s">
        <v>132</v>
      </c>
      <c r="W17">
        <v>126000486665</v>
      </c>
      <c r="X17" t="s">
        <v>1159</v>
      </c>
      <c r="Y17" t="s">
        <v>1160</v>
      </c>
      <c r="Z17">
        <v>1000162135</v>
      </c>
      <c r="AA17" t="s">
        <v>450</v>
      </c>
      <c r="AB17" t="s">
        <v>451</v>
      </c>
      <c r="AC17" t="s">
        <v>118</v>
      </c>
      <c r="AD17" t="s">
        <v>64</v>
      </c>
      <c r="AE17" t="s">
        <v>138</v>
      </c>
      <c r="AF17" t="s">
        <v>76</v>
      </c>
      <c r="AG17" t="s">
        <v>86</v>
      </c>
      <c r="AH17" t="s">
        <v>87</v>
      </c>
      <c r="AI17" s="11">
        <v>45708</v>
      </c>
      <c r="AJ17" t="s">
        <v>68</v>
      </c>
      <c r="AK17" t="s">
        <v>69</v>
      </c>
      <c r="AL17" t="s">
        <v>1672</v>
      </c>
      <c r="AM17" t="s">
        <v>89</v>
      </c>
      <c r="AN17" t="s">
        <v>49</v>
      </c>
      <c r="AO17" t="s">
        <v>104</v>
      </c>
      <c r="AP17" t="s">
        <v>73</v>
      </c>
    </row>
    <row r="18" spans="1:42">
      <c r="A18" t="s">
        <v>1526</v>
      </c>
      <c r="B18" t="s">
        <v>447</v>
      </c>
      <c r="C18" t="s">
        <v>131</v>
      </c>
      <c r="D18">
        <v>185.28</v>
      </c>
      <c r="E18" s="11">
        <v>45740</v>
      </c>
      <c r="F18" t="s">
        <v>76</v>
      </c>
      <c r="G18" t="s">
        <v>46</v>
      </c>
      <c r="H18" t="s">
        <v>47</v>
      </c>
      <c r="I18" t="s">
        <v>47</v>
      </c>
      <c r="J18" t="s">
        <v>47</v>
      </c>
      <c r="K18" t="s">
        <v>48</v>
      </c>
      <c r="L18" t="s">
        <v>49</v>
      </c>
      <c r="M18" t="s">
        <v>50</v>
      </c>
      <c r="N18" t="s">
        <v>51</v>
      </c>
      <c r="O18" t="s">
        <v>52</v>
      </c>
      <c r="P18" t="s">
        <v>53</v>
      </c>
      <c r="Q18" t="s">
        <v>54</v>
      </c>
      <c r="R18" t="s">
        <v>55</v>
      </c>
      <c r="S18" t="s">
        <v>56</v>
      </c>
      <c r="T18" t="s">
        <v>76</v>
      </c>
      <c r="U18" t="s">
        <v>78</v>
      </c>
      <c r="V18" t="s">
        <v>132</v>
      </c>
      <c r="W18">
        <v>126000508257</v>
      </c>
      <c r="X18" t="s">
        <v>1527</v>
      </c>
      <c r="Y18" t="s">
        <v>1528</v>
      </c>
      <c r="Z18">
        <v>1000162135</v>
      </c>
      <c r="AA18" t="s">
        <v>450</v>
      </c>
      <c r="AB18" t="s">
        <v>451</v>
      </c>
      <c r="AC18" t="s">
        <v>118</v>
      </c>
      <c r="AD18" t="s">
        <v>64</v>
      </c>
      <c r="AE18" t="s">
        <v>138</v>
      </c>
      <c r="AF18" t="s">
        <v>76</v>
      </c>
      <c r="AG18" t="s">
        <v>86</v>
      </c>
      <c r="AH18" t="s">
        <v>87</v>
      </c>
      <c r="AI18" s="11">
        <v>45741</v>
      </c>
      <c r="AJ18" t="s">
        <v>68</v>
      </c>
      <c r="AK18" t="s">
        <v>69</v>
      </c>
      <c r="AL18" t="s">
        <v>70</v>
      </c>
      <c r="AM18" t="s">
        <v>89</v>
      </c>
      <c r="AN18" t="s">
        <v>49</v>
      </c>
      <c r="AO18" t="s">
        <v>452</v>
      </c>
      <c r="AP18" t="s">
        <v>73</v>
      </c>
    </row>
    <row r="19" spans="1:42">
      <c r="A19" t="s">
        <v>209</v>
      </c>
      <c r="B19" t="s">
        <v>75</v>
      </c>
      <c r="C19" t="s">
        <v>44</v>
      </c>
      <c r="D19">
        <v>8340</v>
      </c>
      <c r="E19" s="11">
        <v>45691</v>
      </c>
      <c r="F19" t="s">
        <v>76</v>
      </c>
      <c r="G19" t="s">
        <v>46</v>
      </c>
      <c r="H19" t="s">
        <v>47</v>
      </c>
      <c r="I19" t="s">
        <v>47</v>
      </c>
      <c r="J19" t="s">
        <v>47</v>
      </c>
      <c r="K19" t="s">
        <v>48</v>
      </c>
      <c r="L19" t="s">
        <v>49</v>
      </c>
      <c r="M19" t="s">
        <v>50</v>
      </c>
      <c r="N19" t="s">
        <v>51</v>
      </c>
      <c r="O19" t="s">
        <v>77</v>
      </c>
      <c r="P19" t="s">
        <v>53</v>
      </c>
      <c r="Q19" t="s">
        <v>54</v>
      </c>
      <c r="R19" t="s">
        <v>55</v>
      </c>
      <c r="S19" t="s">
        <v>56</v>
      </c>
      <c r="T19" t="s">
        <v>76</v>
      </c>
      <c r="U19" t="s">
        <v>78</v>
      </c>
      <c r="V19" t="s">
        <v>79</v>
      </c>
      <c r="W19">
        <v>126000468804</v>
      </c>
      <c r="X19" t="s">
        <v>210</v>
      </c>
      <c r="Y19" t="s">
        <v>211</v>
      </c>
      <c r="Z19">
        <v>126000484482</v>
      </c>
      <c r="AA19" t="s">
        <v>82</v>
      </c>
      <c r="AB19" t="s">
        <v>83</v>
      </c>
      <c r="AC19" t="s">
        <v>84</v>
      </c>
      <c r="AD19" t="s">
        <v>85</v>
      </c>
      <c r="AE19" t="s">
        <v>65</v>
      </c>
      <c r="AF19" t="s">
        <v>76</v>
      </c>
      <c r="AG19" t="s">
        <v>86</v>
      </c>
      <c r="AH19" t="s">
        <v>87</v>
      </c>
      <c r="AI19" s="11">
        <v>45680</v>
      </c>
      <c r="AJ19" t="s">
        <v>88</v>
      </c>
      <c r="AK19" t="s">
        <v>69</v>
      </c>
      <c r="AL19" t="s">
        <v>102</v>
      </c>
      <c r="AM19" t="s">
        <v>89</v>
      </c>
      <c r="AN19" t="s">
        <v>49</v>
      </c>
      <c r="AO19" t="s">
        <v>104</v>
      </c>
      <c r="AP19" t="s">
        <v>73</v>
      </c>
    </row>
    <row r="20" spans="1:42">
      <c r="A20" t="s">
        <v>1496</v>
      </c>
      <c r="B20" t="s">
        <v>1497</v>
      </c>
      <c r="C20" t="s">
        <v>300</v>
      </c>
      <c r="D20">
        <v>216</v>
      </c>
      <c r="E20" s="11">
        <v>45687</v>
      </c>
      <c r="F20" t="s">
        <v>76</v>
      </c>
      <c r="G20" t="s">
        <v>108</v>
      </c>
      <c r="H20" t="s">
        <v>47</v>
      </c>
      <c r="I20" t="s">
        <v>47</v>
      </c>
      <c r="J20" t="s">
        <v>47</v>
      </c>
      <c r="K20" t="s">
        <v>48</v>
      </c>
      <c r="L20" t="s">
        <v>49</v>
      </c>
      <c r="M20" t="s">
        <v>50</v>
      </c>
      <c r="N20" t="s">
        <v>51</v>
      </c>
      <c r="O20" t="s">
        <v>52</v>
      </c>
      <c r="P20" t="s">
        <v>53</v>
      </c>
      <c r="Q20" t="s">
        <v>54</v>
      </c>
      <c r="R20" t="s">
        <v>55</v>
      </c>
      <c r="S20" t="s">
        <v>56</v>
      </c>
      <c r="T20" t="s">
        <v>76</v>
      </c>
      <c r="U20" t="s">
        <v>78</v>
      </c>
      <c r="V20" t="s">
        <v>122</v>
      </c>
      <c r="W20">
        <v>126000472980</v>
      </c>
      <c r="X20" t="s">
        <v>1498</v>
      </c>
      <c r="Y20" t="s">
        <v>1499</v>
      </c>
      <c r="Z20">
        <v>1001312682</v>
      </c>
      <c r="AA20" t="s">
        <v>1500</v>
      </c>
      <c r="AB20" t="s">
        <v>1501</v>
      </c>
      <c r="AC20" t="s">
        <v>183</v>
      </c>
      <c r="AD20" t="s">
        <v>64</v>
      </c>
      <c r="AE20" t="s">
        <v>138</v>
      </c>
      <c r="AF20" t="s">
        <v>76</v>
      </c>
      <c r="AG20" t="s">
        <v>167</v>
      </c>
      <c r="AH20" t="s">
        <v>128</v>
      </c>
      <c r="AI20" s="11">
        <v>45687</v>
      </c>
      <c r="AJ20" t="s">
        <v>68</v>
      </c>
      <c r="AK20" t="s">
        <v>69</v>
      </c>
      <c r="AL20" t="s">
        <v>70</v>
      </c>
      <c r="AM20" t="s">
        <v>71</v>
      </c>
      <c r="AN20" t="s">
        <v>49</v>
      </c>
      <c r="AO20" t="s">
        <v>119</v>
      </c>
      <c r="AP20" t="s">
        <v>73</v>
      </c>
    </row>
    <row r="21" spans="1:42">
      <c r="A21" t="s">
        <v>1496</v>
      </c>
      <c r="B21" t="s">
        <v>1497</v>
      </c>
      <c r="C21" t="s">
        <v>300</v>
      </c>
      <c r="D21">
        <v>216</v>
      </c>
      <c r="E21" s="11">
        <v>45681</v>
      </c>
      <c r="F21" t="s">
        <v>76</v>
      </c>
      <c r="G21" t="s">
        <v>108</v>
      </c>
      <c r="H21" t="s">
        <v>47</v>
      </c>
      <c r="I21" t="s">
        <v>47</v>
      </c>
      <c r="J21" t="s">
        <v>47</v>
      </c>
      <c r="K21" t="s">
        <v>48</v>
      </c>
      <c r="L21" t="s">
        <v>49</v>
      </c>
      <c r="M21" t="s">
        <v>50</v>
      </c>
      <c r="N21" t="s">
        <v>51</v>
      </c>
      <c r="O21" t="s">
        <v>52</v>
      </c>
      <c r="P21" t="s">
        <v>53</v>
      </c>
      <c r="Q21" t="s">
        <v>54</v>
      </c>
      <c r="R21" t="s">
        <v>55</v>
      </c>
      <c r="S21" t="s">
        <v>56</v>
      </c>
      <c r="T21" t="s">
        <v>76</v>
      </c>
      <c r="U21" t="s">
        <v>78</v>
      </c>
      <c r="V21" t="s">
        <v>122</v>
      </c>
      <c r="W21">
        <v>126000469354</v>
      </c>
      <c r="X21" t="s">
        <v>1498</v>
      </c>
      <c r="Y21" t="s">
        <v>1499</v>
      </c>
      <c r="Z21">
        <v>1001312682</v>
      </c>
      <c r="AA21" t="s">
        <v>1500</v>
      </c>
      <c r="AB21" t="s">
        <v>1501</v>
      </c>
      <c r="AC21" t="s">
        <v>183</v>
      </c>
      <c r="AD21" t="s">
        <v>64</v>
      </c>
      <c r="AE21" t="s">
        <v>138</v>
      </c>
      <c r="AF21" t="s">
        <v>76</v>
      </c>
      <c r="AG21" t="s">
        <v>167</v>
      </c>
      <c r="AH21" t="s">
        <v>128</v>
      </c>
      <c r="AI21" s="11">
        <v>45681</v>
      </c>
      <c r="AJ21" t="s">
        <v>68</v>
      </c>
      <c r="AK21" t="s">
        <v>69</v>
      </c>
      <c r="AL21" t="s">
        <v>70</v>
      </c>
      <c r="AM21" t="s">
        <v>71</v>
      </c>
      <c r="AN21" t="s">
        <v>49</v>
      </c>
      <c r="AO21" t="s">
        <v>119</v>
      </c>
      <c r="AP21" t="s">
        <v>73</v>
      </c>
    </row>
    <row r="22" spans="1:42">
      <c r="A22" t="s">
        <v>1230</v>
      </c>
      <c r="B22" t="s">
        <v>230</v>
      </c>
      <c r="C22" t="s">
        <v>300</v>
      </c>
      <c r="D22">
        <v>421.20000000000005</v>
      </c>
      <c r="E22" s="11">
        <v>45734</v>
      </c>
      <c r="F22" t="s">
        <v>76</v>
      </c>
      <c r="G22" t="s">
        <v>46</v>
      </c>
      <c r="H22" t="s">
        <v>47</v>
      </c>
      <c r="I22" t="s">
        <v>47</v>
      </c>
      <c r="J22" t="s">
        <v>47</v>
      </c>
      <c r="K22" t="s">
        <v>48</v>
      </c>
      <c r="L22" t="s">
        <v>49</v>
      </c>
      <c r="M22" t="s">
        <v>50</v>
      </c>
      <c r="N22" t="s">
        <v>51</v>
      </c>
      <c r="O22" t="s">
        <v>52</v>
      </c>
      <c r="P22" t="s">
        <v>53</v>
      </c>
      <c r="Q22" t="s">
        <v>54</v>
      </c>
      <c r="R22" t="s">
        <v>55</v>
      </c>
      <c r="S22" t="s">
        <v>56</v>
      </c>
      <c r="T22" t="s">
        <v>76</v>
      </c>
      <c r="U22" t="s">
        <v>78</v>
      </c>
      <c r="V22" t="s">
        <v>132</v>
      </c>
      <c r="W22">
        <v>126000504393</v>
      </c>
      <c r="X22" t="s">
        <v>1231</v>
      </c>
      <c r="Y22" t="s">
        <v>1232</v>
      </c>
      <c r="Z22">
        <v>1001260133</v>
      </c>
      <c r="AA22" t="s">
        <v>233</v>
      </c>
      <c r="AB22" t="s">
        <v>234</v>
      </c>
      <c r="AC22" t="s">
        <v>63</v>
      </c>
      <c r="AD22" t="s">
        <v>64</v>
      </c>
      <c r="AE22" t="s">
        <v>138</v>
      </c>
      <c r="AF22" t="s">
        <v>76</v>
      </c>
      <c r="AG22" t="s">
        <v>127</v>
      </c>
      <c r="AH22" t="s">
        <v>128</v>
      </c>
      <c r="AI22" s="11">
        <v>45734</v>
      </c>
      <c r="AJ22" t="s">
        <v>68</v>
      </c>
      <c r="AK22" t="s">
        <v>69</v>
      </c>
      <c r="AL22" t="s">
        <v>70</v>
      </c>
      <c r="AM22" t="s">
        <v>149</v>
      </c>
      <c r="AN22" t="s">
        <v>49</v>
      </c>
      <c r="AO22" t="s">
        <v>104</v>
      </c>
      <c r="AP22" t="s">
        <v>73</v>
      </c>
    </row>
    <row r="23" spans="1:42">
      <c r="A23" t="s">
        <v>1161</v>
      </c>
      <c r="B23" t="s">
        <v>1162</v>
      </c>
      <c r="C23" t="s">
        <v>131</v>
      </c>
      <c r="D23">
        <v>470.40000000000003</v>
      </c>
      <c r="E23" s="11">
        <v>45678</v>
      </c>
      <c r="F23" t="s">
        <v>76</v>
      </c>
      <c r="G23" t="s">
        <v>46</v>
      </c>
      <c r="H23" t="s">
        <v>47</v>
      </c>
      <c r="I23" t="s">
        <v>47</v>
      </c>
      <c r="J23" t="s">
        <v>47</v>
      </c>
      <c r="K23" t="s">
        <v>48</v>
      </c>
      <c r="L23" t="s">
        <v>49</v>
      </c>
      <c r="M23" t="s">
        <v>50</v>
      </c>
      <c r="N23" t="s">
        <v>51</v>
      </c>
      <c r="O23" t="s">
        <v>52</v>
      </c>
      <c r="P23" t="s">
        <v>53</v>
      </c>
      <c r="Q23" t="s">
        <v>54</v>
      </c>
      <c r="R23" t="s">
        <v>55</v>
      </c>
      <c r="S23" t="s">
        <v>56</v>
      </c>
      <c r="T23" t="s">
        <v>76</v>
      </c>
      <c r="U23" t="s">
        <v>78</v>
      </c>
      <c r="V23" t="s">
        <v>132</v>
      </c>
      <c r="W23">
        <v>126000467040</v>
      </c>
      <c r="X23" t="s">
        <v>1163</v>
      </c>
      <c r="Y23" t="s">
        <v>1164</v>
      </c>
      <c r="Z23">
        <v>1000591839</v>
      </c>
      <c r="AA23" t="s">
        <v>1165</v>
      </c>
      <c r="AB23" t="s">
        <v>1166</v>
      </c>
      <c r="AC23" t="s">
        <v>1167</v>
      </c>
      <c r="AD23" t="s">
        <v>64</v>
      </c>
      <c r="AE23" t="s">
        <v>138</v>
      </c>
      <c r="AF23" t="s">
        <v>76</v>
      </c>
      <c r="AG23" t="s">
        <v>127</v>
      </c>
      <c r="AH23" t="s">
        <v>128</v>
      </c>
      <c r="AI23" s="11">
        <v>45678</v>
      </c>
      <c r="AJ23" t="s">
        <v>68</v>
      </c>
      <c r="AK23" t="s">
        <v>69</v>
      </c>
      <c r="AL23" t="s">
        <v>70</v>
      </c>
      <c r="AM23" t="s">
        <v>89</v>
      </c>
      <c r="AN23" t="s">
        <v>49</v>
      </c>
      <c r="AO23" t="s">
        <v>104</v>
      </c>
      <c r="AP23" t="s">
        <v>73</v>
      </c>
    </row>
    <row r="24" spans="1:42">
      <c r="A24" t="s">
        <v>229</v>
      </c>
      <c r="B24" t="s">
        <v>230</v>
      </c>
      <c r="C24" t="s">
        <v>131</v>
      </c>
      <c r="D24">
        <v>6840</v>
      </c>
      <c r="E24" s="11">
        <v>45698</v>
      </c>
      <c r="F24" t="s">
        <v>76</v>
      </c>
      <c r="G24" t="s">
        <v>46</v>
      </c>
      <c r="H24" t="s">
        <v>47</v>
      </c>
      <c r="I24" t="s">
        <v>47</v>
      </c>
      <c r="J24" t="s">
        <v>47</v>
      </c>
      <c r="K24" t="s">
        <v>48</v>
      </c>
      <c r="L24" t="s">
        <v>49</v>
      </c>
      <c r="M24" t="s">
        <v>50</v>
      </c>
      <c r="N24" t="s">
        <v>51</v>
      </c>
      <c r="O24" t="s">
        <v>52</v>
      </c>
      <c r="P24" t="s">
        <v>53</v>
      </c>
      <c r="Q24" t="s">
        <v>54</v>
      </c>
      <c r="R24" t="s">
        <v>55</v>
      </c>
      <c r="S24" t="s">
        <v>56</v>
      </c>
      <c r="T24" t="s">
        <v>76</v>
      </c>
      <c r="U24" t="s">
        <v>78</v>
      </c>
      <c r="V24" t="s">
        <v>132</v>
      </c>
      <c r="W24">
        <v>126000480138</v>
      </c>
      <c r="X24" t="s">
        <v>231</v>
      </c>
      <c r="Y24" t="s">
        <v>232</v>
      </c>
      <c r="Z24">
        <v>1001260133</v>
      </c>
      <c r="AA24" t="s">
        <v>233</v>
      </c>
      <c r="AB24" t="s">
        <v>234</v>
      </c>
      <c r="AC24" t="s">
        <v>63</v>
      </c>
      <c r="AD24" t="s">
        <v>64</v>
      </c>
      <c r="AE24" t="s">
        <v>138</v>
      </c>
      <c r="AF24" t="s">
        <v>76</v>
      </c>
      <c r="AG24" t="s">
        <v>127</v>
      </c>
      <c r="AH24" t="s">
        <v>128</v>
      </c>
      <c r="AI24" s="11">
        <v>45698</v>
      </c>
      <c r="AJ24" t="s">
        <v>68</v>
      </c>
      <c r="AK24" t="s">
        <v>69</v>
      </c>
      <c r="AL24" t="s">
        <v>70</v>
      </c>
      <c r="AM24" t="s">
        <v>149</v>
      </c>
      <c r="AN24" t="s">
        <v>49</v>
      </c>
      <c r="AO24" t="s">
        <v>104</v>
      </c>
      <c r="AP24" t="s">
        <v>73</v>
      </c>
    </row>
    <row r="25" spans="1:42">
      <c r="A25" t="s">
        <v>1158</v>
      </c>
      <c r="B25" t="s">
        <v>447</v>
      </c>
      <c r="C25" t="s">
        <v>131</v>
      </c>
      <c r="D25">
        <v>486</v>
      </c>
      <c r="E25" s="11">
        <v>45707</v>
      </c>
      <c r="F25" t="s">
        <v>76</v>
      </c>
      <c r="G25" t="s">
        <v>46</v>
      </c>
      <c r="H25" t="s">
        <v>47</v>
      </c>
      <c r="I25" t="s">
        <v>47</v>
      </c>
      <c r="J25" t="s">
        <v>47</v>
      </c>
      <c r="K25" t="s">
        <v>48</v>
      </c>
      <c r="L25" t="s">
        <v>49</v>
      </c>
      <c r="M25" t="s">
        <v>50</v>
      </c>
      <c r="N25" t="s">
        <v>51</v>
      </c>
      <c r="O25" t="s">
        <v>52</v>
      </c>
      <c r="P25" t="s">
        <v>53</v>
      </c>
      <c r="Q25" t="s">
        <v>54</v>
      </c>
      <c r="R25" t="s">
        <v>55</v>
      </c>
      <c r="S25" t="s">
        <v>56</v>
      </c>
      <c r="T25" t="s">
        <v>76</v>
      </c>
      <c r="U25" t="s">
        <v>78</v>
      </c>
      <c r="V25" t="s">
        <v>132</v>
      </c>
      <c r="W25">
        <v>126000486664</v>
      </c>
      <c r="X25" t="s">
        <v>1159</v>
      </c>
      <c r="Y25" t="s">
        <v>1160</v>
      </c>
      <c r="Z25">
        <v>1000162135</v>
      </c>
      <c r="AA25" t="s">
        <v>450</v>
      </c>
      <c r="AB25" t="s">
        <v>451</v>
      </c>
      <c r="AC25" t="s">
        <v>118</v>
      </c>
      <c r="AD25" t="s">
        <v>64</v>
      </c>
      <c r="AE25" t="s">
        <v>138</v>
      </c>
      <c r="AF25" t="s">
        <v>76</v>
      </c>
      <c r="AG25" t="s">
        <v>86</v>
      </c>
      <c r="AH25" t="s">
        <v>87</v>
      </c>
      <c r="AI25" s="11">
        <v>45708</v>
      </c>
      <c r="AJ25" t="s">
        <v>68</v>
      </c>
      <c r="AK25" t="s">
        <v>69</v>
      </c>
      <c r="AL25" t="s">
        <v>70</v>
      </c>
      <c r="AM25" t="s">
        <v>89</v>
      </c>
      <c r="AN25" t="s">
        <v>49</v>
      </c>
      <c r="AO25" t="s">
        <v>104</v>
      </c>
      <c r="AP25" t="s">
        <v>73</v>
      </c>
    </row>
    <row r="26" spans="1:42">
      <c r="A26" t="s">
        <v>446</v>
      </c>
      <c r="B26" t="s">
        <v>447</v>
      </c>
      <c r="C26" t="s">
        <v>44</v>
      </c>
      <c r="D26">
        <v>550.31999999999994</v>
      </c>
      <c r="E26" s="11">
        <v>45709</v>
      </c>
      <c r="F26" t="s">
        <v>76</v>
      </c>
      <c r="G26" t="s">
        <v>46</v>
      </c>
      <c r="H26" t="s">
        <v>47</v>
      </c>
      <c r="I26" t="s">
        <v>47</v>
      </c>
      <c r="J26" t="s">
        <v>47</v>
      </c>
      <c r="K26" t="s">
        <v>48</v>
      </c>
      <c r="L26" t="s">
        <v>49</v>
      </c>
      <c r="M26" t="s">
        <v>50</v>
      </c>
      <c r="N26" t="s">
        <v>51</v>
      </c>
      <c r="O26" t="s">
        <v>52</v>
      </c>
      <c r="P26" t="s">
        <v>53</v>
      </c>
      <c r="Q26" t="s">
        <v>54</v>
      </c>
      <c r="R26" t="s">
        <v>55</v>
      </c>
      <c r="S26" t="s">
        <v>56</v>
      </c>
      <c r="T26" t="s">
        <v>76</v>
      </c>
      <c r="U26" t="s">
        <v>78</v>
      </c>
      <c r="V26" t="s">
        <v>132</v>
      </c>
      <c r="W26">
        <v>126000488067</v>
      </c>
      <c r="X26" t="s">
        <v>448</v>
      </c>
      <c r="Y26" t="s">
        <v>449</v>
      </c>
      <c r="Z26">
        <v>1000162135</v>
      </c>
      <c r="AA26" t="s">
        <v>450</v>
      </c>
      <c r="AB26" t="s">
        <v>451</v>
      </c>
      <c r="AC26" t="s">
        <v>118</v>
      </c>
      <c r="AD26" t="s">
        <v>64</v>
      </c>
      <c r="AE26" t="s">
        <v>65</v>
      </c>
      <c r="AF26" t="s">
        <v>76</v>
      </c>
      <c r="AG26" t="s">
        <v>86</v>
      </c>
      <c r="AH26" t="s">
        <v>87</v>
      </c>
      <c r="AI26" s="11">
        <v>45709</v>
      </c>
      <c r="AJ26" t="s">
        <v>68</v>
      </c>
      <c r="AK26" t="s">
        <v>69</v>
      </c>
      <c r="AL26" t="s">
        <v>70</v>
      </c>
      <c r="AM26" t="s">
        <v>89</v>
      </c>
      <c r="AN26" t="s">
        <v>49</v>
      </c>
      <c r="AO26" t="s">
        <v>452</v>
      </c>
      <c r="AP26" t="s">
        <v>73</v>
      </c>
    </row>
    <row r="27" spans="1:42">
      <c r="A27" t="s">
        <v>1044</v>
      </c>
      <c r="B27" t="s">
        <v>447</v>
      </c>
      <c r="C27" t="s">
        <v>131</v>
      </c>
      <c r="D27">
        <v>575.88</v>
      </c>
      <c r="E27" s="11">
        <v>45737</v>
      </c>
      <c r="F27" t="s">
        <v>76</v>
      </c>
      <c r="G27" t="s">
        <v>46</v>
      </c>
      <c r="H27" t="s">
        <v>47</v>
      </c>
      <c r="I27" t="s">
        <v>47</v>
      </c>
      <c r="J27" t="s">
        <v>47</v>
      </c>
      <c r="K27" t="s">
        <v>48</v>
      </c>
      <c r="L27" t="s">
        <v>49</v>
      </c>
      <c r="M27" t="s">
        <v>50</v>
      </c>
      <c r="N27" t="s">
        <v>51</v>
      </c>
      <c r="O27" t="s">
        <v>52</v>
      </c>
      <c r="P27" t="s">
        <v>53</v>
      </c>
      <c r="Q27" t="s">
        <v>54</v>
      </c>
      <c r="R27" t="s">
        <v>55</v>
      </c>
      <c r="S27" t="s">
        <v>56</v>
      </c>
      <c r="T27" t="s">
        <v>76</v>
      </c>
      <c r="U27" t="s">
        <v>78</v>
      </c>
      <c r="V27" t="s">
        <v>132</v>
      </c>
      <c r="W27">
        <v>126000506442</v>
      </c>
      <c r="X27" t="s">
        <v>1045</v>
      </c>
      <c r="Y27" t="s">
        <v>1046</v>
      </c>
      <c r="Z27">
        <v>1000162135</v>
      </c>
      <c r="AA27" t="s">
        <v>450</v>
      </c>
      <c r="AB27" t="s">
        <v>451</v>
      </c>
      <c r="AC27" t="s">
        <v>118</v>
      </c>
      <c r="AD27" t="s">
        <v>64</v>
      </c>
      <c r="AE27" t="s">
        <v>138</v>
      </c>
      <c r="AF27" t="s">
        <v>76</v>
      </c>
      <c r="AG27" t="s">
        <v>86</v>
      </c>
      <c r="AH27" t="s">
        <v>87</v>
      </c>
      <c r="AI27" s="11">
        <v>45737</v>
      </c>
      <c r="AJ27" t="s">
        <v>68</v>
      </c>
      <c r="AK27" t="s">
        <v>69</v>
      </c>
      <c r="AL27" t="s">
        <v>70</v>
      </c>
      <c r="AM27" t="s">
        <v>89</v>
      </c>
      <c r="AN27" t="s">
        <v>49</v>
      </c>
      <c r="AO27" t="s">
        <v>104</v>
      </c>
      <c r="AP27" t="s">
        <v>73</v>
      </c>
    </row>
    <row r="28" spans="1:42">
      <c r="A28" t="s">
        <v>1010</v>
      </c>
      <c r="B28" t="s">
        <v>1011</v>
      </c>
      <c r="C28" t="s">
        <v>44</v>
      </c>
      <c r="D28">
        <v>588</v>
      </c>
      <c r="E28" s="11">
        <v>45664</v>
      </c>
      <c r="F28" t="s">
        <v>76</v>
      </c>
      <c r="G28" t="s">
        <v>46</v>
      </c>
      <c r="H28" t="s">
        <v>47</v>
      </c>
      <c r="I28" t="s">
        <v>47</v>
      </c>
      <c r="J28" t="s">
        <v>47</v>
      </c>
      <c r="K28" t="s">
        <v>48</v>
      </c>
      <c r="L28" t="s">
        <v>49</v>
      </c>
      <c r="M28" t="s">
        <v>50</v>
      </c>
      <c r="N28" t="s">
        <v>51</v>
      </c>
      <c r="O28" t="s">
        <v>52</v>
      </c>
      <c r="P28" t="s">
        <v>53</v>
      </c>
      <c r="Q28" t="s">
        <v>54</v>
      </c>
      <c r="R28" t="s">
        <v>55</v>
      </c>
      <c r="S28" t="s">
        <v>56</v>
      </c>
      <c r="T28" t="s">
        <v>76</v>
      </c>
      <c r="U28" t="s">
        <v>78</v>
      </c>
      <c r="V28" t="s">
        <v>132</v>
      </c>
      <c r="W28">
        <v>126000458518</v>
      </c>
      <c r="X28" t="s">
        <v>1012</v>
      </c>
      <c r="Y28" t="s">
        <v>1013</v>
      </c>
      <c r="Z28">
        <v>1000161637</v>
      </c>
      <c r="AA28" t="s">
        <v>1014</v>
      </c>
      <c r="AB28" t="s">
        <v>1015</v>
      </c>
      <c r="AC28" t="s">
        <v>183</v>
      </c>
      <c r="AD28" t="s">
        <v>64</v>
      </c>
      <c r="AE28" t="s">
        <v>65</v>
      </c>
      <c r="AF28" t="s">
        <v>76</v>
      </c>
      <c r="AG28" t="s">
        <v>139</v>
      </c>
      <c r="AH28" t="s">
        <v>128</v>
      </c>
      <c r="AI28" s="11">
        <v>45664</v>
      </c>
      <c r="AJ28" t="s">
        <v>68</v>
      </c>
      <c r="AK28" t="s">
        <v>69</v>
      </c>
      <c r="AL28" t="s">
        <v>70</v>
      </c>
      <c r="AM28" t="s">
        <v>193</v>
      </c>
      <c r="AN28" t="s">
        <v>49</v>
      </c>
      <c r="AO28" t="s">
        <v>104</v>
      </c>
      <c r="AP28" t="s">
        <v>73</v>
      </c>
    </row>
    <row r="29" spans="1:42">
      <c r="A29" t="s">
        <v>971</v>
      </c>
      <c r="B29" t="s">
        <v>972</v>
      </c>
      <c r="C29" t="s">
        <v>44</v>
      </c>
      <c r="D29">
        <v>648</v>
      </c>
      <c r="E29" s="11">
        <v>45722</v>
      </c>
      <c r="F29" t="s">
        <v>76</v>
      </c>
      <c r="G29" t="s">
        <v>46</v>
      </c>
      <c r="H29" t="s">
        <v>47</v>
      </c>
      <c r="I29" t="s">
        <v>47</v>
      </c>
      <c r="J29" t="s">
        <v>47</v>
      </c>
      <c r="K29" t="s">
        <v>48</v>
      </c>
      <c r="L29" t="s">
        <v>49</v>
      </c>
      <c r="M29" t="s">
        <v>50</v>
      </c>
      <c r="N29" t="s">
        <v>51</v>
      </c>
      <c r="O29" t="s">
        <v>52</v>
      </c>
      <c r="P29" t="s">
        <v>53</v>
      </c>
      <c r="Q29" t="s">
        <v>54</v>
      </c>
      <c r="R29" t="s">
        <v>55</v>
      </c>
      <c r="S29" t="s">
        <v>56</v>
      </c>
      <c r="T29" t="s">
        <v>76</v>
      </c>
      <c r="U29" t="s">
        <v>78</v>
      </c>
      <c r="V29" t="s">
        <v>132</v>
      </c>
      <c r="W29">
        <v>126000496920</v>
      </c>
      <c r="X29" t="s">
        <v>973</v>
      </c>
      <c r="Y29" t="s">
        <v>974</v>
      </c>
      <c r="Z29">
        <v>1000794238</v>
      </c>
      <c r="AA29" t="s">
        <v>975</v>
      </c>
      <c r="AB29" t="s">
        <v>976</v>
      </c>
      <c r="AC29" t="s">
        <v>63</v>
      </c>
      <c r="AD29" t="s">
        <v>64</v>
      </c>
      <c r="AE29" t="s">
        <v>65</v>
      </c>
      <c r="AF29" t="s">
        <v>76</v>
      </c>
      <c r="AG29" t="s">
        <v>139</v>
      </c>
      <c r="AH29" t="s">
        <v>128</v>
      </c>
      <c r="AI29" s="11">
        <v>45722</v>
      </c>
      <c r="AJ29" t="s">
        <v>68</v>
      </c>
      <c r="AK29" t="s">
        <v>69</v>
      </c>
      <c r="AL29" t="s">
        <v>70</v>
      </c>
      <c r="AM29" t="s">
        <v>193</v>
      </c>
      <c r="AN29" t="s">
        <v>49</v>
      </c>
      <c r="AO29" t="s">
        <v>104</v>
      </c>
      <c r="AP29" t="s">
        <v>150</v>
      </c>
    </row>
    <row r="30" spans="1:42">
      <c r="A30" t="s">
        <v>274</v>
      </c>
      <c r="B30" t="s">
        <v>275</v>
      </c>
      <c r="C30" t="s">
        <v>131</v>
      </c>
      <c r="D30">
        <v>5522.4</v>
      </c>
      <c r="E30" s="11">
        <v>45678</v>
      </c>
      <c r="F30" t="s">
        <v>76</v>
      </c>
      <c r="G30" t="s">
        <v>46</v>
      </c>
      <c r="H30" t="s">
        <v>47</v>
      </c>
      <c r="I30" t="s">
        <v>47</v>
      </c>
      <c r="J30" t="s">
        <v>47</v>
      </c>
      <c r="K30" t="s">
        <v>48</v>
      </c>
      <c r="L30" t="s">
        <v>49</v>
      </c>
      <c r="M30" t="s">
        <v>50</v>
      </c>
      <c r="N30" t="s">
        <v>51</v>
      </c>
      <c r="O30" t="s">
        <v>52</v>
      </c>
      <c r="P30" t="s">
        <v>53</v>
      </c>
      <c r="Q30" t="s">
        <v>54</v>
      </c>
      <c r="R30" t="s">
        <v>55</v>
      </c>
      <c r="S30" t="s">
        <v>56</v>
      </c>
      <c r="T30" t="s">
        <v>76</v>
      </c>
      <c r="U30" t="s">
        <v>78</v>
      </c>
      <c r="V30" t="s">
        <v>132</v>
      </c>
      <c r="W30">
        <v>126000467411</v>
      </c>
      <c r="X30" t="s">
        <v>276</v>
      </c>
      <c r="Y30" t="s">
        <v>277</v>
      </c>
      <c r="Z30">
        <v>1000836264</v>
      </c>
      <c r="AA30" t="s">
        <v>278</v>
      </c>
      <c r="AB30" t="s">
        <v>279</v>
      </c>
      <c r="AC30" t="s">
        <v>218</v>
      </c>
      <c r="AD30" t="s">
        <v>64</v>
      </c>
      <c r="AE30" t="s">
        <v>138</v>
      </c>
      <c r="AF30" t="s">
        <v>76</v>
      </c>
      <c r="AG30" t="s">
        <v>139</v>
      </c>
      <c r="AH30" t="s">
        <v>128</v>
      </c>
      <c r="AI30" s="11">
        <v>45679</v>
      </c>
      <c r="AJ30" t="s">
        <v>68</v>
      </c>
      <c r="AK30" t="s">
        <v>69</v>
      </c>
      <c r="AL30" t="s">
        <v>70</v>
      </c>
      <c r="AM30" t="s">
        <v>168</v>
      </c>
      <c r="AN30" t="s">
        <v>49</v>
      </c>
      <c r="AO30" t="s">
        <v>280</v>
      </c>
      <c r="AP30" t="s">
        <v>73</v>
      </c>
    </row>
    <row r="31" spans="1:42">
      <c r="A31" t="s">
        <v>915</v>
      </c>
      <c r="B31" t="s">
        <v>916</v>
      </c>
      <c r="C31" t="s">
        <v>131</v>
      </c>
      <c r="D31">
        <v>685.2</v>
      </c>
      <c r="E31" s="11">
        <v>45695</v>
      </c>
      <c r="F31" t="s">
        <v>76</v>
      </c>
      <c r="G31" t="s">
        <v>46</v>
      </c>
      <c r="H31" t="s">
        <v>47</v>
      </c>
      <c r="I31" t="s">
        <v>47</v>
      </c>
      <c r="J31" t="s">
        <v>47</v>
      </c>
      <c r="K31" t="s">
        <v>48</v>
      </c>
      <c r="L31" t="s">
        <v>49</v>
      </c>
      <c r="M31" t="s">
        <v>50</v>
      </c>
      <c r="N31" t="s">
        <v>51</v>
      </c>
      <c r="O31" t="s">
        <v>52</v>
      </c>
      <c r="P31" t="s">
        <v>53</v>
      </c>
      <c r="Q31" t="s">
        <v>54</v>
      </c>
      <c r="R31" t="s">
        <v>55</v>
      </c>
      <c r="S31" t="s">
        <v>56</v>
      </c>
      <c r="T31" t="s">
        <v>76</v>
      </c>
      <c r="U31" t="s">
        <v>78</v>
      </c>
      <c r="V31" t="s">
        <v>122</v>
      </c>
      <c r="W31">
        <v>126000478703</v>
      </c>
      <c r="X31" t="s">
        <v>917</v>
      </c>
      <c r="Y31" t="s">
        <v>918</v>
      </c>
      <c r="Z31">
        <v>1000924656</v>
      </c>
      <c r="AA31" t="s">
        <v>919</v>
      </c>
      <c r="AB31" t="s">
        <v>920</v>
      </c>
      <c r="AC31" t="s">
        <v>118</v>
      </c>
      <c r="AD31" t="s">
        <v>64</v>
      </c>
      <c r="AE31" t="s">
        <v>138</v>
      </c>
      <c r="AF31" t="s">
        <v>76</v>
      </c>
      <c r="AG31" t="s">
        <v>127</v>
      </c>
      <c r="AH31" t="s">
        <v>128</v>
      </c>
      <c r="AI31" s="11">
        <v>45695</v>
      </c>
      <c r="AJ31" t="s">
        <v>68</v>
      </c>
      <c r="AK31" t="s">
        <v>69</v>
      </c>
      <c r="AL31" t="s">
        <v>70</v>
      </c>
      <c r="AM31" t="s">
        <v>257</v>
      </c>
      <c r="AN31" t="s">
        <v>49</v>
      </c>
      <c r="AO31" t="s">
        <v>556</v>
      </c>
      <c r="AP31" t="s">
        <v>73</v>
      </c>
    </row>
    <row r="32" spans="1:42">
      <c r="A32" t="s">
        <v>903</v>
      </c>
      <c r="B32" t="s">
        <v>904</v>
      </c>
      <c r="C32" t="s">
        <v>131</v>
      </c>
      <c r="D32">
        <v>696</v>
      </c>
      <c r="E32" s="11">
        <v>45701</v>
      </c>
      <c r="F32" t="s">
        <v>76</v>
      </c>
      <c r="G32" t="s">
        <v>46</v>
      </c>
      <c r="H32" t="s">
        <v>47</v>
      </c>
      <c r="I32" t="s">
        <v>47</v>
      </c>
      <c r="J32" t="s">
        <v>47</v>
      </c>
      <c r="K32" t="s">
        <v>48</v>
      </c>
      <c r="L32" t="s">
        <v>49</v>
      </c>
      <c r="M32" t="s">
        <v>50</v>
      </c>
      <c r="N32" t="s">
        <v>51</v>
      </c>
      <c r="O32" t="s">
        <v>52</v>
      </c>
      <c r="P32" t="s">
        <v>53</v>
      </c>
      <c r="Q32" t="s">
        <v>54</v>
      </c>
      <c r="R32" t="s">
        <v>55</v>
      </c>
      <c r="S32" t="s">
        <v>56</v>
      </c>
      <c r="T32" t="s">
        <v>76</v>
      </c>
      <c r="U32" t="s">
        <v>78</v>
      </c>
      <c r="V32" t="s">
        <v>132</v>
      </c>
      <c r="W32">
        <v>126000482901</v>
      </c>
      <c r="X32" t="s">
        <v>905</v>
      </c>
      <c r="Y32" t="s">
        <v>906</v>
      </c>
      <c r="Z32">
        <v>1000159667</v>
      </c>
      <c r="AA32" t="s">
        <v>907</v>
      </c>
      <c r="AB32" t="s">
        <v>908</v>
      </c>
      <c r="AC32" t="s">
        <v>63</v>
      </c>
      <c r="AD32" t="s">
        <v>64</v>
      </c>
      <c r="AE32" t="s">
        <v>138</v>
      </c>
      <c r="AF32" t="s">
        <v>76</v>
      </c>
      <c r="AG32" t="s">
        <v>167</v>
      </c>
      <c r="AH32" t="s">
        <v>128</v>
      </c>
      <c r="AI32" s="11">
        <v>45702</v>
      </c>
      <c r="AJ32" t="s">
        <v>68</v>
      </c>
      <c r="AK32" t="s">
        <v>69</v>
      </c>
      <c r="AL32" t="s">
        <v>70</v>
      </c>
      <c r="AM32" t="s">
        <v>89</v>
      </c>
      <c r="AN32" t="s">
        <v>49</v>
      </c>
      <c r="AO32" t="s">
        <v>104</v>
      </c>
      <c r="AP32" t="s">
        <v>73</v>
      </c>
    </row>
    <row r="33" spans="1:42">
      <c r="A33" t="s">
        <v>460</v>
      </c>
      <c r="B33" t="s">
        <v>461</v>
      </c>
      <c r="C33" t="s">
        <v>268</v>
      </c>
      <c r="D33">
        <v>708</v>
      </c>
      <c r="E33" s="11">
        <v>45734</v>
      </c>
      <c r="F33" t="s">
        <v>76</v>
      </c>
      <c r="G33" t="s">
        <v>108</v>
      </c>
      <c r="H33" t="s">
        <v>47</v>
      </c>
      <c r="I33" t="s">
        <v>47</v>
      </c>
      <c r="J33" t="s">
        <v>47</v>
      </c>
      <c r="K33" t="s">
        <v>48</v>
      </c>
      <c r="L33" t="s">
        <v>49</v>
      </c>
      <c r="M33" t="s">
        <v>50</v>
      </c>
      <c r="N33" t="s">
        <v>51</v>
      </c>
      <c r="O33" t="s">
        <v>52</v>
      </c>
      <c r="P33" t="s">
        <v>53</v>
      </c>
      <c r="Q33" t="s">
        <v>54</v>
      </c>
      <c r="R33" t="s">
        <v>55</v>
      </c>
      <c r="S33" t="s">
        <v>56</v>
      </c>
      <c r="T33" t="s">
        <v>76</v>
      </c>
      <c r="U33" t="s">
        <v>78</v>
      </c>
      <c r="V33" t="s">
        <v>122</v>
      </c>
      <c r="W33">
        <v>126000504542</v>
      </c>
      <c r="X33" t="s">
        <v>462</v>
      </c>
      <c r="Y33" t="s">
        <v>463</v>
      </c>
      <c r="Z33">
        <v>1000452375</v>
      </c>
      <c r="AA33" t="s">
        <v>464</v>
      </c>
      <c r="AB33" t="s">
        <v>465</v>
      </c>
      <c r="AC33" t="s">
        <v>118</v>
      </c>
      <c r="AD33" t="s">
        <v>64</v>
      </c>
      <c r="AE33" t="s">
        <v>138</v>
      </c>
      <c r="AF33" t="s">
        <v>76</v>
      </c>
      <c r="AG33" t="s">
        <v>127</v>
      </c>
      <c r="AH33" t="s">
        <v>128</v>
      </c>
      <c r="AI33" s="11">
        <v>45734</v>
      </c>
      <c r="AJ33" t="s">
        <v>68</v>
      </c>
      <c r="AK33" t="s">
        <v>69</v>
      </c>
      <c r="AL33" t="s">
        <v>70</v>
      </c>
      <c r="AM33" t="s">
        <v>149</v>
      </c>
      <c r="AN33" t="s">
        <v>49</v>
      </c>
      <c r="AO33" t="s">
        <v>466</v>
      </c>
      <c r="AP33" t="s">
        <v>73</v>
      </c>
    </row>
    <row r="34" spans="1:42">
      <c r="A34" t="s">
        <v>460</v>
      </c>
      <c r="B34" t="s">
        <v>461</v>
      </c>
      <c r="C34" t="s">
        <v>268</v>
      </c>
      <c r="D34">
        <v>708</v>
      </c>
      <c r="E34" s="11">
        <v>45666</v>
      </c>
      <c r="F34" t="s">
        <v>76</v>
      </c>
      <c r="G34" t="s">
        <v>108</v>
      </c>
      <c r="H34" t="s">
        <v>47</v>
      </c>
      <c r="I34" t="s">
        <v>47</v>
      </c>
      <c r="J34" t="s">
        <v>47</v>
      </c>
      <c r="K34" t="s">
        <v>48</v>
      </c>
      <c r="L34" t="s">
        <v>49</v>
      </c>
      <c r="M34" t="s">
        <v>50</v>
      </c>
      <c r="N34" t="s">
        <v>51</v>
      </c>
      <c r="O34" t="s">
        <v>52</v>
      </c>
      <c r="P34" t="s">
        <v>53</v>
      </c>
      <c r="Q34" t="s">
        <v>54</v>
      </c>
      <c r="R34" t="s">
        <v>55</v>
      </c>
      <c r="S34" t="s">
        <v>56</v>
      </c>
      <c r="T34" t="s">
        <v>76</v>
      </c>
      <c r="U34" t="s">
        <v>78</v>
      </c>
      <c r="V34" t="s">
        <v>122</v>
      </c>
      <c r="W34">
        <v>126000459779</v>
      </c>
      <c r="X34" t="s">
        <v>462</v>
      </c>
      <c r="Y34" t="s">
        <v>463</v>
      </c>
      <c r="Z34">
        <v>1000452375</v>
      </c>
      <c r="AA34" t="s">
        <v>464</v>
      </c>
      <c r="AB34" t="s">
        <v>465</v>
      </c>
      <c r="AC34" t="s">
        <v>118</v>
      </c>
      <c r="AD34" t="s">
        <v>64</v>
      </c>
      <c r="AE34" t="s">
        <v>138</v>
      </c>
      <c r="AF34" t="s">
        <v>76</v>
      </c>
      <c r="AG34" t="s">
        <v>127</v>
      </c>
      <c r="AH34" t="s">
        <v>128</v>
      </c>
      <c r="AI34" s="11">
        <v>45666</v>
      </c>
      <c r="AJ34" t="s">
        <v>68</v>
      </c>
      <c r="AK34" t="s">
        <v>69</v>
      </c>
      <c r="AL34" t="s">
        <v>70</v>
      </c>
      <c r="AM34" t="s">
        <v>149</v>
      </c>
      <c r="AN34" t="s">
        <v>49</v>
      </c>
      <c r="AO34" t="s">
        <v>466</v>
      </c>
      <c r="AP34" t="s">
        <v>73</v>
      </c>
    </row>
    <row r="35" spans="1:42">
      <c r="A35" t="s">
        <v>460</v>
      </c>
      <c r="B35" t="s">
        <v>461</v>
      </c>
      <c r="C35" t="s">
        <v>268</v>
      </c>
      <c r="D35">
        <v>708</v>
      </c>
      <c r="E35" s="11">
        <v>45665</v>
      </c>
      <c r="F35" t="s">
        <v>76</v>
      </c>
      <c r="G35" t="s">
        <v>108</v>
      </c>
      <c r="H35" t="s">
        <v>47</v>
      </c>
      <c r="I35" t="s">
        <v>47</v>
      </c>
      <c r="J35" t="s">
        <v>47</v>
      </c>
      <c r="K35" t="s">
        <v>48</v>
      </c>
      <c r="L35" t="s">
        <v>49</v>
      </c>
      <c r="M35" t="s">
        <v>50</v>
      </c>
      <c r="N35" t="s">
        <v>51</v>
      </c>
      <c r="O35" t="s">
        <v>52</v>
      </c>
      <c r="P35" t="s">
        <v>53</v>
      </c>
      <c r="Q35" t="s">
        <v>54</v>
      </c>
      <c r="R35" t="s">
        <v>55</v>
      </c>
      <c r="S35" t="s">
        <v>56</v>
      </c>
      <c r="T35" t="s">
        <v>76</v>
      </c>
      <c r="U35" t="s">
        <v>78</v>
      </c>
      <c r="V35" t="s">
        <v>122</v>
      </c>
      <c r="W35">
        <v>126000459077</v>
      </c>
      <c r="X35" t="s">
        <v>462</v>
      </c>
      <c r="Y35" t="s">
        <v>463</v>
      </c>
      <c r="Z35">
        <v>1000452375</v>
      </c>
      <c r="AA35" t="s">
        <v>464</v>
      </c>
      <c r="AB35" t="s">
        <v>465</v>
      </c>
      <c r="AC35" t="s">
        <v>118</v>
      </c>
      <c r="AD35" t="s">
        <v>64</v>
      </c>
      <c r="AE35" t="s">
        <v>138</v>
      </c>
      <c r="AF35" t="s">
        <v>76</v>
      </c>
      <c r="AG35" t="s">
        <v>127</v>
      </c>
      <c r="AH35" t="s">
        <v>128</v>
      </c>
      <c r="AI35" s="11">
        <v>45665</v>
      </c>
      <c r="AJ35" t="s">
        <v>68</v>
      </c>
      <c r="AK35" t="s">
        <v>69</v>
      </c>
      <c r="AL35" t="s">
        <v>70</v>
      </c>
      <c r="AM35" t="s">
        <v>149</v>
      </c>
      <c r="AN35" t="s">
        <v>49</v>
      </c>
      <c r="AO35" t="s">
        <v>466</v>
      </c>
      <c r="AP35" t="s">
        <v>73</v>
      </c>
    </row>
    <row r="36" spans="1:42">
      <c r="A36" t="s">
        <v>570</v>
      </c>
      <c r="B36" t="s">
        <v>571</v>
      </c>
      <c r="C36" t="s">
        <v>131</v>
      </c>
      <c r="D36">
        <v>708</v>
      </c>
      <c r="E36" s="11">
        <v>45705</v>
      </c>
      <c r="F36" t="s">
        <v>76</v>
      </c>
      <c r="G36" t="s">
        <v>46</v>
      </c>
      <c r="H36" t="s">
        <v>47</v>
      </c>
      <c r="I36" t="s">
        <v>47</v>
      </c>
      <c r="J36" t="s">
        <v>47</v>
      </c>
      <c r="K36" t="s">
        <v>48</v>
      </c>
      <c r="L36" t="s">
        <v>49</v>
      </c>
      <c r="M36" t="s">
        <v>50</v>
      </c>
      <c r="N36" t="s">
        <v>51</v>
      </c>
      <c r="O36" t="s">
        <v>52</v>
      </c>
      <c r="P36" t="s">
        <v>53</v>
      </c>
      <c r="Q36" t="s">
        <v>54</v>
      </c>
      <c r="R36" t="s">
        <v>55</v>
      </c>
      <c r="S36" t="s">
        <v>56</v>
      </c>
      <c r="T36" t="s">
        <v>76</v>
      </c>
      <c r="U36" t="s">
        <v>78</v>
      </c>
      <c r="V36" t="s">
        <v>132</v>
      </c>
      <c r="W36">
        <v>126000484793</v>
      </c>
      <c r="X36" t="s">
        <v>572</v>
      </c>
      <c r="Y36" t="s">
        <v>573</v>
      </c>
      <c r="Z36">
        <v>1000248061</v>
      </c>
      <c r="AA36" t="s">
        <v>574</v>
      </c>
      <c r="AB36" t="s">
        <v>575</v>
      </c>
      <c r="AC36" t="s">
        <v>411</v>
      </c>
      <c r="AD36" t="s">
        <v>64</v>
      </c>
      <c r="AE36" t="s">
        <v>138</v>
      </c>
      <c r="AF36" t="s">
        <v>76</v>
      </c>
      <c r="AG36" t="s">
        <v>167</v>
      </c>
      <c r="AH36" t="s">
        <v>128</v>
      </c>
      <c r="AI36" s="11">
        <v>45705</v>
      </c>
      <c r="AJ36" t="s">
        <v>68</v>
      </c>
      <c r="AK36" t="s">
        <v>69</v>
      </c>
      <c r="AL36" t="s">
        <v>70</v>
      </c>
      <c r="AM36" t="s">
        <v>71</v>
      </c>
      <c r="AN36" t="s">
        <v>49</v>
      </c>
      <c r="AO36" t="s">
        <v>104</v>
      </c>
      <c r="AP36" t="s">
        <v>73</v>
      </c>
    </row>
    <row r="37" spans="1:42">
      <c r="A37" t="s">
        <v>310</v>
      </c>
      <c r="B37" t="s">
        <v>311</v>
      </c>
      <c r="C37" t="s">
        <v>178</v>
      </c>
      <c r="D37">
        <v>3312</v>
      </c>
      <c r="E37" s="11">
        <v>45729</v>
      </c>
      <c r="F37" t="s">
        <v>76</v>
      </c>
      <c r="G37" t="s">
        <v>46</v>
      </c>
      <c r="H37" t="s">
        <v>47</v>
      </c>
      <c r="I37" t="s">
        <v>47</v>
      </c>
      <c r="J37" t="s">
        <v>47</v>
      </c>
      <c r="K37" t="s">
        <v>48</v>
      </c>
      <c r="L37" t="s">
        <v>49</v>
      </c>
      <c r="M37" t="s">
        <v>50</v>
      </c>
      <c r="N37" t="s">
        <v>51</v>
      </c>
      <c r="O37" t="s">
        <v>52</v>
      </c>
      <c r="P37" t="s">
        <v>53</v>
      </c>
      <c r="Q37" t="s">
        <v>54</v>
      </c>
      <c r="R37" t="s">
        <v>55</v>
      </c>
      <c r="S37" t="s">
        <v>56</v>
      </c>
      <c r="T37" t="s">
        <v>76</v>
      </c>
      <c r="U37" t="s">
        <v>78</v>
      </c>
      <c r="V37" t="s">
        <v>132</v>
      </c>
      <c r="W37">
        <v>126000501772</v>
      </c>
      <c r="X37" t="s">
        <v>312</v>
      </c>
      <c r="Y37" t="s">
        <v>313</v>
      </c>
      <c r="Z37">
        <v>1001689986</v>
      </c>
      <c r="AA37" t="s">
        <v>314</v>
      </c>
      <c r="AB37" t="s">
        <v>315</v>
      </c>
      <c r="AC37" t="s">
        <v>175</v>
      </c>
      <c r="AD37" t="s">
        <v>64</v>
      </c>
      <c r="AE37" t="s">
        <v>138</v>
      </c>
      <c r="AF37" t="s">
        <v>76</v>
      </c>
      <c r="AG37" t="s">
        <v>167</v>
      </c>
      <c r="AH37" t="s">
        <v>128</v>
      </c>
      <c r="AI37" s="11">
        <v>45729</v>
      </c>
      <c r="AJ37" t="s">
        <v>68</v>
      </c>
      <c r="AK37" t="s">
        <v>69</v>
      </c>
      <c r="AL37" t="s">
        <v>70</v>
      </c>
      <c r="AM37" t="s">
        <v>316</v>
      </c>
      <c r="AN37" t="s">
        <v>49</v>
      </c>
      <c r="AO37" t="s">
        <v>104</v>
      </c>
      <c r="AP37" t="s">
        <v>73</v>
      </c>
    </row>
    <row r="38" spans="1:42">
      <c r="A38" t="s">
        <v>570</v>
      </c>
      <c r="B38" t="s">
        <v>571</v>
      </c>
      <c r="C38" t="s">
        <v>131</v>
      </c>
      <c r="D38">
        <v>708</v>
      </c>
      <c r="E38" s="11">
        <v>45698</v>
      </c>
      <c r="F38" t="s">
        <v>76</v>
      </c>
      <c r="G38" t="s">
        <v>46</v>
      </c>
      <c r="H38" t="s">
        <v>47</v>
      </c>
      <c r="I38" t="s">
        <v>47</v>
      </c>
      <c r="J38" t="s">
        <v>47</v>
      </c>
      <c r="K38" t="s">
        <v>48</v>
      </c>
      <c r="L38" t="s">
        <v>49</v>
      </c>
      <c r="M38" t="s">
        <v>50</v>
      </c>
      <c r="N38" t="s">
        <v>51</v>
      </c>
      <c r="O38" t="s">
        <v>52</v>
      </c>
      <c r="P38" t="s">
        <v>53</v>
      </c>
      <c r="Q38" t="s">
        <v>54</v>
      </c>
      <c r="R38" t="s">
        <v>55</v>
      </c>
      <c r="S38" t="s">
        <v>56</v>
      </c>
      <c r="T38" t="s">
        <v>76</v>
      </c>
      <c r="U38" t="s">
        <v>78</v>
      </c>
      <c r="V38" t="s">
        <v>132</v>
      </c>
      <c r="W38">
        <v>126000479888</v>
      </c>
      <c r="X38" t="s">
        <v>572</v>
      </c>
      <c r="Y38" t="s">
        <v>573</v>
      </c>
      <c r="Z38">
        <v>1000248061</v>
      </c>
      <c r="AA38" t="s">
        <v>574</v>
      </c>
      <c r="AB38" t="s">
        <v>575</v>
      </c>
      <c r="AC38" t="s">
        <v>411</v>
      </c>
      <c r="AD38" t="s">
        <v>64</v>
      </c>
      <c r="AE38" t="s">
        <v>138</v>
      </c>
      <c r="AF38" t="s">
        <v>76</v>
      </c>
      <c r="AG38" t="s">
        <v>167</v>
      </c>
      <c r="AH38" t="s">
        <v>128</v>
      </c>
      <c r="AI38" s="11">
        <v>45698</v>
      </c>
      <c r="AJ38" t="s">
        <v>68</v>
      </c>
      <c r="AK38" t="s">
        <v>69</v>
      </c>
      <c r="AL38" t="s">
        <v>70</v>
      </c>
      <c r="AM38" t="s">
        <v>71</v>
      </c>
      <c r="AN38" t="s">
        <v>49</v>
      </c>
      <c r="AO38" t="s">
        <v>104</v>
      </c>
      <c r="AP38" t="s">
        <v>73</v>
      </c>
    </row>
    <row r="39" spans="1:42">
      <c r="A39" t="s">
        <v>842</v>
      </c>
      <c r="B39" t="s">
        <v>432</v>
      </c>
      <c r="C39" t="s">
        <v>143</v>
      </c>
      <c r="D39">
        <v>724.2</v>
      </c>
      <c r="E39" s="11">
        <v>45747</v>
      </c>
      <c r="F39" t="s">
        <v>76</v>
      </c>
      <c r="G39" t="s">
        <v>46</v>
      </c>
      <c r="H39" t="s">
        <v>47</v>
      </c>
      <c r="I39" t="s">
        <v>47</v>
      </c>
      <c r="J39" t="s">
        <v>47</v>
      </c>
      <c r="K39" t="s">
        <v>48</v>
      </c>
      <c r="L39" t="s">
        <v>49</v>
      </c>
      <c r="M39" t="s">
        <v>50</v>
      </c>
      <c r="N39" t="s">
        <v>51</v>
      </c>
      <c r="O39" t="s">
        <v>52</v>
      </c>
      <c r="P39" t="s">
        <v>53</v>
      </c>
      <c r="Q39" t="s">
        <v>54</v>
      </c>
      <c r="R39" t="s">
        <v>55</v>
      </c>
      <c r="S39" t="s">
        <v>56</v>
      </c>
      <c r="T39" t="s">
        <v>76</v>
      </c>
      <c r="U39" t="s">
        <v>78</v>
      </c>
      <c r="V39" t="s">
        <v>132</v>
      </c>
      <c r="W39">
        <v>126000512584</v>
      </c>
      <c r="X39" t="s">
        <v>843</v>
      </c>
      <c r="Y39" t="s">
        <v>844</v>
      </c>
      <c r="Z39">
        <v>1000099499</v>
      </c>
      <c r="AA39" t="s">
        <v>435</v>
      </c>
      <c r="AB39" t="s">
        <v>436</v>
      </c>
      <c r="AC39" t="s">
        <v>411</v>
      </c>
      <c r="AD39" t="s">
        <v>64</v>
      </c>
      <c r="AE39" t="s">
        <v>148</v>
      </c>
      <c r="AF39" t="s">
        <v>76</v>
      </c>
      <c r="AG39" t="s">
        <v>139</v>
      </c>
      <c r="AH39" t="s">
        <v>128</v>
      </c>
      <c r="AI39" s="11">
        <v>45747</v>
      </c>
      <c r="AJ39" t="s">
        <v>68</v>
      </c>
      <c r="AK39" t="s">
        <v>69</v>
      </c>
      <c r="AL39" t="s">
        <v>70</v>
      </c>
      <c r="AM39" t="s">
        <v>71</v>
      </c>
      <c r="AN39" t="s">
        <v>49</v>
      </c>
      <c r="AO39" t="s">
        <v>104</v>
      </c>
      <c r="AP39" t="s">
        <v>73</v>
      </c>
    </row>
    <row r="40" spans="1:42">
      <c r="A40" t="s">
        <v>330</v>
      </c>
      <c r="B40" t="s">
        <v>331</v>
      </c>
      <c r="C40" t="s">
        <v>44</v>
      </c>
      <c r="D40">
        <v>3204</v>
      </c>
      <c r="E40" s="11">
        <v>45713</v>
      </c>
      <c r="F40" t="s">
        <v>76</v>
      </c>
      <c r="G40" t="s">
        <v>108</v>
      </c>
      <c r="H40" t="s">
        <v>47</v>
      </c>
      <c r="I40" t="s">
        <v>47</v>
      </c>
      <c r="J40" t="s">
        <v>47</v>
      </c>
      <c r="K40" t="s">
        <v>48</v>
      </c>
      <c r="L40" t="s">
        <v>49</v>
      </c>
      <c r="M40" t="s">
        <v>50</v>
      </c>
      <c r="N40" t="s">
        <v>51</v>
      </c>
      <c r="O40" t="s">
        <v>52</v>
      </c>
      <c r="P40" t="s">
        <v>53</v>
      </c>
      <c r="Q40" t="s">
        <v>54</v>
      </c>
      <c r="R40" t="s">
        <v>55</v>
      </c>
      <c r="S40" t="s">
        <v>56</v>
      </c>
      <c r="T40" t="s">
        <v>76</v>
      </c>
      <c r="U40" t="s">
        <v>78</v>
      </c>
      <c r="V40" t="s">
        <v>122</v>
      </c>
      <c r="W40">
        <v>126000490638</v>
      </c>
      <c r="X40" t="s">
        <v>332</v>
      </c>
      <c r="Y40" t="s">
        <v>333</v>
      </c>
      <c r="Z40">
        <v>126000722058</v>
      </c>
      <c r="AA40" t="s">
        <v>334</v>
      </c>
      <c r="AB40" t="s">
        <v>335</v>
      </c>
      <c r="AC40" t="s">
        <v>118</v>
      </c>
      <c r="AD40" t="s">
        <v>64</v>
      </c>
      <c r="AE40" t="s">
        <v>65</v>
      </c>
      <c r="AF40" t="s">
        <v>76</v>
      </c>
      <c r="AG40" t="s">
        <v>139</v>
      </c>
      <c r="AH40" t="s">
        <v>128</v>
      </c>
      <c r="AI40" s="11">
        <v>45714</v>
      </c>
      <c r="AJ40" t="s">
        <v>68</v>
      </c>
      <c r="AK40" t="s">
        <v>69</v>
      </c>
      <c r="AL40" t="s">
        <v>70</v>
      </c>
      <c r="AM40" t="s">
        <v>336</v>
      </c>
      <c r="AN40" t="s">
        <v>49</v>
      </c>
      <c r="AO40" t="s">
        <v>105</v>
      </c>
      <c r="AP40" t="s">
        <v>73</v>
      </c>
    </row>
    <row r="41" spans="1:42">
      <c r="A41" t="s">
        <v>835</v>
      </c>
      <c r="B41" t="s">
        <v>130</v>
      </c>
      <c r="C41" t="s">
        <v>131</v>
      </c>
      <c r="D41">
        <v>750</v>
      </c>
      <c r="E41" s="11">
        <v>45679</v>
      </c>
      <c r="F41" t="s">
        <v>76</v>
      </c>
      <c r="G41" t="s">
        <v>46</v>
      </c>
      <c r="H41" t="s">
        <v>47</v>
      </c>
      <c r="I41" t="s">
        <v>47</v>
      </c>
      <c r="J41" t="s">
        <v>47</v>
      </c>
      <c r="K41" t="s">
        <v>48</v>
      </c>
      <c r="L41" t="s">
        <v>49</v>
      </c>
      <c r="M41" t="s">
        <v>50</v>
      </c>
      <c r="N41" t="s">
        <v>51</v>
      </c>
      <c r="O41" t="s">
        <v>52</v>
      </c>
      <c r="P41" t="s">
        <v>53</v>
      </c>
      <c r="Q41" t="s">
        <v>54</v>
      </c>
      <c r="R41" t="s">
        <v>55</v>
      </c>
      <c r="S41" t="s">
        <v>56</v>
      </c>
      <c r="T41" t="s">
        <v>76</v>
      </c>
      <c r="U41" t="s">
        <v>78</v>
      </c>
      <c r="V41" t="s">
        <v>132</v>
      </c>
      <c r="W41">
        <v>126000467918</v>
      </c>
      <c r="X41" t="s">
        <v>133</v>
      </c>
      <c r="Y41" t="s">
        <v>134</v>
      </c>
      <c r="Z41">
        <v>1000306528</v>
      </c>
      <c r="AA41" t="s">
        <v>135</v>
      </c>
      <c r="AB41" t="s">
        <v>136</v>
      </c>
      <c r="AC41" t="s">
        <v>137</v>
      </c>
      <c r="AD41" t="s">
        <v>64</v>
      </c>
      <c r="AE41" t="s">
        <v>138</v>
      </c>
      <c r="AF41" t="s">
        <v>76</v>
      </c>
      <c r="AG41" t="s">
        <v>139</v>
      </c>
      <c r="AH41" t="s">
        <v>128</v>
      </c>
      <c r="AI41" s="11">
        <v>45679</v>
      </c>
      <c r="AJ41" t="s">
        <v>68</v>
      </c>
      <c r="AK41" t="s">
        <v>69</v>
      </c>
      <c r="AL41" t="s">
        <v>70</v>
      </c>
      <c r="AM41" t="s">
        <v>89</v>
      </c>
      <c r="AN41" t="s">
        <v>49</v>
      </c>
      <c r="AO41" t="s">
        <v>140</v>
      </c>
      <c r="AP41" t="s">
        <v>73</v>
      </c>
    </row>
    <row r="42" spans="1:42">
      <c r="A42" t="s">
        <v>823</v>
      </c>
      <c r="B42" t="s">
        <v>676</v>
      </c>
      <c r="C42" t="s">
        <v>131</v>
      </c>
      <c r="D42">
        <v>802.92</v>
      </c>
      <c r="E42" s="11">
        <v>45719</v>
      </c>
      <c r="F42" t="s">
        <v>76</v>
      </c>
      <c r="G42" t="s">
        <v>46</v>
      </c>
      <c r="H42" t="s">
        <v>47</v>
      </c>
      <c r="I42" t="s">
        <v>47</v>
      </c>
      <c r="J42" t="s">
        <v>47</v>
      </c>
      <c r="K42" t="s">
        <v>48</v>
      </c>
      <c r="L42" t="s">
        <v>49</v>
      </c>
      <c r="M42" t="s">
        <v>50</v>
      </c>
      <c r="N42" t="s">
        <v>51</v>
      </c>
      <c r="O42" t="s">
        <v>52</v>
      </c>
      <c r="P42" t="s">
        <v>53</v>
      </c>
      <c r="Q42" t="s">
        <v>54</v>
      </c>
      <c r="R42" t="s">
        <v>55</v>
      </c>
      <c r="S42" t="s">
        <v>56</v>
      </c>
      <c r="T42" t="s">
        <v>76</v>
      </c>
      <c r="U42" t="s">
        <v>78</v>
      </c>
      <c r="V42" t="s">
        <v>132</v>
      </c>
      <c r="W42">
        <v>126000494547</v>
      </c>
      <c r="X42" t="s">
        <v>824</v>
      </c>
      <c r="Y42" t="s">
        <v>825</v>
      </c>
      <c r="Z42">
        <v>1000143782</v>
      </c>
      <c r="AA42" t="s">
        <v>679</v>
      </c>
      <c r="AB42" t="s">
        <v>680</v>
      </c>
      <c r="AC42" t="s">
        <v>681</v>
      </c>
      <c r="AD42" t="s">
        <v>64</v>
      </c>
      <c r="AE42" t="s">
        <v>138</v>
      </c>
      <c r="AF42" t="s">
        <v>76</v>
      </c>
      <c r="AG42" t="s">
        <v>127</v>
      </c>
      <c r="AH42" t="s">
        <v>128</v>
      </c>
      <c r="AI42" s="11">
        <v>45719</v>
      </c>
      <c r="AJ42" t="s">
        <v>68</v>
      </c>
      <c r="AK42" t="s">
        <v>69</v>
      </c>
      <c r="AL42" t="s">
        <v>70</v>
      </c>
      <c r="AM42" t="s">
        <v>193</v>
      </c>
      <c r="AN42" t="s">
        <v>49</v>
      </c>
      <c r="AO42" t="s">
        <v>104</v>
      </c>
      <c r="AP42" t="s">
        <v>73</v>
      </c>
    </row>
    <row r="43" spans="1:42">
      <c r="A43" t="s">
        <v>349</v>
      </c>
      <c r="B43" t="s">
        <v>177</v>
      </c>
      <c r="C43" t="s">
        <v>300</v>
      </c>
      <c r="D43">
        <v>2988</v>
      </c>
      <c r="E43" s="11">
        <v>45726</v>
      </c>
      <c r="F43" t="s">
        <v>76</v>
      </c>
      <c r="G43" t="s">
        <v>46</v>
      </c>
      <c r="H43" t="s">
        <v>47</v>
      </c>
      <c r="I43" t="s">
        <v>47</v>
      </c>
      <c r="J43" t="s">
        <v>47</v>
      </c>
      <c r="K43" t="s">
        <v>48</v>
      </c>
      <c r="L43" t="s">
        <v>49</v>
      </c>
      <c r="M43" t="s">
        <v>50</v>
      </c>
      <c r="N43" t="s">
        <v>51</v>
      </c>
      <c r="O43" t="s">
        <v>93</v>
      </c>
      <c r="P43" t="s">
        <v>53</v>
      </c>
      <c r="Q43" t="s">
        <v>54</v>
      </c>
      <c r="R43" t="s">
        <v>55</v>
      </c>
      <c r="S43" t="s">
        <v>56</v>
      </c>
      <c r="T43" t="s">
        <v>76</v>
      </c>
      <c r="U43" t="s">
        <v>78</v>
      </c>
      <c r="V43" t="s">
        <v>132</v>
      </c>
      <c r="W43">
        <v>126000495016</v>
      </c>
      <c r="X43" t="s">
        <v>350</v>
      </c>
      <c r="Y43" t="s">
        <v>351</v>
      </c>
      <c r="Z43">
        <v>1000937450</v>
      </c>
      <c r="AA43" t="s">
        <v>181</v>
      </c>
      <c r="AB43" t="s">
        <v>182</v>
      </c>
      <c r="AC43" t="s">
        <v>183</v>
      </c>
      <c r="AD43" t="s">
        <v>352</v>
      </c>
      <c r="AE43" t="s">
        <v>138</v>
      </c>
      <c r="AF43" t="s">
        <v>76</v>
      </c>
      <c r="AG43" t="s">
        <v>100</v>
      </c>
      <c r="AH43" t="s">
        <v>67</v>
      </c>
      <c r="AI43" s="11">
        <v>45719</v>
      </c>
      <c r="AJ43" t="s">
        <v>184</v>
      </c>
      <c r="AK43" t="s">
        <v>69</v>
      </c>
      <c r="AL43" t="s">
        <v>102</v>
      </c>
      <c r="AM43" t="s">
        <v>149</v>
      </c>
      <c r="AN43" t="s">
        <v>49</v>
      </c>
      <c r="AO43" t="s">
        <v>104</v>
      </c>
    </row>
    <row r="44" spans="1:42">
      <c r="A44" t="s">
        <v>353</v>
      </c>
      <c r="B44" t="s">
        <v>177</v>
      </c>
      <c r="C44" t="s">
        <v>178</v>
      </c>
      <c r="D44">
        <v>2988</v>
      </c>
      <c r="E44" s="11">
        <v>45730</v>
      </c>
      <c r="F44" t="s">
        <v>76</v>
      </c>
      <c r="G44" t="s">
        <v>46</v>
      </c>
      <c r="H44" t="s">
        <v>47</v>
      </c>
      <c r="I44" t="s">
        <v>47</v>
      </c>
      <c r="J44" t="s">
        <v>47</v>
      </c>
      <c r="K44" t="s">
        <v>48</v>
      </c>
      <c r="L44" t="s">
        <v>49</v>
      </c>
      <c r="M44" t="s">
        <v>50</v>
      </c>
      <c r="N44" t="s">
        <v>51</v>
      </c>
      <c r="O44" t="s">
        <v>52</v>
      </c>
      <c r="P44" t="s">
        <v>53</v>
      </c>
      <c r="Q44" t="s">
        <v>54</v>
      </c>
      <c r="R44" t="s">
        <v>55</v>
      </c>
      <c r="S44" t="s">
        <v>56</v>
      </c>
      <c r="T44" t="s">
        <v>76</v>
      </c>
      <c r="U44" t="s">
        <v>78</v>
      </c>
      <c r="V44" t="s">
        <v>132</v>
      </c>
      <c r="W44">
        <v>126000502635</v>
      </c>
      <c r="X44" t="s">
        <v>179</v>
      </c>
      <c r="Y44" t="s">
        <v>180</v>
      </c>
      <c r="Z44">
        <v>1000937450</v>
      </c>
      <c r="AA44" t="s">
        <v>181</v>
      </c>
      <c r="AB44" t="s">
        <v>182</v>
      </c>
      <c r="AC44" t="s">
        <v>183</v>
      </c>
      <c r="AD44" t="s">
        <v>64</v>
      </c>
      <c r="AE44" t="s">
        <v>138</v>
      </c>
      <c r="AF44" t="s">
        <v>76</v>
      </c>
      <c r="AG44" t="s">
        <v>100</v>
      </c>
      <c r="AH44" t="s">
        <v>67</v>
      </c>
      <c r="AI44" s="11">
        <v>45730</v>
      </c>
      <c r="AJ44" t="s">
        <v>68</v>
      </c>
      <c r="AK44" t="s">
        <v>69</v>
      </c>
      <c r="AL44" t="s">
        <v>70</v>
      </c>
      <c r="AM44" t="s">
        <v>149</v>
      </c>
      <c r="AN44" t="s">
        <v>49</v>
      </c>
      <c r="AO44" t="s">
        <v>104</v>
      </c>
      <c r="AP44" t="s">
        <v>73</v>
      </c>
    </row>
    <row r="45" spans="1:42">
      <c r="A45" t="s">
        <v>354</v>
      </c>
      <c r="B45" t="s">
        <v>355</v>
      </c>
      <c r="C45" t="s">
        <v>44</v>
      </c>
      <c r="D45">
        <v>2962.8</v>
      </c>
      <c r="E45" s="11">
        <v>45716</v>
      </c>
      <c r="F45" t="s">
        <v>76</v>
      </c>
      <c r="G45" t="s">
        <v>46</v>
      </c>
      <c r="H45" t="s">
        <v>47</v>
      </c>
      <c r="I45" t="s">
        <v>47</v>
      </c>
      <c r="J45" t="s">
        <v>47</v>
      </c>
      <c r="K45" t="s">
        <v>48</v>
      </c>
      <c r="L45" t="s">
        <v>49</v>
      </c>
      <c r="M45" t="s">
        <v>50</v>
      </c>
      <c r="N45" t="s">
        <v>51</v>
      </c>
      <c r="O45" t="s">
        <v>111</v>
      </c>
      <c r="P45" t="s">
        <v>53</v>
      </c>
      <c r="Q45" t="s">
        <v>54</v>
      </c>
      <c r="R45" t="s">
        <v>55</v>
      </c>
      <c r="S45" t="s">
        <v>56</v>
      </c>
      <c r="T45" t="s">
        <v>76</v>
      </c>
      <c r="U45" t="s">
        <v>78</v>
      </c>
      <c r="V45" t="s">
        <v>132</v>
      </c>
      <c r="W45">
        <v>126000481147</v>
      </c>
      <c r="X45" t="s">
        <v>356</v>
      </c>
      <c r="Y45" t="s">
        <v>357</v>
      </c>
      <c r="Z45">
        <v>1000359400</v>
      </c>
      <c r="AA45" t="s">
        <v>358</v>
      </c>
      <c r="AB45" t="s">
        <v>359</v>
      </c>
      <c r="AC45" t="s">
        <v>166</v>
      </c>
      <c r="AD45" t="s">
        <v>111</v>
      </c>
      <c r="AE45" t="s">
        <v>65</v>
      </c>
      <c r="AF45" t="s">
        <v>76</v>
      </c>
      <c r="AG45" t="s">
        <v>86</v>
      </c>
      <c r="AH45" t="s">
        <v>87</v>
      </c>
      <c r="AI45" s="11">
        <v>45700</v>
      </c>
      <c r="AJ45" t="s">
        <v>68</v>
      </c>
      <c r="AK45" t="s">
        <v>69</v>
      </c>
      <c r="AL45" t="s">
        <v>70</v>
      </c>
      <c r="AM45" t="s">
        <v>193</v>
      </c>
      <c r="AN45" t="s">
        <v>49</v>
      </c>
      <c r="AO45" t="s">
        <v>104</v>
      </c>
      <c r="AP45" t="s">
        <v>73</v>
      </c>
    </row>
    <row r="46" spans="1:42">
      <c r="A46" t="s">
        <v>814</v>
      </c>
      <c r="B46" t="s">
        <v>676</v>
      </c>
      <c r="C46" t="s">
        <v>131</v>
      </c>
      <c r="D46">
        <v>864</v>
      </c>
      <c r="E46" s="11">
        <v>45685</v>
      </c>
      <c r="F46" t="s">
        <v>76</v>
      </c>
      <c r="G46" t="s">
        <v>46</v>
      </c>
      <c r="H46" t="s">
        <v>47</v>
      </c>
      <c r="I46" t="s">
        <v>47</v>
      </c>
      <c r="J46" t="s">
        <v>47</v>
      </c>
      <c r="K46" t="s">
        <v>48</v>
      </c>
      <c r="L46" t="s">
        <v>49</v>
      </c>
      <c r="M46" t="s">
        <v>50</v>
      </c>
      <c r="N46" t="s">
        <v>51</v>
      </c>
      <c r="O46" t="s">
        <v>93</v>
      </c>
      <c r="P46" t="s">
        <v>53</v>
      </c>
      <c r="Q46" t="s">
        <v>54</v>
      </c>
      <c r="R46" t="s">
        <v>55</v>
      </c>
      <c r="S46" t="s">
        <v>56</v>
      </c>
      <c r="T46" t="s">
        <v>76</v>
      </c>
      <c r="U46" t="s">
        <v>78</v>
      </c>
      <c r="V46" t="s">
        <v>132</v>
      </c>
      <c r="W46">
        <v>126000471408</v>
      </c>
      <c r="X46" t="s">
        <v>815</v>
      </c>
      <c r="Y46" t="s">
        <v>816</v>
      </c>
      <c r="Z46">
        <v>1000143782</v>
      </c>
      <c r="AA46" t="s">
        <v>679</v>
      </c>
      <c r="AB46" t="s">
        <v>680</v>
      </c>
      <c r="AC46" t="s">
        <v>681</v>
      </c>
      <c r="AD46" t="s">
        <v>99</v>
      </c>
      <c r="AE46" t="s">
        <v>138</v>
      </c>
      <c r="AF46" t="s">
        <v>76</v>
      </c>
      <c r="AG46" t="s">
        <v>127</v>
      </c>
      <c r="AH46" t="s">
        <v>128</v>
      </c>
      <c r="AI46" s="11">
        <v>45685</v>
      </c>
      <c r="AJ46" t="s">
        <v>68</v>
      </c>
      <c r="AK46" t="s">
        <v>69</v>
      </c>
      <c r="AL46" t="s">
        <v>102</v>
      </c>
      <c r="AM46" t="s">
        <v>193</v>
      </c>
      <c r="AN46" t="s">
        <v>49</v>
      </c>
      <c r="AO46" t="s">
        <v>104</v>
      </c>
      <c r="AP46" t="s">
        <v>73</v>
      </c>
    </row>
    <row r="47" spans="1:42">
      <c r="A47" t="s">
        <v>744</v>
      </c>
      <c r="B47" t="s">
        <v>745</v>
      </c>
      <c r="C47" t="s">
        <v>44</v>
      </c>
      <c r="D47">
        <v>933.96</v>
      </c>
      <c r="E47" s="11">
        <v>45688</v>
      </c>
      <c r="F47" t="s">
        <v>76</v>
      </c>
      <c r="G47" t="s">
        <v>46</v>
      </c>
      <c r="H47" t="s">
        <v>47</v>
      </c>
      <c r="I47" t="s">
        <v>47</v>
      </c>
      <c r="J47" t="s">
        <v>47</v>
      </c>
      <c r="K47" t="s">
        <v>48</v>
      </c>
      <c r="L47" t="s">
        <v>49</v>
      </c>
      <c r="M47" t="s">
        <v>50</v>
      </c>
      <c r="N47" t="s">
        <v>51</v>
      </c>
      <c r="O47" t="s">
        <v>111</v>
      </c>
      <c r="P47" t="s">
        <v>53</v>
      </c>
      <c r="Q47" t="s">
        <v>54</v>
      </c>
      <c r="R47" t="s">
        <v>55</v>
      </c>
      <c r="S47" t="s">
        <v>56</v>
      </c>
      <c r="T47" t="s">
        <v>76</v>
      </c>
      <c r="U47" t="s">
        <v>78</v>
      </c>
      <c r="V47" t="s">
        <v>132</v>
      </c>
      <c r="W47">
        <v>126000473128</v>
      </c>
      <c r="X47" t="s">
        <v>746</v>
      </c>
      <c r="Y47" t="s">
        <v>747</v>
      </c>
      <c r="Z47">
        <v>1000179302</v>
      </c>
      <c r="AA47" t="s">
        <v>748</v>
      </c>
      <c r="AB47" t="s">
        <v>749</v>
      </c>
      <c r="AC47" t="s">
        <v>681</v>
      </c>
      <c r="AD47" t="s">
        <v>111</v>
      </c>
      <c r="AE47" t="s">
        <v>65</v>
      </c>
      <c r="AF47" t="s">
        <v>76</v>
      </c>
      <c r="AG47" t="s">
        <v>167</v>
      </c>
      <c r="AH47" t="s">
        <v>128</v>
      </c>
      <c r="AI47" s="11">
        <v>45687</v>
      </c>
      <c r="AJ47" t="s">
        <v>68</v>
      </c>
      <c r="AK47" t="s">
        <v>69</v>
      </c>
      <c r="AL47" t="s">
        <v>70</v>
      </c>
      <c r="AM47" t="s">
        <v>89</v>
      </c>
      <c r="AN47" t="s">
        <v>49</v>
      </c>
      <c r="AO47" t="s">
        <v>104</v>
      </c>
      <c r="AP47" t="s">
        <v>73</v>
      </c>
    </row>
    <row r="48" spans="1:42">
      <c r="A48" t="s">
        <v>725</v>
      </c>
      <c r="B48" t="s">
        <v>726</v>
      </c>
      <c r="C48" t="s">
        <v>178</v>
      </c>
      <c r="D48">
        <v>944.76</v>
      </c>
      <c r="E48" s="11">
        <v>45693</v>
      </c>
      <c r="F48" t="s">
        <v>76</v>
      </c>
      <c r="G48" t="s">
        <v>46</v>
      </c>
      <c r="H48" t="s">
        <v>47</v>
      </c>
      <c r="I48" t="s">
        <v>47</v>
      </c>
      <c r="J48" t="s">
        <v>47</v>
      </c>
      <c r="K48" t="s">
        <v>48</v>
      </c>
      <c r="L48" t="s">
        <v>49</v>
      </c>
      <c r="M48" t="s">
        <v>50</v>
      </c>
      <c r="N48" t="s">
        <v>51</v>
      </c>
      <c r="O48" t="s">
        <v>52</v>
      </c>
      <c r="P48" t="s">
        <v>53</v>
      </c>
      <c r="Q48" t="s">
        <v>54</v>
      </c>
      <c r="R48" t="s">
        <v>55</v>
      </c>
      <c r="S48" t="s">
        <v>56</v>
      </c>
      <c r="T48" t="s">
        <v>76</v>
      </c>
      <c r="U48" t="s">
        <v>78</v>
      </c>
      <c r="V48" t="s">
        <v>727</v>
      </c>
      <c r="W48">
        <v>126000477346</v>
      </c>
      <c r="X48" t="s">
        <v>728</v>
      </c>
      <c r="Y48" t="s">
        <v>729</v>
      </c>
      <c r="Z48">
        <v>1001609064</v>
      </c>
      <c r="AA48" t="s">
        <v>730</v>
      </c>
      <c r="AB48" t="s">
        <v>731</v>
      </c>
      <c r="AC48" t="s">
        <v>411</v>
      </c>
      <c r="AD48" t="s">
        <v>64</v>
      </c>
      <c r="AE48" t="s">
        <v>138</v>
      </c>
      <c r="AF48" t="s">
        <v>76</v>
      </c>
      <c r="AG48" t="s">
        <v>86</v>
      </c>
      <c r="AH48" t="s">
        <v>87</v>
      </c>
      <c r="AI48" s="11">
        <v>45693</v>
      </c>
      <c r="AJ48" t="s">
        <v>68</v>
      </c>
      <c r="AK48" t="s">
        <v>69</v>
      </c>
      <c r="AL48" t="s">
        <v>70</v>
      </c>
      <c r="AM48" t="s">
        <v>445</v>
      </c>
      <c r="AN48" t="s">
        <v>732</v>
      </c>
      <c r="AO48" t="s">
        <v>733</v>
      </c>
      <c r="AP48" t="s">
        <v>73</v>
      </c>
    </row>
    <row r="49" spans="1:42">
      <c r="A49" t="s">
        <v>467</v>
      </c>
      <c r="B49" t="s">
        <v>468</v>
      </c>
      <c r="C49" t="s">
        <v>178</v>
      </c>
      <c r="D49">
        <v>996</v>
      </c>
      <c r="E49" s="11">
        <v>45747</v>
      </c>
      <c r="F49" t="s">
        <v>76</v>
      </c>
      <c r="G49" t="s">
        <v>46</v>
      </c>
      <c r="H49" t="s">
        <v>47</v>
      </c>
      <c r="I49" t="s">
        <v>47</v>
      </c>
      <c r="J49" t="s">
        <v>47</v>
      </c>
      <c r="K49" t="s">
        <v>48</v>
      </c>
      <c r="L49" t="s">
        <v>49</v>
      </c>
      <c r="M49" t="s">
        <v>50</v>
      </c>
      <c r="N49" t="s">
        <v>51</v>
      </c>
      <c r="O49" t="s">
        <v>52</v>
      </c>
      <c r="P49" t="s">
        <v>53</v>
      </c>
      <c r="Q49" t="s">
        <v>54</v>
      </c>
      <c r="R49" t="s">
        <v>55</v>
      </c>
      <c r="S49" t="s">
        <v>56</v>
      </c>
      <c r="T49" t="s">
        <v>76</v>
      </c>
      <c r="U49" t="s">
        <v>78</v>
      </c>
      <c r="V49" t="s">
        <v>132</v>
      </c>
      <c r="W49">
        <v>126000512663</v>
      </c>
      <c r="X49" t="s">
        <v>469</v>
      </c>
      <c r="Y49" t="s">
        <v>470</v>
      </c>
      <c r="Z49">
        <v>1001248579</v>
      </c>
      <c r="AA49" t="s">
        <v>471</v>
      </c>
      <c r="AB49" t="s">
        <v>472</v>
      </c>
      <c r="AC49" t="s">
        <v>411</v>
      </c>
      <c r="AD49" t="s">
        <v>64</v>
      </c>
      <c r="AE49" t="s">
        <v>138</v>
      </c>
      <c r="AF49" t="s">
        <v>76</v>
      </c>
      <c r="AG49" t="s">
        <v>167</v>
      </c>
      <c r="AH49" t="s">
        <v>128</v>
      </c>
      <c r="AI49" s="11">
        <v>45747</v>
      </c>
      <c r="AJ49" t="s">
        <v>68</v>
      </c>
      <c r="AK49" t="s">
        <v>69</v>
      </c>
      <c r="AL49" t="s">
        <v>70</v>
      </c>
      <c r="AM49" t="s">
        <v>89</v>
      </c>
      <c r="AN49" t="s">
        <v>49</v>
      </c>
      <c r="AO49" t="s">
        <v>104</v>
      </c>
      <c r="AP49" t="s">
        <v>73</v>
      </c>
    </row>
    <row r="50" spans="1:42">
      <c r="A50" t="s">
        <v>467</v>
      </c>
      <c r="B50" t="s">
        <v>468</v>
      </c>
      <c r="C50" t="s">
        <v>178</v>
      </c>
      <c r="D50">
        <v>996</v>
      </c>
      <c r="E50" s="11">
        <v>45737</v>
      </c>
      <c r="F50" t="s">
        <v>76</v>
      </c>
      <c r="G50" t="s">
        <v>46</v>
      </c>
      <c r="H50" t="s">
        <v>47</v>
      </c>
      <c r="I50" t="s">
        <v>47</v>
      </c>
      <c r="J50" t="s">
        <v>47</v>
      </c>
      <c r="K50" t="s">
        <v>48</v>
      </c>
      <c r="L50" t="s">
        <v>49</v>
      </c>
      <c r="M50" t="s">
        <v>50</v>
      </c>
      <c r="N50" t="s">
        <v>51</v>
      </c>
      <c r="O50" t="s">
        <v>52</v>
      </c>
      <c r="P50" t="s">
        <v>53</v>
      </c>
      <c r="Q50" t="s">
        <v>54</v>
      </c>
      <c r="R50" t="s">
        <v>55</v>
      </c>
      <c r="S50" t="s">
        <v>56</v>
      </c>
      <c r="T50" t="s">
        <v>76</v>
      </c>
      <c r="U50" t="s">
        <v>78</v>
      </c>
      <c r="V50" t="s">
        <v>132</v>
      </c>
      <c r="W50">
        <v>126000506891</v>
      </c>
      <c r="X50" t="s">
        <v>469</v>
      </c>
      <c r="Y50" t="s">
        <v>470</v>
      </c>
      <c r="Z50">
        <v>1001248579</v>
      </c>
      <c r="AA50" t="s">
        <v>471</v>
      </c>
      <c r="AB50" t="s">
        <v>472</v>
      </c>
      <c r="AC50" t="s">
        <v>411</v>
      </c>
      <c r="AD50" t="s">
        <v>64</v>
      </c>
      <c r="AE50" t="s">
        <v>138</v>
      </c>
      <c r="AF50" t="s">
        <v>76</v>
      </c>
      <c r="AG50" t="s">
        <v>167</v>
      </c>
      <c r="AH50" t="s">
        <v>128</v>
      </c>
      <c r="AI50" s="11">
        <v>45737</v>
      </c>
      <c r="AJ50" t="s">
        <v>68</v>
      </c>
      <c r="AK50" t="s">
        <v>69</v>
      </c>
      <c r="AL50" t="s">
        <v>70</v>
      </c>
      <c r="AM50" t="s">
        <v>89</v>
      </c>
      <c r="AN50" t="s">
        <v>49</v>
      </c>
      <c r="AO50" t="s">
        <v>104</v>
      </c>
      <c r="AP50" t="s">
        <v>73</v>
      </c>
    </row>
    <row r="51" spans="1:42">
      <c r="A51" t="s">
        <v>467</v>
      </c>
      <c r="B51" t="s">
        <v>468</v>
      </c>
      <c r="C51" t="s">
        <v>178</v>
      </c>
      <c r="D51">
        <v>996</v>
      </c>
      <c r="E51" s="11">
        <v>45694</v>
      </c>
      <c r="F51" t="s">
        <v>76</v>
      </c>
      <c r="G51" t="s">
        <v>46</v>
      </c>
      <c r="H51" t="s">
        <v>47</v>
      </c>
      <c r="I51" t="s">
        <v>47</v>
      </c>
      <c r="J51" t="s">
        <v>47</v>
      </c>
      <c r="K51" t="s">
        <v>48</v>
      </c>
      <c r="L51" t="s">
        <v>49</v>
      </c>
      <c r="M51" t="s">
        <v>50</v>
      </c>
      <c r="N51" t="s">
        <v>51</v>
      </c>
      <c r="O51" t="s">
        <v>52</v>
      </c>
      <c r="P51" t="s">
        <v>53</v>
      </c>
      <c r="Q51" t="s">
        <v>54</v>
      </c>
      <c r="R51" t="s">
        <v>55</v>
      </c>
      <c r="S51" t="s">
        <v>56</v>
      </c>
      <c r="T51" t="s">
        <v>76</v>
      </c>
      <c r="U51" t="s">
        <v>78</v>
      </c>
      <c r="V51" t="s">
        <v>132</v>
      </c>
      <c r="W51">
        <v>126000477969</v>
      </c>
      <c r="X51" t="s">
        <v>469</v>
      </c>
      <c r="Y51" t="s">
        <v>470</v>
      </c>
      <c r="Z51">
        <v>1001248579</v>
      </c>
      <c r="AA51" t="s">
        <v>471</v>
      </c>
      <c r="AB51" t="s">
        <v>472</v>
      </c>
      <c r="AC51" t="s">
        <v>411</v>
      </c>
      <c r="AD51" t="s">
        <v>64</v>
      </c>
      <c r="AE51" t="s">
        <v>138</v>
      </c>
      <c r="AF51" t="s">
        <v>76</v>
      </c>
      <c r="AG51" t="s">
        <v>167</v>
      </c>
      <c r="AH51" t="s">
        <v>128</v>
      </c>
      <c r="AI51" s="11">
        <v>45694</v>
      </c>
      <c r="AJ51" t="s">
        <v>68</v>
      </c>
      <c r="AK51" t="s">
        <v>69</v>
      </c>
      <c r="AL51" t="s">
        <v>70</v>
      </c>
      <c r="AM51" t="s">
        <v>89</v>
      </c>
      <c r="AN51" t="s">
        <v>49</v>
      </c>
      <c r="AO51" t="s">
        <v>104</v>
      </c>
      <c r="AP51" t="s">
        <v>73</v>
      </c>
    </row>
    <row r="52" spans="1:42">
      <c r="A52" t="s">
        <v>703</v>
      </c>
      <c r="B52" t="s">
        <v>230</v>
      </c>
      <c r="C52" t="s">
        <v>44</v>
      </c>
      <c r="D52">
        <v>1007.76</v>
      </c>
      <c r="E52" s="11">
        <v>45734</v>
      </c>
      <c r="F52" t="s">
        <v>76</v>
      </c>
      <c r="G52" t="s">
        <v>46</v>
      </c>
      <c r="H52" t="s">
        <v>47</v>
      </c>
      <c r="I52" t="s">
        <v>47</v>
      </c>
      <c r="J52" t="s">
        <v>47</v>
      </c>
      <c r="K52" t="s">
        <v>48</v>
      </c>
      <c r="L52" t="s">
        <v>49</v>
      </c>
      <c r="M52" t="s">
        <v>50</v>
      </c>
      <c r="N52" t="s">
        <v>51</v>
      </c>
      <c r="O52" t="s">
        <v>52</v>
      </c>
      <c r="P52" t="s">
        <v>53</v>
      </c>
      <c r="Q52" t="s">
        <v>54</v>
      </c>
      <c r="R52" t="s">
        <v>55</v>
      </c>
      <c r="S52" t="s">
        <v>56</v>
      </c>
      <c r="T52" t="s">
        <v>76</v>
      </c>
      <c r="U52" t="s">
        <v>78</v>
      </c>
      <c r="V52" t="s">
        <v>132</v>
      </c>
      <c r="W52">
        <v>126000504394</v>
      </c>
      <c r="X52" t="s">
        <v>704</v>
      </c>
      <c r="Y52" t="s">
        <v>705</v>
      </c>
      <c r="Z52">
        <v>1001260133</v>
      </c>
      <c r="AA52" t="s">
        <v>233</v>
      </c>
      <c r="AB52" t="s">
        <v>234</v>
      </c>
      <c r="AC52" t="s">
        <v>63</v>
      </c>
      <c r="AD52" t="s">
        <v>64</v>
      </c>
      <c r="AE52" t="s">
        <v>65</v>
      </c>
      <c r="AF52" t="s">
        <v>76</v>
      </c>
      <c r="AG52" t="s">
        <v>127</v>
      </c>
      <c r="AH52" t="s">
        <v>128</v>
      </c>
      <c r="AI52" s="11">
        <v>45734</v>
      </c>
      <c r="AJ52" t="s">
        <v>68</v>
      </c>
      <c r="AK52" t="s">
        <v>69</v>
      </c>
      <c r="AL52" t="s">
        <v>70</v>
      </c>
      <c r="AM52" t="s">
        <v>149</v>
      </c>
      <c r="AN52" t="s">
        <v>49</v>
      </c>
      <c r="AO52" t="s">
        <v>280</v>
      </c>
      <c r="AP52" t="s">
        <v>73</v>
      </c>
    </row>
    <row r="53" spans="1:42">
      <c r="A53" t="s">
        <v>682</v>
      </c>
      <c r="B53" t="s">
        <v>683</v>
      </c>
      <c r="C53" t="s">
        <v>44</v>
      </c>
      <c r="D53">
        <v>1068</v>
      </c>
      <c r="E53" s="11">
        <v>45719</v>
      </c>
      <c r="F53" t="s">
        <v>76</v>
      </c>
      <c r="G53" t="s">
        <v>46</v>
      </c>
      <c r="H53" t="s">
        <v>47</v>
      </c>
      <c r="I53" t="s">
        <v>47</v>
      </c>
      <c r="J53" t="s">
        <v>47</v>
      </c>
      <c r="K53" t="s">
        <v>48</v>
      </c>
      <c r="L53" t="s">
        <v>49</v>
      </c>
      <c r="M53" t="s">
        <v>50</v>
      </c>
      <c r="N53" t="s">
        <v>51</v>
      </c>
      <c r="O53" t="s">
        <v>52</v>
      </c>
      <c r="P53" t="s">
        <v>53</v>
      </c>
      <c r="Q53" t="s">
        <v>54</v>
      </c>
      <c r="R53" t="s">
        <v>55</v>
      </c>
      <c r="S53" t="s">
        <v>56</v>
      </c>
      <c r="T53" t="s">
        <v>76</v>
      </c>
      <c r="U53" t="s">
        <v>78</v>
      </c>
      <c r="V53" t="s">
        <v>132</v>
      </c>
      <c r="W53">
        <v>126000494964</v>
      </c>
      <c r="X53" t="s">
        <v>684</v>
      </c>
      <c r="Y53" t="s">
        <v>685</v>
      </c>
      <c r="Z53">
        <v>1000942620</v>
      </c>
      <c r="AA53" t="s">
        <v>686</v>
      </c>
      <c r="AB53" t="s">
        <v>687</v>
      </c>
      <c r="AC53" t="s">
        <v>137</v>
      </c>
      <c r="AD53" t="s">
        <v>64</v>
      </c>
      <c r="AE53" t="s">
        <v>65</v>
      </c>
      <c r="AF53" t="s">
        <v>76</v>
      </c>
      <c r="AG53" t="s">
        <v>139</v>
      </c>
      <c r="AH53" t="s">
        <v>128</v>
      </c>
      <c r="AI53" s="11">
        <v>45719</v>
      </c>
      <c r="AJ53" t="s">
        <v>68</v>
      </c>
      <c r="AK53" t="s">
        <v>69</v>
      </c>
      <c r="AL53" t="s">
        <v>70</v>
      </c>
      <c r="AM53" t="s">
        <v>103</v>
      </c>
      <c r="AN53" t="s">
        <v>49</v>
      </c>
      <c r="AO53" t="s">
        <v>104</v>
      </c>
      <c r="AP53" t="s">
        <v>73</v>
      </c>
    </row>
    <row r="54" spans="1:42">
      <c r="A54" t="s">
        <v>682</v>
      </c>
      <c r="B54" t="s">
        <v>683</v>
      </c>
      <c r="C54" t="s">
        <v>44</v>
      </c>
      <c r="D54">
        <v>1068</v>
      </c>
      <c r="E54" s="11">
        <v>45681</v>
      </c>
      <c r="F54" t="s">
        <v>76</v>
      </c>
      <c r="G54" t="s">
        <v>46</v>
      </c>
      <c r="H54" t="s">
        <v>47</v>
      </c>
      <c r="I54" t="s">
        <v>47</v>
      </c>
      <c r="J54" t="s">
        <v>47</v>
      </c>
      <c r="K54" t="s">
        <v>48</v>
      </c>
      <c r="L54" t="s">
        <v>49</v>
      </c>
      <c r="M54" t="s">
        <v>50</v>
      </c>
      <c r="N54" t="s">
        <v>51</v>
      </c>
      <c r="O54" t="s">
        <v>52</v>
      </c>
      <c r="P54" t="s">
        <v>53</v>
      </c>
      <c r="Q54" t="s">
        <v>54</v>
      </c>
      <c r="R54" t="s">
        <v>55</v>
      </c>
      <c r="S54" t="s">
        <v>56</v>
      </c>
      <c r="T54" t="s">
        <v>76</v>
      </c>
      <c r="U54" t="s">
        <v>78</v>
      </c>
      <c r="V54" t="s">
        <v>132</v>
      </c>
      <c r="W54">
        <v>126000469535</v>
      </c>
      <c r="X54" t="s">
        <v>684</v>
      </c>
      <c r="Y54" t="s">
        <v>685</v>
      </c>
      <c r="Z54">
        <v>1000942620</v>
      </c>
      <c r="AA54" t="s">
        <v>686</v>
      </c>
      <c r="AB54" t="s">
        <v>687</v>
      </c>
      <c r="AC54" t="s">
        <v>137</v>
      </c>
      <c r="AD54" t="s">
        <v>64</v>
      </c>
      <c r="AE54" t="s">
        <v>65</v>
      </c>
      <c r="AF54" t="s">
        <v>76</v>
      </c>
      <c r="AG54" t="s">
        <v>139</v>
      </c>
      <c r="AH54" t="s">
        <v>128</v>
      </c>
      <c r="AI54" s="11">
        <v>45681</v>
      </c>
      <c r="AJ54" t="s">
        <v>68</v>
      </c>
      <c r="AK54" t="s">
        <v>69</v>
      </c>
      <c r="AL54" t="s">
        <v>70</v>
      </c>
      <c r="AM54" t="s">
        <v>103</v>
      </c>
      <c r="AN54" t="s">
        <v>49</v>
      </c>
      <c r="AO54" t="s">
        <v>104</v>
      </c>
      <c r="AP54" t="s">
        <v>73</v>
      </c>
    </row>
    <row r="55" spans="1:42">
      <c r="A55" t="s">
        <v>675</v>
      </c>
      <c r="B55" t="s">
        <v>676</v>
      </c>
      <c r="C55" t="s">
        <v>131</v>
      </c>
      <c r="D55">
        <v>1080</v>
      </c>
      <c r="E55" s="11">
        <v>45685</v>
      </c>
      <c r="F55" t="s">
        <v>76</v>
      </c>
      <c r="G55" t="s">
        <v>46</v>
      </c>
      <c r="H55" t="s">
        <v>47</v>
      </c>
      <c r="I55" t="s">
        <v>47</v>
      </c>
      <c r="J55" t="s">
        <v>47</v>
      </c>
      <c r="K55" t="s">
        <v>48</v>
      </c>
      <c r="L55" t="s">
        <v>49</v>
      </c>
      <c r="M55" t="s">
        <v>50</v>
      </c>
      <c r="N55" t="s">
        <v>51</v>
      </c>
      <c r="O55" t="s">
        <v>93</v>
      </c>
      <c r="P55" t="s">
        <v>53</v>
      </c>
      <c r="Q55" t="s">
        <v>54</v>
      </c>
      <c r="R55" t="s">
        <v>55</v>
      </c>
      <c r="S55" t="s">
        <v>56</v>
      </c>
      <c r="T55" t="s">
        <v>76</v>
      </c>
      <c r="U55" t="s">
        <v>78</v>
      </c>
      <c r="V55" t="s">
        <v>132</v>
      </c>
      <c r="W55">
        <v>126000471271</v>
      </c>
      <c r="X55" t="s">
        <v>677</v>
      </c>
      <c r="Y55" t="s">
        <v>678</v>
      </c>
      <c r="Z55">
        <v>1000143782</v>
      </c>
      <c r="AA55" t="s">
        <v>679</v>
      </c>
      <c r="AB55" t="s">
        <v>680</v>
      </c>
      <c r="AC55" t="s">
        <v>681</v>
      </c>
      <c r="AD55" t="s">
        <v>99</v>
      </c>
      <c r="AE55" t="s">
        <v>138</v>
      </c>
      <c r="AF55" t="s">
        <v>76</v>
      </c>
      <c r="AG55" t="s">
        <v>127</v>
      </c>
      <c r="AH55" t="s">
        <v>128</v>
      </c>
      <c r="AI55" s="11">
        <v>45685</v>
      </c>
      <c r="AJ55" t="s">
        <v>68</v>
      </c>
      <c r="AK55" t="s">
        <v>69</v>
      </c>
      <c r="AL55" t="s">
        <v>102</v>
      </c>
      <c r="AM55" t="s">
        <v>193</v>
      </c>
      <c r="AN55" t="s">
        <v>49</v>
      </c>
      <c r="AO55" t="s">
        <v>104</v>
      </c>
      <c r="AP55" t="s">
        <v>73</v>
      </c>
    </row>
    <row r="56" spans="1:42">
      <c r="A56" t="s">
        <v>663</v>
      </c>
      <c r="B56" t="s">
        <v>664</v>
      </c>
      <c r="C56" t="s">
        <v>131</v>
      </c>
      <c r="D56">
        <v>1081.08</v>
      </c>
      <c r="E56" s="11">
        <v>45719</v>
      </c>
      <c r="F56" t="s">
        <v>76</v>
      </c>
      <c r="G56" t="s">
        <v>46</v>
      </c>
      <c r="H56" t="s">
        <v>47</v>
      </c>
      <c r="I56" t="s">
        <v>47</v>
      </c>
      <c r="J56" t="s">
        <v>47</v>
      </c>
      <c r="K56" t="s">
        <v>48</v>
      </c>
      <c r="L56" t="s">
        <v>49</v>
      </c>
      <c r="M56" t="s">
        <v>50</v>
      </c>
      <c r="N56" t="s">
        <v>51</v>
      </c>
      <c r="O56" t="s">
        <v>52</v>
      </c>
      <c r="P56" t="s">
        <v>53</v>
      </c>
      <c r="Q56" t="s">
        <v>54</v>
      </c>
      <c r="R56" t="s">
        <v>55</v>
      </c>
      <c r="S56" t="s">
        <v>56</v>
      </c>
      <c r="T56" t="s">
        <v>76</v>
      </c>
      <c r="U56" t="s">
        <v>78</v>
      </c>
      <c r="V56" t="s">
        <v>132</v>
      </c>
      <c r="W56">
        <v>126000495107</v>
      </c>
      <c r="X56" t="s">
        <v>665</v>
      </c>
      <c r="Y56" t="s">
        <v>666</v>
      </c>
      <c r="Z56">
        <v>1000076409</v>
      </c>
      <c r="AA56" t="s">
        <v>667</v>
      </c>
      <c r="AB56" t="s">
        <v>668</v>
      </c>
      <c r="AC56" t="s">
        <v>118</v>
      </c>
      <c r="AD56" t="s">
        <v>64</v>
      </c>
      <c r="AE56" t="s">
        <v>138</v>
      </c>
      <c r="AF56" t="s">
        <v>76</v>
      </c>
      <c r="AG56" t="s">
        <v>127</v>
      </c>
      <c r="AH56" t="s">
        <v>128</v>
      </c>
      <c r="AI56" s="11">
        <v>45720</v>
      </c>
      <c r="AJ56" t="s">
        <v>68</v>
      </c>
      <c r="AK56" t="s">
        <v>69</v>
      </c>
      <c r="AL56" t="s">
        <v>70</v>
      </c>
      <c r="AM56" t="s">
        <v>71</v>
      </c>
      <c r="AN56" t="s">
        <v>49</v>
      </c>
      <c r="AO56" t="s">
        <v>104</v>
      </c>
      <c r="AP56" t="s">
        <v>73</v>
      </c>
    </row>
    <row r="57" spans="1:42">
      <c r="A57" t="s">
        <v>431</v>
      </c>
      <c r="B57" t="s">
        <v>432</v>
      </c>
      <c r="C57" t="s">
        <v>131</v>
      </c>
      <c r="D57">
        <v>2335.44</v>
      </c>
      <c r="E57" s="11">
        <v>45740</v>
      </c>
      <c r="F57" t="s">
        <v>76</v>
      </c>
      <c r="G57" t="s">
        <v>46</v>
      </c>
      <c r="H57" t="s">
        <v>47</v>
      </c>
      <c r="I57" t="s">
        <v>47</v>
      </c>
      <c r="J57" t="s">
        <v>47</v>
      </c>
      <c r="K57" t="s">
        <v>48</v>
      </c>
      <c r="L57" t="s">
        <v>49</v>
      </c>
      <c r="M57" t="s">
        <v>50</v>
      </c>
      <c r="N57" t="s">
        <v>51</v>
      </c>
      <c r="O57" t="s">
        <v>52</v>
      </c>
      <c r="P57" t="s">
        <v>53</v>
      </c>
      <c r="Q57" t="s">
        <v>54</v>
      </c>
      <c r="R57" t="s">
        <v>55</v>
      </c>
      <c r="S57" t="s">
        <v>56</v>
      </c>
      <c r="T57" t="s">
        <v>76</v>
      </c>
      <c r="U57" t="s">
        <v>78</v>
      </c>
      <c r="V57" t="s">
        <v>132</v>
      </c>
      <c r="W57">
        <v>126000508131</v>
      </c>
      <c r="X57" t="s">
        <v>433</v>
      </c>
      <c r="Y57" t="s">
        <v>434</v>
      </c>
      <c r="Z57">
        <v>1000099499</v>
      </c>
      <c r="AA57" t="s">
        <v>435</v>
      </c>
      <c r="AB57" t="s">
        <v>436</v>
      </c>
      <c r="AC57" t="s">
        <v>411</v>
      </c>
      <c r="AD57" t="s">
        <v>64</v>
      </c>
      <c r="AE57" t="s">
        <v>138</v>
      </c>
      <c r="AF57" t="s">
        <v>76</v>
      </c>
      <c r="AG57" t="s">
        <v>139</v>
      </c>
      <c r="AH57" t="s">
        <v>128</v>
      </c>
      <c r="AI57" s="11">
        <v>45740</v>
      </c>
      <c r="AJ57" t="s">
        <v>68</v>
      </c>
      <c r="AK57" t="s">
        <v>69</v>
      </c>
      <c r="AL57" t="s">
        <v>70</v>
      </c>
      <c r="AM57" t="s">
        <v>71</v>
      </c>
      <c r="AN57" t="s">
        <v>49</v>
      </c>
      <c r="AO57" t="s">
        <v>104</v>
      </c>
      <c r="AP57" t="s">
        <v>73</v>
      </c>
    </row>
    <row r="58" spans="1:42">
      <c r="A58" t="s">
        <v>437</v>
      </c>
      <c r="B58" t="s">
        <v>230</v>
      </c>
      <c r="C58" t="s">
        <v>131</v>
      </c>
      <c r="D58">
        <v>2280</v>
      </c>
      <c r="E58" s="11">
        <v>45692</v>
      </c>
      <c r="F58" t="s">
        <v>76</v>
      </c>
      <c r="G58" t="s">
        <v>46</v>
      </c>
      <c r="H58" t="s">
        <v>47</v>
      </c>
      <c r="I58" t="s">
        <v>47</v>
      </c>
      <c r="J58" t="s">
        <v>47</v>
      </c>
      <c r="K58" t="s">
        <v>48</v>
      </c>
      <c r="L58" t="s">
        <v>49</v>
      </c>
      <c r="M58" t="s">
        <v>50</v>
      </c>
      <c r="N58" t="s">
        <v>51</v>
      </c>
      <c r="O58" t="s">
        <v>93</v>
      </c>
      <c r="P58" t="s">
        <v>53</v>
      </c>
      <c r="Q58" t="s">
        <v>54</v>
      </c>
      <c r="R58" t="s">
        <v>55</v>
      </c>
      <c r="S58" t="s">
        <v>56</v>
      </c>
      <c r="T58" t="s">
        <v>76</v>
      </c>
      <c r="U58" t="s">
        <v>78</v>
      </c>
      <c r="V58" t="s">
        <v>132</v>
      </c>
      <c r="W58">
        <v>126000476446</v>
      </c>
      <c r="X58" t="s">
        <v>231</v>
      </c>
      <c r="Y58" t="s">
        <v>232</v>
      </c>
      <c r="Z58">
        <v>1001260133</v>
      </c>
      <c r="AA58" t="s">
        <v>233</v>
      </c>
      <c r="AB58" t="s">
        <v>234</v>
      </c>
      <c r="AC58" t="s">
        <v>63</v>
      </c>
      <c r="AD58" t="s">
        <v>99</v>
      </c>
      <c r="AE58" t="s">
        <v>138</v>
      </c>
      <c r="AF58" t="s">
        <v>76</v>
      </c>
      <c r="AG58" t="s">
        <v>127</v>
      </c>
      <c r="AH58" t="s">
        <v>128</v>
      </c>
      <c r="AI58" s="11">
        <v>45692</v>
      </c>
      <c r="AJ58" t="s">
        <v>68</v>
      </c>
      <c r="AK58" t="s">
        <v>69</v>
      </c>
      <c r="AL58" t="s">
        <v>102</v>
      </c>
      <c r="AM58" t="s">
        <v>149</v>
      </c>
      <c r="AN58" t="s">
        <v>49</v>
      </c>
      <c r="AO58" t="s">
        <v>104</v>
      </c>
      <c r="AP58" t="s">
        <v>73</v>
      </c>
    </row>
    <row r="59" spans="1:42">
      <c r="A59" t="s">
        <v>229</v>
      </c>
      <c r="B59" t="s">
        <v>230</v>
      </c>
      <c r="C59" t="s">
        <v>131</v>
      </c>
      <c r="D59">
        <v>1140</v>
      </c>
      <c r="E59" s="11">
        <v>45734</v>
      </c>
      <c r="F59" t="s">
        <v>76</v>
      </c>
      <c r="G59" t="s">
        <v>46</v>
      </c>
      <c r="H59" t="s">
        <v>47</v>
      </c>
      <c r="I59" t="s">
        <v>47</v>
      </c>
      <c r="J59" t="s">
        <v>47</v>
      </c>
      <c r="K59" t="s">
        <v>48</v>
      </c>
      <c r="L59" t="s">
        <v>49</v>
      </c>
      <c r="M59" t="s">
        <v>50</v>
      </c>
      <c r="N59" t="s">
        <v>51</v>
      </c>
      <c r="O59" t="s">
        <v>52</v>
      </c>
      <c r="P59" t="s">
        <v>53</v>
      </c>
      <c r="Q59" t="s">
        <v>54</v>
      </c>
      <c r="R59" t="s">
        <v>55</v>
      </c>
      <c r="S59" t="s">
        <v>56</v>
      </c>
      <c r="T59" t="s">
        <v>76</v>
      </c>
      <c r="U59" t="s">
        <v>78</v>
      </c>
      <c r="V59" t="s">
        <v>132</v>
      </c>
      <c r="W59">
        <v>126000504386</v>
      </c>
      <c r="X59" t="s">
        <v>231</v>
      </c>
      <c r="Y59" t="s">
        <v>232</v>
      </c>
      <c r="Z59">
        <v>1001260133</v>
      </c>
      <c r="AA59" t="s">
        <v>233</v>
      </c>
      <c r="AB59" t="s">
        <v>234</v>
      </c>
      <c r="AC59" t="s">
        <v>63</v>
      </c>
      <c r="AD59" t="s">
        <v>64</v>
      </c>
      <c r="AE59" t="s">
        <v>138</v>
      </c>
      <c r="AF59" t="s">
        <v>76</v>
      </c>
      <c r="AG59" t="s">
        <v>127</v>
      </c>
      <c r="AH59" t="s">
        <v>128</v>
      </c>
      <c r="AI59" s="11">
        <v>45734</v>
      </c>
      <c r="AJ59" t="s">
        <v>68</v>
      </c>
      <c r="AK59" t="s">
        <v>69</v>
      </c>
      <c r="AL59" t="s">
        <v>70</v>
      </c>
      <c r="AM59" t="s">
        <v>149</v>
      </c>
      <c r="AN59" t="s">
        <v>49</v>
      </c>
      <c r="AO59" t="s">
        <v>104</v>
      </c>
      <c r="AP59" t="s">
        <v>73</v>
      </c>
    </row>
    <row r="60" spans="1:42">
      <c r="A60" t="s">
        <v>446</v>
      </c>
      <c r="B60" t="s">
        <v>447</v>
      </c>
      <c r="C60" t="s">
        <v>44</v>
      </c>
      <c r="D60">
        <v>2201.52</v>
      </c>
      <c r="E60" s="11">
        <v>45740</v>
      </c>
      <c r="F60" t="s">
        <v>76</v>
      </c>
      <c r="G60" t="s">
        <v>46</v>
      </c>
      <c r="H60" t="s">
        <v>47</v>
      </c>
      <c r="I60" t="s">
        <v>47</v>
      </c>
      <c r="J60" t="s">
        <v>47</v>
      </c>
      <c r="K60" t="s">
        <v>48</v>
      </c>
      <c r="L60" t="s">
        <v>49</v>
      </c>
      <c r="M60" t="s">
        <v>50</v>
      </c>
      <c r="N60" t="s">
        <v>51</v>
      </c>
      <c r="O60" t="s">
        <v>52</v>
      </c>
      <c r="P60" t="s">
        <v>53</v>
      </c>
      <c r="Q60" t="s">
        <v>54</v>
      </c>
      <c r="R60" t="s">
        <v>55</v>
      </c>
      <c r="S60" t="s">
        <v>56</v>
      </c>
      <c r="T60" t="s">
        <v>76</v>
      </c>
      <c r="U60" t="s">
        <v>78</v>
      </c>
      <c r="V60" t="s">
        <v>132</v>
      </c>
      <c r="W60">
        <v>126000508258</v>
      </c>
      <c r="X60" t="s">
        <v>448</v>
      </c>
      <c r="Y60" t="s">
        <v>449</v>
      </c>
      <c r="Z60">
        <v>1000162135</v>
      </c>
      <c r="AA60" t="s">
        <v>450</v>
      </c>
      <c r="AB60" t="s">
        <v>451</v>
      </c>
      <c r="AC60" t="s">
        <v>118</v>
      </c>
      <c r="AD60" t="s">
        <v>64</v>
      </c>
      <c r="AE60" t="s">
        <v>65</v>
      </c>
      <c r="AF60" t="s">
        <v>76</v>
      </c>
      <c r="AG60" t="s">
        <v>86</v>
      </c>
      <c r="AH60" t="s">
        <v>87</v>
      </c>
      <c r="AI60" s="11">
        <v>45741</v>
      </c>
      <c r="AJ60" t="s">
        <v>68</v>
      </c>
      <c r="AK60" t="s">
        <v>69</v>
      </c>
      <c r="AL60" t="s">
        <v>70</v>
      </c>
      <c r="AM60" t="s">
        <v>89</v>
      </c>
      <c r="AN60" t="s">
        <v>49</v>
      </c>
      <c r="AO60" t="s">
        <v>452</v>
      </c>
      <c r="AP60" t="s">
        <v>73</v>
      </c>
    </row>
    <row r="61" spans="1:42">
      <c r="A61" t="s">
        <v>229</v>
      </c>
      <c r="B61" t="s">
        <v>230</v>
      </c>
      <c r="C61" t="s">
        <v>131</v>
      </c>
      <c r="D61">
        <v>1140</v>
      </c>
      <c r="E61" s="11">
        <v>45715</v>
      </c>
      <c r="F61" t="s">
        <v>76</v>
      </c>
      <c r="G61" t="s">
        <v>46</v>
      </c>
      <c r="H61" t="s">
        <v>47</v>
      </c>
      <c r="I61" t="s">
        <v>47</v>
      </c>
      <c r="J61" t="s">
        <v>47</v>
      </c>
      <c r="K61" t="s">
        <v>48</v>
      </c>
      <c r="L61" t="s">
        <v>49</v>
      </c>
      <c r="M61" t="s">
        <v>50</v>
      </c>
      <c r="N61" t="s">
        <v>51</v>
      </c>
      <c r="O61" t="s">
        <v>52</v>
      </c>
      <c r="P61" t="s">
        <v>53</v>
      </c>
      <c r="Q61" t="s">
        <v>54</v>
      </c>
      <c r="R61" t="s">
        <v>55</v>
      </c>
      <c r="S61" t="s">
        <v>56</v>
      </c>
      <c r="T61" t="s">
        <v>76</v>
      </c>
      <c r="U61" t="s">
        <v>78</v>
      </c>
      <c r="V61" t="s">
        <v>132</v>
      </c>
      <c r="W61">
        <v>126000492377</v>
      </c>
      <c r="X61" t="s">
        <v>231</v>
      </c>
      <c r="Y61" t="s">
        <v>232</v>
      </c>
      <c r="Z61">
        <v>1001260133</v>
      </c>
      <c r="AA61" t="s">
        <v>233</v>
      </c>
      <c r="AB61" t="s">
        <v>234</v>
      </c>
      <c r="AC61" t="s">
        <v>63</v>
      </c>
      <c r="AD61" t="s">
        <v>64</v>
      </c>
      <c r="AE61" t="s">
        <v>138</v>
      </c>
      <c r="AF61" t="s">
        <v>76</v>
      </c>
      <c r="AG61" t="s">
        <v>127</v>
      </c>
      <c r="AH61" t="s">
        <v>128</v>
      </c>
      <c r="AI61" s="11">
        <v>45715</v>
      </c>
      <c r="AJ61" t="s">
        <v>68</v>
      </c>
      <c r="AK61" t="s">
        <v>69</v>
      </c>
      <c r="AL61" t="s">
        <v>70</v>
      </c>
      <c r="AM61" t="s">
        <v>149</v>
      </c>
      <c r="AN61" t="s">
        <v>49</v>
      </c>
      <c r="AO61" t="s">
        <v>104</v>
      </c>
      <c r="AP61" t="s">
        <v>73</v>
      </c>
    </row>
    <row r="62" spans="1:42">
      <c r="A62" t="s">
        <v>460</v>
      </c>
      <c r="B62" t="s">
        <v>461</v>
      </c>
      <c r="C62" t="s">
        <v>268</v>
      </c>
      <c r="D62">
        <v>1416</v>
      </c>
      <c r="E62" s="11">
        <v>45671</v>
      </c>
      <c r="F62" t="s">
        <v>76</v>
      </c>
      <c r="G62" t="s">
        <v>108</v>
      </c>
      <c r="H62" t="s">
        <v>47</v>
      </c>
      <c r="I62" t="s">
        <v>47</v>
      </c>
      <c r="J62" t="s">
        <v>47</v>
      </c>
      <c r="K62" t="s">
        <v>48</v>
      </c>
      <c r="L62" t="s">
        <v>49</v>
      </c>
      <c r="M62" t="s">
        <v>50</v>
      </c>
      <c r="N62" t="s">
        <v>51</v>
      </c>
      <c r="O62" t="s">
        <v>52</v>
      </c>
      <c r="P62" t="s">
        <v>53</v>
      </c>
      <c r="Q62" t="s">
        <v>54</v>
      </c>
      <c r="R62" t="s">
        <v>55</v>
      </c>
      <c r="S62" t="s">
        <v>56</v>
      </c>
      <c r="T62" t="s">
        <v>76</v>
      </c>
      <c r="U62" t="s">
        <v>78</v>
      </c>
      <c r="V62" t="s">
        <v>122</v>
      </c>
      <c r="W62">
        <v>126000462423</v>
      </c>
      <c r="X62" t="s">
        <v>462</v>
      </c>
      <c r="Y62" t="s">
        <v>463</v>
      </c>
      <c r="Z62">
        <v>1000452375</v>
      </c>
      <c r="AA62" t="s">
        <v>464</v>
      </c>
      <c r="AB62" t="s">
        <v>465</v>
      </c>
      <c r="AC62" t="s">
        <v>118</v>
      </c>
      <c r="AD62" t="s">
        <v>64</v>
      </c>
      <c r="AE62" t="s">
        <v>138</v>
      </c>
      <c r="AF62" t="s">
        <v>76</v>
      </c>
      <c r="AG62" t="s">
        <v>127</v>
      </c>
      <c r="AH62" t="s">
        <v>128</v>
      </c>
      <c r="AI62" s="11">
        <v>45671</v>
      </c>
      <c r="AJ62" t="s">
        <v>68</v>
      </c>
      <c r="AK62" t="s">
        <v>69</v>
      </c>
      <c r="AL62" t="s">
        <v>70</v>
      </c>
      <c r="AM62" t="s">
        <v>149</v>
      </c>
      <c r="AN62" t="s">
        <v>49</v>
      </c>
      <c r="AO62" t="s">
        <v>466</v>
      </c>
      <c r="AP62" t="s">
        <v>73</v>
      </c>
    </row>
    <row r="63" spans="1:42">
      <c r="A63" t="s">
        <v>460</v>
      </c>
      <c r="B63" t="s">
        <v>461</v>
      </c>
      <c r="C63" t="s">
        <v>268</v>
      </c>
      <c r="D63">
        <v>2124</v>
      </c>
      <c r="E63" s="11">
        <v>45728</v>
      </c>
      <c r="F63" t="s">
        <v>76</v>
      </c>
      <c r="G63" t="s">
        <v>108</v>
      </c>
      <c r="H63" t="s">
        <v>47</v>
      </c>
      <c r="I63" t="s">
        <v>47</v>
      </c>
      <c r="J63" t="s">
        <v>47</v>
      </c>
      <c r="K63" t="s">
        <v>48</v>
      </c>
      <c r="L63" t="s">
        <v>49</v>
      </c>
      <c r="M63" t="s">
        <v>50</v>
      </c>
      <c r="N63" t="s">
        <v>51</v>
      </c>
      <c r="O63" t="s">
        <v>52</v>
      </c>
      <c r="P63" t="s">
        <v>53</v>
      </c>
      <c r="Q63" t="s">
        <v>54</v>
      </c>
      <c r="R63" t="s">
        <v>55</v>
      </c>
      <c r="S63" t="s">
        <v>56</v>
      </c>
      <c r="T63" t="s">
        <v>76</v>
      </c>
      <c r="U63" t="s">
        <v>78</v>
      </c>
      <c r="V63" t="s">
        <v>122</v>
      </c>
      <c r="W63">
        <v>126000500867</v>
      </c>
      <c r="X63" t="s">
        <v>462</v>
      </c>
      <c r="Y63" t="s">
        <v>463</v>
      </c>
      <c r="Z63">
        <v>1000452375</v>
      </c>
      <c r="AA63" t="s">
        <v>464</v>
      </c>
      <c r="AB63" t="s">
        <v>465</v>
      </c>
      <c r="AC63" t="s">
        <v>118</v>
      </c>
      <c r="AD63" t="s">
        <v>64</v>
      </c>
      <c r="AE63" t="s">
        <v>138</v>
      </c>
      <c r="AF63" t="s">
        <v>76</v>
      </c>
      <c r="AG63" t="s">
        <v>127</v>
      </c>
      <c r="AH63" t="s">
        <v>128</v>
      </c>
      <c r="AI63" s="11">
        <v>45728</v>
      </c>
      <c r="AJ63" t="s">
        <v>68</v>
      </c>
      <c r="AK63" t="s">
        <v>69</v>
      </c>
      <c r="AL63" t="s">
        <v>70</v>
      </c>
      <c r="AM63" t="s">
        <v>149</v>
      </c>
      <c r="AN63" t="s">
        <v>49</v>
      </c>
      <c r="AO63" t="s">
        <v>466</v>
      </c>
      <c r="AP63" t="s">
        <v>73</v>
      </c>
    </row>
    <row r="64" spans="1:42">
      <c r="A64" t="s">
        <v>467</v>
      </c>
      <c r="B64" t="s">
        <v>468</v>
      </c>
      <c r="C64" t="s">
        <v>178</v>
      </c>
      <c r="D64">
        <v>1992</v>
      </c>
      <c r="E64" s="11">
        <v>45741</v>
      </c>
      <c r="F64" t="s">
        <v>76</v>
      </c>
      <c r="G64" t="s">
        <v>46</v>
      </c>
      <c r="H64" t="s">
        <v>47</v>
      </c>
      <c r="I64" t="s">
        <v>47</v>
      </c>
      <c r="J64" t="s">
        <v>47</v>
      </c>
      <c r="K64" t="s">
        <v>48</v>
      </c>
      <c r="L64" t="s">
        <v>49</v>
      </c>
      <c r="M64" t="s">
        <v>50</v>
      </c>
      <c r="N64" t="s">
        <v>51</v>
      </c>
      <c r="O64" t="s">
        <v>52</v>
      </c>
      <c r="P64" t="s">
        <v>53</v>
      </c>
      <c r="Q64" t="s">
        <v>54</v>
      </c>
      <c r="R64" t="s">
        <v>55</v>
      </c>
      <c r="S64" t="s">
        <v>56</v>
      </c>
      <c r="T64" t="s">
        <v>76</v>
      </c>
      <c r="U64" t="s">
        <v>78</v>
      </c>
      <c r="V64" t="s">
        <v>132</v>
      </c>
      <c r="W64">
        <v>126000509085</v>
      </c>
      <c r="X64" t="s">
        <v>469</v>
      </c>
      <c r="Y64" t="s">
        <v>470</v>
      </c>
      <c r="Z64">
        <v>1001248579</v>
      </c>
      <c r="AA64" t="s">
        <v>471</v>
      </c>
      <c r="AB64" t="s">
        <v>472</v>
      </c>
      <c r="AC64" t="s">
        <v>411</v>
      </c>
      <c r="AD64" t="s">
        <v>64</v>
      </c>
      <c r="AE64" t="s">
        <v>138</v>
      </c>
      <c r="AF64" t="s">
        <v>76</v>
      </c>
      <c r="AG64" t="s">
        <v>167</v>
      </c>
      <c r="AH64" t="s">
        <v>128</v>
      </c>
      <c r="AI64" s="11">
        <v>45742</v>
      </c>
      <c r="AJ64" t="s">
        <v>68</v>
      </c>
      <c r="AK64" t="s">
        <v>69</v>
      </c>
      <c r="AL64" t="s">
        <v>70</v>
      </c>
      <c r="AM64" t="s">
        <v>89</v>
      </c>
      <c r="AN64" t="s">
        <v>49</v>
      </c>
      <c r="AO64" t="s">
        <v>104</v>
      </c>
      <c r="AP64" t="s">
        <v>73</v>
      </c>
    </row>
    <row r="65" spans="1:42">
      <c r="A65" t="s">
        <v>570</v>
      </c>
      <c r="B65" t="s">
        <v>571</v>
      </c>
      <c r="C65" t="s">
        <v>131</v>
      </c>
      <c r="D65">
        <v>1416</v>
      </c>
      <c r="E65" s="11">
        <v>45694</v>
      </c>
      <c r="F65" t="s">
        <v>76</v>
      </c>
      <c r="G65" t="s">
        <v>46</v>
      </c>
      <c r="H65" t="s">
        <v>47</v>
      </c>
      <c r="I65" t="s">
        <v>47</v>
      </c>
      <c r="J65" t="s">
        <v>47</v>
      </c>
      <c r="K65" t="s">
        <v>48</v>
      </c>
      <c r="L65" t="s">
        <v>49</v>
      </c>
      <c r="M65" t="s">
        <v>50</v>
      </c>
      <c r="N65" t="s">
        <v>51</v>
      </c>
      <c r="O65" t="s">
        <v>52</v>
      </c>
      <c r="P65" t="s">
        <v>53</v>
      </c>
      <c r="Q65" t="s">
        <v>54</v>
      </c>
      <c r="R65" t="s">
        <v>55</v>
      </c>
      <c r="S65" t="s">
        <v>56</v>
      </c>
      <c r="T65" t="s">
        <v>76</v>
      </c>
      <c r="U65" t="s">
        <v>78</v>
      </c>
      <c r="V65" t="s">
        <v>132</v>
      </c>
      <c r="W65">
        <v>126000478015</v>
      </c>
      <c r="X65" t="s">
        <v>572</v>
      </c>
      <c r="Y65" t="s">
        <v>573</v>
      </c>
      <c r="Z65">
        <v>1000248061</v>
      </c>
      <c r="AA65" t="s">
        <v>574</v>
      </c>
      <c r="AB65" t="s">
        <v>575</v>
      </c>
      <c r="AC65" t="s">
        <v>411</v>
      </c>
      <c r="AD65" t="s">
        <v>64</v>
      </c>
      <c r="AE65" t="s">
        <v>138</v>
      </c>
      <c r="AF65" t="s">
        <v>76</v>
      </c>
      <c r="AG65" t="s">
        <v>167</v>
      </c>
      <c r="AH65" t="s">
        <v>128</v>
      </c>
      <c r="AI65" s="11">
        <v>45694</v>
      </c>
      <c r="AJ65" t="s">
        <v>68</v>
      </c>
      <c r="AK65" t="s">
        <v>69</v>
      </c>
      <c r="AL65" t="s">
        <v>70</v>
      </c>
      <c r="AM65" t="s">
        <v>71</v>
      </c>
      <c r="AN65" t="s">
        <v>49</v>
      </c>
      <c r="AO65" t="s">
        <v>104</v>
      </c>
      <c r="AP65" t="s">
        <v>73</v>
      </c>
    </row>
    <row r="66" spans="1:42">
      <c r="A66" t="s">
        <v>490</v>
      </c>
      <c r="B66" t="s">
        <v>491</v>
      </c>
      <c r="C66" t="s">
        <v>44</v>
      </c>
      <c r="D66">
        <v>1812.48</v>
      </c>
      <c r="E66" s="11">
        <v>45732</v>
      </c>
      <c r="F66" t="s">
        <v>76</v>
      </c>
      <c r="G66" t="s">
        <v>46</v>
      </c>
      <c r="H66" t="s">
        <v>47</v>
      </c>
      <c r="I66" t="s">
        <v>47</v>
      </c>
      <c r="J66" t="s">
        <v>47</v>
      </c>
      <c r="K66" t="s">
        <v>48</v>
      </c>
      <c r="L66" t="s">
        <v>49</v>
      </c>
      <c r="M66" t="s">
        <v>50</v>
      </c>
      <c r="N66" t="s">
        <v>51</v>
      </c>
      <c r="O66" t="s">
        <v>52</v>
      </c>
      <c r="P66" t="s">
        <v>53</v>
      </c>
      <c r="Q66" t="s">
        <v>54</v>
      </c>
      <c r="R66" t="s">
        <v>55</v>
      </c>
      <c r="S66" t="s">
        <v>56</v>
      </c>
      <c r="T66" t="s">
        <v>76</v>
      </c>
      <c r="U66" t="s">
        <v>78</v>
      </c>
      <c r="V66" t="s">
        <v>132</v>
      </c>
      <c r="W66">
        <v>126000503142</v>
      </c>
      <c r="X66" t="s">
        <v>492</v>
      </c>
      <c r="Y66" t="s">
        <v>493</v>
      </c>
      <c r="Z66">
        <v>1001659378</v>
      </c>
      <c r="AA66" t="s">
        <v>494</v>
      </c>
      <c r="AB66" t="s">
        <v>495</v>
      </c>
      <c r="AC66" t="s">
        <v>137</v>
      </c>
      <c r="AD66" t="s">
        <v>64</v>
      </c>
      <c r="AE66" t="s">
        <v>65</v>
      </c>
      <c r="AF66" t="s">
        <v>76</v>
      </c>
      <c r="AG66" t="s">
        <v>139</v>
      </c>
      <c r="AH66" t="s">
        <v>128</v>
      </c>
      <c r="AI66" s="11">
        <v>45733</v>
      </c>
      <c r="AJ66" t="s">
        <v>68</v>
      </c>
      <c r="AK66" t="s">
        <v>69</v>
      </c>
      <c r="AL66" t="s">
        <v>70</v>
      </c>
      <c r="AM66" t="s">
        <v>71</v>
      </c>
      <c r="AN66" t="s">
        <v>49</v>
      </c>
      <c r="AO66" t="s">
        <v>104</v>
      </c>
      <c r="AP66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2025-04-04T16:09:41Z</dcterms:created>
  <dcterms:modified xsi:type="dcterms:W3CDTF">2025-06-20T20:25:48Z</dcterms:modified>
  <cp:category/>
  <cp:contentStatus/>
</cp:coreProperties>
</file>