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rciar\Docu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31" i="1" s="1"/>
  <c r="E33" i="1" s="1"/>
  <c r="E28" i="1"/>
  <c r="E15" i="1"/>
  <c r="E18" i="1" s="1"/>
  <c r="E7" i="1"/>
  <c r="J4" i="1"/>
  <c r="K4" i="1" s="1"/>
  <c r="J5" i="1" l="1"/>
  <c r="E35" i="1"/>
  <c r="E36" i="1" s="1"/>
  <c r="E20" i="1"/>
  <c r="E21" i="1" s="1"/>
</calcChain>
</file>

<file path=xl/sharedStrings.xml><?xml version="1.0" encoding="utf-8"?>
<sst xmlns="http://schemas.openxmlformats.org/spreadsheetml/2006/main" count="46" uniqueCount="28">
  <si>
    <t>Renta</t>
  </si>
  <si>
    <t>Costos Fijos</t>
  </si>
  <si>
    <t>Concepto</t>
  </si>
  <si>
    <t>Costo</t>
  </si>
  <si>
    <t>UM</t>
  </si>
  <si>
    <t>$/mes</t>
  </si>
  <si>
    <t>Luz</t>
  </si>
  <si>
    <t>Agua</t>
  </si>
  <si>
    <t>Sueldo</t>
  </si>
  <si>
    <t>(12 hrs 20 hrs)</t>
  </si>
  <si>
    <t>Total</t>
  </si>
  <si>
    <t>Barquillo</t>
  </si>
  <si>
    <t>Costo helado (1)</t>
  </si>
  <si>
    <t>Precio de venta</t>
  </si>
  <si>
    <t>$/un</t>
  </si>
  <si>
    <t>Ganancia antes fijos</t>
  </si>
  <si>
    <t>Helados vendidos</t>
  </si>
  <si>
    <t>mes</t>
  </si>
  <si>
    <t>día</t>
  </si>
  <si>
    <t>Pagar por marca</t>
  </si>
  <si>
    <t>Punto de venta</t>
  </si>
  <si>
    <t>Acondicionamiento</t>
  </si>
  <si>
    <t>Maquina de helados</t>
  </si>
  <si>
    <t>Costo Total</t>
  </si>
  <si>
    <t>Costo Fijos</t>
  </si>
  <si>
    <t>Ganancia</t>
  </si>
  <si>
    <t>Contabilidad</t>
  </si>
  <si>
    <t xml:space="preserve">Helados vendidos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</si>
</sst>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2" applyFont="1" applyBorder="1"/>
    <xf numFmtId="165" fontId="0" fillId="0" borderId="0" xfId="2" applyNumberFormat="1" applyFont="1"/>
    <xf numFmtId="167" fontId="0" fillId="0" borderId="0" xfId="1" applyNumberFormat="1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38"/>
  <sheetViews>
    <sheetView showGridLines="0" tabSelected="1" zoomScaleNormal="100" workbookViewId="0">
      <selection activeCell="B15" sqref="B15"/>
    </sheetView>
  </sheetViews>
  <sheetFormatPr defaultRowHeight="15" x14ac:dyDescent="0.25"/>
  <cols>
    <col min="4" max="4" width="18.85546875" bestFit="1" customWidth="1"/>
    <col min="5" max="5" width="13.42578125" bestFit="1" customWidth="1"/>
  </cols>
  <sheetData>
    <row r="2" spans="4:11" x14ac:dyDescent="0.25">
      <c r="D2" s="1" t="s">
        <v>1</v>
      </c>
      <c r="E2" s="1"/>
      <c r="F2" s="1"/>
    </row>
    <row r="3" spans="4:11" x14ac:dyDescent="0.25">
      <c r="D3" s="3" t="s">
        <v>2</v>
      </c>
      <c r="E3" s="3" t="s">
        <v>3</v>
      </c>
      <c r="F3" s="3" t="s">
        <v>4</v>
      </c>
      <c r="J3">
        <v>600</v>
      </c>
    </row>
    <row r="4" spans="4:11" x14ac:dyDescent="0.25">
      <c r="D4" s="4" t="s">
        <v>0</v>
      </c>
      <c r="E4" s="5">
        <v>5000</v>
      </c>
      <c r="F4" s="4" t="s">
        <v>5</v>
      </c>
      <c r="J4">
        <f>+J3/7</f>
        <v>85.714285714285708</v>
      </c>
      <c r="K4">
        <f>+J4*28</f>
        <v>2400</v>
      </c>
    </row>
    <row r="5" spans="4:11" x14ac:dyDescent="0.25">
      <c r="D5" s="4" t="s">
        <v>6</v>
      </c>
      <c r="E5" s="5">
        <v>6000</v>
      </c>
      <c r="F5" s="4" t="s">
        <v>5</v>
      </c>
      <c r="J5">
        <f>+J4*7</f>
        <v>600</v>
      </c>
    </row>
    <row r="6" spans="4:11" x14ac:dyDescent="0.25">
      <c r="D6" s="4" t="s">
        <v>7</v>
      </c>
      <c r="E6" s="5">
        <v>200</v>
      </c>
      <c r="F6" s="4" t="s">
        <v>5</v>
      </c>
    </row>
    <row r="7" spans="4:11" x14ac:dyDescent="0.25">
      <c r="D7" s="4" t="s">
        <v>8</v>
      </c>
      <c r="E7" s="5">
        <f>600*4</f>
        <v>2400</v>
      </c>
      <c r="F7" s="4" t="s">
        <v>5</v>
      </c>
      <c r="G7" t="s">
        <v>9</v>
      </c>
    </row>
    <row r="8" spans="4:11" ht="14.25" customHeight="1" x14ac:dyDescent="0.25">
      <c r="D8" s="4" t="s">
        <v>26</v>
      </c>
      <c r="E8" s="5">
        <v>500</v>
      </c>
      <c r="F8" s="4" t="s">
        <v>5</v>
      </c>
    </row>
    <row r="9" spans="4:11" x14ac:dyDescent="0.25">
      <c r="D9" s="4" t="s">
        <v>10</v>
      </c>
      <c r="E9" s="5">
        <f>+SUM(E4:E8)</f>
        <v>14100</v>
      </c>
      <c r="F9" s="4" t="s">
        <v>5</v>
      </c>
    </row>
    <row r="10" spans="4:11" x14ac:dyDescent="0.25">
      <c r="E10" s="2"/>
    </row>
    <row r="11" spans="4:11" x14ac:dyDescent="0.25">
      <c r="E11" s="2"/>
    </row>
    <row r="12" spans="4:11" x14ac:dyDescent="0.25">
      <c r="D12" s="3" t="s">
        <v>2</v>
      </c>
      <c r="E12" s="3" t="s">
        <v>3</v>
      </c>
      <c r="F12" s="3" t="s">
        <v>4</v>
      </c>
    </row>
    <row r="13" spans="4:11" x14ac:dyDescent="0.25">
      <c r="D13" s="4" t="s">
        <v>11</v>
      </c>
      <c r="E13" s="5">
        <v>1.5</v>
      </c>
      <c r="F13" s="4" t="s">
        <v>14</v>
      </c>
    </row>
    <row r="14" spans="4:11" x14ac:dyDescent="0.25">
      <c r="D14" s="4" t="s">
        <v>12</v>
      </c>
      <c r="E14" s="5">
        <v>6</v>
      </c>
      <c r="F14" s="4" t="s">
        <v>14</v>
      </c>
    </row>
    <row r="15" spans="4:11" x14ac:dyDescent="0.25">
      <c r="D15" s="4" t="s">
        <v>10</v>
      </c>
      <c r="E15" s="5">
        <f>+SUM(E13:E14)</f>
        <v>7.5</v>
      </c>
      <c r="F15" s="4" t="s">
        <v>14</v>
      </c>
    </row>
    <row r="16" spans="4:11" x14ac:dyDescent="0.25">
      <c r="E16" s="2"/>
    </row>
    <row r="17" spans="4:6" x14ac:dyDescent="0.25">
      <c r="D17" t="s">
        <v>13</v>
      </c>
      <c r="E17" s="2">
        <v>15</v>
      </c>
      <c r="F17" t="s">
        <v>14</v>
      </c>
    </row>
    <row r="18" spans="4:6" x14ac:dyDescent="0.25">
      <c r="D18" t="s">
        <v>15</v>
      </c>
      <c r="E18" s="2">
        <f>+E17-E15</f>
        <v>7.5</v>
      </c>
      <c r="F18" t="s">
        <v>14</v>
      </c>
    </row>
    <row r="19" spans="4:6" x14ac:dyDescent="0.25">
      <c r="E19" s="6"/>
    </row>
    <row r="20" spans="4:6" x14ac:dyDescent="0.25">
      <c r="D20" t="s">
        <v>16</v>
      </c>
      <c r="E20" s="7">
        <f>+E9/E18</f>
        <v>1880</v>
      </c>
      <c r="F20" t="s">
        <v>17</v>
      </c>
    </row>
    <row r="21" spans="4:6" x14ac:dyDescent="0.25">
      <c r="D21" t="s">
        <v>16</v>
      </c>
      <c r="E21" s="7">
        <f>+E20/26</f>
        <v>72.307692307692307</v>
      </c>
      <c r="F21" t="s">
        <v>18</v>
      </c>
    </row>
    <row r="22" spans="4:6" x14ac:dyDescent="0.25">
      <c r="E22" s="2"/>
    </row>
    <row r="23" spans="4:6" x14ac:dyDescent="0.25">
      <c r="E23" s="2"/>
    </row>
    <row r="24" spans="4:6" x14ac:dyDescent="0.25">
      <c r="D24" s="4" t="s">
        <v>19</v>
      </c>
      <c r="E24" s="5">
        <v>50000</v>
      </c>
    </row>
    <row r="25" spans="4:6" x14ac:dyDescent="0.25">
      <c r="D25" s="4" t="s">
        <v>20</v>
      </c>
      <c r="E25" s="5">
        <v>30000</v>
      </c>
    </row>
    <row r="26" spans="4:6" x14ac:dyDescent="0.25">
      <c r="D26" s="4" t="s">
        <v>21</v>
      </c>
      <c r="E26" s="5">
        <v>15000</v>
      </c>
    </row>
    <row r="27" spans="4:6" x14ac:dyDescent="0.25">
      <c r="D27" s="4" t="s">
        <v>22</v>
      </c>
      <c r="E27" s="5">
        <v>50000</v>
      </c>
    </row>
    <row r="28" spans="4:6" x14ac:dyDescent="0.25">
      <c r="D28" s="4" t="s">
        <v>23</v>
      </c>
      <c r="E28" s="5">
        <f>+SUM(E24:E27)</f>
        <v>145000</v>
      </c>
    </row>
    <row r="29" spans="4:6" x14ac:dyDescent="0.25">
      <c r="E29" s="2"/>
    </row>
    <row r="31" spans="4:6" x14ac:dyDescent="0.25">
      <c r="D31" t="s">
        <v>24</v>
      </c>
      <c r="E31" s="8">
        <f>+E9</f>
        <v>14100</v>
      </c>
    </row>
    <row r="32" spans="4:6" x14ac:dyDescent="0.25">
      <c r="D32" t="s">
        <v>25</v>
      </c>
      <c r="E32" s="2">
        <v>20000</v>
      </c>
    </row>
    <row r="33" spans="4:6" x14ac:dyDescent="0.25">
      <c r="D33" t="s">
        <v>10</v>
      </c>
      <c r="E33" s="8">
        <f>+E31+E32</f>
        <v>34100</v>
      </c>
    </row>
    <row r="35" spans="4:6" x14ac:dyDescent="0.25">
      <c r="D35" t="s">
        <v>27</v>
      </c>
      <c r="E35" s="7">
        <f>+E33/E18</f>
        <v>4546.666666666667</v>
      </c>
      <c r="F35" t="s">
        <v>17</v>
      </c>
    </row>
    <row r="36" spans="4:6" x14ac:dyDescent="0.25">
      <c r="D36" t="s">
        <v>27</v>
      </c>
      <c r="E36" s="7">
        <f>+E35/26</f>
        <v>174.87179487179489</v>
      </c>
      <c r="F36" t="s">
        <v>18</v>
      </c>
    </row>
    <row r="38" spans="4:6" x14ac:dyDescent="0.25">
      <c r="E38" s="8"/>
    </row>
  </sheetData>
  <mergeCells count="1">
    <mergeCell ref="D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2017-05-13T02:38:22Z</dcterms:created>
  <dcterms:modified xsi:type="dcterms:W3CDTF">2017-05-13T03:48:38Z</dcterms:modified>
</cp:coreProperties>
</file>