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DB" sheetId="1" r:id="rId1"/>
    <sheet name="FIELD VALUES" sheetId="2" r:id="rId2"/>
  </sheets>
  <calcPr calcId="125725"/>
</workbook>
</file>

<file path=xl/calcChain.xml><?xml version="1.0" encoding="utf-8"?>
<calcChain xmlns="http://schemas.openxmlformats.org/spreadsheetml/2006/main">
  <c r="F13" i="2"/>
  <c r="F12"/>
  <c r="F11"/>
  <c r="F10"/>
  <c r="F9"/>
  <c r="F8"/>
  <c r="F7"/>
  <c r="F6"/>
  <c r="F5" l="1"/>
  <c r="F4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<sst xmlns="http://schemas.openxmlformats.org/spreadsheetml/2006/main" count="160" uniqueCount="71">
  <si>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</si>
  <si>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</si>
  <si>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</si>
  <si>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</si>
  <si>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</si>
  <si>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</si>
  <si>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</si>
  <si>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</si>
  <si>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</si>
  <si>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</si>
  <si>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</si>
  <si>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</si>
  <si>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</si>
  <si>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</si>
  <si>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</si>
  <si>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</si>
  <si>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</si>
  <si>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</si>
  <si>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</si>
  <si>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</si>
  <si>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</si>
  <si>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</si>
  <si>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</si>
  <si>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</si>
  <si>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</si>
  <si>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</si>
  <si>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</si>
  <si>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</si>
  <si>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</si>
  <si>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</si>
  <si>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</si>
  <si>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</si>
  <si>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</si>
  <si>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</si>
  <si>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</si>
  <si>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</si>
  <si>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</si>
  <si>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</si>
  <si>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</si>
  <si>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</si>
  <si>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</si>
  <si>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</si>
  <si>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</si>
  <si>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</si>
  <si>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</si>
  <si>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</si>
  <si>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</si>
  <si>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</si>
  <si>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</si>
  <si>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</si>
  <si>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</si>
  <si>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</si>
  <si>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</si>
  <si>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</si>
  <si>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</si>
  <si>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</si>
  <si>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</si>
  <si>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</si>
  <si>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BLANK()</t>
  </si>
  <si>
    <t>CUSTOM</t>
  </si>
  <si>
    <t>$</t>
  </si>
  <si>
    <t xml:space="preserve"> ¥</t>
  </si>
  <si>
    <t>€</t>
  </si>
  <si>
    <t>£</t>
  </si>
  <si>
    <t>PC</t>
  </si>
  <si>
    <t>TECH</t>
  </si>
  <si>
    <t>TABLE: TYPE FARM</t>
  </si>
  <si>
    <t>ID FARM</t>
  </si>
  <si>
    <t>TYPE OF FARM</t>
  </si>
  <si>
    <t>FARM NAME</t>
  </si>
  <si>
    <t>ID QUOTE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</si>
</sst>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/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/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21</xdr:col>
      <xdr:colOff>178594</xdr:colOff>
      <xdr:row>5</xdr:row>
      <xdr:rowOff>107156</xdr:rowOff>
    </xdr:to>
    <xdr:cxnSp macro="">
      <xdr:nvCxnSpPr>
        <xdr:cNvPr id="24" name="Straight Arrow Connector 23"/>
        <xdr:cNvCxnSpPr/>
      </xdr:nvCxnSpPr>
      <xdr:spPr>
        <a:xfrm>
          <a:off x="14847094" y="833438"/>
          <a:ext cx="428625" cy="2262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190500</xdr:colOff>
      <xdr:row>6</xdr:row>
      <xdr:rowOff>119063</xdr:rowOff>
    </xdr:to>
    <xdr:cxnSp macro="">
      <xdr:nvCxnSpPr>
        <xdr:cNvPr id="26" name="Straight Arrow Connector 25"/>
        <xdr:cNvCxnSpPr/>
      </xdr:nvCxnSpPr>
      <xdr:spPr>
        <a:xfrm>
          <a:off x="14847094" y="1047750"/>
          <a:ext cx="44053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190499</xdr:colOff>
      <xdr:row>4</xdr:row>
      <xdr:rowOff>95253</xdr:rowOff>
    </xdr:from>
    <xdr:to>
      <xdr:col>6</xdr:col>
      <xdr:colOff>190498</xdr:colOff>
      <xdr:row>12</xdr:row>
      <xdr:rowOff>154781</xdr:rowOff>
    </xdr:to>
    <xdr:cxnSp macro="">
      <xdr:nvCxnSpPr>
        <xdr:cNvPr id="29" name="Elbow Connector 28"/>
        <xdr:cNvCxnSpPr/>
      </xdr:nvCxnSpPr>
      <xdr:spPr>
        <a:xfrm rot="16200000" flipH="1">
          <a:off x="2536032" y="1381126"/>
          <a:ext cx="1583528" cy="53578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tabSelected="1" zoomScale="80" zoomScaleNormal="80" workbookViewId="0">
      <selection activeCell="D34" sqref="D34"/>
    </sheetView>
  </sheetViews>
  <sheetFormatPr defaultRowHeight="15"/>
  <cols>
    <col min="1" max="1" width="3.28515625" customWidth="1"/>
    <col min="2" max="2" width="12.140625" customWidth="1"/>
    <col min="3" max="3" width="12.85546875" customWidth="1"/>
    <col min="4" max="4" width="14.85546875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0.5703125" bestFit="1" customWidth="1"/>
    <col min="10" max="10" width="27.140625" bestFit="1" customWidth="1"/>
    <col min="11" max="12" width="3.7109375" customWidth="1"/>
    <col min="13" max="13" width="15" bestFit="1" customWidth="1"/>
    <col min="14" max="14" width="13.5703125" customWidth="1"/>
    <col min="15" max="15" width="13.140625" bestFit="1" customWidth="1"/>
    <col min="16" max="16" width="3.140625" customWidth="1"/>
    <col min="17" max="17" width="3.5703125" customWidth="1"/>
    <col min="18" max="18" width="19.28515625" bestFit="1" customWidth="1"/>
    <col min="19" max="19" width="12.85546875" bestFit="1" customWidth="1"/>
    <col min="20" max="20" width="21.5703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3" t="s">
        <v>19</v>
      </c>
      <c r="C3" s="4"/>
      <c r="D3" s="4"/>
      <c r="E3" s="2"/>
      <c r="F3" s="2"/>
      <c r="G3" s="2"/>
      <c r="H3" s="3" t="s">
        <v>66</v>
      </c>
      <c r="I3" s="4"/>
      <c r="J3" s="4"/>
      <c r="K3" s="2"/>
      <c r="L3" s="2"/>
      <c r="M3" s="3" t="s">
        <v>33</v>
      </c>
      <c r="N3" s="4"/>
      <c r="O3" s="4"/>
      <c r="P3" s="2"/>
      <c r="Q3" s="2"/>
      <c r="R3" s="3" t="s">
        <v>39</v>
      </c>
      <c r="S3" s="4"/>
      <c r="T3" s="4"/>
      <c r="U3" s="2"/>
      <c r="V3" s="2"/>
      <c r="W3" s="3" t="s">
        <v>46</v>
      </c>
      <c r="X3" s="4"/>
      <c r="Y3" s="4"/>
      <c r="Z3" s="2"/>
    </row>
    <row r="4" spans="1:26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"/>
    </row>
    <row r="5" spans="1:26">
      <c r="A5" s="2"/>
      <c r="B5" s="6" t="s">
        <v>35</v>
      </c>
      <c r="C5" s="6" t="s">
        <v>20</v>
      </c>
      <c r="D5" s="6" t="s">
        <v>3</v>
      </c>
      <c r="E5" s="2"/>
      <c r="F5" s="2"/>
      <c r="G5" s="2"/>
      <c r="H5" s="6" t="s">
        <v>67</v>
      </c>
      <c r="I5" s="6" t="s">
        <v>20</v>
      </c>
      <c r="J5" s="6" t="s">
        <v>3</v>
      </c>
      <c r="K5" s="2"/>
      <c r="L5" s="2"/>
      <c r="M5" s="6" t="s">
        <v>36</v>
      </c>
      <c r="N5" s="6" t="s">
        <v>20</v>
      </c>
      <c r="O5" s="6" t="s">
        <v>3</v>
      </c>
      <c r="P5" s="2"/>
      <c r="Q5" s="2"/>
      <c r="R5" s="6" t="s">
        <v>36</v>
      </c>
      <c r="S5" s="6" t="s">
        <v>20</v>
      </c>
      <c r="T5" s="8"/>
      <c r="U5" s="2"/>
      <c r="V5" s="2"/>
      <c r="W5" s="6" t="s">
        <v>70</v>
      </c>
      <c r="X5" s="6" t="s">
        <v>20</v>
      </c>
      <c r="Y5" s="8" t="s">
        <v>3</v>
      </c>
      <c r="Z5" s="2"/>
    </row>
    <row r="6" spans="1:26">
      <c r="A6" s="2"/>
      <c r="B6" s="6" t="s">
        <v>4</v>
      </c>
      <c r="C6" s="6" t="s">
        <v>18</v>
      </c>
      <c r="D6" s="6"/>
      <c r="E6" s="2"/>
      <c r="F6" s="2"/>
      <c r="G6" s="2"/>
      <c r="H6" s="6" t="s">
        <v>68</v>
      </c>
      <c r="I6" s="6" t="s">
        <v>18</v>
      </c>
      <c r="J6" s="6"/>
      <c r="K6" s="2"/>
      <c r="L6" s="2"/>
      <c r="M6" s="6" t="s">
        <v>34</v>
      </c>
      <c r="N6" s="6" t="s">
        <v>18</v>
      </c>
      <c r="O6" s="6"/>
      <c r="P6" s="2"/>
      <c r="Q6" s="2"/>
      <c r="R6" s="6" t="s">
        <v>40</v>
      </c>
      <c r="S6" s="6" t="s">
        <v>20</v>
      </c>
      <c r="T6" s="6"/>
      <c r="U6" s="2"/>
      <c r="V6" s="2"/>
      <c r="W6" s="6" t="s">
        <v>36</v>
      </c>
      <c r="X6" s="6" t="s">
        <v>20</v>
      </c>
      <c r="Y6" s="8"/>
      <c r="Z6" s="2"/>
    </row>
    <row r="7" spans="1:26">
      <c r="A7" s="2"/>
      <c r="B7" s="6" t="s">
        <v>5</v>
      </c>
      <c r="C7" s="6" t="s">
        <v>18</v>
      </c>
      <c r="D7" s="6"/>
      <c r="E7" s="2"/>
      <c r="F7" s="2"/>
      <c r="G7" s="2"/>
      <c r="H7" s="6" t="s">
        <v>69</v>
      </c>
      <c r="I7" s="6" t="s">
        <v>18</v>
      </c>
      <c r="J7" s="6"/>
      <c r="K7" s="2"/>
      <c r="L7" s="2"/>
      <c r="M7" s="6" t="s">
        <v>37</v>
      </c>
      <c r="N7" s="6" t="s">
        <v>18</v>
      </c>
      <c r="O7" s="6"/>
      <c r="P7" s="2"/>
      <c r="Q7" s="2"/>
      <c r="R7" s="6" t="s">
        <v>53</v>
      </c>
      <c r="S7" s="6" t="s">
        <v>54</v>
      </c>
      <c r="T7" s="1"/>
      <c r="U7" s="2"/>
      <c r="V7" s="2"/>
      <c r="W7" s="6" t="s">
        <v>40</v>
      </c>
      <c r="X7" s="6" t="s">
        <v>20</v>
      </c>
      <c r="Y7" s="6"/>
      <c r="Z7" s="2"/>
    </row>
    <row r="8" spans="1:26">
      <c r="A8" s="2"/>
      <c r="B8" s="6" t="s">
        <v>6</v>
      </c>
      <c r="C8" s="6" t="s">
        <v>18</v>
      </c>
      <c r="D8" s="6"/>
      <c r="E8" s="2"/>
      <c r="F8" s="2"/>
      <c r="G8" s="2"/>
      <c r="H8" s="6" t="s">
        <v>12</v>
      </c>
      <c r="I8" s="6" t="s">
        <v>18</v>
      </c>
      <c r="J8" s="6" t="s">
        <v>11</v>
      </c>
      <c r="K8" s="2"/>
      <c r="L8" s="2"/>
      <c r="M8" s="6" t="s">
        <v>38</v>
      </c>
      <c r="N8" s="6" t="s">
        <v>18</v>
      </c>
      <c r="O8" s="6"/>
      <c r="P8" s="2"/>
      <c r="Q8" s="2"/>
      <c r="R8" s="6" t="s">
        <v>41</v>
      </c>
      <c r="S8" s="6" t="s">
        <v>18</v>
      </c>
      <c r="T8" s="6" t="s">
        <v>51</v>
      </c>
      <c r="U8" s="2"/>
      <c r="V8" s="2"/>
      <c r="W8" s="6" t="s">
        <v>47</v>
      </c>
      <c r="X8" s="6" t="s">
        <v>18</v>
      </c>
      <c r="Y8" s="6"/>
      <c r="Z8" s="2"/>
    </row>
    <row r="9" spans="1:26">
      <c r="A9" s="2"/>
      <c r="B9" s="6" t="s">
        <v>7</v>
      </c>
      <c r="C9" s="6" t="s">
        <v>18</v>
      </c>
      <c r="D9" s="6"/>
      <c r="E9" s="2"/>
      <c r="F9" s="2"/>
      <c r="G9" s="2"/>
      <c r="H9" s="6" t="s">
        <v>13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42</v>
      </c>
      <c r="S9" s="6" t="s">
        <v>18</v>
      </c>
      <c r="T9" s="6"/>
      <c r="U9" s="2"/>
      <c r="V9" s="2"/>
      <c r="W9" s="6" t="s">
        <v>50</v>
      </c>
      <c r="X9" s="6" t="s">
        <v>18</v>
      </c>
      <c r="Y9" s="6"/>
      <c r="Z9" s="2"/>
    </row>
    <row r="10" spans="1:26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14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43</v>
      </c>
      <c r="S10" s="6" t="s">
        <v>18</v>
      </c>
      <c r="T10" s="6"/>
      <c r="U10" s="2"/>
      <c r="V10" s="2"/>
      <c r="W10" s="6" t="s">
        <v>48</v>
      </c>
      <c r="X10" s="6" t="s">
        <v>20</v>
      </c>
      <c r="Y10" s="6"/>
      <c r="Z10" s="2"/>
    </row>
    <row r="11" spans="1:26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15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44</v>
      </c>
      <c r="S11" s="6" t="s">
        <v>18</v>
      </c>
      <c r="T11" s="6"/>
      <c r="U11" s="2"/>
      <c r="V11" s="2"/>
      <c r="W11" s="6" t="s">
        <v>49</v>
      </c>
      <c r="X11" s="6" t="s">
        <v>20</v>
      </c>
      <c r="Y11" s="6"/>
      <c r="Z11" s="2"/>
    </row>
    <row r="12" spans="1:26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16</v>
      </c>
      <c r="I12" s="6" t="s">
        <v>18</v>
      </c>
      <c r="J12" s="6" t="s">
        <v>11</v>
      </c>
      <c r="K12" s="7"/>
      <c r="L12" s="2"/>
      <c r="M12" s="7"/>
      <c r="N12" s="7"/>
      <c r="O12" s="7"/>
      <c r="P12" s="2"/>
      <c r="Q12" s="2"/>
      <c r="R12" s="6" t="s">
        <v>45</v>
      </c>
      <c r="S12" s="6" t="s">
        <v>20</v>
      </c>
      <c r="T12" s="6"/>
      <c r="U12" s="2"/>
      <c r="V12" s="2"/>
      <c r="W12" s="6" t="s">
        <v>55</v>
      </c>
      <c r="X12" s="6" t="s">
        <v>18</v>
      </c>
      <c r="Y12" s="6"/>
      <c r="Z12" s="2"/>
    </row>
    <row r="13" spans="1:26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35</v>
      </c>
      <c r="I13" s="6" t="s">
        <v>20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37</v>
      </c>
      <c r="S13" s="6" t="s">
        <v>18</v>
      </c>
      <c r="T13" s="8"/>
      <c r="U13" s="2"/>
      <c r="V13" s="2"/>
      <c r="W13" s="2"/>
      <c r="X13" s="2"/>
      <c r="Y13" s="2"/>
      <c r="Z13" s="2"/>
    </row>
    <row r="14" spans="1:26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22</v>
      </c>
      <c r="I14" s="6" t="s">
        <v>18</v>
      </c>
      <c r="J14" s="6"/>
      <c r="K14" s="2"/>
      <c r="L14" s="2"/>
      <c r="M14" s="7"/>
      <c r="N14" s="7"/>
      <c r="O14" s="7"/>
      <c r="P14" s="2"/>
      <c r="Q14" s="2"/>
      <c r="R14" s="6" t="s">
        <v>52</v>
      </c>
      <c r="S14" s="6" t="s">
        <v>18</v>
      </c>
      <c r="T14" s="6"/>
      <c r="U14" s="2"/>
      <c r="V14" s="2"/>
      <c r="W14" s="2"/>
      <c r="X14" s="2"/>
      <c r="Y14" s="2"/>
      <c r="Z14" s="2"/>
    </row>
    <row r="15" spans="1:26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23</v>
      </c>
      <c r="I15" s="6" t="s">
        <v>18</v>
      </c>
      <c r="J15" s="6"/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31</v>
      </c>
      <c r="I16" s="6" t="s">
        <v>18</v>
      </c>
      <c r="J16" s="6"/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24</v>
      </c>
      <c r="I17" s="6" t="s">
        <v>20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6" t="s">
        <v>25</v>
      </c>
      <c r="I18" s="6" t="s">
        <v>20</v>
      </c>
      <c r="J18" s="6" t="s">
        <v>32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6" t="s">
        <v>26</v>
      </c>
      <c r="I19" s="6" t="s">
        <v>18</v>
      </c>
      <c r="J19" s="6" t="s">
        <v>27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6" t="s">
        <v>28</v>
      </c>
      <c r="I20" s="6" t="s">
        <v>18</v>
      </c>
      <c r="J20" s="6" t="s">
        <v>29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6" t="s">
        <v>30</v>
      </c>
      <c r="I21" s="6" t="s">
        <v>18</v>
      </c>
      <c r="J21" s="6" t="s">
        <v>29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2:M21"/>
  <sheetViews>
    <sheetView workbookViewId="0">
      <selection activeCell="G3" sqref="G3"/>
    </sheetView>
  </sheetViews>
  <sheetFormatPr defaultRowHeight="15"/>
  <cols>
    <col min="1" max="1" width="3.85546875" customWidth="1"/>
    <col min="2" max="2" width="4" customWidth="1"/>
    <col min="3" max="3" width="4.5703125" customWidth="1"/>
    <col min="4" max="4" width="14.140625" bestFit="1" customWidth="1"/>
    <col min="5" max="5" width="35.5703125" bestFit="1" customWidth="1"/>
    <col min="6" max="6" width="41" customWidth="1"/>
    <col min="7" max="7" width="13" customWidth="1"/>
  </cols>
  <sheetData>
    <row r="2" spans="4:13">
      <c r="D2" s="9" t="s">
        <v>41</v>
      </c>
      <c r="E2" s="9" t="s">
        <v>42</v>
      </c>
      <c r="F2" s="9" t="s">
        <v>43</v>
      </c>
      <c r="G2" s="9" t="s">
        <v>47</v>
      </c>
      <c r="H2" s="9" t="s">
        <v>50</v>
      </c>
      <c r="I2" s="5" t="s">
        <v>55</v>
      </c>
      <c r="J2" s="10"/>
      <c r="K2" s="10"/>
      <c r="L2" s="10"/>
      <c r="M2" s="10"/>
    </row>
    <row r="3" spans="4:13">
      <c r="D3" s="10" t="s">
        <v>56</v>
      </c>
      <c r="E3" s="10" t="str">
        <f>D$3 &amp; ": OEM SUPPORT"</f>
        <v>SERVICES: OEM SUPPORT</v>
      </c>
      <c r="F3" s="10" t="s">
        <v>58</v>
      </c>
      <c r="G3" s="10"/>
      <c r="H3" t="s">
        <v>64</v>
      </c>
      <c r="I3" s="10" t="s">
        <v>60</v>
      </c>
      <c r="J3" s="10"/>
      <c r="K3" s="10"/>
      <c r="L3" s="10"/>
      <c r="M3" s="10"/>
    </row>
    <row r="4" spans="4:13">
      <c r="D4" s="10" t="s">
        <v>57</v>
      </c>
      <c r="E4" s="10" t="str">
        <f>D$3 &amp; ": LARGE CORRECTIVE"</f>
        <v>SERVICES: LARGE CORRECTIVE</v>
      </c>
      <c r="F4" s="10" t="str">
        <f>E$4 &amp; ": CONVERTER"</f>
        <v>SERVICES: LARGE CORRECTIVE: CONVERTER</v>
      </c>
      <c r="G4" s="10"/>
      <c r="H4" s="1" t="s">
        <v>65</v>
      </c>
      <c r="I4" s="10" t="s">
        <v>63</v>
      </c>
      <c r="J4" s="10"/>
      <c r="K4" s="10"/>
      <c r="L4" s="10"/>
      <c r="M4" s="10"/>
    </row>
    <row r="5" spans="4:13">
      <c r="D5" s="10"/>
      <c r="E5" s="10" t="str">
        <f>D$3 &amp; ": PREVENTIVE MAINTENANCE"</f>
        <v>SERVICES: PREVENTIVE MAINTENANCE</v>
      </c>
      <c r="F5" s="10" t="str">
        <f>E$4 &amp; ": GEARBOX"</f>
        <v>SERVICES: LARGE CORRECTIVE: GEARBOX</v>
      </c>
      <c r="G5" s="10"/>
      <c r="H5" s="1"/>
      <c r="I5" s="10" t="s">
        <v>62</v>
      </c>
      <c r="J5" s="10"/>
      <c r="K5" s="10"/>
      <c r="L5" s="10"/>
      <c r="M5" s="10"/>
    </row>
    <row r="6" spans="4:13">
      <c r="D6" s="10"/>
      <c r="E6" s="10" t="str">
        <f>D$3 &amp; ":DESIGN MODIFICATION"</f>
        <v>SERVICES:DESIGN MODIFICATION</v>
      </c>
      <c r="F6" s="10" t="str">
        <f>E$4 &amp; ": GENERATOR"</f>
        <v>SERVICES: LARGE CORRECTIVE: GENERATOR</v>
      </c>
      <c r="G6" s="10"/>
      <c r="H6" s="1"/>
      <c r="I6" s="10" t="s">
        <v>61</v>
      </c>
      <c r="J6" s="10"/>
      <c r="K6" s="10"/>
      <c r="L6" s="10"/>
      <c r="M6" s="10"/>
    </row>
    <row r="7" spans="4:13">
      <c r="D7" s="10"/>
      <c r="E7" s="10" t="str">
        <f>D$3 &amp; ":INSPECTION"</f>
        <v>SERVICES:INSPECTION</v>
      </c>
      <c r="F7" s="10" t="str">
        <f>E$4 &amp; ": TRANSFORMER"</f>
        <v>SERVICES: LARGE CORRECTIVE: TRANSFORMER</v>
      </c>
      <c r="G7" s="10"/>
      <c r="H7" s="10"/>
      <c r="I7" s="10"/>
      <c r="J7" s="10"/>
      <c r="K7" s="10"/>
      <c r="L7" s="10"/>
      <c r="M7" s="10"/>
    </row>
    <row r="8" spans="4:13">
      <c r="D8" s="10"/>
      <c r="E8" s="10" t="str">
        <f>D$3 &amp; ":OPEN"</f>
        <v>SERVICES:OPEN</v>
      </c>
      <c r="F8" s="10" t="str">
        <f>E$4 &amp; ": OPEN"</f>
        <v>SERVICES: LARGE CORRECTIVE: OPEN</v>
      </c>
      <c r="G8" s="10"/>
      <c r="H8" s="10"/>
      <c r="I8" s="10"/>
      <c r="J8" s="10"/>
      <c r="K8" s="10"/>
      <c r="L8" s="10"/>
      <c r="M8" s="10"/>
    </row>
    <row r="9" spans="4:13">
      <c r="D9" s="10"/>
      <c r="E9" s="10" t="str">
        <f>D$4 &amp; ":TECHNICAL ADVISORS"</f>
        <v>CONSTRUCT:TECHNICAL ADVISORS</v>
      </c>
      <c r="F9" s="10" t="str">
        <f>E5 &amp;": 3 MONTH"</f>
        <v>SERVICES: PREVENTIVE MAINTENANCE: 3 MONTH</v>
      </c>
      <c r="G9" s="10"/>
      <c r="H9" s="10"/>
      <c r="I9" s="10"/>
      <c r="J9" s="10"/>
      <c r="K9" s="10"/>
      <c r="L9" s="10"/>
      <c r="M9" s="10"/>
    </row>
    <row r="10" spans="4:13">
      <c r="D10" s="10"/>
      <c r="E10" s="10" t="str">
        <f>D$4 &amp; ": QA / QC"</f>
        <v>CONSTRUCT: QA / QC</v>
      </c>
      <c r="F10" s="10" t="str">
        <f>E5 &amp;": 6 MONTH"</f>
        <v>SERVICES: PREVENTIVE MAINTENANCE: 6 MONTH</v>
      </c>
      <c r="G10" s="10"/>
      <c r="H10" s="10"/>
      <c r="I10" s="10"/>
      <c r="J10" s="10"/>
      <c r="K10" s="10"/>
      <c r="L10" s="10"/>
      <c r="M10" s="10"/>
    </row>
    <row r="11" spans="4:13">
      <c r="D11" s="10"/>
      <c r="E11" s="10" t="str">
        <f>D$4 &amp; ":  BLADE"</f>
        <v>CONSTRUCT:  BLADE</v>
      </c>
      <c r="F11" s="10" t="str">
        <f>E5 &amp;": 12 MONTH"</f>
        <v>SERVICES: PREVENTIVE MAINTENANCE: 12 MONTH</v>
      </c>
      <c r="G11" s="10"/>
      <c r="H11" s="10"/>
      <c r="I11" s="10"/>
      <c r="J11" s="10"/>
      <c r="K11" s="10"/>
      <c r="L11" s="10"/>
      <c r="M11" s="10"/>
    </row>
    <row r="12" spans="4:13">
      <c r="D12" s="10"/>
      <c r="E12" s="10" t="str">
        <f>D$4 &amp; ":  NCR"</f>
        <v>CONSTRUCT:  NCR</v>
      </c>
      <c r="F12" s="10" t="str">
        <f>E5 &amp;": TRANSFORMER"</f>
        <v>SERVICES: PREVENTIVE MAINTENANCE: TRANSFORMER</v>
      </c>
      <c r="G12" s="10"/>
      <c r="H12" s="10"/>
      <c r="I12" s="10"/>
      <c r="J12" s="10"/>
      <c r="K12" s="10"/>
      <c r="L12" s="10"/>
      <c r="M12" s="10"/>
    </row>
    <row r="13" spans="4:13">
      <c r="D13" s="10"/>
      <c r="E13" s="10" t="str">
        <f>D$4 &amp; ": LOGISTICS"</f>
        <v>CONSTRUCT: LOGISTICS</v>
      </c>
      <c r="F13" s="10" t="str">
        <f>E5 &amp;": OPEN"</f>
        <v>SERVICES: PREVENTIVE MAINTENANCE: OPEN</v>
      </c>
      <c r="G13" s="10"/>
      <c r="H13" s="10"/>
      <c r="I13" s="10"/>
      <c r="J13" s="10"/>
      <c r="K13" s="10"/>
      <c r="L13" s="10"/>
      <c r="M13" s="10"/>
    </row>
    <row r="14" spans="4:13">
      <c r="D14" s="10"/>
      <c r="E14" s="10" t="str">
        <f>D$4 &amp; ": COMMISION"</f>
        <v>CONSTRUCT: COMMISION</v>
      </c>
      <c r="F14" s="10" t="s">
        <v>59</v>
      </c>
      <c r="G14" s="10"/>
      <c r="H14" s="10"/>
      <c r="I14" s="10"/>
      <c r="J14" s="10"/>
      <c r="K14" s="10"/>
      <c r="L14" s="10"/>
      <c r="M14" s="10"/>
    </row>
    <row r="15" spans="4:13">
      <c r="D15" s="10"/>
      <c r="E15" s="10" t="str">
        <f>D$4 &amp; ": OPEN"</f>
        <v>CONSTRUCT: OPEN</v>
      </c>
      <c r="F15" s="10"/>
      <c r="G15" s="10"/>
      <c r="H15" s="10"/>
      <c r="I15" s="10"/>
      <c r="J15" s="10"/>
      <c r="K15" s="10"/>
      <c r="L15" s="10"/>
      <c r="M15" s="10"/>
    </row>
    <row r="16" spans="4:13"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4:13"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4:13"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4:13"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4:13"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4:13">
      <c r="D21" s="10"/>
      <c r="E21" s="10"/>
      <c r="F21" s="10"/>
      <c r="G21" s="10"/>
      <c r="H21" s="10"/>
      <c r="I21" s="10"/>
      <c r="J21" s="10"/>
      <c r="K21" s="10"/>
      <c r="L21" s="10"/>
      <c r="M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2017-02-18T20:09:47Z</dcterms:modified>
</cp:coreProperties>
</file>