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730" windowHeight="9795"/>
  </bookViews>
  <sheets>
    <sheet name="Datos de Tablas" sheetId="1" r:id="rId1"/>
    <sheet name="Tabla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K22" i="2"/>
  <c r="Q9"/>
  <c r="Q7"/>
  <c r="K21" s="1"/>
  <c r="Q8"/>
  <c r="K20"/>
  <c r="Q6"/>
  <c r="Q5"/>
</calcChain>
</file>

<file path=xl/sharedStrings.xml><?xml version="1.0" encoding="utf-8"?>
<sst xmlns="http://schemas.openxmlformats.org/spreadsheetml/2006/main" count="265" uniqueCount="129">
  <si>
    <t>NAME</t>
  </si>
  <si>
    <t>TITLE</t>
  </si>
  <si>
    <t>DEPARTMENT</t>
  </si>
  <si>
    <t>E-MAIL</t>
  </si>
  <si>
    <t>ADDRESS</t>
  </si>
  <si>
    <t>CAMPO</t>
  </si>
  <si>
    <t>TIPO VARIBALE</t>
  </si>
  <si>
    <t>STRING</t>
  </si>
  <si>
    <t>TABLA CONTACTS</t>
  </si>
  <si>
    <t>DESCRIPCION</t>
  </si>
  <si>
    <t># ID</t>
  </si>
  <si>
    <t>AUTONUMERICO</t>
  </si>
  <si>
    <t>TinyInt</t>
  </si>
  <si>
    <t>PLANT MANAGER</t>
  </si>
  <si>
    <t>PLATFORM</t>
  </si>
  <si>
    <t>NUMBER OF TOWERS</t>
  </si>
  <si>
    <t>NUMBER OF MWS</t>
  </si>
  <si>
    <t>OTHER 1</t>
  </si>
  <si>
    <t>OTHER 2</t>
  </si>
  <si>
    <t>MANUFACTERE</t>
  </si>
  <si>
    <t>NOMBRE DE PERSONA</t>
  </si>
  <si>
    <t>LAST NAME</t>
  </si>
  <si>
    <t>APELLIDO DE LA PERSONA</t>
  </si>
  <si>
    <t>WIND FARM (PARQUE EOLICO)</t>
  </si>
  <si>
    <t>VarChar(n)</t>
  </si>
  <si>
    <t>NOMBRE DEL PARQUE</t>
  </si>
  <si>
    <t>NUMERO DE TORRES EOLICAS</t>
  </si>
  <si>
    <t>NUMERO DE MEGAWATTS</t>
  </si>
  <si>
    <t>MARCA DEL REDUCTOR</t>
  </si>
  <si>
    <t>CAMPO DE TEXTO ABIERTO</t>
  </si>
  <si>
    <t>* Viajar Viernes 3 a sabado 5</t>
  </si>
  <si>
    <t>Vienes 17 a las 9 am Cita con Peter</t>
  </si>
  <si>
    <t>Jose</t>
  </si>
  <si>
    <t>Angel</t>
  </si>
  <si>
    <t>Roberto</t>
  </si>
  <si>
    <t># Cliente</t>
  </si>
  <si>
    <t>Name</t>
  </si>
  <si>
    <t>x1</t>
  </si>
  <si>
    <t>x2</t>
  </si>
  <si>
    <t># RFQ</t>
  </si>
  <si>
    <t># RFQ (auto)</t>
  </si>
  <si>
    <t>X2</t>
  </si>
  <si>
    <t>Tabla de clientes</t>
  </si>
  <si>
    <t>Tabla de RFQ</t>
  </si>
  <si>
    <t># Client</t>
  </si>
  <si>
    <t># Version</t>
  </si>
  <si>
    <t>Turbina 2</t>
  </si>
  <si>
    <t>Partial Gear</t>
  </si>
  <si>
    <t>Status</t>
  </si>
  <si>
    <t>Open</t>
  </si>
  <si>
    <t>Close</t>
  </si>
  <si>
    <t>Contract</t>
  </si>
  <si>
    <t>Type of Work</t>
  </si>
  <si>
    <t>Total Cost $</t>
  </si>
  <si>
    <t>Scope Work</t>
  </si>
  <si>
    <t>Concep</t>
  </si>
  <si>
    <t>UM</t>
  </si>
  <si>
    <t>Unit Cost</t>
  </si>
  <si>
    <t>Tabla de version</t>
  </si>
  <si>
    <t>Project Description</t>
  </si>
  <si>
    <t>Plat 6</t>
  </si>
  <si>
    <t>Plat 12</t>
  </si>
  <si>
    <t>Mobilization in per technician</t>
  </si>
  <si>
    <t>Tech</t>
  </si>
  <si>
    <t>Qty</t>
  </si>
  <si>
    <t>Line total</t>
  </si>
  <si>
    <t>Cemex Wind Farm</t>
  </si>
  <si>
    <t>Contratos</t>
  </si>
  <si>
    <t>Client</t>
  </si>
  <si>
    <t>Totals</t>
  </si>
  <si>
    <t>Terms &amp; Conditions</t>
  </si>
  <si>
    <t># Client (auto)</t>
  </si>
  <si>
    <t>Catalog</t>
  </si>
  <si>
    <t>Concept</t>
  </si>
  <si>
    <t>Class</t>
  </si>
  <si>
    <t>Mobilization out per technician</t>
  </si>
  <si>
    <t>Dato Calculado</t>
  </si>
  <si>
    <t>PE</t>
  </si>
  <si>
    <t>XXX</t>
  </si>
  <si>
    <t>Dato Fijo</t>
  </si>
  <si>
    <t>FIRST NAME</t>
  </si>
  <si>
    <t>WORK PHONE</t>
  </si>
  <si>
    <t>MOBILE PHONE</t>
  </si>
  <si>
    <t>COUNTRY CODE, AREA CODE</t>
  </si>
  <si>
    <t>STREET ADDRESS</t>
  </si>
  <si>
    <t>CITY</t>
  </si>
  <si>
    <t>STATE</t>
  </si>
  <si>
    <t>ZIP CODE</t>
  </si>
  <si>
    <t>COUNTRY</t>
  </si>
  <si>
    <t>RELACIONAR CON TABLA DE CONTACTOS</t>
  </si>
  <si>
    <t>EX. GAMESA</t>
  </si>
  <si>
    <t>EX. G87</t>
  </si>
  <si>
    <t xml:space="preserve">CONDERTOR </t>
  </si>
  <si>
    <t>GEARBOX</t>
  </si>
  <si>
    <t>OCULTOS</t>
  </si>
  <si>
    <t>OEM SUPPORT</t>
  </si>
  <si>
    <t>LARGE CORRECTIVE</t>
  </si>
  <si>
    <t>GENERATOR</t>
  </si>
  <si>
    <t>TRANSFORMER</t>
  </si>
  <si>
    <t>OPEN</t>
  </si>
  <si>
    <t>PREVENTIVE MAINTEN</t>
  </si>
  <si>
    <t>12 MONTH</t>
  </si>
  <si>
    <t>6 MONTH</t>
  </si>
  <si>
    <t>3 MONTH</t>
  </si>
  <si>
    <t>DESIGN MODIFICATION</t>
  </si>
  <si>
    <t>CUSTOM</t>
  </si>
  <si>
    <t>INSPECTION</t>
  </si>
  <si>
    <t>SERVICES</t>
  </si>
  <si>
    <t>TECHNICAL ADVISORS</t>
  </si>
  <si>
    <t>QA / QC</t>
  </si>
  <si>
    <t>BLADE</t>
  </si>
  <si>
    <t>NCR</t>
  </si>
  <si>
    <t>TRABAJO DE NO CONFORMIDAD</t>
  </si>
  <si>
    <t>LOGISTICS</t>
  </si>
  <si>
    <t>COMMISION</t>
  </si>
  <si>
    <t>CONSTRUCT</t>
  </si>
  <si>
    <t>CONVERTER</t>
  </si>
  <si>
    <t>SCOPE WORK</t>
  </si>
  <si>
    <t>TYPE WORK</t>
  </si>
  <si>
    <t>PURCHARSE ORDEN</t>
  </si>
  <si>
    <t># Conctract (AUTO)</t>
  </si>
  <si>
    <t>SERVICE</t>
  </si>
  <si>
    <t>DESCRIPTION</t>
  </si>
  <si>
    <t>Comentarios</t>
  </si>
  <si>
    <t>Detail scope work 1</t>
  </si>
  <si>
    <t>Detail scope work 2</t>
  </si>
  <si>
    <t>6 MS</t>
  </si>
  <si>
    <t>Custom</t>
  </si>
  <si>
    <t>* Priorizar para camvertir en catalogo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</si>
</sst>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3" fontId="0" fillId="0" borderId="1" xfId="0" applyNumberFormat="1" applyBorder="1"/>
    <xf numFmtId="0" fontId="0" fillId="0" borderId="2" xfId="0" applyFill="1" applyBorder="1"/>
    <xf numFmtId="44" fontId="0" fillId="0" borderId="0" xfId="1" applyFont="1"/>
    <xf numFmtId="0" fontId="0" fillId="2" borderId="2" xfId="0" applyFill="1" applyBorder="1"/>
    <xf numFmtId="44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/>
    <xf numFmtId="44" fontId="0" fillId="0" borderId="0" xfId="1" applyFont="1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0" fillId="2" borderId="1" xfId="0" applyFill="1" applyBorder="1"/>
    <xf numFmtId="0" fontId="0" fillId="4" borderId="0" xfId="0" applyFill="1"/>
    <xf numFmtId="164" fontId="0" fillId="0" borderId="0" xfId="0" applyNumberFormat="1" applyAlignment="1">
      <alignment horizontal="left" textRotation="180" wrapText="1"/>
    </xf>
    <xf numFmtId="0" fontId="0" fillId="0" borderId="0" xfId="0" applyAlignment="1">
      <alignment horizontal="center" textRotation="180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71"/>
  <sheetViews>
    <sheetView tabSelected="1" topLeftCell="A36" workbookViewId="0">
      <selection activeCell="J49" sqref="J49"/>
    </sheetView>
  </sheetViews>
  <sheetFormatPr defaultRowHeight="15"/>
  <cols>
    <col min="3" max="3" width="15.5703125" customWidth="1"/>
    <col min="4" max="4" width="16" customWidth="1"/>
    <col min="5" max="5" width="34.28515625" customWidth="1"/>
    <col min="6" max="6" width="3.42578125" customWidth="1"/>
    <col min="7" max="7" width="3" customWidth="1"/>
    <col min="8" max="8" width="8.42578125" customWidth="1"/>
    <col min="9" max="9" width="21.140625" customWidth="1"/>
    <col min="10" max="10" width="17.42578125" customWidth="1"/>
    <col min="11" max="11" width="27.85546875" customWidth="1"/>
    <col min="12" max="12" width="28.7109375" customWidth="1"/>
  </cols>
  <sheetData>
    <row r="3" spans="3:12">
      <c r="I3" t="s">
        <v>23</v>
      </c>
    </row>
    <row r="4" spans="3:12">
      <c r="C4" t="s">
        <v>8</v>
      </c>
    </row>
    <row r="5" spans="3:12">
      <c r="I5" s="3" t="s">
        <v>5</v>
      </c>
      <c r="J5" s="3" t="s">
        <v>6</v>
      </c>
      <c r="K5" s="3" t="s">
        <v>9</v>
      </c>
    </row>
    <row r="6" spans="3:12">
      <c r="C6" s="1" t="s">
        <v>5</v>
      </c>
      <c r="D6" s="1" t="s">
        <v>6</v>
      </c>
      <c r="E6" s="1" t="s">
        <v>9</v>
      </c>
      <c r="I6" s="1" t="s">
        <v>10</v>
      </c>
      <c r="J6" s="1" t="s">
        <v>12</v>
      </c>
      <c r="K6" s="1" t="s">
        <v>11</v>
      </c>
    </row>
    <row r="7" spans="3:12">
      <c r="C7" s="1" t="s">
        <v>80</v>
      </c>
      <c r="D7" s="1" t="s">
        <v>7</v>
      </c>
      <c r="E7" s="1" t="s">
        <v>20</v>
      </c>
      <c r="I7" s="1" t="s">
        <v>0</v>
      </c>
      <c r="J7" s="1" t="s">
        <v>24</v>
      </c>
      <c r="K7" s="1" t="s">
        <v>25</v>
      </c>
    </row>
    <row r="8" spans="3:12">
      <c r="C8" s="2" t="s">
        <v>21</v>
      </c>
      <c r="D8" s="1" t="s">
        <v>7</v>
      </c>
      <c r="E8" s="1" t="s">
        <v>22</v>
      </c>
      <c r="I8" s="1" t="s">
        <v>4</v>
      </c>
      <c r="J8" s="1" t="s">
        <v>24</v>
      </c>
      <c r="K8" s="1" t="s">
        <v>84</v>
      </c>
    </row>
    <row r="9" spans="3:12">
      <c r="C9" s="1" t="s">
        <v>1</v>
      </c>
      <c r="D9" s="1" t="s">
        <v>24</v>
      </c>
      <c r="E9" s="1"/>
      <c r="I9" s="1" t="s">
        <v>4</v>
      </c>
      <c r="J9" s="1" t="s">
        <v>24</v>
      </c>
      <c r="K9" s="2" t="s">
        <v>85</v>
      </c>
    </row>
    <row r="10" spans="3:12">
      <c r="C10" s="1" t="s">
        <v>2</v>
      </c>
      <c r="D10" s="1" t="s">
        <v>24</v>
      </c>
      <c r="E10" s="1"/>
      <c r="I10" s="1" t="s">
        <v>4</v>
      </c>
      <c r="J10" s="1" t="s">
        <v>24</v>
      </c>
      <c r="K10" s="2" t="s">
        <v>86</v>
      </c>
    </row>
    <row r="11" spans="3:12">
      <c r="C11" s="1" t="s">
        <v>81</v>
      </c>
      <c r="D11" s="1" t="s">
        <v>24</v>
      </c>
      <c r="E11" s="1" t="s">
        <v>83</v>
      </c>
      <c r="I11" s="1" t="s">
        <v>4</v>
      </c>
      <c r="J11" s="1" t="s">
        <v>24</v>
      </c>
      <c r="K11" s="2" t="s">
        <v>87</v>
      </c>
    </row>
    <row r="12" spans="3:12">
      <c r="C12" s="2" t="s">
        <v>82</v>
      </c>
      <c r="D12" s="1" t="s">
        <v>24</v>
      </c>
      <c r="E12" s="1" t="s">
        <v>83</v>
      </c>
      <c r="I12" s="1" t="s">
        <v>4</v>
      </c>
      <c r="J12" s="1" t="s">
        <v>24</v>
      </c>
      <c r="K12" s="2" t="s">
        <v>88</v>
      </c>
    </row>
    <row r="13" spans="3:12">
      <c r="C13" s="1" t="s">
        <v>3</v>
      </c>
      <c r="D13" s="1" t="s">
        <v>24</v>
      </c>
      <c r="E13" s="1"/>
      <c r="I13" s="1" t="s">
        <v>13</v>
      </c>
      <c r="J13" s="1" t="s">
        <v>24</v>
      </c>
      <c r="K13" s="1" t="s">
        <v>80</v>
      </c>
      <c r="L13" s="14" t="s">
        <v>89</v>
      </c>
    </row>
    <row r="14" spans="3:12">
      <c r="C14" s="1" t="s">
        <v>4</v>
      </c>
      <c r="D14" s="1" t="s">
        <v>24</v>
      </c>
      <c r="E14" s="1" t="s">
        <v>84</v>
      </c>
      <c r="I14" s="1" t="s">
        <v>13</v>
      </c>
      <c r="J14" s="1" t="s">
        <v>24</v>
      </c>
      <c r="K14" s="2" t="s">
        <v>21</v>
      </c>
      <c r="L14" s="14" t="s">
        <v>89</v>
      </c>
    </row>
    <row r="15" spans="3:12">
      <c r="C15" s="1" t="s">
        <v>4</v>
      </c>
      <c r="D15" s="1" t="s">
        <v>24</v>
      </c>
      <c r="E15" s="2" t="s">
        <v>85</v>
      </c>
      <c r="I15" s="1" t="s">
        <v>13</v>
      </c>
      <c r="J15" s="1" t="s">
        <v>24</v>
      </c>
      <c r="K15" s="2" t="s">
        <v>81</v>
      </c>
      <c r="L15" s="14" t="s">
        <v>89</v>
      </c>
    </row>
    <row r="16" spans="3:12">
      <c r="C16" s="1" t="s">
        <v>4</v>
      </c>
      <c r="D16" s="1" t="s">
        <v>24</v>
      </c>
      <c r="E16" s="2" t="s">
        <v>86</v>
      </c>
      <c r="I16" s="1" t="s">
        <v>13</v>
      </c>
      <c r="J16" s="1" t="s">
        <v>24</v>
      </c>
      <c r="K16" s="2" t="s">
        <v>82</v>
      </c>
      <c r="L16" s="14" t="s">
        <v>89</v>
      </c>
    </row>
    <row r="17" spans="3:12">
      <c r="C17" s="1" t="s">
        <v>4</v>
      </c>
      <c r="D17" s="1" t="s">
        <v>24</v>
      </c>
      <c r="E17" s="2" t="s">
        <v>87</v>
      </c>
      <c r="I17" s="1" t="s">
        <v>13</v>
      </c>
      <c r="J17" s="1" t="s">
        <v>24</v>
      </c>
      <c r="K17" s="2" t="s">
        <v>3</v>
      </c>
      <c r="L17" s="14" t="s">
        <v>89</v>
      </c>
    </row>
    <row r="18" spans="3:12">
      <c r="C18" s="1" t="s">
        <v>4</v>
      </c>
      <c r="D18" s="1" t="s">
        <v>24</v>
      </c>
      <c r="E18" s="2" t="s">
        <v>88</v>
      </c>
      <c r="I18" s="1" t="s">
        <v>19</v>
      </c>
      <c r="J18" s="1" t="s">
        <v>24</v>
      </c>
      <c r="K18" s="1"/>
      <c r="L18" s="14" t="s">
        <v>90</v>
      </c>
    </row>
    <row r="19" spans="3:12">
      <c r="I19" s="1" t="s">
        <v>14</v>
      </c>
      <c r="J19" s="1" t="s">
        <v>24</v>
      </c>
      <c r="K19" s="1"/>
      <c r="L19" s="14" t="s">
        <v>91</v>
      </c>
    </row>
    <row r="20" spans="3:12">
      <c r="I20" s="1" t="s">
        <v>92</v>
      </c>
      <c r="J20" s="1" t="s">
        <v>24</v>
      </c>
      <c r="K20" s="1"/>
    </row>
    <row r="21" spans="3:12">
      <c r="I21" s="1" t="s">
        <v>15</v>
      </c>
      <c r="J21" s="1" t="s">
        <v>12</v>
      </c>
      <c r="K21" s="1" t="s">
        <v>26</v>
      </c>
    </row>
    <row r="22" spans="3:12">
      <c r="I22" s="1" t="s">
        <v>16</v>
      </c>
      <c r="J22" s="1" t="s">
        <v>12</v>
      </c>
      <c r="K22" s="1" t="s">
        <v>27</v>
      </c>
    </row>
    <row r="23" spans="3:12">
      <c r="I23" s="1" t="s">
        <v>93</v>
      </c>
      <c r="J23" s="1" t="s">
        <v>24</v>
      </c>
      <c r="K23" s="1" t="s">
        <v>28</v>
      </c>
    </row>
    <row r="24" spans="3:12">
      <c r="I24" s="1" t="s">
        <v>17</v>
      </c>
      <c r="J24" s="1" t="s">
        <v>24</v>
      </c>
      <c r="K24" s="1" t="s">
        <v>29</v>
      </c>
      <c r="L24" s="14" t="s">
        <v>94</v>
      </c>
    </row>
    <row r="25" spans="3:12">
      <c r="C25" s="5"/>
      <c r="I25" s="1" t="s">
        <v>18</v>
      </c>
      <c r="J25" s="1" t="s">
        <v>24</v>
      </c>
      <c r="K25" s="1" t="s">
        <v>29</v>
      </c>
      <c r="L25" s="14" t="s">
        <v>94</v>
      </c>
    </row>
    <row r="26" spans="3:12">
      <c r="C26" t="s">
        <v>30</v>
      </c>
      <c r="K26" s="15"/>
    </row>
    <row r="27" spans="3:12">
      <c r="C27" t="s">
        <v>31</v>
      </c>
    </row>
    <row r="32" spans="3:12" ht="18.75">
      <c r="H32" t="s">
        <v>118</v>
      </c>
      <c r="I32" s="16" t="s">
        <v>117</v>
      </c>
      <c r="K32" t="s">
        <v>9</v>
      </c>
    </row>
    <row r="33" spans="8:11" ht="49.5" customHeight="1">
      <c r="H33" s="19" t="s">
        <v>107</v>
      </c>
      <c r="I33" t="s">
        <v>95</v>
      </c>
      <c r="K33" t="s">
        <v>9</v>
      </c>
    </row>
    <row r="34" spans="8:11">
      <c r="H34" s="19"/>
      <c r="K34" t="s">
        <v>9</v>
      </c>
    </row>
    <row r="35" spans="8:11">
      <c r="H35" s="19"/>
      <c r="J35" s="1" t="s">
        <v>116</v>
      </c>
      <c r="K35" t="s">
        <v>9</v>
      </c>
    </row>
    <row r="36" spans="8:11">
      <c r="H36" s="19"/>
      <c r="I36" s="1" t="s">
        <v>96</v>
      </c>
      <c r="J36" s="1" t="s">
        <v>93</v>
      </c>
      <c r="K36" t="s">
        <v>9</v>
      </c>
    </row>
    <row r="37" spans="8:11">
      <c r="H37" s="19"/>
      <c r="J37" s="1" t="s">
        <v>97</v>
      </c>
      <c r="K37" t="s">
        <v>9</v>
      </c>
    </row>
    <row r="38" spans="8:11">
      <c r="H38" s="19"/>
      <c r="J38" s="1" t="s">
        <v>98</v>
      </c>
      <c r="K38" t="s">
        <v>9</v>
      </c>
    </row>
    <row r="39" spans="8:11">
      <c r="H39" s="19"/>
      <c r="J39" s="1" t="s">
        <v>99</v>
      </c>
      <c r="K39" t="s">
        <v>9</v>
      </c>
    </row>
    <row r="40" spans="8:11">
      <c r="H40" s="19"/>
      <c r="K40" t="s">
        <v>9</v>
      </c>
    </row>
    <row r="41" spans="8:11">
      <c r="H41" s="19"/>
      <c r="K41" t="s">
        <v>9</v>
      </c>
    </row>
    <row r="42" spans="8:11">
      <c r="H42" s="19"/>
      <c r="J42" s="1" t="s">
        <v>103</v>
      </c>
      <c r="K42" t="s">
        <v>9</v>
      </c>
    </row>
    <row r="43" spans="8:11">
      <c r="H43" s="19"/>
      <c r="J43" s="1" t="s">
        <v>102</v>
      </c>
      <c r="K43" t="s">
        <v>9</v>
      </c>
    </row>
    <row r="44" spans="8:11">
      <c r="H44" s="19"/>
      <c r="I44" t="s">
        <v>100</v>
      </c>
      <c r="J44" s="1" t="s">
        <v>101</v>
      </c>
      <c r="K44" t="s">
        <v>9</v>
      </c>
    </row>
    <row r="45" spans="8:11">
      <c r="H45" s="19"/>
      <c r="J45" s="1" t="s">
        <v>98</v>
      </c>
      <c r="K45" t="s">
        <v>9</v>
      </c>
    </row>
    <row r="46" spans="8:11">
      <c r="H46" s="19"/>
      <c r="J46" s="1" t="s">
        <v>99</v>
      </c>
      <c r="K46" t="s">
        <v>9</v>
      </c>
    </row>
    <row r="47" spans="8:11">
      <c r="H47" s="19"/>
      <c r="K47" t="s">
        <v>9</v>
      </c>
    </row>
    <row r="48" spans="8:11">
      <c r="H48" s="19"/>
      <c r="K48" t="s">
        <v>9</v>
      </c>
    </row>
    <row r="49" spans="8:11">
      <c r="H49" s="19"/>
      <c r="I49" s="1" t="s">
        <v>104</v>
      </c>
      <c r="J49" s="1" t="s">
        <v>105</v>
      </c>
      <c r="K49" t="s">
        <v>9</v>
      </c>
    </row>
    <row r="50" spans="8:11">
      <c r="H50" s="19"/>
      <c r="K50" t="s">
        <v>9</v>
      </c>
    </row>
    <row r="51" spans="8:11">
      <c r="H51" s="19"/>
      <c r="I51" s="1" t="s">
        <v>106</v>
      </c>
      <c r="J51" s="1" t="s">
        <v>105</v>
      </c>
      <c r="K51" t="s">
        <v>9</v>
      </c>
    </row>
    <row r="52" spans="8:11">
      <c r="H52" s="19"/>
      <c r="K52" t="s">
        <v>9</v>
      </c>
    </row>
    <row r="53" spans="8:11">
      <c r="H53" s="19"/>
      <c r="I53" s="1" t="s">
        <v>99</v>
      </c>
      <c r="J53" s="1" t="s">
        <v>105</v>
      </c>
      <c r="K53" t="s">
        <v>9</v>
      </c>
    </row>
    <row r="54" spans="8:11">
      <c r="K54" t="s">
        <v>9</v>
      </c>
    </row>
    <row r="55" spans="8:11">
      <c r="K55" t="s">
        <v>9</v>
      </c>
    </row>
    <row r="56" spans="8:11">
      <c r="K56" t="s">
        <v>9</v>
      </c>
    </row>
    <row r="57" spans="8:11">
      <c r="K57" t="s">
        <v>9</v>
      </c>
    </row>
    <row r="58" spans="8:11">
      <c r="K58" t="s">
        <v>9</v>
      </c>
    </row>
    <row r="59" spans="8:11" ht="61.5" customHeight="1">
      <c r="H59" s="20" t="s">
        <v>115</v>
      </c>
      <c r="I59" s="1" t="s">
        <v>108</v>
      </c>
      <c r="K59" t="s">
        <v>9</v>
      </c>
    </row>
    <row r="60" spans="8:11">
      <c r="H60" s="20"/>
      <c r="K60" t="s">
        <v>9</v>
      </c>
    </row>
    <row r="61" spans="8:11">
      <c r="H61" s="20"/>
      <c r="I61" s="1" t="s">
        <v>109</v>
      </c>
      <c r="K61" t="s">
        <v>9</v>
      </c>
    </row>
    <row r="62" spans="8:11">
      <c r="H62" s="20"/>
      <c r="K62" t="s">
        <v>9</v>
      </c>
    </row>
    <row r="63" spans="8:11">
      <c r="H63" s="20"/>
      <c r="I63" s="1" t="s">
        <v>110</v>
      </c>
      <c r="K63" t="s">
        <v>9</v>
      </c>
    </row>
    <row r="64" spans="8:11">
      <c r="H64" s="20"/>
      <c r="K64" t="s">
        <v>9</v>
      </c>
    </row>
    <row r="65" spans="8:11">
      <c r="H65" s="20"/>
      <c r="I65" s="1" t="s">
        <v>111</v>
      </c>
      <c r="J65" t="s">
        <v>112</v>
      </c>
      <c r="K65" t="s">
        <v>9</v>
      </c>
    </row>
    <row r="66" spans="8:11">
      <c r="H66" s="20"/>
      <c r="K66" t="s">
        <v>9</v>
      </c>
    </row>
    <row r="67" spans="8:11">
      <c r="H67" s="20"/>
      <c r="I67" s="1" t="s">
        <v>113</v>
      </c>
      <c r="K67" t="s">
        <v>9</v>
      </c>
    </row>
    <row r="68" spans="8:11">
      <c r="H68" s="20"/>
      <c r="K68" t="s">
        <v>9</v>
      </c>
    </row>
    <row r="69" spans="8:11">
      <c r="H69" s="20"/>
      <c r="I69" s="1" t="s">
        <v>114</v>
      </c>
      <c r="K69" t="s">
        <v>9</v>
      </c>
    </row>
    <row r="70" spans="8:11">
      <c r="H70" s="20"/>
      <c r="K70" t="s">
        <v>9</v>
      </c>
    </row>
    <row r="71" spans="8:11">
      <c r="H71" s="20"/>
      <c r="I71" s="1" t="s">
        <v>99</v>
      </c>
      <c r="K71" t="s">
        <v>9</v>
      </c>
    </row>
  </sheetData>
  <mergeCells count="2">
    <mergeCell ref="H33:H53"/>
    <mergeCell ref="H59:H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Q23"/>
  <sheetViews>
    <sheetView zoomScale="86" zoomScaleNormal="86" workbookViewId="0">
      <selection activeCell="L19" sqref="L19"/>
    </sheetView>
  </sheetViews>
  <sheetFormatPr defaultRowHeight="15"/>
  <cols>
    <col min="2" max="2" width="3.85546875" customWidth="1"/>
    <col min="3" max="4" width="11.28515625" customWidth="1"/>
    <col min="5" max="5" width="23" customWidth="1"/>
    <col min="6" max="6" width="14.140625" customWidth="1"/>
    <col min="7" max="7" width="10.7109375" customWidth="1"/>
    <col min="8" max="8" width="8.5703125" customWidth="1"/>
    <col min="9" max="9" width="19.7109375" customWidth="1"/>
    <col min="10" max="10" width="10.28515625" customWidth="1"/>
    <col min="13" max="13" width="28.7109375" customWidth="1"/>
    <col min="14" max="14" width="13" customWidth="1"/>
    <col min="15" max="15" width="12.5703125" customWidth="1"/>
    <col min="16" max="16" width="9.5703125" customWidth="1"/>
    <col min="17" max="17" width="13.7109375" customWidth="1"/>
  </cols>
  <sheetData>
    <row r="3" spans="3:17">
      <c r="C3" t="s">
        <v>42</v>
      </c>
      <c r="J3" t="s">
        <v>122</v>
      </c>
      <c r="Q3" t="s">
        <v>76</v>
      </c>
    </row>
    <row r="4" spans="3:17">
      <c r="C4" s="9" t="s">
        <v>71</v>
      </c>
      <c r="D4" s="9" t="s">
        <v>36</v>
      </c>
      <c r="E4" s="1" t="s">
        <v>37</v>
      </c>
      <c r="F4" s="1" t="s">
        <v>38</v>
      </c>
      <c r="J4" s="9" t="s">
        <v>44</v>
      </c>
      <c r="K4" s="10" t="s">
        <v>39</v>
      </c>
      <c r="L4" s="10" t="s">
        <v>45</v>
      </c>
      <c r="M4" s="9" t="s">
        <v>55</v>
      </c>
      <c r="N4" s="12" t="s">
        <v>56</v>
      </c>
      <c r="O4" s="9" t="s">
        <v>64</v>
      </c>
      <c r="P4" s="9" t="s">
        <v>57</v>
      </c>
      <c r="Q4" s="7" t="s">
        <v>65</v>
      </c>
    </row>
    <row r="5" spans="3:17">
      <c r="C5" s="2">
        <v>1</v>
      </c>
      <c r="D5" s="2" t="s">
        <v>32</v>
      </c>
      <c r="E5" s="1"/>
      <c r="F5" s="1"/>
      <c r="J5" s="1">
        <v>3</v>
      </c>
      <c r="K5" s="1">
        <v>2</v>
      </c>
      <c r="L5" s="1">
        <v>1</v>
      </c>
      <c r="M5" s="1" t="s">
        <v>62</v>
      </c>
      <c r="N5" s="1" t="s">
        <v>63</v>
      </c>
      <c r="O5" s="1">
        <v>2</v>
      </c>
      <c r="P5" s="1">
        <v>2500</v>
      </c>
      <c r="Q5" s="6">
        <f>O5*P5</f>
        <v>5000</v>
      </c>
    </row>
    <row r="6" spans="3:17">
      <c r="C6" s="2">
        <v>2</v>
      </c>
      <c r="D6" s="2" t="s">
        <v>33</v>
      </c>
      <c r="E6" s="1"/>
      <c r="F6" s="1"/>
      <c r="J6" s="1">
        <v>3</v>
      </c>
      <c r="K6" s="1">
        <v>2</v>
      </c>
      <c r="L6" s="1">
        <v>1</v>
      </c>
      <c r="M6" s="1" t="s">
        <v>75</v>
      </c>
      <c r="N6" s="1" t="s">
        <v>63</v>
      </c>
      <c r="O6" s="1">
        <v>2</v>
      </c>
      <c r="P6" s="1">
        <v>2500</v>
      </c>
      <c r="Q6" s="6">
        <f>O6*P6</f>
        <v>5000</v>
      </c>
    </row>
    <row r="7" spans="3:17">
      <c r="C7" s="13">
        <v>3</v>
      </c>
      <c r="D7" s="13" t="s">
        <v>34</v>
      </c>
      <c r="E7" s="1"/>
      <c r="F7" s="1"/>
      <c r="J7" s="1">
        <v>3</v>
      </c>
      <c r="K7" s="1">
        <v>2</v>
      </c>
      <c r="L7" s="1">
        <v>2</v>
      </c>
      <c r="M7" s="1" t="s">
        <v>62</v>
      </c>
      <c r="N7" s="1" t="s">
        <v>63</v>
      </c>
      <c r="O7" s="1">
        <v>6</v>
      </c>
      <c r="P7" s="1">
        <v>2500</v>
      </c>
      <c r="Q7" s="6">
        <f t="shared" ref="Q7:Q9" si="0">O7*P7</f>
        <v>15000</v>
      </c>
    </row>
    <row r="8" spans="3:17">
      <c r="J8" s="1">
        <v>3</v>
      </c>
      <c r="K8" s="1">
        <v>2</v>
      </c>
      <c r="L8" s="2">
        <v>2</v>
      </c>
      <c r="M8" s="1" t="s">
        <v>75</v>
      </c>
      <c r="N8" s="1" t="s">
        <v>63</v>
      </c>
      <c r="O8" s="2">
        <v>6</v>
      </c>
      <c r="P8" s="1">
        <v>2500</v>
      </c>
      <c r="Q8" s="6">
        <f t="shared" si="0"/>
        <v>15000</v>
      </c>
    </row>
    <row r="9" spans="3:17">
      <c r="J9" s="1">
        <v>3</v>
      </c>
      <c r="K9" s="1">
        <v>2</v>
      </c>
      <c r="L9" s="2">
        <v>3</v>
      </c>
      <c r="M9" s="2" t="s">
        <v>127</v>
      </c>
      <c r="N9" s="2" t="s">
        <v>77</v>
      </c>
      <c r="O9" s="2">
        <v>1</v>
      </c>
      <c r="P9" s="2">
        <v>2680</v>
      </c>
      <c r="Q9" s="11">
        <f t="shared" si="0"/>
        <v>2680</v>
      </c>
    </row>
    <row r="10" spans="3:17">
      <c r="J10" s="18" t="s">
        <v>128</v>
      </c>
      <c r="K10" s="18"/>
      <c r="L10" s="18"/>
      <c r="M10" s="18"/>
    </row>
    <row r="11" spans="3:17">
      <c r="C11" t="s">
        <v>43</v>
      </c>
    </row>
    <row r="12" spans="3:17">
      <c r="C12" s="9" t="s">
        <v>40</v>
      </c>
      <c r="D12" s="9" t="s">
        <v>35</v>
      </c>
      <c r="E12" s="9" t="s">
        <v>59</v>
      </c>
      <c r="F12" s="1" t="s">
        <v>41</v>
      </c>
      <c r="G12" s="1" t="s">
        <v>48</v>
      </c>
    </row>
    <row r="13" spans="3:17">
      <c r="C13" s="2">
        <v>1</v>
      </c>
      <c r="D13" s="2">
        <v>2</v>
      </c>
      <c r="E13" s="2" t="s">
        <v>61</v>
      </c>
      <c r="F13" s="1"/>
      <c r="G13" s="1" t="s">
        <v>49</v>
      </c>
    </row>
    <row r="14" spans="3:17">
      <c r="C14" s="13">
        <v>2</v>
      </c>
      <c r="D14" s="13">
        <v>3</v>
      </c>
      <c r="E14" s="13" t="s">
        <v>60</v>
      </c>
      <c r="F14" s="1"/>
      <c r="G14" s="1" t="s">
        <v>50</v>
      </c>
      <c r="J14" t="s">
        <v>67</v>
      </c>
      <c r="N14" t="s">
        <v>79</v>
      </c>
    </row>
    <row r="15" spans="3:17">
      <c r="C15" s="2">
        <v>3</v>
      </c>
      <c r="D15" s="2">
        <v>1</v>
      </c>
      <c r="E15" s="2" t="s">
        <v>66</v>
      </c>
      <c r="F15" s="1"/>
      <c r="G15" s="1" t="s">
        <v>51</v>
      </c>
      <c r="J15" s="9" t="s">
        <v>120</v>
      </c>
      <c r="K15" s="9" t="s">
        <v>68</v>
      </c>
      <c r="L15" s="9" t="s">
        <v>59</v>
      </c>
      <c r="M15" s="9" t="s">
        <v>52</v>
      </c>
      <c r="N15" s="9" t="s">
        <v>69</v>
      </c>
      <c r="O15" s="2" t="s">
        <v>70</v>
      </c>
      <c r="P15" s="1" t="s">
        <v>119</v>
      </c>
    </row>
    <row r="16" spans="3:17">
      <c r="C16" s="2">
        <v>4</v>
      </c>
      <c r="D16" s="2">
        <v>2</v>
      </c>
      <c r="E16" s="2" t="s">
        <v>46</v>
      </c>
      <c r="F16" s="1"/>
      <c r="G16" s="1"/>
      <c r="J16" s="1">
        <v>1</v>
      </c>
      <c r="K16" s="3" t="s">
        <v>34</v>
      </c>
      <c r="L16" s="3" t="s">
        <v>60</v>
      </c>
      <c r="M16" s="1" t="s">
        <v>47</v>
      </c>
      <c r="N16" s="8">
        <v>7000</v>
      </c>
      <c r="O16" s="1"/>
      <c r="P16" s="1"/>
    </row>
    <row r="18" spans="3:17">
      <c r="C18" t="s">
        <v>58</v>
      </c>
    </row>
    <row r="19" spans="3:17">
      <c r="C19" s="9" t="s">
        <v>44</v>
      </c>
      <c r="D19" s="9" t="s">
        <v>39</v>
      </c>
      <c r="E19" s="9" t="s">
        <v>45</v>
      </c>
      <c r="F19" s="9" t="s">
        <v>52</v>
      </c>
      <c r="G19" s="9" t="s">
        <v>54</v>
      </c>
      <c r="H19" s="9" t="s">
        <v>124</v>
      </c>
      <c r="I19" s="9" t="s">
        <v>125</v>
      </c>
      <c r="J19" s="9" t="s">
        <v>59</v>
      </c>
      <c r="K19" s="9" t="s">
        <v>53</v>
      </c>
      <c r="L19" s="9" t="s">
        <v>48</v>
      </c>
    </row>
    <row r="20" spans="3:17">
      <c r="C20" s="2">
        <v>3</v>
      </c>
      <c r="D20" s="2">
        <v>2</v>
      </c>
      <c r="E20" s="2">
        <v>1</v>
      </c>
      <c r="F20" s="2" t="s">
        <v>121</v>
      </c>
      <c r="G20" s="1" t="s">
        <v>96</v>
      </c>
      <c r="H20" s="1" t="s">
        <v>93</v>
      </c>
      <c r="I20" s="2" t="s">
        <v>126</v>
      </c>
      <c r="J20" s="1" t="s">
        <v>123</v>
      </c>
      <c r="K20" s="4">
        <f>SUM(Q5:Q6)</f>
        <v>10000</v>
      </c>
      <c r="L20" s="1" t="s">
        <v>49</v>
      </c>
      <c r="N20" t="s">
        <v>72</v>
      </c>
    </row>
    <row r="21" spans="3:17">
      <c r="C21" s="2">
        <v>3</v>
      </c>
      <c r="D21" s="2">
        <v>2</v>
      </c>
      <c r="E21" s="2">
        <v>2</v>
      </c>
      <c r="F21" s="2" t="s">
        <v>115</v>
      </c>
      <c r="G21" s="1"/>
      <c r="H21" s="1"/>
      <c r="I21" s="1"/>
      <c r="J21" s="1"/>
      <c r="K21" s="4">
        <f>SUM(Q7:Q8)</f>
        <v>30000</v>
      </c>
      <c r="L21" s="17" t="s">
        <v>51</v>
      </c>
      <c r="N21" s="10" t="s">
        <v>73</v>
      </c>
      <c r="O21" s="10" t="s">
        <v>74</v>
      </c>
      <c r="P21" s="10" t="s">
        <v>56</v>
      </c>
      <c r="Q21" s="10" t="s">
        <v>57</v>
      </c>
    </row>
    <row r="22" spans="3:17">
      <c r="C22" s="2">
        <v>3</v>
      </c>
      <c r="D22" s="2">
        <v>2</v>
      </c>
      <c r="E22" s="2">
        <v>3</v>
      </c>
      <c r="F22" s="2"/>
      <c r="G22" s="1"/>
      <c r="H22" s="1"/>
      <c r="I22" s="1"/>
      <c r="J22" s="1"/>
      <c r="K22" s="4">
        <f>SUM(Q9)</f>
        <v>2680</v>
      </c>
      <c r="L22" s="1" t="s">
        <v>50</v>
      </c>
      <c r="N22" s="1" t="s">
        <v>62</v>
      </c>
      <c r="O22" s="1" t="s">
        <v>78</v>
      </c>
      <c r="P22" s="1" t="s">
        <v>63</v>
      </c>
      <c r="Q22" s="1">
        <v>2500</v>
      </c>
    </row>
    <row r="23" spans="3:17">
      <c r="N23" s="1" t="s">
        <v>75</v>
      </c>
      <c r="O23" s="1" t="s">
        <v>78</v>
      </c>
      <c r="P23" s="1" t="s">
        <v>63</v>
      </c>
      <c r="Q23" s="1">
        <v>2500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de Tablas</vt:lpstr>
      <vt:lpstr>Tablas</vt:lpstr>
      <vt:lpstr>Sheet3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2017-02-13T21:09:52Z</dcterms:created>
  <dcterms:modified xsi:type="dcterms:W3CDTF">2017-02-18T15:45:06Z</dcterms:modified>
</cp:coreProperties>
</file>