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Faltas D.E" sheetId="1" r:id="rId3"/>
  </sheets>
  <definedNames/>
  <calcPr/>
</workbook>
</file>

<file path=xl/sharedStrings.xml><?xml version="1.0" encoding="utf-8"?>
<sst xmlns="http://schemas.openxmlformats.org/spreadsheetml/2006/main" count="299" uniqueCount="42">
  <si>
    <t>Morador</t>
  </si>
  <si>
    <t>Faltas</t>
  </si>
  <si>
    <t>Reuniões</t>
  </si>
  <si>
    <t>Presenças</t>
  </si>
  <si>
    <t>Faltas justificadas</t>
  </si>
  <si>
    <t>Dias das reuniões</t>
  </si>
  <si>
    <t>Casa I</t>
  </si>
  <si>
    <t>Ana Olívia Monteiro Santos</t>
  </si>
  <si>
    <t>J</t>
  </si>
  <si>
    <t>P</t>
  </si>
  <si>
    <t>Deila Ferreira Santos Semedo</t>
  </si>
  <si>
    <t>Elias Reis Beltrami</t>
  </si>
  <si>
    <t>-</t>
  </si>
  <si>
    <t>F</t>
  </si>
  <si>
    <t>Flora do Vale Garcia</t>
  </si>
  <si>
    <t>Giordano Ferreira Vargas</t>
  </si>
  <si>
    <t>Isabella de Mendonça</t>
  </si>
  <si>
    <t>Jefferson Poleto</t>
  </si>
  <si>
    <t>Leonardo Claúdio da Rosa</t>
  </si>
  <si>
    <t>Liane Dias de Oliveira</t>
  </si>
  <si>
    <t>Vitória Natane de Oliveira</t>
  </si>
  <si>
    <t>Zélia Andrade</t>
  </si>
  <si>
    <t>Tatiana dos Santos Sequeira</t>
  </si>
  <si>
    <t>Casa II</t>
  </si>
  <si>
    <t>Bruna Eduarda Pereira</t>
  </si>
  <si>
    <t>Haniel Monteiro</t>
  </si>
  <si>
    <t>Leonardo Jaques Severo</t>
  </si>
  <si>
    <t>Luane Abatti</t>
  </si>
  <si>
    <t>Mariana Rita Cavaletti</t>
  </si>
  <si>
    <t>Rafael Rodrigues</t>
  </si>
  <si>
    <t>Victor Girardi</t>
  </si>
  <si>
    <t>Casa III</t>
  </si>
  <si>
    <t>Andrews Rudyard</t>
  </si>
  <si>
    <t>Bruna Govoni</t>
  </si>
  <si>
    <t>Carima Atiyel</t>
  </si>
  <si>
    <t>Carla Desengrini Girelli</t>
  </si>
  <si>
    <t>Filipe Daros Idalino</t>
  </si>
  <si>
    <t>José Henrique Braz</t>
  </si>
  <si>
    <t>Juliana Justino</t>
  </si>
  <si>
    <t>Laís Vieira Genro</t>
  </si>
  <si>
    <t>Luan Maia Cittolin</t>
  </si>
  <si>
    <t>Veridiana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</si>
</sst>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"/>
  </numFmts>
  <fonts count="3">
    <font>
      <sz val="11.0"/>
      <color rgb="FF000000"/>
      <name val="Arial"/>
    </font>
    <font/>
    <font>
      <sz val="11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7B8"/>
        <bgColor rgb="FFFFF7B8"/>
      </patternFill>
    </fill>
    <fill>
      <patternFill patternType="solid">
        <fgColor rgb="FFF7B96A"/>
        <bgColor rgb="FFF7B96A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57BB8A"/>
        <bgColor rgb="FF57BB8A"/>
      </patternFill>
    </fill>
    <fill>
      <patternFill patternType="solid">
        <fgColor rgb="FFC27BA0"/>
        <bgColor rgb="FFC27BA0"/>
      </patternFill>
    </fill>
  </fills>
  <borders count="11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0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0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2" fontId="1" numFmtId="164" xfId="0" applyAlignment="1" applyBorder="1" applyFont="1" applyNumberFormat="1">
      <alignment horizontal="center" readingOrder="0" vertical="center"/>
    </xf>
    <xf borderId="8" fillId="0" fontId="1" numFmtId="164" xfId="0" applyAlignment="1" applyBorder="1" applyFont="1" applyNumberForma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1" fillId="4" fontId="0" numFmtId="0" xfId="0" applyBorder="1" applyFill="1" applyFont="1"/>
    <xf borderId="9" fillId="5" fontId="0" numFmtId="0" xfId="0" applyAlignment="1" applyBorder="1" applyFill="1" applyFont="1">
      <alignment horizontal="center"/>
    </xf>
    <xf borderId="9" fillId="4" fontId="0" numFmtId="0" xfId="0" applyAlignment="1" applyBorder="1" applyFont="1">
      <alignment horizontal="center"/>
    </xf>
    <xf borderId="9" fillId="4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 vertical="center"/>
    </xf>
    <xf borderId="10" fillId="0" fontId="1" numFmtId="0" xfId="0" applyBorder="1" applyFont="1"/>
    <xf borderId="0" fillId="6" fontId="0" numFmtId="0" xfId="0" applyAlignment="1" applyFont="1">
      <alignment shrinkToFit="0" vertical="center" wrapText="0"/>
    </xf>
    <xf borderId="0" fillId="6" fontId="0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7" fontId="1" numFmtId="0" xfId="0" applyAlignment="1" applyBorder="1" applyFill="1" applyFont="1">
      <alignment horizontal="center" readingOrder="0" vertical="center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6" fillId="2" fontId="0" numFmtId="0" xfId="0" applyBorder="1" applyFont="1"/>
    <xf borderId="0" fillId="8" fontId="0" numFmtId="0" xfId="0" applyAlignment="1" applyFill="1" applyFont="1">
      <alignment horizontal="center"/>
    </xf>
    <xf borderId="0" fillId="2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2" fontId="0" numFmtId="0" xfId="0" applyAlignment="1" applyFont="1">
      <alignment horizontal="left" readingOrder="0" vertical="center"/>
    </xf>
    <xf borderId="2" fillId="9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F7B8"/>
          <bgColor rgb="FFFFF7B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DE5FF"/>
          <bgColor rgb="FFDDE5FF"/>
        </patternFill>
      </fill>
      <border/>
    </dxf>
  </dxfs>
  <tableStyles count="3">
    <tableStyle count="2" pivot="0" name="Tabela Faltas D.E-style">
      <tableStyleElement dxfId="1" type="firstRowStripe"/>
      <tableStyleElement dxfId="2" type="secondRowStripe"/>
    </tableStyle>
    <tableStyle count="2" pivot="0" name="Tabela Faltas D.E-style 2">
      <tableStyleElement dxfId="3" type="firstRowStripe"/>
      <tableStyleElement dxfId="2" type="secondRowStripe"/>
    </tableStyle>
    <tableStyle count="2" pivot="0" name="Tabela Faltas D.E-style 3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3:O14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ela Faltas D.E-style" showColumnStripes="0" showFirstColumn="1" showLastColumn="1" showRowStripes="1"/>
</table>
</file>

<file path=xl/tables/table2.xml><?xml version="1.0" encoding="utf-8"?>
<table xmlns="http://schemas.openxmlformats.org/spreadsheetml/2006/main" headerRowCount="0" ref="B22:O31" display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ela Faltas D.E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5:O21" display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abela Faltas D.E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9.75"/>
    <col customWidth="1" min="2" max="2" width="36.38"/>
    <col customWidth="1" min="3" max="3" width="6.63"/>
    <col customWidth="1" min="4" max="4" width="10.63"/>
    <col customWidth="1" min="5" max="5" width="9.88"/>
    <col customWidth="1" min="6" max="6" width="10.75"/>
    <col customWidth="1" min="7" max="15" width="5.75"/>
  </cols>
  <sheetData>
    <row r="1" ht="14.2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/>
      <c r="I1" s="6"/>
      <c r="J1" s="6"/>
      <c r="K1" s="6"/>
      <c r="L1" s="6"/>
      <c r="M1" s="6"/>
      <c r="N1" s="6"/>
      <c r="O1" s="7"/>
    </row>
    <row r="2" ht="14.25" customHeight="1">
      <c r="A2" s="8"/>
      <c r="B2" s="9"/>
      <c r="C2" s="9"/>
      <c r="D2" s="9"/>
      <c r="E2" s="9"/>
      <c r="F2" s="9"/>
      <c r="G2" s="10">
        <v>43160.0</v>
      </c>
      <c r="H2" s="10">
        <v>43187.0</v>
      </c>
      <c r="I2" s="11">
        <v>43202.0</v>
      </c>
      <c r="J2" s="11">
        <v>43221.0</v>
      </c>
      <c r="K2" s="11">
        <v>43244.0</v>
      </c>
      <c r="L2" s="11">
        <v>43263.0</v>
      </c>
      <c r="M2" s="11">
        <v>43285.0</v>
      </c>
      <c r="N2" s="11">
        <v>43348.0</v>
      </c>
      <c r="O2" s="11">
        <v>43369.0</v>
      </c>
    </row>
    <row r="3" ht="14.25" customHeight="1">
      <c r="A3" s="12" t="s">
        <v>6</v>
      </c>
      <c r="B3" s="13" t="s">
        <v>7</v>
      </c>
      <c r="C3" s="14">
        <f t="shared" ref="C3:C31" si="1">COUNTIF($G3:O3,"F")</f>
        <v>0</v>
      </c>
      <c r="D3" s="15">
        <f t="shared" ref="D3:D7" si="2">COUNTIF($G3:O3,"P") + COUNTIF($G3:O3,"F") + COUNTIF($G3:O3,"J")</f>
        <v>9</v>
      </c>
      <c r="E3" s="15">
        <f t="shared" ref="E3:E31" si="3">COUNTIF($G3:O3,"P")</f>
        <v>7</v>
      </c>
      <c r="F3" s="15">
        <f t="shared" ref="F3:F31" si="4">COUNTIF($G3:O3,"J")</f>
        <v>2</v>
      </c>
      <c r="G3" s="16" t="s">
        <v>8</v>
      </c>
      <c r="H3" s="16" t="s">
        <v>8</v>
      </c>
      <c r="I3" s="16" t="s">
        <v>9</v>
      </c>
      <c r="J3" s="16" t="s">
        <v>9</v>
      </c>
      <c r="K3" s="16" t="s">
        <v>9</v>
      </c>
      <c r="L3" s="17" t="s">
        <v>9</v>
      </c>
      <c r="M3" s="18" t="s">
        <v>9</v>
      </c>
      <c r="N3" s="18" t="s">
        <v>9</v>
      </c>
      <c r="O3" s="18" t="s">
        <v>9</v>
      </c>
    </row>
    <row r="4" ht="14.25" customHeight="1">
      <c r="A4" s="19"/>
      <c r="B4" s="20" t="s">
        <v>10</v>
      </c>
      <c r="C4" s="21">
        <f t="shared" si="1"/>
        <v>0</v>
      </c>
      <c r="D4" s="21">
        <f t="shared" si="2"/>
        <v>9</v>
      </c>
      <c r="E4" s="21">
        <f t="shared" si="3"/>
        <v>7</v>
      </c>
      <c r="F4" s="21">
        <f t="shared" si="4"/>
        <v>2</v>
      </c>
      <c r="G4" s="18" t="s">
        <v>8</v>
      </c>
      <c r="H4" s="18" t="s">
        <v>8</v>
      </c>
      <c r="I4" s="18" t="s">
        <v>9</v>
      </c>
      <c r="J4" s="18" t="s">
        <v>9</v>
      </c>
      <c r="K4" s="18" t="s">
        <v>9</v>
      </c>
      <c r="L4" s="18" t="s">
        <v>9</v>
      </c>
      <c r="M4" s="18" t="s">
        <v>9</v>
      </c>
      <c r="N4" s="18" t="s">
        <v>9</v>
      </c>
      <c r="O4" s="18" t="s">
        <v>9</v>
      </c>
    </row>
    <row r="5" ht="14.25" customHeight="1">
      <c r="A5" s="19"/>
      <c r="B5" s="20" t="s">
        <v>11</v>
      </c>
      <c r="C5" s="21">
        <f t="shared" si="1"/>
        <v>1</v>
      </c>
      <c r="D5" s="21">
        <f t="shared" si="2"/>
        <v>8</v>
      </c>
      <c r="E5" s="21">
        <f t="shared" si="3"/>
        <v>7</v>
      </c>
      <c r="F5" s="21">
        <f t="shared" si="4"/>
        <v>0</v>
      </c>
      <c r="G5" s="18" t="s">
        <v>12</v>
      </c>
      <c r="H5" s="18" t="s">
        <v>9</v>
      </c>
      <c r="I5" s="18" t="s">
        <v>9</v>
      </c>
      <c r="J5" s="18" t="s">
        <v>9</v>
      </c>
      <c r="K5" s="18" t="s">
        <v>9</v>
      </c>
      <c r="L5" s="18" t="s">
        <v>13</v>
      </c>
      <c r="M5" s="18" t="s">
        <v>9</v>
      </c>
      <c r="N5" s="18" t="s">
        <v>9</v>
      </c>
      <c r="O5" s="18" t="s">
        <v>9</v>
      </c>
    </row>
    <row r="6" ht="14.25" customHeight="1">
      <c r="A6" s="19"/>
      <c r="B6" s="20" t="s">
        <v>14</v>
      </c>
      <c r="C6" s="21">
        <f t="shared" si="1"/>
        <v>0</v>
      </c>
      <c r="D6" s="21">
        <f t="shared" si="2"/>
        <v>8</v>
      </c>
      <c r="E6" s="21">
        <f t="shared" si="3"/>
        <v>6</v>
      </c>
      <c r="F6" s="21">
        <f t="shared" si="4"/>
        <v>2</v>
      </c>
      <c r="G6" s="18" t="s">
        <v>9</v>
      </c>
      <c r="H6" s="18" t="s">
        <v>9</v>
      </c>
      <c r="I6" s="18" t="s">
        <v>8</v>
      </c>
      <c r="J6" s="18" t="s">
        <v>9</v>
      </c>
      <c r="K6" s="18" t="s">
        <v>9</v>
      </c>
      <c r="L6" s="18" t="s">
        <v>8</v>
      </c>
      <c r="M6" s="18" t="s">
        <v>9</v>
      </c>
      <c r="N6" s="18" t="s">
        <v>9</v>
      </c>
      <c r="O6" s="18" t="s">
        <v>12</v>
      </c>
    </row>
    <row r="7" ht="14.25" customHeight="1">
      <c r="A7" s="19"/>
      <c r="B7" s="20" t="s">
        <v>15</v>
      </c>
      <c r="C7" s="21">
        <f t="shared" si="1"/>
        <v>1</v>
      </c>
      <c r="D7" s="21">
        <f t="shared" si="2"/>
        <v>9</v>
      </c>
      <c r="E7" s="21">
        <f t="shared" si="3"/>
        <v>3</v>
      </c>
      <c r="F7" s="21">
        <f t="shared" si="4"/>
        <v>5</v>
      </c>
      <c r="G7" s="18" t="s">
        <v>8</v>
      </c>
      <c r="H7" s="18" t="s">
        <v>8</v>
      </c>
      <c r="I7" s="18" t="s">
        <v>13</v>
      </c>
      <c r="J7" s="18" t="s">
        <v>8</v>
      </c>
      <c r="K7" s="18" t="s">
        <v>8</v>
      </c>
      <c r="L7" s="18" t="s">
        <v>9</v>
      </c>
      <c r="M7" s="18" t="s">
        <v>9</v>
      </c>
      <c r="N7" s="18" t="s">
        <v>8</v>
      </c>
      <c r="O7" s="18" t="s">
        <v>9</v>
      </c>
    </row>
    <row r="8" ht="14.25" customHeight="1">
      <c r="A8" s="19"/>
      <c r="B8" s="20" t="s">
        <v>16</v>
      </c>
      <c r="C8" s="21">
        <f t="shared" si="1"/>
        <v>0</v>
      </c>
      <c r="D8" s="21">
        <f>COUNTIFS($G8:O8,"P") + COUNTIF($G8:O8,"F") + COUNTIF($G8:O8,"J")</f>
        <v>9</v>
      </c>
      <c r="E8" s="21">
        <f t="shared" si="3"/>
        <v>7</v>
      </c>
      <c r="F8" s="21">
        <f t="shared" si="4"/>
        <v>2</v>
      </c>
      <c r="G8" s="18" t="s">
        <v>9</v>
      </c>
      <c r="H8" s="18" t="s">
        <v>8</v>
      </c>
      <c r="I8" s="18" t="s">
        <v>9</v>
      </c>
      <c r="J8" s="18" t="s">
        <v>9</v>
      </c>
      <c r="K8" s="18" t="s">
        <v>9</v>
      </c>
      <c r="L8" s="18" t="s">
        <v>9</v>
      </c>
      <c r="M8" s="18" t="s">
        <v>8</v>
      </c>
      <c r="N8" s="18" t="s">
        <v>9</v>
      </c>
      <c r="O8" s="18" t="s">
        <v>9</v>
      </c>
    </row>
    <row r="9" ht="14.25" customHeight="1">
      <c r="A9" s="19"/>
      <c r="B9" s="20" t="s">
        <v>17</v>
      </c>
      <c r="C9" s="21">
        <f t="shared" si="1"/>
        <v>0</v>
      </c>
      <c r="D9" s="21">
        <f t="shared" ref="D9:D31" si="5">COUNTIF($G9:O9,"P") + COUNTIF($G9:O9,"F") + COUNTIF($G9:O9,"J")</f>
        <v>2</v>
      </c>
      <c r="E9" s="21">
        <f t="shared" si="3"/>
        <v>2</v>
      </c>
      <c r="F9" s="21">
        <f t="shared" si="4"/>
        <v>0</v>
      </c>
      <c r="G9" s="18" t="s">
        <v>9</v>
      </c>
      <c r="H9" s="18" t="s">
        <v>9</v>
      </c>
      <c r="I9" s="18" t="s">
        <v>12</v>
      </c>
      <c r="J9" s="18" t="s">
        <v>12</v>
      </c>
      <c r="K9" s="18" t="s">
        <v>12</v>
      </c>
      <c r="L9" s="18" t="s">
        <v>12</v>
      </c>
      <c r="M9" s="18" t="s">
        <v>12</v>
      </c>
      <c r="N9" s="18" t="s">
        <v>12</v>
      </c>
      <c r="O9" s="18" t="s">
        <v>12</v>
      </c>
    </row>
    <row r="10" ht="14.25" customHeight="1">
      <c r="A10" s="19"/>
      <c r="B10" s="20" t="s">
        <v>18</v>
      </c>
      <c r="C10" s="21">
        <f t="shared" si="1"/>
        <v>1</v>
      </c>
      <c r="D10" s="21">
        <f t="shared" si="5"/>
        <v>7</v>
      </c>
      <c r="E10" s="21">
        <f t="shared" si="3"/>
        <v>4</v>
      </c>
      <c r="F10" s="21">
        <f t="shared" si="4"/>
        <v>2</v>
      </c>
      <c r="G10" s="18" t="s">
        <v>9</v>
      </c>
      <c r="H10" s="18" t="s">
        <v>8</v>
      </c>
      <c r="I10" s="18" t="s">
        <v>13</v>
      </c>
      <c r="J10" s="18" t="s">
        <v>9</v>
      </c>
      <c r="K10" s="18" t="s">
        <v>9</v>
      </c>
      <c r="L10" s="18" t="s">
        <v>9</v>
      </c>
      <c r="M10" s="18" t="s">
        <v>8</v>
      </c>
      <c r="N10" s="18" t="s">
        <v>12</v>
      </c>
      <c r="O10" s="18" t="s">
        <v>12</v>
      </c>
    </row>
    <row r="11" ht="14.25" customHeight="1">
      <c r="A11" s="19"/>
      <c r="B11" s="20" t="s">
        <v>19</v>
      </c>
      <c r="C11" s="21">
        <f t="shared" si="1"/>
        <v>0</v>
      </c>
      <c r="D11" s="21">
        <f t="shared" si="5"/>
        <v>3</v>
      </c>
      <c r="E11" s="21">
        <f t="shared" si="3"/>
        <v>1</v>
      </c>
      <c r="F11" s="21">
        <f t="shared" si="4"/>
        <v>2</v>
      </c>
      <c r="G11" s="22" t="s">
        <v>8</v>
      </c>
      <c r="H11" s="22" t="s">
        <v>8</v>
      </c>
      <c r="I11" s="18" t="s">
        <v>9</v>
      </c>
      <c r="J11" s="18" t="s">
        <v>12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12</v>
      </c>
    </row>
    <row r="12" ht="14.25" customHeight="1">
      <c r="A12" s="19"/>
      <c r="B12" s="20" t="s">
        <v>20</v>
      </c>
      <c r="C12" s="21">
        <f t="shared" si="1"/>
        <v>1</v>
      </c>
      <c r="D12" s="21">
        <f t="shared" si="5"/>
        <v>2</v>
      </c>
      <c r="E12" s="21">
        <f t="shared" si="3"/>
        <v>0</v>
      </c>
      <c r="F12" s="21">
        <f t="shared" si="4"/>
        <v>1</v>
      </c>
      <c r="G12" s="18" t="s">
        <v>13</v>
      </c>
      <c r="H12" s="23" t="s">
        <v>8</v>
      </c>
      <c r="I12" s="24" t="s">
        <v>12</v>
      </c>
      <c r="J12" s="24" t="s">
        <v>12</v>
      </c>
      <c r="K12" s="18" t="s">
        <v>12</v>
      </c>
      <c r="L12" s="18" t="s">
        <v>12</v>
      </c>
      <c r="M12" s="18" t="s">
        <v>12</v>
      </c>
      <c r="N12" s="18" t="s">
        <v>12</v>
      </c>
      <c r="O12" s="18" t="s">
        <v>12</v>
      </c>
    </row>
    <row r="13" ht="14.25" customHeight="1">
      <c r="A13" s="19"/>
      <c r="B13" s="20" t="s">
        <v>21</v>
      </c>
      <c r="C13" s="21">
        <f t="shared" si="1"/>
        <v>0</v>
      </c>
      <c r="D13" s="21">
        <f t="shared" si="5"/>
        <v>7</v>
      </c>
      <c r="E13" s="21">
        <f t="shared" si="3"/>
        <v>3</v>
      </c>
      <c r="F13" s="21">
        <f t="shared" si="4"/>
        <v>4</v>
      </c>
      <c r="G13" s="18" t="s">
        <v>12</v>
      </c>
      <c r="H13" s="18" t="s">
        <v>12</v>
      </c>
      <c r="I13" s="18" t="s">
        <v>9</v>
      </c>
      <c r="J13" s="18" t="s">
        <v>9</v>
      </c>
      <c r="K13" s="18" t="s">
        <v>9</v>
      </c>
      <c r="L13" s="18" t="s">
        <v>8</v>
      </c>
      <c r="M13" s="18" t="s">
        <v>8</v>
      </c>
      <c r="N13" s="18" t="s">
        <v>8</v>
      </c>
      <c r="O13" s="18" t="s">
        <v>8</v>
      </c>
    </row>
    <row r="14" ht="14.25" customHeight="1">
      <c r="A14" s="9"/>
      <c r="B14" s="20" t="s">
        <v>22</v>
      </c>
      <c r="C14" s="21">
        <f t="shared" si="1"/>
        <v>0</v>
      </c>
      <c r="D14" s="21">
        <f t="shared" si="5"/>
        <v>2</v>
      </c>
      <c r="E14" s="21">
        <f t="shared" si="3"/>
        <v>2</v>
      </c>
      <c r="F14" s="21">
        <f t="shared" si="4"/>
        <v>0</v>
      </c>
      <c r="G14" s="18" t="s">
        <v>12</v>
      </c>
      <c r="H14" s="18" t="s">
        <v>12</v>
      </c>
      <c r="I14" s="18" t="s">
        <v>12</v>
      </c>
      <c r="J14" s="18" t="s">
        <v>12</v>
      </c>
      <c r="K14" s="18" t="s">
        <v>12</v>
      </c>
      <c r="L14" s="18" t="s">
        <v>12</v>
      </c>
      <c r="M14" s="18" t="s">
        <v>12</v>
      </c>
      <c r="N14" s="18" t="s">
        <v>9</v>
      </c>
      <c r="O14" s="18" t="s">
        <v>9</v>
      </c>
    </row>
    <row r="15" ht="14.25" customHeight="1">
      <c r="A15" s="25" t="s">
        <v>23</v>
      </c>
      <c r="B15" s="26" t="s">
        <v>24</v>
      </c>
      <c r="C15" s="21">
        <f t="shared" si="1"/>
        <v>0</v>
      </c>
      <c r="D15" s="21">
        <f t="shared" si="5"/>
        <v>4</v>
      </c>
      <c r="E15" s="21">
        <f t="shared" si="3"/>
        <v>4</v>
      </c>
      <c r="F15" s="21">
        <f t="shared" si="4"/>
        <v>0</v>
      </c>
      <c r="G15" s="23" t="s">
        <v>12</v>
      </c>
      <c r="H15" s="23" t="s">
        <v>12</v>
      </c>
      <c r="I15" s="23" t="s">
        <v>12</v>
      </c>
      <c r="J15" s="23" t="s">
        <v>12</v>
      </c>
      <c r="K15" s="23" t="s">
        <v>12</v>
      </c>
      <c r="L15" s="23" t="s">
        <v>9</v>
      </c>
      <c r="M15" s="23" t="s">
        <v>9</v>
      </c>
      <c r="N15" s="23" t="s">
        <v>9</v>
      </c>
      <c r="O15" s="23" t="s">
        <v>9</v>
      </c>
    </row>
    <row r="16" ht="14.25" customHeight="1">
      <c r="A16" s="19"/>
      <c r="B16" s="26" t="s">
        <v>25</v>
      </c>
      <c r="C16" s="21">
        <f t="shared" si="1"/>
        <v>1</v>
      </c>
      <c r="D16" s="21">
        <f t="shared" si="5"/>
        <v>7</v>
      </c>
      <c r="E16" s="21">
        <f t="shared" si="3"/>
        <v>4</v>
      </c>
      <c r="F16" s="21">
        <f t="shared" si="4"/>
        <v>2</v>
      </c>
      <c r="G16" s="23" t="s">
        <v>9</v>
      </c>
      <c r="H16" s="23" t="s">
        <v>9</v>
      </c>
      <c r="I16" s="23" t="s">
        <v>9</v>
      </c>
      <c r="J16" s="23" t="s">
        <v>9</v>
      </c>
      <c r="K16" s="24" t="s">
        <v>13</v>
      </c>
      <c r="L16" s="24" t="s">
        <v>8</v>
      </c>
      <c r="M16" s="23" t="s">
        <v>8</v>
      </c>
      <c r="N16" s="23" t="s">
        <v>12</v>
      </c>
      <c r="O16" s="23" t="s">
        <v>12</v>
      </c>
    </row>
    <row r="17" ht="14.25" customHeight="1">
      <c r="A17" s="19"/>
      <c r="B17" s="26" t="s">
        <v>26</v>
      </c>
      <c r="C17" s="21">
        <f t="shared" si="1"/>
        <v>0</v>
      </c>
      <c r="D17" s="21">
        <f t="shared" si="5"/>
        <v>5</v>
      </c>
      <c r="E17" s="21">
        <f t="shared" si="3"/>
        <v>4</v>
      </c>
      <c r="F17" s="21">
        <f t="shared" si="4"/>
        <v>1</v>
      </c>
      <c r="G17" s="27" t="s">
        <v>12</v>
      </c>
      <c r="H17" s="27" t="s">
        <v>12</v>
      </c>
      <c r="I17" s="27" t="s">
        <v>12</v>
      </c>
      <c r="J17" s="27" t="s">
        <v>12</v>
      </c>
      <c r="K17" s="27" t="s">
        <v>9</v>
      </c>
      <c r="L17" s="27" t="s">
        <v>9</v>
      </c>
      <c r="M17" s="27" t="s">
        <v>9</v>
      </c>
      <c r="N17" s="27" t="s">
        <v>9</v>
      </c>
      <c r="O17" s="27" t="s">
        <v>8</v>
      </c>
    </row>
    <row r="18" ht="14.25" customHeight="1">
      <c r="A18" s="19"/>
      <c r="B18" s="28" t="s">
        <v>27</v>
      </c>
      <c r="C18" s="21">
        <f t="shared" si="1"/>
        <v>0</v>
      </c>
      <c r="D18" s="21">
        <f t="shared" si="5"/>
        <v>9</v>
      </c>
      <c r="E18" s="21">
        <f t="shared" si="3"/>
        <v>8</v>
      </c>
      <c r="F18" s="21">
        <f t="shared" si="4"/>
        <v>1</v>
      </c>
      <c r="G18" s="27" t="s">
        <v>9</v>
      </c>
      <c r="H18" s="27" t="s">
        <v>9</v>
      </c>
      <c r="I18" s="27" t="s">
        <v>9</v>
      </c>
      <c r="J18" s="27" t="s">
        <v>9</v>
      </c>
      <c r="K18" s="27" t="s">
        <v>9</v>
      </c>
      <c r="L18" s="27" t="s">
        <v>8</v>
      </c>
      <c r="M18" s="27" t="s">
        <v>9</v>
      </c>
      <c r="N18" s="27" t="s">
        <v>9</v>
      </c>
      <c r="O18" s="27" t="s">
        <v>9</v>
      </c>
    </row>
    <row r="19" ht="14.25" customHeight="1">
      <c r="A19" s="19"/>
      <c r="B19" s="26" t="s">
        <v>28</v>
      </c>
      <c r="C19" s="21">
        <f t="shared" si="1"/>
        <v>0</v>
      </c>
      <c r="D19" s="21">
        <f t="shared" si="5"/>
        <v>2</v>
      </c>
      <c r="E19" s="21">
        <f t="shared" si="3"/>
        <v>2</v>
      </c>
      <c r="F19" s="21">
        <f t="shared" si="4"/>
        <v>0</v>
      </c>
      <c r="G19" s="27" t="s">
        <v>12</v>
      </c>
      <c r="H19" s="27" t="s">
        <v>12</v>
      </c>
      <c r="I19" s="27" t="s">
        <v>12</v>
      </c>
      <c r="J19" s="27" t="s">
        <v>12</v>
      </c>
      <c r="K19" s="27" t="s">
        <v>12</v>
      </c>
      <c r="L19" s="27" t="s">
        <v>12</v>
      </c>
      <c r="M19" s="27" t="s">
        <v>12</v>
      </c>
      <c r="N19" s="27" t="s">
        <v>9</v>
      </c>
      <c r="O19" s="27" t="s">
        <v>9</v>
      </c>
    </row>
    <row r="20" ht="14.25" customHeight="1">
      <c r="A20" s="19"/>
      <c r="B20" s="29" t="s">
        <v>29</v>
      </c>
      <c r="C20" s="30">
        <f t="shared" si="1"/>
        <v>1</v>
      </c>
      <c r="D20" s="31">
        <f t="shared" si="5"/>
        <v>4</v>
      </c>
      <c r="E20" s="31">
        <f t="shared" si="3"/>
        <v>3</v>
      </c>
      <c r="F20" s="31">
        <f t="shared" si="4"/>
        <v>0</v>
      </c>
      <c r="G20" s="32" t="s">
        <v>9</v>
      </c>
      <c r="H20" s="32" t="s">
        <v>9</v>
      </c>
      <c r="I20" s="32" t="s">
        <v>13</v>
      </c>
      <c r="J20" s="32" t="s">
        <v>9</v>
      </c>
      <c r="K20" s="32" t="s">
        <v>12</v>
      </c>
      <c r="L20" s="32" t="s">
        <v>12</v>
      </c>
      <c r="M20" s="27" t="s">
        <v>12</v>
      </c>
      <c r="N20" s="27" t="s">
        <v>12</v>
      </c>
      <c r="O20" s="27" t="s">
        <v>12</v>
      </c>
    </row>
    <row r="21" ht="14.25" customHeight="1">
      <c r="A21" s="9"/>
      <c r="B21" s="33" t="s">
        <v>30</v>
      </c>
      <c r="C21" s="21">
        <f t="shared" si="1"/>
        <v>0</v>
      </c>
      <c r="D21" s="21">
        <f t="shared" si="5"/>
        <v>9</v>
      </c>
      <c r="E21" s="21">
        <f t="shared" si="3"/>
        <v>9</v>
      </c>
      <c r="F21" s="21">
        <f t="shared" si="4"/>
        <v>0</v>
      </c>
      <c r="G21" s="27" t="s">
        <v>9</v>
      </c>
      <c r="H21" s="27" t="s">
        <v>9</v>
      </c>
      <c r="I21" s="27" t="s">
        <v>9</v>
      </c>
      <c r="J21" s="27" t="s">
        <v>9</v>
      </c>
      <c r="K21" s="27" t="s">
        <v>9</v>
      </c>
      <c r="L21" s="27" t="s">
        <v>9</v>
      </c>
      <c r="M21" s="27" t="s">
        <v>9</v>
      </c>
      <c r="N21" s="27" t="s">
        <v>9</v>
      </c>
      <c r="O21" s="27" t="s">
        <v>9</v>
      </c>
    </row>
    <row r="22" ht="14.25" customHeight="1">
      <c r="A22" s="34" t="s">
        <v>31</v>
      </c>
      <c r="B22" s="26" t="s">
        <v>32</v>
      </c>
      <c r="C22" s="21">
        <f t="shared" si="1"/>
        <v>1</v>
      </c>
      <c r="D22" s="21">
        <f t="shared" si="5"/>
        <v>7</v>
      </c>
      <c r="E22" s="21">
        <f t="shared" si="3"/>
        <v>5</v>
      </c>
      <c r="F22" s="21">
        <f t="shared" si="4"/>
        <v>1</v>
      </c>
      <c r="G22" s="27" t="s">
        <v>9</v>
      </c>
      <c r="H22" s="27" t="s">
        <v>9</v>
      </c>
      <c r="I22" s="27" t="s">
        <v>9</v>
      </c>
      <c r="J22" s="27" t="s">
        <v>13</v>
      </c>
      <c r="K22" s="27" t="s">
        <v>9</v>
      </c>
      <c r="L22" s="27" t="s">
        <v>8</v>
      </c>
      <c r="M22" s="27" t="s">
        <v>9</v>
      </c>
      <c r="N22" s="27" t="s">
        <v>12</v>
      </c>
      <c r="O22" s="27" t="s">
        <v>12</v>
      </c>
    </row>
    <row r="23" ht="14.25" customHeight="1">
      <c r="A23" s="19"/>
      <c r="B23" s="26" t="s">
        <v>33</v>
      </c>
      <c r="C23" s="21">
        <f t="shared" si="1"/>
        <v>0</v>
      </c>
      <c r="D23" s="21">
        <f t="shared" si="5"/>
        <v>9</v>
      </c>
      <c r="E23" s="21">
        <f t="shared" si="3"/>
        <v>8</v>
      </c>
      <c r="F23" s="21">
        <f t="shared" si="4"/>
        <v>1</v>
      </c>
      <c r="G23" s="27" t="s">
        <v>9</v>
      </c>
      <c r="H23" s="27" t="s">
        <v>8</v>
      </c>
      <c r="I23" s="27" t="s">
        <v>9</v>
      </c>
      <c r="J23" s="27" t="s">
        <v>9</v>
      </c>
      <c r="K23" s="27" t="s">
        <v>9</v>
      </c>
      <c r="L23" s="27" t="s">
        <v>9</v>
      </c>
      <c r="M23" s="27" t="s">
        <v>9</v>
      </c>
      <c r="N23" s="27" t="s">
        <v>9</v>
      </c>
      <c r="O23" s="27" t="s">
        <v>9</v>
      </c>
    </row>
    <row r="24" ht="14.25" customHeight="1">
      <c r="A24" s="19"/>
      <c r="B24" s="26" t="s">
        <v>34</v>
      </c>
      <c r="C24" s="21">
        <f t="shared" si="1"/>
        <v>1</v>
      </c>
      <c r="D24" s="21">
        <f t="shared" si="5"/>
        <v>9</v>
      </c>
      <c r="E24" s="21">
        <f t="shared" si="3"/>
        <v>8</v>
      </c>
      <c r="F24" s="21">
        <f t="shared" si="4"/>
        <v>0</v>
      </c>
      <c r="G24" s="27" t="s">
        <v>9</v>
      </c>
      <c r="H24" s="27" t="s">
        <v>9</v>
      </c>
      <c r="I24" s="27" t="s">
        <v>9</v>
      </c>
      <c r="J24" s="27" t="s">
        <v>9</v>
      </c>
      <c r="K24" s="27" t="s">
        <v>9</v>
      </c>
      <c r="L24" s="27" t="s">
        <v>13</v>
      </c>
      <c r="M24" s="27" t="s">
        <v>9</v>
      </c>
      <c r="N24" s="27" t="s">
        <v>9</v>
      </c>
      <c r="O24" s="27" t="s">
        <v>9</v>
      </c>
    </row>
    <row r="25" ht="14.25" customHeight="1">
      <c r="A25" s="19"/>
      <c r="B25" s="26" t="s">
        <v>35</v>
      </c>
      <c r="C25" s="21">
        <f t="shared" si="1"/>
        <v>0</v>
      </c>
      <c r="D25" s="21">
        <f t="shared" si="5"/>
        <v>9</v>
      </c>
      <c r="E25" s="21">
        <f t="shared" si="3"/>
        <v>5</v>
      </c>
      <c r="F25" s="21">
        <f t="shared" si="4"/>
        <v>4</v>
      </c>
      <c r="G25" s="27" t="s">
        <v>9</v>
      </c>
      <c r="H25" s="27" t="s">
        <v>8</v>
      </c>
      <c r="I25" s="27" t="s">
        <v>8</v>
      </c>
      <c r="J25" s="27" t="s">
        <v>9</v>
      </c>
      <c r="K25" s="27" t="s">
        <v>8</v>
      </c>
      <c r="L25" s="27" t="s">
        <v>8</v>
      </c>
      <c r="M25" s="27" t="s">
        <v>9</v>
      </c>
      <c r="N25" s="27" t="s">
        <v>9</v>
      </c>
      <c r="O25" s="27" t="s">
        <v>9</v>
      </c>
    </row>
    <row r="26" ht="14.25" customHeight="1">
      <c r="A26" s="19"/>
      <c r="B26" s="26" t="s">
        <v>36</v>
      </c>
      <c r="C26" s="21">
        <f t="shared" si="1"/>
        <v>0</v>
      </c>
      <c r="D26" s="21">
        <f t="shared" si="5"/>
        <v>9</v>
      </c>
      <c r="E26" s="21">
        <f t="shared" si="3"/>
        <v>8</v>
      </c>
      <c r="F26" s="21">
        <f t="shared" si="4"/>
        <v>1</v>
      </c>
      <c r="G26" s="27" t="s">
        <v>9</v>
      </c>
      <c r="H26" s="27" t="s">
        <v>9</v>
      </c>
      <c r="I26" s="27" t="s">
        <v>9</v>
      </c>
      <c r="J26" s="27" t="s">
        <v>9</v>
      </c>
      <c r="K26" s="27" t="s">
        <v>9</v>
      </c>
      <c r="L26" s="27" t="s">
        <v>9</v>
      </c>
      <c r="M26" s="27" t="s">
        <v>9</v>
      </c>
      <c r="N26" s="27" t="s">
        <v>8</v>
      </c>
      <c r="O26" s="27" t="s">
        <v>9</v>
      </c>
    </row>
    <row r="27" ht="14.25" customHeight="1">
      <c r="A27" s="19"/>
      <c r="B27" s="26" t="s">
        <v>37</v>
      </c>
      <c r="C27" s="21">
        <f t="shared" si="1"/>
        <v>0</v>
      </c>
      <c r="D27" s="21">
        <f t="shared" si="5"/>
        <v>6</v>
      </c>
      <c r="E27" s="21">
        <f t="shared" si="3"/>
        <v>6</v>
      </c>
      <c r="F27" s="21">
        <f t="shared" si="4"/>
        <v>0</v>
      </c>
      <c r="G27" s="27" t="s">
        <v>12</v>
      </c>
      <c r="H27" s="27" t="s">
        <v>12</v>
      </c>
      <c r="I27" s="27" t="s">
        <v>12</v>
      </c>
      <c r="J27" s="27" t="s">
        <v>9</v>
      </c>
      <c r="K27" s="27" t="s">
        <v>9</v>
      </c>
      <c r="L27" s="27" t="s">
        <v>9</v>
      </c>
      <c r="M27" s="27" t="s">
        <v>9</v>
      </c>
      <c r="N27" s="27" t="s">
        <v>9</v>
      </c>
      <c r="O27" s="27" t="s">
        <v>9</v>
      </c>
    </row>
    <row r="28" ht="14.25" customHeight="1">
      <c r="A28" s="19"/>
      <c r="B28" s="28" t="s">
        <v>38</v>
      </c>
      <c r="C28" s="21">
        <f t="shared" si="1"/>
        <v>0</v>
      </c>
      <c r="D28" s="21">
        <f t="shared" si="5"/>
        <v>2</v>
      </c>
      <c r="E28" s="21">
        <f t="shared" si="3"/>
        <v>1</v>
      </c>
      <c r="F28" s="21">
        <f t="shared" si="4"/>
        <v>1</v>
      </c>
      <c r="G28" s="27" t="s">
        <v>9</v>
      </c>
      <c r="H28" s="27" t="s">
        <v>8</v>
      </c>
      <c r="I28" s="27" t="s">
        <v>12</v>
      </c>
      <c r="J28" s="27" t="s">
        <v>12</v>
      </c>
      <c r="K28" s="27" t="s">
        <v>12</v>
      </c>
      <c r="L28" s="27" t="s">
        <v>12</v>
      </c>
      <c r="M28" s="27" t="s">
        <v>12</v>
      </c>
      <c r="N28" s="27" t="s">
        <v>12</v>
      </c>
      <c r="O28" s="27" t="s">
        <v>12</v>
      </c>
    </row>
    <row r="29" ht="14.25" customHeight="1">
      <c r="A29" s="19"/>
      <c r="B29" s="26" t="s">
        <v>39</v>
      </c>
      <c r="C29" s="21">
        <f t="shared" si="1"/>
        <v>0</v>
      </c>
      <c r="D29" s="21">
        <f t="shared" si="5"/>
        <v>9</v>
      </c>
      <c r="E29" s="21">
        <f t="shared" si="3"/>
        <v>8</v>
      </c>
      <c r="F29" s="21">
        <f t="shared" si="4"/>
        <v>1</v>
      </c>
      <c r="G29" s="27" t="s">
        <v>8</v>
      </c>
      <c r="H29" s="27" t="s">
        <v>9</v>
      </c>
      <c r="I29" s="27" t="s">
        <v>9</v>
      </c>
      <c r="J29" s="27" t="s">
        <v>9</v>
      </c>
      <c r="K29" s="27" t="s">
        <v>9</v>
      </c>
      <c r="L29" s="27" t="s">
        <v>9</v>
      </c>
      <c r="M29" s="27" t="s">
        <v>9</v>
      </c>
      <c r="N29" s="27" t="s">
        <v>9</v>
      </c>
      <c r="O29" s="27" t="s">
        <v>9</v>
      </c>
    </row>
    <row r="30" ht="14.25" customHeight="1">
      <c r="A30" s="19"/>
      <c r="B30" s="26" t="s">
        <v>40</v>
      </c>
      <c r="C30" s="21">
        <f t="shared" si="1"/>
        <v>0</v>
      </c>
      <c r="D30" s="21">
        <f t="shared" si="5"/>
        <v>2</v>
      </c>
      <c r="E30" s="21">
        <f t="shared" si="3"/>
        <v>2</v>
      </c>
      <c r="F30" s="21">
        <f t="shared" si="4"/>
        <v>0</v>
      </c>
      <c r="G30" s="27" t="s">
        <v>12</v>
      </c>
      <c r="H30" s="27" t="s">
        <v>12</v>
      </c>
      <c r="I30" s="27" t="s">
        <v>12</v>
      </c>
      <c r="J30" s="27" t="s">
        <v>12</v>
      </c>
      <c r="K30" s="27" t="s">
        <v>12</v>
      </c>
      <c r="L30" s="27" t="s">
        <v>12</v>
      </c>
      <c r="M30" s="27" t="s">
        <v>12</v>
      </c>
      <c r="N30" s="27" t="s">
        <v>9</v>
      </c>
      <c r="O30" s="27" t="s">
        <v>9</v>
      </c>
    </row>
    <row r="31" ht="14.25" customHeight="1">
      <c r="A31" s="9"/>
      <c r="B31" s="26" t="s">
        <v>41</v>
      </c>
      <c r="C31" s="21">
        <f t="shared" si="1"/>
        <v>0</v>
      </c>
      <c r="D31" s="21">
        <f t="shared" si="5"/>
        <v>7</v>
      </c>
      <c r="E31" s="21">
        <f t="shared" si="3"/>
        <v>6</v>
      </c>
      <c r="F31" s="21">
        <f t="shared" si="4"/>
        <v>1</v>
      </c>
      <c r="G31" s="27" t="s">
        <v>12</v>
      </c>
      <c r="H31" s="27" t="s">
        <v>12</v>
      </c>
      <c r="I31" s="27" t="s">
        <v>9</v>
      </c>
      <c r="J31" s="27" t="s">
        <v>9</v>
      </c>
      <c r="K31" s="27" t="s">
        <v>9</v>
      </c>
      <c r="L31" s="27" t="s">
        <v>9</v>
      </c>
      <c r="M31" s="27" t="s">
        <v>9</v>
      </c>
      <c r="N31" s="27" t="s">
        <v>9</v>
      </c>
      <c r="O31" s="27" t="s">
        <v>8</v>
      </c>
    </row>
  </sheetData>
  <mergeCells count="10">
    <mergeCell ref="E1:E2"/>
    <mergeCell ref="F1:F2"/>
    <mergeCell ref="C1:C2"/>
    <mergeCell ref="B1:B2"/>
    <mergeCell ref="G1:O1"/>
    <mergeCell ref="A3:A14"/>
    <mergeCell ref="A22:A31"/>
    <mergeCell ref="A15:A21"/>
    <mergeCell ref="A1:A2"/>
    <mergeCell ref="D1:D2"/>
  </mergeCells>
  <conditionalFormatting sqref="C1:C31">
    <cfRule type="colorScale" priority="1">
      <colorScale>
        <cfvo type="formula" val="0"/>
        <cfvo type="percentile" val="50"/>
        <cfvo type="formula" val="3"/>
        <color rgb="FF57BB8A"/>
        <color rgb="FFFFD666"/>
        <color rgb="FFE67C73"/>
      </colorScale>
    </cfRule>
  </conditionalFormatting>
  <printOptions/>
  <pageMargins bottom="0.75" footer="0.0" header="0.0" left="0.25" right="0.25" top="0.75"/>
  <pageSetup paperSize="9" orientation="landscape"/>
  <headerFooter>
    <oddHeader>&amp;C&amp;A</oddHeader>
    <oddFooter>&amp;CPágina &amp;P</oddFooter>
  </headerFooter>
  <drawing r:id="rId1"/>
  <tableParts count="3">
    <tablePart r:id="rId5"/>
    <tablePart r:id="rId6"/>
    <tablePart r:id="rId7"/>
  </tableParts>
</worksheet>
</file>