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RESUMEN" sheetId="1" r:id="rId1"/>
    <sheet name="MAPAS" sheetId="2" r:id="rId2"/>
    <sheet name="GRAFICOS DE CLUSTERS" sheetId="3" r:id="rId3"/>
  </sheets>
  <calcPr calcId="144525"/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H27" i="1"/>
  <c r="G27" i="1"/>
  <c r="F27" i="1"/>
  <c r="E27" i="1"/>
  <c r="D27" i="1"/>
  <c r="V18" i="1"/>
  <c r="U18" i="1"/>
  <c r="T18" i="1"/>
  <c r="S18" i="1"/>
  <c r="R18" i="1"/>
  <c r="O18" i="1"/>
  <c r="N18" i="1"/>
  <c r="M18" i="1"/>
  <c r="L18" i="1"/>
  <c r="K18" i="1"/>
  <c r="E18" i="1"/>
  <c r="F18" i="1"/>
  <c r="G18" i="1"/>
  <c r="H18" i="1"/>
  <c r="D18" i="1"/>
</calcChain>
</file>

<file path=xl/sharedStrings.xml><?xml version="1.0" encoding="utf-8"?>
<sst xmlns="http://schemas.openxmlformats.org/spreadsheetml/2006/main" count="115" uniqueCount="31">
  <si>
    <t>pm2</t>
  </si>
  <si>
    <t>terrenoEdificado</t>
  </si>
  <si>
    <t>precioUSD</t>
  </si>
  <si>
    <t>coordX</t>
  </si>
  <si>
    <t>coordY</t>
  </si>
  <si>
    <t>count</t>
  </si>
  <si>
    <t>mean</t>
  </si>
  <si>
    <t>std</t>
  </si>
  <si>
    <t>min</t>
  </si>
  <si>
    <t>25%</t>
  </si>
  <si>
    <t>50%</t>
  </si>
  <si>
    <t>75%</t>
  </si>
  <si>
    <t>max</t>
  </si>
  <si>
    <t>cluster</t>
  </si>
  <si>
    <t>cluster 0</t>
  </si>
  <si>
    <t>TE</t>
  </si>
  <si>
    <t>USD</t>
  </si>
  <si>
    <t>median</t>
  </si>
  <si>
    <t>range</t>
  </si>
  <si>
    <t>cluster 1</t>
  </si>
  <si>
    <t>cluster 2</t>
  </si>
  <si>
    <t>cluster 3</t>
  </si>
  <si>
    <t>cluster 4</t>
  </si>
  <si>
    <t>OBSERVACIONES</t>
  </si>
  <si>
    <t>Cluster 0: zona "barata". Precio bajo relativo al resto, terrenos de tamaño "decente" semejante a los otros clusters exceptuando el 1. Por ende, pm2 bajo</t>
  </si>
  <si>
    <t>Cluster 1: es la zona "lujosa". Terrenos grandes a precios altos.</t>
  </si>
  <si>
    <t>Cluster 4: zonas de status medio-alto. Terrenos bajos a comparacion al resto, a pm2 altos relativos a los clusters 2 y 3</t>
  </si>
  <si>
    <t>Clusters 2 y 3: zonas de status medio. Muy semejantes con la única diferencia notable siendo su posicion en el mapa (ver próxima página)</t>
  </si>
  <si>
    <t>Observaciones</t>
  </si>
  <si>
    <t>Descartamos la similitud entre los clusters 2 y 3. Parecen ser coincidentales.</t>
  </si>
  <si>
    <t>Cluster 2 tan solo agrupa lo que está fuera de CBA. Aun así en este análisis sirve ya que permite filtrar el ruido de datos dentro de la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</si>
</sst>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2" fillId="6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287331</xdr:colOff>
      <xdr:row>30</xdr:row>
      <xdr:rowOff>144780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27171" cy="5631180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0</xdr:row>
      <xdr:rowOff>0</xdr:rowOff>
    </xdr:from>
    <xdr:to>
      <xdr:col>14</xdr:col>
      <xdr:colOff>678180</xdr:colOff>
      <xdr:row>42</xdr:row>
      <xdr:rowOff>7620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0"/>
          <a:ext cx="5219700" cy="7688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457200</xdr:colOff>
      <xdr:row>18</xdr:row>
      <xdr:rowOff>175260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19600" cy="3467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457200</xdr:colOff>
      <xdr:row>18</xdr:row>
      <xdr:rowOff>175260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0"/>
          <a:ext cx="4419600" cy="34671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358140</xdr:colOff>
      <xdr:row>18</xdr:row>
      <xdr:rowOff>175260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9760" y="0"/>
          <a:ext cx="4320540" cy="3467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223157</xdr:colOff>
      <xdr:row>47</xdr:row>
      <xdr:rowOff>17417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3701143"/>
          <a:ext cx="4991100" cy="5013960"/>
        </a:xfrm>
        <a:prstGeom prst="rect">
          <a:avLst/>
        </a:prstGeom>
      </xdr:spPr>
    </xdr:pic>
    <xdr:clientData/>
  </xdr:twoCellAnchor>
  <xdr:twoCellAnchor editAs="oneCell">
    <xdr:from>
      <xdr:col>13</xdr:col>
      <xdr:colOff>587829</xdr:colOff>
      <xdr:row>19</xdr:row>
      <xdr:rowOff>174172</xdr:rowOff>
    </xdr:from>
    <xdr:to>
      <xdr:col>20</xdr:col>
      <xdr:colOff>16329</xdr:colOff>
      <xdr:row>47</xdr:row>
      <xdr:rowOff>6532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18372" y="3690258"/>
          <a:ext cx="4991100" cy="5013960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163286</xdr:colOff>
      <xdr:row>19</xdr:row>
      <xdr:rowOff>141515</xdr:rowOff>
    </xdr:from>
    <xdr:to>
      <xdr:col>6</xdr:col>
      <xdr:colOff>386443</xdr:colOff>
      <xdr:row>46</xdr:row>
      <xdr:rowOff>158932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3286" y="3657601"/>
          <a:ext cx="4991100" cy="501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zoomScale="85" zoomScaleNormal="85" workbookViewId="0">
      <selection activeCell="R34" sqref="R34"/>
    </sheetView>
  </sheetViews>
  <sheetFormatPr baseColWidth="10" defaultColWidth="8.88671875" defaultRowHeight="14.4" x14ac:dyDescent="0.3"/>
  <cols>
    <col min="4" max="4" width="11.5546875" bestFit="1" customWidth="1"/>
    <col min="5" max="6" width="11.44140625" bestFit="1" customWidth="1"/>
    <col min="11" max="11" width="11.5546875" bestFit="1" customWidth="1"/>
    <col min="12" max="12" width="11.44140625" bestFit="1" customWidth="1"/>
    <col min="13" max="13" width="11.5546875" bestFit="1" customWidth="1"/>
    <col min="18" max="18" width="12" bestFit="1" customWidth="1"/>
    <col min="20" max="20" width="12" bestFit="1" customWidth="1"/>
  </cols>
  <sheetData>
    <row r="1" spans="1:41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5" t="s">
        <v>1</v>
      </c>
      <c r="K1" s="5"/>
      <c r="L1" s="5"/>
      <c r="M1" s="5"/>
      <c r="N1" s="5"/>
      <c r="O1" s="5"/>
      <c r="P1" s="5"/>
      <c r="Q1" s="5"/>
      <c r="R1" s="8" t="s">
        <v>2</v>
      </c>
      <c r="S1" s="8"/>
      <c r="T1" s="8"/>
      <c r="U1" s="8"/>
      <c r="V1" s="8"/>
      <c r="W1" s="8"/>
      <c r="X1" s="8"/>
      <c r="Y1" s="8"/>
      <c r="Z1" s="11" t="s">
        <v>3</v>
      </c>
      <c r="AA1" s="11"/>
      <c r="AB1" s="11"/>
      <c r="AC1" s="11"/>
      <c r="AD1" s="11"/>
      <c r="AE1" s="11"/>
      <c r="AF1" s="11"/>
      <c r="AG1" s="11"/>
      <c r="AH1" s="14" t="s">
        <v>4</v>
      </c>
      <c r="AI1" s="14"/>
      <c r="AJ1" s="14"/>
      <c r="AK1" s="14"/>
      <c r="AL1" s="14"/>
      <c r="AM1" s="14"/>
      <c r="AN1" s="14"/>
      <c r="AO1" s="14"/>
    </row>
    <row r="2" spans="1:41" x14ac:dyDescent="0.3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9" t="s">
        <v>5</v>
      </c>
      <c r="S2" s="9" t="s">
        <v>6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12" t="s">
        <v>5</v>
      </c>
      <c r="AA2" s="12" t="s">
        <v>6</v>
      </c>
      <c r="AB2" s="12" t="s">
        <v>7</v>
      </c>
      <c r="AC2" s="12" t="s">
        <v>8</v>
      </c>
      <c r="AD2" s="12" t="s">
        <v>9</v>
      </c>
      <c r="AE2" s="12" t="s">
        <v>10</v>
      </c>
      <c r="AF2" s="12" t="s">
        <v>11</v>
      </c>
      <c r="AG2" s="12" t="s">
        <v>12</v>
      </c>
      <c r="AH2" s="15" t="s">
        <v>5</v>
      </c>
      <c r="AI2" s="15" t="s">
        <v>6</v>
      </c>
      <c r="AJ2" s="15" t="s">
        <v>7</v>
      </c>
      <c r="AK2" s="15" t="s">
        <v>8</v>
      </c>
      <c r="AL2" s="15" t="s">
        <v>9</v>
      </c>
      <c r="AM2" s="15" t="s">
        <v>10</v>
      </c>
      <c r="AN2" s="15" t="s">
        <v>11</v>
      </c>
      <c r="AO2" s="15" t="s">
        <v>12</v>
      </c>
    </row>
    <row r="3" spans="1:41" x14ac:dyDescent="0.3">
      <c r="A3" s="1" t="s">
        <v>13</v>
      </c>
      <c r="B3" s="4"/>
      <c r="C3" s="4"/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10"/>
      <c r="S3" s="10"/>
      <c r="T3" s="10"/>
      <c r="U3" s="10"/>
      <c r="V3" s="10"/>
      <c r="W3" s="10"/>
      <c r="X3" s="10"/>
      <c r="Y3" s="10"/>
      <c r="Z3" s="13"/>
      <c r="AA3" s="13"/>
      <c r="AB3" s="13"/>
      <c r="AC3" s="13"/>
      <c r="AD3" s="13"/>
      <c r="AE3" s="13"/>
      <c r="AF3" s="13"/>
      <c r="AG3" s="13"/>
      <c r="AH3" s="16"/>
      <c r="AI3" s="16"/>
      <c r="AJ3" s="16"/>
      <c r="AK3" s="16"/>
      <c r="AL3" s="16"/>
      <c r="AM3" s="16"/>
      <c r="AN3" s="16"/>
      <c r="AO3" s="16"/>
    </row>
    <row r="4" spans="1:41" x14ac:dyDescent="0.3">
      <c r="A4" s="1">
        <v>0</v>
      </c>
      <c r="B4" s="4">
        <v>1870</v>
      </c>
      <c r="C4" s="4">
        <v>510.05</v>
      </c>
      <c r="D4" s="4">
        <v>160.91999999999999</v>
      </c>
      <c r="E4" s="4">
        <v>182.58</v>
      </c>
      <c r="F4" s="4">
        <v>383.56</v>
      </c>
      <c r="G4" s="4">
        <v>508.47</v>
      </c>
      <c r="H4" s="4">
        <v>634.13</v>
      </c>
      <c r="I4" s="4">
        <v>940.17</v>
      </c>
      <c r="J4" s="7">
        <v>1870</v>
      </c>
      <c r="K4" s="7">
        <v>173.73</v>
      </c>
      <c r="L4" s="7">
        <v>70.69</v>
      </c>
      <c r="M4" s="7">
        <v>27</v>
      </c>
      <c r="N4" s="7">
        <v>122</v>
      </c>
      <c r="O4" s="7">
        <v>160</v>
      </c>
      <c r="P4" s="7">
        <v>210</v>
      </c>
      <c r="Q4" s="7">
        <v>539</v>
      </c>
      <c r="R4" s="10">
        <v>1870</v>
      </c>
      <c r="S4" s="10">
        <v>86944.5</v>
      </c>
      <c r="T4" s="10">
        <v>42342.42</v>
      </c>
      <c r="U4" s="10">
        <v>15000</v>
      </c>
      <c r="V4" s="10">
        <v>55000</v>
      </c>
      <c r="W4" s="10">
        <v>79000</v>
      </c>
      <c r="X4" s="10">
        <v>113000</v>
      </c>
      <c r="Y4" s="10">
        <v>260000</v>
      </c>
      <c r="Z4" s="13">
        <v>1870</v>
      </c>
      <c r="AA4" s="13">
        <v>-31.41</v>
      </c>
      <c r="AB4" s="13">
        <v>0.03</v>
      </c>
      <c r="AC4" s="13">
        <v>-31.49</v>
      </c>
      <c r="AD4" s="13">
        <v>-31.43</v>
      </c>
      <c r="AE4" s="13">
        <v>-31.41</v>
      </c>
      <c r="AF4" s="13">
        <v>-31.38</v>
      </c>
      <c r="AG4" s="13">
        <v>-31.3</v>
      </c>
      <c r="AH4" s="16">
        <v>1870</v>
      </c>
      <c r="AI4" s="16">
        <v>-64.19</v>
      </c>
      <c r="AJ4" s="16">
        <v>0.03</v>
      </c>
      <c r="AK4" s="16">
        <v>-64.34</v>
      </c>
      <c r="AL4" s="16">
        <v>-64.22</v>
      </c>
      <c r="AM4" s="16">
        <v>-64.2</v>
      </c>
      <c r="AN4" s="16">
        <v>-64.16</v>
      </c>
      <c r="AO4" s="16">
        <v>-64.12</v>
      </c>
    </row>
    <row r="5" spans="1:41" x14ac:dyDescent="0.3">
      <c r="A5" s="1">
        <v>1</v>
      </c>
      <c r="B5" s="4">
        <v>848</v>
      </c>
      <c r="C5" s="4">
        <v>1138.45</v>
      </c>
      <c r="D5" s="4">
        <v>296.02999999999997</v>
      </c>
      <c r="E5" s="4">
        <v>339.53</v>
      </c>
      <c r="F5" s="4">
        <v>942.19</v>
      </c>
      <c r="G5" s="4">
        <v>1163.0899999999999</v>
      </c>
      <c r="H5" s="4">
        <v>1333.33</v>
      </c>
      <c r="I5" s="4">
        <v>1802.82</v>
      </c>
      <c r="J5" s="7">
        <v>848</v>
      </c>
      <c r="K5" s="7">
        <v>416.45</v>
      </c>
      <c r="L5" s="7">
        <v>109.98</v>
      </c>
      <c r="M5" s="7">
        <v>218</v>
      </c>
      <c r="N5" s="7">
        <v>343.75</v>
      </c>
      <c r="O5" s="7">
        <v>400</v>
      </c>
      <c r="P5" s="7">
        <v>465</v>
      </c>
      <c r="Q5" s="7">
        <v>1237</v>
      </c>
      <c r="R5" s="10">
        <v>848</v>
      </c>
      <c r="S5" s="10">
        <v>457220.74</v>
      </c>
      <c r="T5" s="10">
        <v>121249.35</v>
      </c>
      <c r="U5" s="10">
        <v>200000</v>
      </c>
      <c r="V5" s="10">
        <v>375000</v>
      </c>
      <c r="W5" s="10">
        <v>430000</v>
      </c>
      <c r="X5" s="10">
        <v>521250</v>
      </c>
      <c r="Y5" s="10">
        <v>1000000</v>
      </c>
      <c r="Z5" s="13">
        <v>848</v>
      </c>
      <c r="AA5" s="13">
        <v>-31.38</v>
      </c>
      <c r="AB5" s="13">
        <v>0.06</v>
      </c>
      <c r="AC5" s="13">
        <v>-31.5</v>
      </c>
      <c r="AD5" s="13">
        <v>-31.41</v>
      </c>
      <c r="AE5" s="13">
        <v>-31.37</v>
      </c>
      <c r="AF5" s="13">
        <v>-31.35</v>
      </c>
      <c r="AG5" s="13">
        <v>-31.24</v>
      </c>
      <c r="AH5" s="16">
        <v>848</v>
      </c>
      <c r="AI5" s="16">
        <v>-64.260000000000005</v>
      </c>
      <c r="AJ5" s="16">
        <v>0.05</v>
      </c>
      <c r="AK5" s="16">
        <v>-64.5</v>
      </c>
      <c r="AL5" s="16">
        <v>-64.3</v>
      </c>
      <c r="AM5" s="16">
        <v>-64.260000000000005</v>
      </c>
      <c r="AN5" s="16">
        <v>-64.23</v>
      </c>
      <c r="AO5" s="16">
        <v>-64.13</v>
      </c>
    </row>
    <row r="6" spans="1:41" x14ac:dyDescent="0.3">
      <c r="A6" s="1">
        <v>2</v>
      </c>
      <c r="B6" s="4">
        <v>263</v>
      </c>
      <c r="C6" s="4">
        <v>879.74</v>
      </c>
      <c r="D6" s="4">
        <v>295.95999999999998</v>
      </c>
      <c r="E6" s="4">
        <v>183.33</v>
      </c>
      <c r="F6" s="4">
        <v>689.27</v>
      </c>
      <c r="G6" s="4">
        <v>906.25</v>
      </c>
      <c r="H6" s="4">
        <v>1083.33</v>
      </c>
      <c r="I6" s="4">
        <v>1761.9</v>
      </c>
      <c r="J6" s="7">
        <v>263</v>
      </c>
      <c r="K6" s="7">
        <v>187.6</v>
      </c>
      <c r="L6" s="7">
        <v>84.44</v>
      </c>
      <c r="M6" s="7">
        <v>25</v>
      </c>
      <c r="N6" s="7">
        <v>120</v>
      </c>
      <c r="O6" s="7">
        <v>185</v>
      </c>
      <c r="P6" s="7">
        <v>230</v>
      </c>
      <c r="Q6" s="7">
        <v>613</v>
      </c>
      <c r="R6" s="10">
        <v>263</v>
      </c>
      <c r="S6" s="10">
        <v>164314.44</v>
      </c>
      <c r="T6" s="10">
        <v>90497.38</v>
      </c>
      <c r="U6" s="10">
        <v>18000</v>
      </c>
      <c r="V6" s="10">
        <v>89000</v>
      </c>
      <c r="W6" s="10">
        <v>169000</v>
      </c>
      <c r="X6" s="10">
        <v>220000</v>
      </c>
      <c r="Y6" s="10">
        <v>649000</v>
      </c>
      <c r="Z6" s="13">
        <v>263</v>
      </c>
      <c r="AA6" s="13">
        <v>-31.44</v>
      </c>
      <c r="AB6" s="13">
        <v>0.08</v>
      </c>
      <c r="AC6" s="13">
        <v>-31.8</v>
      </c>
      <c r="AD6" s="13">
        <v>-31.47</v>
      </c>
      <c r="AE6" s="13">
        <v>-31.44</v>
      </c>
      <c r="AF6" s="13">
        <v>-31.4</v>
      </c>
      <c r="AG6" s="13">
        <v>-31.25</v>
      </c>
      <c r="AH6" s="16">
        <v>263</v>
      </c>
      <c r="AI6" s="16">
        <v>-64.45</v>
      </c>
      <c r="AJ6" s="16">
        <v>0.04</v>
      </c>
      <c r="AK6" s="16">
        <v>-64.5</v>
      </c>
      <c r="AL6" s="16">
        <v>-64.48</v>
      </c>
      <c r="AM6" s="16">
        <v>-64.44</v>
      </c>
      <c r="AN6" s="16">
        <v>-64.430000000000007</v>
      </c>
      <c r="AO6" s="16">
        <v>-64.349999999999994</v>
      </c>
    </row>
    <row r="7" spans="1:41" x14ac:dyDescent="0.3">
      <c r="A7" s="1">
        <v>3</v>
      </c>
      <c r="B7" s="4">
        <v>1794</v>
      </c>
      <c r="C7" s="4">
        <v>949.16</v>
      </c>
      <c r="D7" s="4">
        <v>264.02</v>
      </c>
      <c r="E7" s="4">
        <v>281.17</v>
      </c>
      <c r="F7" s="4">
        <v>773.07</v>
      </c>
      <c r="G7" s="4">
        <v>948.26</v>
      </c>
      <c r="H7" s="4">
        <v>1117.6500000000001</v>
      </c>
      <c r="I7" s="4">
        <v>1800</v>
      </c>
      <c r="J7" s="7">
        <v>1794</v>
      </c>
      <c r="K7" s="7">
        <v>200.43</v>
      </c>
      <c r="L7" s="7">
        <v>76</v>
      </c>
      <c r="M7" s="7">
        <v>51</v>
      </c>
      <c r="N7" s="7">
        <v>144</v>
      </c>
      <c r="O7" s="7">
        <v>188</v>
      </c>
      <c r="P7" s="7">
        <v>251.5</v>
      </c>
      <c r="Q7" s="7">
        <v>491</v>
      </c>
      <c r="R7" s="10">
        <v>1794</v>
      </c>
      <c r="S7" s="10">
        <v>183882.28</v>
      </c>
      <c r="T7" s="10">
        <v>70301.11</v>
      </c>
      <c r="U7" s="10">
        <v>25000</v>
      </c>
      <c r="V7" s="10">
        <v>130000</v>
      </c>
      <c r="W7" s="10">
        <v>179000</v>
      </c>
      <c r="X7" s="10">
        <v>235000</v>
      </c>
      <c r="Y7" s="10">
        <v>380000</v>
      </c>
      <c r="Z7" s="13">
        <v>1794</v>
      </c>
      <c r="AA7" s="13">
        <v>-31.34</v>
      </c>
      <c r="AB7" s="13">
        <v>0.04</v>
      </c>
      <c r="AC7" s="13">
        <v>-31.41</v>
      </c>
      <c r="AD7" s="13">
        <v>-31.36</v>
      </c>
      <c r="AE7" s="13">
        <v>-31.35</v>
      </c>
      <c r="AF7" s="13">
        <v>-31.32</v>
      </c>
      <c r="AG7" s="13">
        <v>-31.21</v>
      </c>
      <c r="AH7" s="16">
        <v>1794</v>
      </c>
      <c r="AI7" s="16">
        <v>-64.27</v>
      </c>
      <c r="AJ7" s="16">
        <v>0.03</v>
      </c>
      <c r="AK7" s="16">
        <v>-64.459999999999994</v>
      </c>
      <c r="AL7" s="16">
        <v>-64.290000000000006</v>
      </c>
      <c r="AM7" s="16">
        <v>-64.27</v>
      </c>
      <c r="AN7" s="16">
        <v>-64.239999999999995</v>
      </c>
      <c r="AO7" s="16">
        <v>-64.150000000000006</v>
      </c>
    </row>
    <row r="8" spans="1:41" x14ac:dyDescent="0.3">
      <c r="A8" s="1">
        <v>4</v>
      </c>
      <c r="B8" s="4">
        <v>1284</v>
      </c>
      <c r="C8" s="4">
        <v>1001.27</v>
      </c>
      <c r="D8" s="4">
        <v>215.96</v>
      </c>
      <c r="E8" s="4">
        <v>547.22</v>
      </c>
      <c r="F8" s="4">
        <v>849.55</v>
      </c>
      <c r="G8" s="4">
        <v>978.25</v>
      </c>
      <c r="H8" s="4">
        <v>1115.6600000000001</v>
      </c>
      <c r="I8" s="4">
        <v>1767.24</v>
      </c>
      <c r="J8" s="7">
        <v>1284</v>
      </c>
      <c r="K8" s="7">
        <v>148.28</v>
      </c>
      <c r="L8" s="7">
        <v>54.58</v>
      </c>
      <c r="M8" s="7">
        <v>40</v>
      </c>
      <c r="N8" s="7">
        <v>110</v>
      </c>
      <c r="O8" s="7">
        <v>139</v>
      </c>
      <c r="P8" s="7">
        <v>180</v>
      </c>
      <c r="Q8" s="7">
        <v>350</v>
      </c>
      <c r="R8" s="10">
        <v>1284</v>
      </c>
      <c r="S8" s="10">
        <v>148651.89000000001</v>
      </c>
      <c r="T8" s="10">
        <v>64973.39</v>
      </c>
      <c r="U8" s="10">
        <v>35000</v>
      </c>
      <c r="V8" s="10">
        <v>100000</v>
      </c>
      <c r="W8" s="10">
        <v>130000</v>
      </c>
      <c r="X8" s="10">
        <v>185000</v>
      </c>
      <c r="Y8" s="10">
        <v>380000</v>
      </c>
      <c r="Z8" s="13">
        <v>1284</v>
      </c>
      <c r="AA8" s="13">
        <v>-31.45</v>
      </c>
      <c r="AB8" s="13">
        <v>0.03</v>
      </c>
      <c r="AC8" s="13">
        <v>-31.65</v>
      </c>
      <c r="AD8" s="13">
        <v>-31.47</v>
      </c>
      <c r="AE8" s="13">
        <v>-31.46</v>
      </c>
      <c r="AF8" s="13">
        <v>-31.44</v>
      </c>
      <c r="AG8" s="13">
        <v>-31.36</v>
      </c>
      <c r="AH8" s="16">
        <v>1284</v>
      </c>
      <c r="AI8" s="16">
        <v>-64.23</v>
      </c>
      <c r="AJ8" s="16">
        <v>0.05</v>
      </c>
      <c r="AK8" s="16">
        <v>-64.319999999999993</v>
      </c>
      <c r="AL8" s="16">
        <v>-64.260000000000005</v>
      </c>
      <c r="AM8" s="16">
        <v>-64.22</v>
      </c>
      <c r="AN8" s="16">
        <v>-64.19</v>
      </c>
      <c r="AO8" s="16">
        <v>-64.13</v>
      </c>
    </row>
    <row r="12" spans="1:41" x14ac:dyDescent="0.3">
      <c r="C12" s="1" t="s">
        <v>14</v>
      </c>
      <c r="D12" s="3" t="s">
        <v>0</v>
      </c>
      <c r="E12" s="6" t="s">
        <v>15</v>
      </c>
      <c r="F12" s="9" t="s">
        <v>16</v>
      </c>
      <c r="G12" s="12" t="s">
        <v>3</v>
      </c>
      <c r="H12" s="15" t="s">
        <v>4</v>
      </c>
      <c r="J12" s="1" t="s">
        <v>19</v>
      </c>
      <c r="K12" s="3" t="s">
        <v>0</v>
      </c>
      <c r="L12" s="6" t="s">
        <v>15</v>
      </c>
      <c r="M12" s="9" t="s">
        <v>16</v>
      </c>
      <c r="N12" s="12" t="s">
        <v>3</v>
      </c>
      <c r="O12" s="15" t="s">
        <v>4</v>
      </c>
      <c r="Q12" s="1" t="s">
        <v>20</v>
      </c>
      <c r="R12" s="3" t="s">
        <v>0</v>
      </c>
      <c r="S12" s="6" t="s">
        <v>15</v>
      </c>
      <c r="T12" s="9" t="s">
        <v>16</v>
      </c>
      <c r="U12" s="12" t="s">
        <v>3</v>
      </c>
      <c r="V12" s="15" t="s">
        <v>4</v>
      </c>
    </row>
    <row r="13" spans="1:41" x14ac:dyDescent="0.3">
      <c r="C13" s="1" t="s">
        <v>6</v>
      </c>
      <c r="D13" s="4">
        <v>510.05</v>
      </c>
      <c r="E13" s="7">
        <v>173.73</v>
      </c>
      <c r="F13" s="10">
        <v>86944.5</v>
      </c>
      <c r="G13" s="13">
        <v>-31.41</v>
      </c>
      <c r="H13" s="16">
        <v>-64.19</v>
      </c>
      <c r="J13" s="1" t="s">
        <v>6</v>
      </c>
      <c r="K13" s="4">
        <v>1138.45</v>
      </c>
      <c r="L13" s="7">
        <v>416.45</v>
      </c>
      <c r="M13" s="10">
        <v>457220.74</v>
      </c>
      <c r="N13" s="13">
        <v>-31.38</v>
      </c>
      <c r="O13" s="16">
        <v>-64.260000000000005</v>
      </c>
      <c r="Q13" s="1" t="s">
        <v>6</v>
      </c>
      <c r="R13" s="4">
        <v>879.74</v>
      </c>
      <c r="S13" s="7">
        <v>187.6</v>
      </c>
      <c r="T13" s="10">
        <v>164314.44</v>
      </c>
      <c r="U13" s="13">
        <v>-31.44</v>
      </c>
      <c r="V13" s="16">
        <v>-64.45</v>
      </c>
    </row>
    <row r="14" spans="1:41" x14ac:dyDescent="0.3">
      <c r="C14" s="1" t="s">
        <v>17</v>
      </c>
      <c r="D14" s="4">
        <v>508.47</v>
      </c>
      <c r="E14" s="7">
        <v>160</v>
      </c>
      <c r="F14" s="10">
        <v>79000</v>
      </c>
      <c r="G14" s="13">
        <v>-31.41</v>
      </c>
      <c r="H14" s="16">
        <v>-64.2</v>
      </c>
      <c r="J14" s="1" t="s">
        <v>17</v>
      </c>
      <c r="K14" s="4">
        <v>1163.0899999999999</v>
      </c>
      <c r="L14" s="7">
        <v>400</v>
      </c>
      <c r="M14" s="10">
        <v>430000</v>
      </c>
      <c r="N14" s="13">
        <v>-31.37</v>
      </c>
      <c r="O14" s="16">
        <v>-64.260000000000005</v>
      </c>
      <c r="Q14" s="1" t="s">
        <v>17</v>
      </c>
      <c r="R14" s="4">
        <v>906.25</v>
      </c>
      <c r="S14" s="7">
        <v>185</v>
      </c>
      <c r="T14" s="10">
        <v>169000</v>
      </c>
      <c r="U14" s="13">
        <v>-31.44</v>
      </c>
      <c r="V14" s="16">
        <v>-64.44</v>
      </c>
    </row>
    <row r="15" spans="1:41" x14ac:dyDescent="0.3">
      <c r="C15" s="1" t="s">
        <v>7</v>
      </c>
      <c r="D15" s="4">
        <v>160.91999999999999</v>
      </c>
      <c r="E15" s="7">
        <v>70.69</v>
      </c>
      <c r="F15" s="10">
        <v>42342.42</v>
      </c>
      <c r="G15" s="13">
        <v>0.03</v>
      </c>
      <c r="H15" s="16">
        <v>0.03</v>
      </c>
      <c r="J15" s="1" t="s">
        <v>7</v>
      </c>
      <c r="K15" s="4">
        <v>296.02999999999997</v>
      </c>
      <c r="L15" s="7">
        <v>109.98</v>
      </c>
      <c r="M15" s="10">
        <v>121249.35</v>
      </c>
      <c r="N15" s="13">
        <v>0.06</v>
      </c>
      <c r="O15" s="16">
        <v>0.05</v>
      </c>
      <c r="Q15" s="1" t="s">
        <v>7</v>
      </c>
      <c r="R15" s="4">
        <v>295.95999999999998</v>
      </c>
      <c r="S15" s="7">
        <v>84.44</v>
      </c>
      <c r="T15" s="10">
        <v>90497.38</v>
      </c>
      <c r="U15" s="13">
        <v>0.08</v>
      </c>
      <c r="V15" s="16">
        <v>0.04</v>
      </c>
    </row>
    <row r="16" spans="1:41" x14ac:dyDescent="0.3">
      <c r="C16" s="1" t="s">
        <v>8</v>
      </c>
      <c r="D16" s="4">
        <v>182.58</v>
      </c>
      <c r="E16" s="7">
        <v>27</v>
      </c>
      <c r="F16" s="10">
        <v>15000</v>
      </c>
      <c r="G16" s="13">
        <v>-31.49</v>
      </c>
      <c r="H16" s="16">
        <v>-64.34</v>
      </c>
      <c r="J16" s="1" t="s">
        <v>8</v>
      </c>
      <c r="K16" s="4">
        <v>339.53</v>
      </c>
      <c r="L16" s="7">
        <v>218</v>
      </c>
      <c r="M16" s="10">
        <v>200000</v>
      </c>
      <c r="N16" s="13">
        <v>-31.5</v>
      </c>
      <c r="O16" s="16">
        <v>-64.5</v>
      </c>
      <c r="Q16" s="1" t="s">
        <v>8</v>
      </c>
      <c r="R16" s="4">
        <v>183.33</v>
      </c>
      <c r="S16" s="7">
        <v>25</v>
      </c>
      <c r="T16" s="10">
        <v>18000</v>
      </c>
      <c r="U16" s="13">
        <v>-31.8</v>
      </c>
      <c r="V16" s="16">
        <v>-64.5</v>
      </c>
    </row>
    <row r="17" spans="3:24" x14ac:dyDescent="0.3">
      <c r="C17" s="1" t="s">
        <v>12</v>
      </c>
      <c r="D17" s="4">
        <v>940.17</v>
      </c>
      <c r="E17" s="7">
        <v>539</v>
      </c>
      <c r="F17" s="10">
        <v>260000</v>
      </c>
      <c r="G17" s="13">
        <v>-31.3</v>
      </c>
      <c r="H17" s="16">
        <v>-64.12</v>
      </c>
      <c r="J17" s="1" t="s">
        <v>12</v>
      </c>
      <c r="K17" s="4">
        <v>1802.82</v>
      </c>
      <c r="L17" s="7">
        <v>1237</v>
      </c>
      <c r="M17" s="10">
        <v>1000000</v>
      </c>
      <c r="N17" s="13">
        <v>-31.24</v>
      </c>
      <c r="O17" s="16">
        <v>-64.13</v>
      </c>
      <c r="Q17" s="1" t="s">
        <v>12</v>
      </c>
      <c r="R17" s="4">
        <v>1761.9</v>
      </c>
      <c r="S17" s="7">
        <v>613</v>
      </c>
      <c r="T17" s="10">
        <v>649000</v>
      </c>
      <c r="U17" s="13">
        <v>-31.25</v>
      </c>
      <c r="V17" s="16">
        <v>-64.349999999999994</v>
      </c>
    </row>
    <row r="18" spans="3:24" x14ac:dyDescent="0.3">
      <c r="C18" s="1" t="s">
        <v>18</v>
      </c>
      <c r="D18">
        <f>D17-D16</f>
        <v>757.58999999999992</v>
      </c>
      <c r="E18">
        <f t="shared" ref="E18:H18" si="0">E17-E16</f>
        <v>512</v>
      </c>
      <c r="F18">
        <f t="shared" si="0"/>
        <v>245000</v>
      </c>
      <c r="G18">
        <f t="shared" si="0"/>
        <v>0.18999999999999773</v>
      </c>
      <c r="H18">
        <f t="shared" si="0"/>
        <v>0.21999999999999886</v>
      </c>
      <c r="J18" s="1" t="s">
        <v>18</v>
      </c>
      <c r="K18">
        <f>K17-K16</f>
        <v>1463.29</v>
      </c>
      <c r="L18">
        <f t="shared" ref="L18" si="1">L17-L16</f>
        <v>1019</v>
      </c>
      <c r="M18">
        <f t="shared" ref="M18" si="2">M17-M16</f>
        <v>800000</v>
      </c>
      <c r="N18">
        <f t="shared" ref="N18" si="3">N17-N16</f>
        <v>0.26000000000000156</v>
      </c>
      <c r="O18">
        <f t="shared" ref="O18" si="4">O17-O16</f>
        <v>0.37000000000000455</v>
      </c>
      <c r="Q18" s="1" t="s">
        <v>18</v>
      </c>
      <c r="R18">
        <f>R17-R16</f>
        <v>1578.5700000000002</v>
      </c>
      <c r="S18">
        <f t="shared" ref="S18" si="5">S17-S16</f>
        <v>588</v>
      </c>
      <c r="T18">
        <f t="shared" ref="T18" si="6">T17-T16</f>
        <v>631000</v>
      </c>
      <c r="U18">
        <f t="shared" ref="U18" si="7">U17-U16</f>
        <v>0.55000000000000071</v>
      </c>
      <c r="V18">
        <f t="shared" ref="V18" si="8">V17-V16</f>
        <v>0.15000000000000568</v>
      </c>
    </row>
    <row r="20" spans="3:24" x14ac:dyDescent="0.3">
      <c r="Q20" s="20" t="s">
        <v>23</v>
      </c>
      <c r="R20" s="20"/>
      <c r="S20" s="20"/>
      <c r="T20" s="20"/>
      <c r="U20" s="20"/>
      <c r="V20" s="20"/>
      <c r="W20" s="20"/>
      <c r="X20" s="20"/>
    </row>
    <row r="21" spans="3:24" x14ac:dyDescent="0.3">
      <c r="C21" s="1" t="s">
        <v>21</v>
      </c>
      <c r="D21" s="3" t="s">
        <v>0</v>
      </c>
      <c r="E21" s="6" t="s">
        <v>15</v>
      </c>
      <c r="F21" s="9" t="s">
        <v>16</v>
      </c>
      <c r="G21" s="12" t="s">
        <v>3</v>
      </c>
      <c r="H21" s="15" t="s">
        <v>4</v>
      </c>
      <c r="J21" s="1" t="s">
        <v>22</v>
      </c>
      <c r="K21" s="3" t="s">
        <v>0</v>
      </c>
      <c r="L21" s="6" t="s">
        <v>15</v>
      </c>
      <c r="M21" s="9" t="s">
        <v>16</v>
      </c>
      <c r="N21" s="12" t="s">
        <v>3</v>
      </c>
      <c r="O21" s="17" t="s">
        <v>4</v>
      </c>
      <c r="Q21" s="21" t="s">
        <v>24</v>
      </c>
      <c r="R21" s="21"/>
      <c r="S21" s="21"/>
      <c r="T21" s="21"/>
      <c r="U21" s="21"/>
      <c r="V21" s="21"/>
      <c r="W21" s="21"/>
      <c r="X21" s="21"/>
    </row>
    <row r="22" spans="3:24" x14ac:dyDescent="0.3">
      <c r="C22" s="1" t="s">
        <v>6</v>
      </c>
      <c r="D22" s="4">
        <v>949.16</v>
      </c>
      <c r="E22" s="7">
        <v>200.43</v>
      </c>
      <c r="F22" s="10">
        <v>183882.28</v>
      </c>
      <c r="G22" s="13">
        <v>-31.34</v>
      </c>
      <c r="H22" s="16">
        <v>-64.27</v>
      </c>
      <c r="J22" s="1" t="s">
        <v>6</v>
      </c>
      <c r="K22" s="4">
        <v>1001.27</v>
      </c>
      <c r="L22" s="7">
        <v>148.28</v>
      </c>
      <c r="M22" s="10">
        <v>148651.89000000001</v>
      </c>
      <c r="N22" s="13">
        <v>-31.45</v>
      </c>
      <c r="O22" s="16">
        <v>-64.23</v>
      </c>
      <c r="Q22" s="21"/>
      <c r="R22" s="21"/>
      <c r="S22" s="21"/>
      <c r="T22" s="21"/>
      <c r="U22" s="21"/>
      <c r="V22" s="21"/>
      <c r="W22" s="21"/>
      <c r="X22" s="21"/>
    </row>
    <row r="23" spans="3:24" x14ac:dyDescent="0.3">
      <c r="C23" s="1" t="s">
        <v>17</v>
      </c>
      <c r="D23" s="4">
        <v>948.26</v>
      </c>
      <c r="E23" s="7">
        <v>188</v>
      </c>
      <c r="F23" s="10">
        <v>179000</v>
      </c>
      <c r="G23" s="13">
        <v>-31.35</v>
      </c>
      <c r="H23" s="16">
        <v>-64.27</v>
      </c>
      <c r="J23" s="1" t="s">
        <v>17</v>
      </c>
      <c r="K23" s="4">
        <v>978.25</v>
      </c>
      <c r="L23" s="7">
        <v>139</v>
      </c>
      <c r="M23" s="10">
        <v>130000</v>
      </c>
      <c r="N23" s="13">
        <v>-31.46</v>
      </c>
      <c r="O23" s="16">
        <v>-64.22</v>
      </c>
      <c r="Q23" s="22" t="s">
        <v>25</v>
      </c>
      <c r="R23" s="22"/>
      <c r="S23" s="22"/>
      <c r="T23" s="22"/>
      <c r="U23" s="22"/>
      <c r="V23" s="22"/>
      <c r="W23" s="22"/>
      <c r="X23" s="22"/>
    </row>
    <row r="24" spans="3:24" x14ac:dyDescent="0.3">
      <c r="C24" s="1" t="s">
        <v>7</v>
      </c>
      <c r="D24" s="4">
        <v>264.02</v>
      </c>
      <c r="E24" s="7">
        <v>76</v>
      </c>
      <c r="F24" s="10">
        <v>70301.11</v>
      </c>
      <c r="G24" s="13">
        <v>0.04</v>
      </c>
      <c r="H24" s="16">
        <v>0.03</v>
      </c>
      <c r="J24" s="1" t="s">
        <v>7</v>
      </c>
      <c r="K24" s="4">
        <v>215.96</v>
      </c>
      <c r="L24" s="7">
        <v>54.58</v>
      </c>
      <c r="M24" s="10">
        <v>64973.39</v>
      </c>
      <c r="N24" s="13">
        <v>0.03</v>
      </c>
      <c r="O24" s="16">
        <v>0.05</v>
      </c>
      <c r="Q24" s="21" t="s">
        <v>27</v>
      </c>
      <c r="R24" s="21"/>
      <c r="S24" s="21"/>
      <c r="T24" s="21"/>
      <c r="U24" s="21"/>
      <c r="V24" s="21"/>
      <c r="W24" s="21"/>
      <c r="X24" s="21"/>
    </row>
    <row r="25" spans="3:24" x14ac:dyDescent="0.3">
      <c r="C25" s="1" t="s">
        <v>8</v>
      </c>
      <c r="D25" s="4">
        <v>281.17</v>
      </c>
      <c r="E25" s="7">
        <v>51</v>
      </c>
      <c r="F25" s="10">
        <v>25000</v>
      </c>
      <c r="G25" s="13">
        <v>-31.41</v>
      </c>
      <c r="H25" s="16">
        <v>-64.459999999999994</v>
      </c>
      <c r="J25" s="1" t="s">
        <v>8</v>
      </c>
      <c r="K25" s="4">
        <v>547.22</v>
      </c>
      <c r="L25" s="7">
        <v>40</v>
      </c>
      <c r="M25" s="10">
        <v>35000</v>
      </c>
      <c r="N25" s="13">
        <v>-31.65</v>
      </c>
      <c r="O25" s="16">
        <v>-64.319999999999993</v>
      </c>
      <c r="Q25" s="21"/>
      <c r="R25" s="21"/>
      <c r="S25" s="21"/>
      <c r="T25" s="21"/>
      <c r="U25" s="21"/>
      <c r="V25" s="21"/>
      <c r="W25" s="21"/>
      <c r="X25" s="21"/>
    </row>
    <row r="26" spans="3:24" x14ac:dyDescent="0.3">
      <c r="C26" s="1" t="s">
        <v>12</v>
      </c>
      <c r="D26" s="4">
        <v>1800</v>
      </c>
      <c r="E26" s="7">
        <v>491</v>
      </c>
      <c r="F26" s="10">
        <v>380000</v>
      </c>
      <c r="G26" s="13">
        <v>-31.21</v>
      </c>
      <c r="H26" s="16">
        <v>-64.150000000000006</v>
      </c>
      <c r="J26" s="1" t="s">
        <v>12</v>
      </c>
      <c r="K26" s="4">
        <v>1767.24</v>
      </c>
      <c r="L26" s="7">
        <v>350</v>
      </c>
      <c r="M26" s="10">
        <v>380000</v>
      </c>
      <c r="N26" s="13">
        <v>-31.36</v>
      </c>
      <c r="O26" s="16">
        <v>-64.13</v>
      </c>
      <c r="Q26" s="21" t="s">
        <v>26</v>
      </c>
      <c r="R26" s="21"/>
      <c r="S26" s="21"/>
      <c r="T26" s="21"/>
      <c r="U26" s="21"/>
      <c r="V26" s="21"/>
      <c r="W26" s="21"/>
      <c r="X26" s="21"/>
    </row>
    <row r="27" spans="3:24" x14ac:dyDescent="0.3">
      <c r="C27" s="1" t="s">
        <v>18</v>
      </c>
      <c r="D27">
        <f>D26-D25</f>
        <v>1518.83</v>
      </c>
      <c r="E27">
        <f t="shared" ref="E27" si="9">E26-E25</f>
        <v>440</v>
      </c>
      <c r="F27">
        <f t="shared" ref="F27" si="10">F26-F25</f>
        <v>355000</v>
      </c>
      <c r="G27">
        <f t="shared" ref="G27" si="11">G26-G25</f>
        <v>0.19999999999999929</v>
      </c>
      <c r="H27">
        <f t="shared" ref="H27" si="12">H26-H25</f>
        <v>0.30999999999998806</v>
      </c>
      <c r="J27" s="1" t="s">
        <v>18</v>
      </c>
      <c r="K27">
        <f>K26-K25</f>
        <v>1220.02</v>
      </c>
      <c r="L27">
        <f t="shared" ref="L27" si="13">L26-L25</f>
        <v>310</v>
      </c>
      <c r="M27">
        <f t="shared" ref="M27" si="14">M26-M25</f>
        <v>345000</v>
      </c>
      <c r="N27">
        <f t="shared" ref="N27" si="15">N26-N25</f>
        <v>0.28999999999999915</v>
      </c>
      <c r="O27">
        <f t="shared" ref="O27" si="16">O26-O25</f>
        <v>0.18999999999999773</v>
      </c>
      <c r="Q27" s="21"/>
      <c r="R27" s="21"/>
      <c r="S27" s="21"/>
      <c r="T27" s="21"/>
      <c r="U27" s="21"/>
      <c r="V27" s="21"/>
      <c r="W27" s="21"/>
      <c r="X27" s="21"/>
    </row>
    <row r="28" spans="3:24" x14ac:dyDescent="0.3">
      <c r="R28" s="18"/>
      <c r="S28" s="18"/>
      <c r="T28" s="18"/>
      <c r="U28" s="18"/>
      <c r="V28" s="18"/>
    </row>
    <row r="29" spans="3:24" x14ac:dyDescent="0.3">
      <c r="R29" s="18"/>
      <c r="S29" s="18"/>
      <c r="T29" s="18"/>
      <c r="U29" s="18"/>
      <c r="V29" s="18"/>
    </row>
  </sheetData>
  <mergeCells count="10">
    <mergeCell ref="Q21:X22"/>
    <mergeCell ref="Q23:X23"/>
    <mergeCell ref="Q24:X25"/>
    <mergeCell ref="Q26:X27"/>
    <mergeCell ref="Q20:X20"/>
    <mergeCell ref="B1:I1"/>
    <mergeCell ref="J1:Q1"/>
    <mergeCell ref="R1:Y1"/>
    <mergeCell ref="Z1:AG1"/>
    <mergeCell ref="AH1:A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T5"/>
  <sheetViews>
    <sheetView zoomScale="85" zoomScaleNormal="85" workbookViewId="0">
      <selection activeCell="R16" sqref="R16"/>
    </sheetView>
  </sheetViews>
  <sheetFormatPr baseColWidth="10" defaultRowHeight="14.4" x14ac:dyDescent="0.3"/>
  <sheetData>
    <row r="2" spans="16:20" x14ac:dyDescent="0.3">
      <c r="P2" s="20" t="s">
        <v>28</v>
      </c>
      <c r="Q2" s="20"/>
      <c r="R2" s="20"/>
      <c r="S2" s="20"/>
      <c r="T2" s="20"/>
    </row>
    <row r="3" spans="16:20" x14ac:dyDescent="0.3">
      <c r="P3" s="19" t="s">
        <v>30</v>
      </c>
      <c r="Q3" s="19"/>
      <c r="R3" s="19"/>
      <c r="S3" s="19"/>
      <c r="T3" s="19"/>
    </row>
    <row r="4" spans="16:20" x14ac:dyDescent="0.3">
      <c r="P4" s="19"/>
      <c r="Q4" s="19"/>
      <c r="R4" s="19"/>
      <c r="S4" s="19"/>
      <c r="T4" s="19"/>
    </row>
    <row r="5" spans="16:20" x14ac:dyDescent="0.3">
      <c r="P5" s="19"/>
      <c r="Q5" s="19"/>
      <c r="R5" s="19"/>
      <c r="S5" s="19"/>
      <c r="T5" s="19"/>
    </row>
  </sheetData>
  <mergeCells count="2">
    <mergeCell ref="P3:T5"/>
    <mergeCell ref="P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:W5"/>
  <sheetViews>
    <sheetView zoomScale="70" zoomScaleNormal="70" workbookViewId="0">
      <selection activeCell="S2" sqref="S2:W2"/>
    </sheetView>
  </sheetViews>
  <sheetFormatPr baseColWidth="10" defaultRowHeight="14.4" x14ac:dyDescent="0.3"/>
  <sheetData>
    <row r="2" spans="19:23" x14ac:dyDescent="0.3">
      <c r="S2" s="20" t="s">
        <v>28</v>
      </c>
      <c r="T2" s="20"/>
      <c r="U2" s="20"/>
      <c r="V2" s="20"/>
      <c r="W2" s="20"/>
    </row>
    <row r="3" spans="19:23" x14ac:dyDescent="0.3">
      <c r="S3" s="19" t="s">
        <v>29</v>
      </c>
      <c r="T3" s="19"/>
      <c r="U3" s="19"/>
      <c r="V3" s="19"/>
      <c r="W3" s="19"/>
    </row>
    <row r="4" spans="19:23" x14ac:dyDescent="0.3">
      <c r="S4" s="19"/>
      <c r="T4" s="19"/>
      <c r="U4" s="19"/>
      <c r="V4" s="19"/>
      <c r="W4" s="19"/>
    </row>
    <row r="5" spans="19:23" ht="14.4" customHeight="1" x14ac:dyDescent="0.3"/>
  </sheetData>
  <mergeCells count="2">
    <mergeCell ref="S3:W4"/>
    <mergeCell ref="S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MAPAS</vt:lpstr>
      <vt:lpstr>GRAFICOS DE CLUSTERS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benjanacho077@hotmail.com</cp:lastModifiedBy>
  <dcterms:created xsi:type="dcterms:W3CDTF">2023-11-15T13:38:53Z</dcterms:created>
  <dcterms:modified xsi:type="dcterms:W3CDTF">2023-11-15T14:39:04Z</dcterms:modified>
</cp:coreProperties>
</file>