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<sst xmlns="http://schemas.openxmlformats.org/spreadsheetml/2006/main" count="136" uniqueCount="122">
  <si>
    <t xml:space="preserve">聖公會澳門蔡高中學暨小學及幼稚園</t>
  </si>
  <si>
    <t xml:space="preserve">學生註冊表</t>
  </si>
  <si>
    <t xml:space="preserve">學號：</t>
  </si>
  <si>
    <t xml:space="preserve">姓
名</t>
  </si>
  <si>
    <t xml:space="preserve">性
別</t>
  </si>
  <si>
    <t xml:space="preserve">近
照
一
張</t>
  </si>
  <si>
    <t xml:space="preserve">出生年月</t>
  </si>
  <si>
    <t xml:space="preserve">出生地點</t>
  </si>
  <si>
    <t xml:space="preserve">籍貫</t>
  </si>
  <si>
    <t xml:space="preserve">省縣市</t>
  </si>
  <si>
    <t xml:space="preserve">宗教</t>
  </si>
  <si>
    <t xml:space="preserve">身份證號碼</t>
  </si>
  <si>
    <t xml:space="preserve">教青局
學生證號碼</t>
  </si>
  <si>
    <t xml:space="preserve">往址</t>
  </si>
  <si>
    <t xml:space="preserve">夜宿地及地址</t>
  </si>
  <si>
    <t xml:space="preserve">學歷</t>
  </si>
  <si>
    <t xml:space="preserve">新生填註</t>
  </si>
  <si>
    <t xml:space="preserve">年級</t>
  </si>
  <si>
    <t xml:space="preserve">舊生填註</t>
  </si>
  <si>
    <t xml:space="preserve">父
母</t>
  </si>
  <si>
    <t xml:space="preserve">姓名</t>
  </si>
  <si>
    <t xml:space="preserve">關係</t>
  </si>
  <si>
    <t xml:space="preserve">年齡</t>
  </si>
  <si>
    <t xml:space="preserve">業業</t>
  </si>
  <si>
    <t xml:space="preserve">通訊處</t>
  </si>
  <si>
    <t xml:space="preserve">聯絡電話</t>
  </si>
  <si>
    <t xml:space="preserve">家
庭
其
他
成
員</t>
  </si>
  <si>
    <t xml:space="preserve">監
護
人</t>
  </si>
  <si>
    <t xml:space="preserve">學生
健康情況</t>
  </si>
  <si>
    <t xml:space="preserve">可患有慢性或穩性之疾病或身體機能有否特殊情況？如有，謮寫明：</t>
  </si>
  <si>
    <t xml:space="preserve">慢性疾患</t>
  </si>
  <si>
    <t xml:space="preserve">遺傳性疾病</t>
  </si>
  <si>
    <t xml:space="preserve">（食物及藥物）過敏症</t>
  </si>
  <si>
    <t xml:space="preserve">家長（監護人）簽名：</t>
  </si>
  <si>
    <t xml:space="preserve">家長注意：</t>
  </si>
  <si>
    <t xml:space="preserve">學生如患有慢性或隱性之疾病，或身體機能有某種特殊情況，請於此表上填注，以便學校能在有需要時作出適當處理。而所有註冊學生，均須有直系親屬在本澳作其監護人，學校不接納在本澳沒有直系親屬作監護人的學生在本校就讀。而當原監護人離開本澳，不能再監督該學生時，須以書面通知校方，如轉換另一監護人時，須有新監護人之簽名交予校方。此表格為學校永久保留之學籍資料，而所有上述資料學校將不會公開。家長須確認此註冊表內的資料正確無誤，如因為資料填報失實或不準確而引致一切問題，學校概不負責。</t>
  </si>
  <si>
    <t xml:space="preserve">ACA/007/001</t>
  </si>
  <si>
    <r>
      <rPr>
        <sz val="11"/>
        <color rgb="FF000000"/>
        <rFont val="Noto Sans CJK SC"/>
        <family val="2"/>
        <charset val="1"/>
      </rPr>
      <t xml:space="preserve">版次：</t>
    </r>
    <r>
      <rPr>
        <sz val="11"/>
        <color rgb="FF000000"/>
        <rFont val="Calibri"/>
        <family val="2"/>
        <charset val="1"/>
      </rPr>
      <t xml:space="preserve">B4</t>
    </r>
  </si>
  <si>
    <t xml:space="preserve">學年</t>
  </si>
  <si>
    <t xml:space="preserve">YEAR</t>
  </si>
  <si>
    <t xml:space="preserve">GRADE</t>
  </si>
  <si>
    <t xml:space="preserve">班別</t>
  </si>
  <si>
    <t xml:space="preserve">KLASS</t>
  </si>
  <si>
    <t xml:space="preserve">學號</t>
  </si>
  <si>
    <t xml:space="preserve">NUM</t>
  </si>
  <si>
    <r>
      <rPr>
        <sz val="11"/>
        <color rgb="FF000000"/>
        <rFont val="Noto Sans CJK SC"/>
        <family val="2"/>
        <charset val="1"/>
      </rPr>
      <t xml:space="preserve">姓名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中文</t>
    </r>
    <r>
      <rPr>
        <sz val="11"/>
        <color rgb="FF000000"/>
        <rFont val="Calibri"/>
        <family val="2"/>
        <charset val="1"/>
      </rPr>
      <t xml:space="preserve">)</t>
    </r>
  </si>
  <si>
    <t xml:space="preserve">CHINESE</t>
  </si>
  <si>
    <r>
      <rPr>
        <sz val="11"/>
        <color rgb="FF000000"/>
        <rFont val="Noto Sans CJK SC"/>
        <family val="2"/>
        <charset val="1"/>
      </rPr>
      <t xml:space="preserve">姓名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英文</t>
    </r>
    <r>
      <rPr>
        <sz val="11"/>
        <color rgb="FF000000"/>
        <rFont val="Calibri"/>
        <family val="2"/>
        <charset val="1"/>
      </rPr>
      <t xml:space="preserve">)</t>
    </r>
  </si>
  <si>
    <t xml:space="preserve">ENGLISH</t>
  </si>
  <si>
    <t xml:space="preserve">性別</t>
  </si>
  <si>
    <t xml:space="preserve">M/F</t>
  </si>
  <si>
    <t xml:space="preserve">出生日期</t>
  </si>
  <si>
    <t xml:space="preserve">YYYY</t>
  </si>
  <si>
    <t xml:space="preserve">MM</t>
  </si>
  <si>
    <t xml:space="preserve">DD</t>
  </si>
  <si>
    <t xml:space="preserve">POB</t>
  </si>
  <si>
    <t xml:space="preserve">ORIGIN</t>
  </si>
  <si>
    <t xml:space="preserve">CITY</t>
  </si>
  <si>
    <t xml:space="preserve">RELIGION</t>
  </si>
  <si>
    <t xml:space="preserve">身份證號嗎</t>
  </si>
  <si>
    <t xml:space="preserve">ID</t>
  </si>
  <si>
    <t xml:space="preserve">教青局學生證號碼</t>
  </si>
  <si>
    <t xml:space="preserve">DSEJ</t>
  </si>
  <si>
    <t xml:space="preserve">ADDRESS</t>
  </si>
  <si>
    <t xml:space="preserve">徫生中心醫療咭號碼</t>
  </si>
  <si>
    <t xml:space="preserve">HEALTH</t>
  </si>
  <si>
    <t xml:space="preserve">住宅電話：</t>
  </si>
  <si>
    <t xml:space="preserve">H_PHONE</t>
  </si>
  <si>
    <t xml:space="preserve">父母／監護人
手提電話</t>
  </si>
  <si>
    <t xml:space="preserve">G_PHONE</t>
  </si>
  <si>
    <t xml:space="preserve">STAYADDRESS</t>
  </si>
  <si>
    <t xml:space="preserve">新生填註上學年在</t>
  </si>
  <si>
    <t xml:space="preserve">SCHOOL</t>
  </si>
  <si>
    <t xml:space="preserve">舊生填註上學期在本校</t>
  </si>
  <si>
    <r>
      <rPr>
        <sz val="11"/>
        <color rgb="FF000000"/>
        <rFont val="Noto Sans CJK SC"/>
        <family val="2"/>
        <charset val="1"/>
      </rPr>
      <t xml:space="preserve">父母 </t>
    </r>
    <r>
      <rPr>
        <sz val="11"/>
        <color rgb="FF000000"/>
        <rFont val="Calibri"/>
        <family val="2"/>
        <charset val="1"/>
      </rPr>
      <t xml:space="preserve">1</t>
    </r>
  </si>
  <si>
    <t xml:space="preserve">NAME1</t>
  </si>
  <si>
    <t xml:space="preserve">RELATION1</t>
  </si>
  <si>
    <t xml:space="preserve">AGE1</t>
  </si>
  <si>
    <t xml:space="preserve">JOB1</t>
  </si>
  <si>
    <t xml:space="preserve">CONTACT1</t>
  </si>
  <si>
    <t xml:space="preserve">PHONE1</t>
  </si>
  <si>
    <t xml:space="preserve">NAME2</t>
  </si>
  <si>
    <t xml:space="preserve">RELATION2</t>
  </si>
  <si>
    <t xml:space="preserve">AGE2</t>
  </si>
  <si>
    <t xml:space="preserve">JOB2</t>
  </si>
  <si>
    <t xml:space="preserve">CONTACT2</t>
  </si>
  <si>
    <t xml:space="preserve">PHONE2</t>
  </si>
  <si>
    <r>
      <rPr>
        <sz val="11"/>
        <color rgb="FF000000"/>
        <rFont val="Noto Sans CJK SC"/>
        <family val="2"/>
        <charset val="1"/>
      </rPr>
      <t xml:space="preserve">家庭其他成員</t>
    </r>
    <r>
      <rPr>
        <sz val="11"/>
        <color rgb="FF000000"/>
        <rFont val="Calibri"/>
        <family val="2"/>
        <charset val="1"/>
      </rPr>
      <t xml:space="preserve">1</t>
    </r>
  </si>
  <si>
    <t xml:space="preserve">NAME3</t>
  </si>
  <si>
    <t xml:space="preserve">RELATION3</t>
  </si>
  <si>
    <t xml:space="preserve">AGE3</t>
  </si>
  <si>
    <t xml:space="preserve">JOB3</t>
  </si>
  <si>
    <t xml:space="preserve">CONTACT3</t>
  </si>
  <si>
    <t xml:space="preserve">PHONE3</t>
  </si>
  <si>
    <r>
      <rPr>
        <sz val="11"/>
        <color rgb="FF000000"/>
        <rFont val="Noto Sans CJK SC"/>
        <family val="2"/>
        <charset val="1"/>
      </rPr>
      <t xml:space="preserve">家庭其他成員</t>
    </r>
    <r>
      <rPr>
        <sz val="11"/>
        <color rgb="FF000000"/>
        <rFont val="Calibri"/>
        <family val="2"/>
        <charset val="1"/>
      </rPr>
      <t xml:space="preserve">2</t>
    </r>
  </si>
  <si>
    <t xml:space="preserve">NAME4</t>
  </si>
  <si>
    <t xml:space="preserve">RELATION4</t>
  </si>
  <si>
    <t xml:space="preserve">AGE4</t>
  </si>
  <si>
    <t xml:space="preserve">JOB4</t>
  </si>
  <si>
    <t xml:space="preserve">CONTACT4</t>
  </si>
  <si>
    <t xml:space="preserve">PHONE4</t>
  </si>
  <si>
    <r>
      <rPr>
        <sz val="11"/>
        <color rgb="FF000000"/>
        <rFont val="Noto Sans CJK SC"/>
        <family val="2"/>
        <charset val="1"/>
      </rPr>
      <t xml:space="preserve">家庭其他成員</t>
    </r>
    <r>
      <rPr>
        <sz val="11"/>
        <color rgb="FF000000"/>
        <rFont val="Calibri"/>
        <family val="2"/>
        <charset val="1"/>
      </rPr>
      <t xml:space="preserve">3</t>
    </r>
  </si>
  <si>
    <t xml:space="preserve">NAME5</t>
  </si>
  <si>
    <t xml:space="preserve">RELATION5</t>
  </si>
  <si>
    <t xml:space="preserve">AGE5</t>
  </si>
  <si>
    <t xml:space="preserve">JOB5</t>
  </si>
  <si>
    <t xml:space="preserve">CONTACT5</t>
  </si>
  <si>
    <t xml:space="preserve">PHONE5</t>
  </si>
  <si>
    <t xml:space="preserve">監護人</t>
  </si>
  <si>
    <t xml:space="preserve">NAME6</t>
  </si>
  <si>
    <t xml:space="preserve">RELATION6</t>
  </si>
  <si>
    <t xml:space="preserve">AGE6</t>
  </si>
  <si>
    <t xml:space="preserve">JOB6</t>
  </si>
  <si>
    <t xml:space="preserve">CONTACT6</t>
  </si>
  <si>
    <t xml:space="preserve">PHONE6</t>
  </si>
  <si>
    <t xml:space="preserve">可患有慢性或穩性之疾病或身體機能有否特殊情況</t>
  </si>
  <si>
    <t xml:space="preserve">NO</t>
  </si>
  <si>
    <t xml:space="preserve">CHRONIC</t>
  </si>
  <si>
    <t xml:space="preserve">HEREDITARY</t>
  </si>
  <si>
    <t xml:space="preserve">ALLERGIC</t>
  </si>
  <si>
    <t xml:space="preserve">填表日期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</si>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</sst>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MingLiU"/>
      <family val="3"/>
      <charset val="1"/>
    </font>
    <font>
      <b val="true"/>
      <sz val="14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0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7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7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3" activeCellId="0" sqref="11:13"/>
    </sheetView>
  </sheetViews>
  <sheetFormatPr defaultColWidth="9.14453125" defaultRowHeight="29.2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4.43"/>
    <col collapsed="false" customWidth="true" hidden="false" outlineLevel="0" max="3" min="3" style="1" width="9"/>
    <col collapsed="false" customWidth="true" hidden="false" outlineLevel="0" max="4" min="4" style="1" width="11.28"/>
    <col collapsed="false" customWidth="true" hidden="false" outlineLevel="0" max="5" min="5" style="1" width="9"/>
    <col collapsed="false" customWidth="true" hidden="false" outlineLevel="0" max="6" min="6" style="1" width="8"/>
    <col collapsed="false" customWidth="true" hidden="false" outlineLevel="0" max="7" min="7" style="1" width="7.85"/>
    <col collapsed="false" customWidth="true" hidden="false" outlineLevel="0" max="9" min="8" style="1" width="3"/>
    <col collapsed="false" customWidth="true" hidden="false" outlineLevel="0" max="10" min="10" style="1" width="8"/>
    <col collapsed="false" customWidth="true" hidden="false" outlineLevel="0" max="11" min="11" style="1" width="16"/>
    <col collapsed="false" customWidth="false" hidden="false" outlineLevel="0" max="1024" min="12" style="1" width="9.14"/>
  </cols>
  <sheetData>
    <row r="1" customFormat="false" ht="24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4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8" customFormat="true" ht="24.75" hidden="false" customHeight="true" outlineLevel="0" collapsed="false">
      <c r="A3" s="4" t="str">
        <f aca="false">"學年：" &amp; Sheet2!B1</f>
        <v>學年：YEAR</v>
      </c>
      <c r="B3" s="4"/>
      <c r="C3" s="4"/>
      <c r="D3" s="4"/>
      <c r="E3" s="5" t="str">
        <f aca="false">Sheet2!B2&amp;" 級　　"&amp;Sheet2!B3&amp;" 班"</f>
        <v>GRADE 級　　KLASS 班</v>
      </c>
      <c r="F3" s="5"/>
      <c r="G3" s="5"/>
      <c r="H3" s="5"/>
      <c r="I3" s="6"/>
      <c r="J3" s="7" t="s">
        <v>2</v>
      </c>
      <c r="K3" s="6" t="str">
        <f aca="false">Sheet2!B4</f>
        <v>NUM</v>
      </c>
    </row>
    <row r="4" customFormat="false" ht="24" hidden="false" customHeight="true" outlineLevel="0" collapsed="false">
      <c r="A4" s="9" t="s">
        <v>3</v>
      </c>
      <c r="B4" s="10" t="str">
        <f aca="false">"中："&amp;Sheet2!B5</f>
        <v>中：CHINESE</v>
      </c>
      <c r="C4" s="10"/>
      <c r="D4" s="10"/>
      <c r="E4" s="10"/>
      <c r="F4" s="10"/>
      <c r="G4" s="10"/>
      <c r="H4" s="9" t="s">
        <v>4</v>
      </c>
      <c r="I4" s="9"/>
      <c r="J4" s="9" t="str">
        <f aca="false">Sheet2!B7</f>
        <v>M/F</v>
      </c>
      <c r="K4" s="9" t="s">
        <v>5</v>
      </c>
    </row>
    <row r="5" customFormat="false" ht="24" hidden="false" customHeight="true" outlineLevel="0" collapsed="false">
      <c r="A5" s="9"/>
      <c r="B5" s="10" t="str">
        <f aca="false">"英："&amp;Sheet2!B6</f>
        <v>英：ENGLISH</v>
      </c>
      <c r="C5" s="10"/>
      <c r="D5" s="10"/>
      <c r="E5" s="10"/>
      <c r="F5" s="10"/>
      <c r="G5" s="10"/>
      <c r="H5" s="9"/>
      <c r="I5" s="9"/>
      <c r="J5" s="9"/>
      <c r="K5" s="9"/>
    </row>
    <row r="6" customFormat="false" ht="24" hidden="false" customHeight="true" outlineLevel="0" collapsed="false">
      <c r="A6" s="9" t="s">
        <v>6</v>
      </c>
      <c r="B6" s="11" t="str">
        <f aca="false">Sheet2!B8&amp;"年 "&amp;Sheet2!C8&amp;"月 "&amp;Sheet2!D8&amp;"日"</f>
        <v>YYYY年 MM月 DD日</v>
      </c>
      <c r="C6" s="11"/>
      <c r="D6" s="11"/>
      <c r="E6" s="9" t="s">
        <v>7</v>
      </c>
      <c r="F6" s="9" t="str">
        <f aca="false">Sheet2!B9</f>
        <v>POB</v>
      </c>
      <c r="G6" s="9" t="s">
        <v>8</v>
      </c>
      <c r="H6" s="12" t="s">
        <v>9</v>
      </c>
      <c r="I6" s="12"/>
      <c r="J6" s="12"/>
      <c r="K6" s="9"/>
    </row>
    <row r="7" customFormat="false" ht="24" hidden="false" customHeight="true" outlineLevel="0" collapsed="false">
      <c r="A7" s="9" t="s">
        <v>10</v>
      </c>
      <c r="B7" s="11" t="str">
        <f aca="false">Sheet2!B12</f>
        <v>RELIGION</v>
      </c>
      <c r="C7" s="11"/>
      <c r="D7" s="9" t="s">
        <v>11</v>
      </c>
      <c r="E7" s="11" t="str">
        <f aca="false">Sheet2!B13</f>
        <v>ID</v>
      </c>
      <c r="F7" s="11"/>
      <c r="G7" s="9" t="s">
        <v>12</v>
      </c>
      <c r="H7" s="9"/>
      <c r="I7" s="9" t="str">
        <f aca="false">Sheet2!B14</f>
        <v>DSEJ</v>
      </c>
      <c r="J7" s="9"/>
      <c r="K7" s="9"/>
    </row>
    <row r="8" customFormat="false" ht="24" hidden="false" customHeight="true" outlineLevel="0" collapsed="false">
      <c r="A8" s="9" t="s">
        <v>13</v>
      </c>
      <c r="B8" s="11" t="str">
        <f aca="false">Sheet2!B15</f>
        <v>ADDRESS</v>
      </c>
      <c r="C8" s="11"/>
      <c r="D8" s="11"/>
      <c r="E8" s="11"/>
      <c r="F8" s="11"/>
      <c r="G8" s="11"/>
      <c r="H8" s="10" t="str">
        <f aca="false">"衛生中心醫療咭號碼"&amp;Sheet2!B16</f>
        <v>衛生中心醫療咭號碼HEALTH</v>
      </c>
      <c r="I8" s="10"/>
      <c r="J8" s="10"/>
      <c r="K8" s="10"/>
    </row>
    <row r="9" customFormat="false" ht="24" hidden="false" customHeight="true" outlineLevel="0" collapsed="false">
      <c r="A9" s="9"/>
      <c r="B9" s="9"/>
      <c r="C9" s="11"/>
      <c r="D9" s="11"/>
      <c r="E9" s="11"/>
      <c r="F9" s="11"/>
      <c r="G9" s="11"/>
      <c r="H9" s="10" t="str">
        <f aca="false">"住宅電話："&amp;Sheet2!B17</f>
        <v>住宅電話：H_PHONE</v>
      </c>
      <c r="I9" s="10"/>
      <c r="J9" s="10"/>
      <c r="K9" s="10"/>
    </row>
    <row r="10" customFormat="false" ht="24" hidden="false" customHeight="true" outlineLevel="0" collapsed="false">
      <c r="A10" s="9"/>
      <c r="B10" s="9"/>
      <c r="C10" s="11"/>
      <c r="D10" s="11"/>
      <c r="E10" s="11"/>
      <c r="F10" s="11"/>
      <c r="G10" s="11"/>
      <c r="H10" s="11" t="str">
        <f aca="false">"父母／監護人
手提電話"</f>
        <v>父母／監護人
手提電話</v>
      </c>
      <c r="I10" s="11"/>
      <c r="J10" s="11"/>
      <c r="K10" s="13" t="str">
        <f aca="false">Sheet2!B18</f>
        <v>G_PHONE</v>
      </c>
    </row>
    <row r="11" customFormat="false" ht="24.55" hidden="false" customHeight="true" outlineLevel="0" collapsed="false">
      <c r="A11" s="9" t="s">
        <v>14</v>
      </c>
      <c r="B11" s="9"/>
      <c r="C11" s="10" t="str">
        <f aca="false">Sheet2!B19</f>
        <v>STAYADDRESS</v>
      </c>
      <c r="D11" s="10"/>
      <c r="E11" s="10"/>
      <c r="F11" s="10"/>
      <c r="G11" s="10"/>
      <c r="H11" s="10"/>
      <c r="I11" s="10"/>
      <c r="J11" s="10"/>
      <c r="K11" s="10"/>
    </row>
    <row r="12" customFormat="false" ht="24.55" hidden="false" customHeight="true" outlineLevel="0" collapsed="false">
      <c r="A12" s="9" t="s">
        <v>15</v>
      </c>
      <c r="B12" s="9" t="s">
        <v>16</v>
      </c>
      <c r="C12" s="9"/>
      <c r="D12" s="10" t="str">
        <f aca="false">"上學年在　"&amp;Sheet2!B20</f>
        <v>上學年在　SCHOOL</v>
      </c>
      <c r="E12" s="10"/>
      <c r="F12" s="10"/>
      <c r="G12" s="10"/>
      <c r="H12" s="10"/>
      <c r="I12" s="10"/>
      <c r="J12" s="14" t="s">
        <v>17</v>
      </c>
      <c r="K12" s="15" t="str">
        <f aca="false">Sheet2!C20</f>
        <v>YEAR</v>
      </c>
    </row>
    <row r="13" customFormat="false" ht="24.55" hidden="false" customHeight="true" outlineLevel="0" collapsed="false">
      <c r="A13" s="9"/>
      <c r="B13" s="9" t="s">
        <v>18</v>
      </c>
      <c r="C13" s="9"/>
      <c r="D13" s="10" t="str">
        <f aca="false">"上學期在本校　"&amp;Sheet2!B21&amp;"　年級　　"&amp;Sheet2!C21&amp;"　班"</f>
        <v>上學期在本校　YEAR　年級　　KLASS　班</v>
      </c>
      <c r="E13" s="10"/>
      <c r="F13" s="10"/>
      <c r="G13" s="10"/>
      <c r="H13" s="10"/>
      <c r="I13" s="10"/>
      <c r="J13" s="10"/>
      <c r="K13" s="10"/>
    </row>
    <row r="14" customFormat="false" ht="27.75" hidden="false" customHeight="true" outlineLevel="0" collapsed="false">
      <c r="A14" s="9" t="s">
        <v>19</v>
      </c>
      <c r="B14" s="9" t="s">
        <v>20</v>
      </c>
      <c r="C14" s="9" t="s">
        <v>21</v>
      </c>
      <c r="D14" s="16" t="s">
        <v>22</v>
      </c>
      <c r="E14" s="9" t="s">
        <v>23</v>
      </c>
      <c r="F14" s="9"/>
      <c r="G14" s="9" t="s">
        <v>24</v>
      </c>
      <c r="H14" s="9"/>
      <c r="I14" s="9"/>
      <c r="J14" s="9"/>
      <c r="K14" s="16" t="s">
        <v>25</v>
      </c>
    </row>
    <row r="15" customFormat="false" ht="27.75" hidden="false" customHeight="true" outlineLevel="0" collapsed="false">
      <c r="A15" s="9"/>
      <c r="B15" s="9" t="str">
        <f aca="false">Sheet2!B22</f>
        <v>NAME1</v>
      </c>
      <c r="C15" s="9" t="str">
        <f aca="false">Sheet2!C22</f>
        <v>RELATION1</v>
      </c>
      <c r="D15" s="16" t="str">
        <f aca="false">Sheet2!D22</f>
        <v>AGE1</v>
      </c>
      <c r="E15" s="9" t="str">
        <f aca="false">Sheet2!E22</f>
        <v>JOB1</v>
      </c>
      <c r="F15" s="9"/>
      <c r="G15" s="9" t="str">
        <f aca="false">Sheet2!F22</f>
        <v>CONTACT1</v>
      </c>
      <c r="H15" s="9"/>
      <c r="I15" s="9"/>
      <c r="J15" s="9"/>
      <c r="K15" s="16" t="str">
        <f aca="false">Sheet2!G22</f>
        <v>PHONE1</v>
      </c>
    </row>
    <row r="16" customFormat="false" ht="27.75" hidden="false" customHeight="true" outlineLevel="0" collapsed="false">
      <c r="A16" s="9"/>
      <c r="B16" s="9" t="str">
        <f aca="false">Sheet2!B23</f>
        <v>NAME2</v>
      </c>
      <c r="C16" s="9" t="str">
        <f aca="false">Sheet2!C23</f>
        <v>RELATION2</v>
      </c>
      <c r="D16" s="16" t="str">
        <f aca="false">Sheet2!D23</f>
        <v>AGE2</v>
      </c>
      <c r="E16" s="9" t="str">
        <f aca="false">Sheet2!E23</f>
        <v>JOB2</v>
      </c>
      <c r="F16" s="9"/>
      <c r="G16" s="9" t="str">
        <f aca="false">Sheet2!F23</f>
        <v>CONTACT2</v>
      </c>
      <c r="H16" s="9"/>
      <c r="I16" s="9"/>
      <c r="J16" s="9"/>
      <c r="K16" s="16" t="str">
        <f aca="false">Sheet2!G23</f>
        <v>PHONE2</v>
      </c>
    </row>
    <row r="17" customFormat="false" ht="27.75" hidden="false" customHeight="true" outlineLevel="0" collapsed="false">
      <c r="A17" s="17" t="s">
        <v>26</v>
      </c>
      <c r="B17" s="9" t="str">
        <f aca="false">Sheet2!B24</f>
        <v>NAME3</v>
      </c>
      <c r="C17" s="9" t="str">
        <f aca="false">Sheet2!C24</f>
        <v>RELATION3</v>
      </c>
      <c r="D17" s="16" t="str">
        <f aca="false">Sheet2!D24</f>
        <v>AGE3</v>
      </c>
      <c r="E17" s="9" t="str">
        <f aca="false">Sheet2!E24</f>
        <v>JOB3</v>
      </c>
      <c r="F17" s="9"/>
      <c r="G17" s="9" t="str">
        <f aca="false">Sheet2!F24</f>
        <v>CONTACT3</v>
      </c>
      <c r="H17" s="9"/>
      <c r="I17" s="9"/>
      <c r="J17" s="9"/>
      <c r="K17" s="16" t="str">
        <f aca="false">Sheet2!G24</f>
        <v>PHONE3</v>
      </c>
    </row>
    <row r="18" customFormat="false" ht="27.75" hidden="false" customHeight="true" outlineLevel="0" collapsed="false">
      <c r="A18" s="17"/>
      <c r="B18" s="9" t="str">
        <f aca="false">Sheet2!B25</f>
        <v>NAME4</v>
      </c>
      <c r="C18" s="9" t="str">
        <f aca="false">Sheet2!C25</f>
        <v>RELATION4</v>
      </c>
      <c r="D18" s="16" t="str">
        <f aca="false">Sheet2!D25</f>
        <v>AGE4</v>
      </c>
      <c r="E18" s="9" t="str">
        <f aca="false">Sheet2!E25</f>
        <v>JOB4</v>
      </c>
      <c r="F18" s="9"/>
      <c r="G18" s="9" t="str">
        <f aca="false">Sheet2!F25</f>
        <v>CONTACT4</v>
      </c>
      <c r="H18" s="9"/>
      <c r="I18" s="9"/>
      <c r="J18" s="9"/>
      <c r="K18" s="16" t="str">
        <f aca="false">Sheet2!G25</f>
        <v>PHONE4</v>
      </c>
    </row>
    <row r="19" customFormat="false" ht="27.75" hidden="false" customHeight="true" outlineLevel="0" collapsed="false">
      <c r="A19" s="17"/>
      <c r="B19" s="9" t="str">
        <f aca="false">Sheet2!B26</f>
        <v>NAME5</v>
      </c>
      <c r="C19" s="9" t="str">
        <f aca="false">Sheet2!C26</f>
        <v>RELATION5</v>
      </c>
      <c r="D19" s="16" t="str">
        <f aca="false">Sheet2!D26</f>
        <v>AGE5</v>
      </c>
      <c r="E19" s="9" t="str">
        <f aca="false">Sheet2!E26</f>
        <v>JOB5</v>
      </c>
      <c r="F19" s="9"/>
      <c r="G19" s="9" t="str">
        <f aca="false">Sheet2!F26</f>
        <v>CONTACT5</v>
      </c>
      <c r="H19" s="9"/>
      <c r="I19" s="9"/>
      <c r="J19" s="9"/>
      <c r="K19" s="16" t="str">
        <f aca="false">Sheet2!G26</f>
        <v>PHONE5</v>
      </c>
    </row>
    <row r="20" customFormat="false" ht="27.75" hidden="false" customHeight="true" outlineLevel="0" collapsed="false">
      <c r="A20" s="17" t="s">
        <v>27</v>
      </c>
      <c r="B20" s="9" t="str">
        <f aca="false">Sheet2!B27</f>
        <v>NAME6</v>
      </c>
      <c r="C20" s="9" t="str">
        <f aca="false">Sheet2!C27</f>
        <v>RELATION6</v>
      </c>
      <c r="D20" s="16" t="str">
        <f aca="false">Sheet2!D27</f>
        <v>AGE6</v>
      </c>
      <c r="E20" s="9" t="str">
        <f aca="false">Sheet2!E27</f>
        <v>JOB6</v>
      </c>
      <c r="F20" s="9"/>
      <c r="G20" s="9" t="str">
        <f aca="false">Sheet2!F27</f>
        <v>CONTACT6</v>
      </c>
      <c r="H20" s="9"/>
      <c r="I20" s="9"/>
      <c r="J20" s="9"/>
      <c r="K20" s="16" t="str">
        <f aca="false">Sheet2!G27</f>
        <v>PHONE6</v>
      </c>
    </row>
    <row r="21" customFormat="false" ht="17.25" hidden="false" customHeight="true" outlineLevel="0" collapsed="false">
      <c r="A21" s="17" t="s">
        <v>28</v>
      </c>
      <c r="B21" s="17"/>
      <c r="C21" s="18" t="s">
        <v>29</v>
      </c>
      <c r="D21" s="18"/>
      <c r="E21" s="18"/>
      <c r="F21" s="18"/>
      <c r="G21" s="18"/>
      <c r="H21" s="18"/>
      <c r="I21" s="18"/>
      <c r="J21" s="18"/>
      <c r="K21" s="18"/>
    </row>
    <row r="22" customFormat="false" ht="20.15" hidden="false" customHeight="true" outlineLevel="0" collapsed="false">
      <c r="A22" s="17"/>
      <c r="B22" s="17"/>
      <c r="C22" s="19" t="str">
        <f aca="false">"沒有 "&amp;IF(Sheet2!B28="YES","X","")</f>
        <v>沒有</v>
      </c>
      <c r="D22" s="19"/>
      <c r="E22" s="19"/>
      <c r="F22" s="19"/>
      <c r="G22" s="20" t="str">
        <f aca="false">"有 "&amp;IF(Sheet2!B28="NO","X","")</f>
        <v>有 X</v>
      </c>
      <c r="H22" s="20"/>
      <c r="I22" s="20"/>
      <c r="J22" s="20"/>
      <c r="K22" s="20"/>
    </row>
    <row r="23" customFormat="false" ht="15.75" hidden="false" customHeight="true" outlineLevel="0" collapsed="false">
      <c r="A23" s="17"/>
      <c r="B23" s="17"/>
      <c r="C23" s="9" t="s">
        <v>30</v>
      </c>
      <c r="D23" s="9"/>
      <c r="E23" s="9"/>
      <c r="F23" s="9" t="s">
        <v>31</v>
      </c>
      <c r="G23" s="9"/>
      <c r="H23" s="9"/>
      <c r="I23" s="9"/>
      <c r="J23" s="9" t="s">
        <v>32</v>
      </c>
      <c r="K23" s="9"/>
    </row>
    <row r="24" customFormat="false" ht="22.8" hidden="false" customHeight="true" outlineLevel="0" collapsed="false">
      <c r="A24" s="17"/>
      <c r="B24" s="17"/>
      <c r="C24" s="9" t="str">
        <f aca="false">Sheet2!B29</f>
        <v>CHRONIC</v>
      </c>
      <c r="D24" s="9"/>
      <c r="E24" s="9"/>
      <c r="F24" s="9" t="str">
        <f aca="false">Sheet2!B30</f>
        <v>HEREDITARY</v>
      </c>
      <c r="G24" s="9"/>
      <c r="H24" s="9"/>
      <c r="I24" s="9"/>
      <c r="J24" s="9" t="str">
        <f aca="false">Sheet2!B31</f>
        <v>ALLERGIC</v>
      </c>
      <c r="K24" s="9"/>
    </row>
    <row r="25" customFormat="false" ht="29.25" hidden="false" customHeight="true" outlineLevel="0" collapsed="false">
      <c r="A25" s="19" t="str">
        <f aca="false">"填表日期" &amp; Sheet2!B32</f>
        <v>填表日期DATE</v>
      </c>
      <c r="B25" s="19"/>
      <c r="C25" s="19"/>
      <c r="D25" s="19"/>
      <c r="E25" s="19"/>
      <c r="F25" s="21" t="s">
        <v>33</v>
      </c>
      <c r="G25" s="21"/>
      <c r="H25" s="21"/>
      <c r="I25" s="21"/>
      <c r="J25" s="21"/>
      <c r="K25" s="21"/>
    </row>
    <row r="26" customFormat="false" ht="80.75" hidden="false" customHeight="true" outlineLevel="0" collapsed="false">
      <c r="A26" s="22" t="s">
        <v>34</v>
      </c>
      <c r="B26" s="22"/>
      <c r="C26" s="23" t="s">
        <v>35</v>
      </c>
      <c r="D26" s="23"/>
      <c r="E26" s="23"/>
      <c r="F26" s="23"/>
      <c r="G26" s="23"/>
      <c r="H26" s="23"/>
      <c r="I26" s="23"/>
      <c r="J26" s="23"/>
      <c r="K26" s="23"/>
    </row>
    <row r="27" customFormat="false" ht="18" hidden="false" customHeight="true" outlineLevel="0" collapsed="false">
      <c r="A27" s="24" t="s">
        <v>36</v>
      </c>
      <c r="B27" s="24"/>
      <c r="K27" s="25" t="s">
        <v>37</v>
      </c>
    </row>
  </sheetData>
  <mergeCells count="59">
    <mergeCell ref="A1:K1"/>
    <mergeCell ref="A2:K2"/>
    <mergeCell ref="A3:D3"/>
    <mergeCell ref="E3:H3"/>
    <mergeCell ref="A4:A5"/>
    <mergeCell ref="B4:G4"/>
    <mergeCell ref="H4:I5"/>
    <mergeCell ref="J4:J5"/>
    <mergeCell ref="K4:K7"/>
    <mergeCell ref="B5:G5"/>
    <mergeCell ref="B6:D6"/>
    <mergeCell ref="H6:J6"/>
    <mergeCell ref="B7:C7"/>
    <mergeCell ref="E7:F7"/>
    <mergeCell ref="G7:H7"/>
    <mergeCell ref="I7:J7"/>
    <mergeCell ref="A8:A10"/>
    <mergeCell ref="B8:G10"/>
    <mergeCell ref="H8:K8"/>
    <mergeCell ref="H9:K9"/>
    <mergeCell ref="H10:J10"/>
    <mergeCell ref="A11:B11"/>
    <mergeCell ref="C11:K11"/>
    <mergeCell ref="A12:A13"/>
    <mergeCell ref="B12:C12"/>
    <mergeCell ref="D12:I12"/>
    <mergeCell ref="B13:C13"/>
    <mergeCell ref="D13:K13"/>
    <mergeCell ref="A14:A16"/>
    <mergeCell ref="E14:F14"/>
    <mergeCell ref="G14:J14"/>
    <mergeCell ref="E15:F15"/>
    <mergeCell ref="G15:J15"/>
    <mergeCell ref="E16:F16"/>
    <mergeCell ref="G16:J16"/>
    <mergeCell ref="A17:A19"/>
    <mergeCell ref="E17:F17"/>
    <mergeCell ref="G17:J17"/>
    <mergeCell ref="E18:F18"/>
    <mergeCell ref="G18:J18"/>
    <mergeCell ref="E19:F19"/>
    <mergeCell ref="G19:J19"/>
    <mergeCell ref="E20:F20"/>
    <mergeCell ref="G20:J20"/>
    <mergeCell ref="A21:B24"/>
    <mergeCell ref="C21:K21"/>
    <mergeCell ref="C22:F22"/>
    <mergeCell ref="G22:K22"/>
    <mergeCell ref="C23:E23"/>
    <mergeCell ref="F23:I23"/>
    <mergeCell ref="J23:K23"/>
    <mergeCell ref="C24:E24"/>
    <mergeCell ref="F24:I24"/>
    <mergeCell ref="J24:K24"/>
    <mergeCell ref="A25:E25"/>
    <mergeCell ref="F25:K25"/>
    <mergeCell ref="A26:B26"/>
    <mergeCell ref="C26:K26"/>
    <mergeCell ref="A27:B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11:13 B2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19.57"/>
    <col collapsed="false" customWidth="false" hidden="false" outlineLevel="0" max="1024" min="3" style="1" width="9.14"/>
  </cols>
  <sheetData>
    <row r="1" customFormat="false" ht="15" hidden="false" customHeight="false" outlineLevel="0" collapsed="false">
      <c r="A1" s="26" t="s">
        <v>38</v>
      </c>
      <c r="B1" s="1" t="s">
        <v>39</v>
      </c>
    </row>
    <row r="2" s="8" customFormat="true" ht="15" hidden="false" customHeight="false" outlineLevel="0" collapsed="false">
      <c r="A2" s="27" t="s">
        <v>17</v>
      </c>
      <c r="B2" s="8" t="s">
        <v>40</v>
      </c>
    </row>
    <row r="3" customFormat="false" ht="15" hidden="false" customHeight="false" outlineLevel="0" collapsed="false">
      <c r="A3" s="26" t="s">
        <v>41</v>
      </c>
      <c r="B3" s="1" t="s">
        <v>42</v>
      </c>
    </row>
    <row r="4" customFormat="false" ht="15" hidden="false" customHeight="false" outlineLevel="0" collapsed="false">
      <c r="A4" s="26" t="s">
        <v>43</v>
      </c>
      <c r="B4" s="1" t="s">
        <v>44</v>
      </c>
    </row>
    <row r="5" customFormat="false" ht="15" hidden="false" customHeight="false" outlineLevel="0" collapsed="false">
      <c r="A5" s="26" t="s">
        <v>45</v>
      </c>
      <c r="B5" s="1" t="s">
        <v>46</v>
      </c>
    </row>
    <row r="6" customFormat="false" ht="15" hidden="false" customHeight="false" outlineLevel="0" collapsed="false">
      <c r="A6" s="26" t="s">
        <v>47</v>
      </c>
      <c r="B6" s="1" t="s">
        <v>48</v>
      </c>
    </row>
    <row r="7" customFormat="false" ht="15" hidden="false" customHeight="false" outlineLevel="0" collapsed="false">
      <c r="A7" s="26" t="s">
        <v>49</v>
      </c>
      <c r="B7" s="1" t="s">
        <v>50</v>
      </c>
    </row>
    <row r="8" customFormat="false" ht="15" hidden="false" customHeight="false" outlineLevel="0" collapsed="false">
      <c r="A8" s="26" t="s">
        <v>51</v>
      </c>
      <c r="B8" s="1" t="s">
        <v>52</v>
      </c>
      <c r="C8" s="1" t="s">
        <v>53</v>
      </c>
      <c r="D8" s="1" t="s">
        <v>54</v>
      </c>
    </row>
    <row r="9" customFormat="false" ht="15" hidden="false" customHeight="false" outlineLevel="0" collapsed="false">
      <c r="A9" s="26" t="s">
        <v>7</v>
      </c>
      <c r="B9" s="1" t="s">
        <v>55</v>
      </c>
    </row>
    <row r="10" customFormat="false" ht="15" hidden="false" customHeight="false" outlineLevel="0" collapsed="false">
      <c r="A10" s="26" t="s">
        <v>8</v>
      </c>
      <c r="B10" s="1" t="s">
        <v>56</v>
      </c>
    </row>
    <row r="11" customFormat="false" ht="15" hidden="false" customHeight="false" outlineLevel="0" collapsed="false">
      <c r="A11" s="26" t="s">
        <v>9</v>
      </c>
      <c r="B11" s="1" t="s">
        <v>57</v>
      </c>
    </row>
    <row r="12" customFormat="false" ht="15" hidden="false" customHeight="false" outlineLevel="0" collapsed="false">
      <c r="A12" s="26" t="s">
        <v>10</v>
      </c>
      <c r="B12" s="1" t="s">
        <v>58</v>
      </c>
    </row>
    <row r="13" customFormat="false" ht="15" hidden="false" customHeight="false" outlineLevel="0" collapsed="false">
      <c r="A13" s="26" t="s">
        <v>59</v>
      </c>
      <c r="B13" s="1" t="s">
        <v>60</v>
      </c>
    </row>
    <row r="14" customFormat="false" ht="15" hidden="false" customHeight="false" outlineLevel="0" collapsed="false">
      <c r="A14" s="26" t="s">
        <v>61</v>
      </c>
      <c r="B14" s="1" t="s">
        <v>62</v>
      </c>
    </row>
    <row r="15" customFormat="false" ht="15" hidden="false" customHeight="false" outlineLevel="0" collapsed="false">
      <c r="A15" s="28" t="s">
        <v>13</v>
      </c>
      <c r="B15" s="1" t="s">
        <v>63</v>
      </c>
    </row>
    <row r="16" customFormat="false" ht="15" hidden="false" customHeight="false" outlineLevel="0" collapsed="false">
      <c r="A16" s="28" t="s">
        <v>64</v>
      </c>
      <c r="B16" s="1" t="s">
        <v>65</v>
      </c>
    </row>
    <row r="17" customFormat="false" ht="15" hidden="false" customHeight="false" outlineLevel="0" collapsed="false">
      <c r="A17" s="28" t="s">
        <v>66</v>
      </c>
      <c r="B17" s="1" t="s">
        <v>67</v>
      </c>
    </row>
    <row r="18" customFormat="false" ht="30" hidden="false" customHeight="false" outlineLevel="0" collapsed="false">
      <c r="A18" s="28" t="s">
        <v>68</v>
      </c>
      <c r="B18" s="1" t="s">
        <v>69</v>
      </c>
    </row>
    <row r="19" customFormat="false" ht="15" hidden="false" customHeight="false" outlineLevel="0" collapsed="false">
      <c r="A19" s="28" t="s">
        <v>14</v>
      </c>
      <c r="B19" s="1" t="s">
        <v>70</v>
      </c>
    </row>
    <row r="20" customFormat="false" ht="15" hidden="false" customHeight="false" outlineLevel="0" collapsed="false">
      <c r="A20" s="28" t="s">
        <v>71</v>
      </c>
      <c r="B20" s="1" t="s">
        <v>72</v>
      </c>
      <c r="C20" s="1" t="s">
        <v>39</v>
      </c>
    </row>
    <row r="21" customFormat="false" ht="15" hidden="false" customHeight="false" outlineLevel="0" collapsed="false">
      <c r="A21" s="28" t="s">
        <v>73</v>
      </c>
      <c r="B21" s="1" t="s">
        <v>39</v>
      </c>
      <c r="C21" s="1" t="s">
        <v>42</v>
      </c>
    </row>
    <row r="22" customFormat="false" ht="30" hidden="false" customHeight="false" outlineLevel="0" collapsed="false">
      <c r="A22" s="25" t="s">
        <v>74</v>
      </c>
      <c r="B22" s="1" t="s">
        <v>75</v>
      </c>
      <c r="C22" s="1" t="s">
        <v>76</v>
      </c>
      <c r="D22" s="1" t="s">
        <v>77</v>
      </c>
      <c r="E22" s="1" t="s">
        <v>78</v>
      </c>
      <c r="F22" s="1" t="s">
        <v>79</v>
      </c>
      <c r="G22" s="1" t="s">
        <v>80</v>
      </c>
    </row>
    <row r="23" customFormat="false" ht="30" hidden="false" customHeight="false" outlineLevel="0" collapsed="false">
      <c r="A23" s="25" t="s">
        <v>74</v>
      </c>
      <c r="B23" s="1" t="s">
        <v>81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</row>
    <row r="24" customFormat="false" ht="30" hidden="false" customHeight="false" outlineLevel="0" collapsed="false">
      <c r="A24" s="25" t="s">
        <v>87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92</v>
      </c>
      <c r="G24" s="1" t="s">
        <v>93</v>
      </c>
    </row>
    <row r="25" customFormat="false" ht="30" hidden="false" customHeight="false" outlineLevel="0" collapsed="false">
      <c r="A25" s="25" t="s">
        <v>94</v>
      </c>
      <c r="B25" s="1" t="s">
        <v>95</v>
      </c>
      <c r="C25" s="1" t="s">
        <v>96</v>
      </c>
      <c r="D25" s="1" t="s">
        <v>97</v>
      </c>
      <c r="E25" s="1" t="s">
        <v>98</v>
      </c>
      <c r="F25" s="1" t="s">
        <v>99</v>
      </c>
      <c r="G25" s="1" t="s">
        <v>100</v>
      </c>
    </row>
    <row r="26" customFormat="false" ht="30" hidden="false" customHeight="false" outlineLevel="0" collapsed="false">
      <c r="A26" s="25" t="s">
        <v>101</v>
      </c>
      <c r="B26" s="1" t="s">
        <v>102</v>
      </c>
      <c r="C26" s="1" t="s">
        <v>103</v>
      </c>
      <c r="D26" s="1" t="s">
        <v>104</v>
      </c>
      <c r="E26" s="1" t="s">
        <v>105</v>
      </c>
      <c r="F26" s="1" t="s">
        <v>106</v>
      </c>
      <c r="G26" s="1" t="s">
        <v>107</v>
      </c>
    </row>
    <row r="27" customFormat="false" ht="30" hidden="false" customHeight="false" outlineLevel="0" collapsed="false">
      <c r="A27" s="25" t="s">
        <v>108</v>
      </c>
      <c r="B27" s="1" t="s">
        <v>109</v>
      </c>
      <c r="C27" s="1" t="s">
        <v>110</v>
      </c>
      <c r="D27" s="1" t="s">
        <v>111</v>
      </c>
      <c r="E27" s="1" t="s">
        <v>112</v>
      </c>
      <c r="F27" s="1" t="s">
        <v>113</v>
      </c>
      <c r="G27" s="1" t="s">
        <v>114</v>
      </c>
    </row>
    <row r="28" customFormat="false" ht="30" hidden="false" customHeight="false" outlineLevel="0" collapsed="false">
      <c r="A28" s="25" t="s">
        <v>115</v>
      </c>
      <c r="B28" s="1" t="s">
        <v>116</v>
      </c>
    </row>
    <row r="29" customFormat="false" ht="15" hidden="false" customHeight="false" outlineLevel="0" collapsed="false">
      <c r="A29" s="25" t="s">
        <v>30</v>
      </c>
      <c r="B29" s="1" t="s">
        <v>117</v>
      </c>
    </row>
    <row r="30" customFormat="false" ht="15" hidden="false" customHeight="false" outlineLevel="0" collapsed="false">
      <c r="A30" s="25" t="s">
        <v>31</v>
      </c>
      <c r="B30" s="1" t="s">
        <v>118</v>
      </c>
    </row>
    <row r="31" customFormat="false" ht="15" hidden="false" customHeight="false" outlineLevel="0" collapsed="false">
      <c r="A31" s="25" t="s">
        <v>32</v>
      </c>
      <c r="B31" s="1" t="s">
        <v>119</v>
      </c>
    </row>
    <row r="32" customFormat="false" ht="15" hidden="false" customHeight="false" outlineLevel="0" collapsed="false">
      <c r="A32" s="25" t="s">
        <v>120</v>
      </c>
      <c r="B32" s="1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2024-03-21T07:19:54Z</dcterms:created>
  <dc:creator>CHAN FAI MAN, JOSE</dc:creator>
  <dc:description/>
  <dc:language>en-US</dc:language>
  <cp:lastModifiedBy/>
  <cp:lastPrinted>2024-03-21T09:02:57Z</cp:lastPrinted>
  <dcterms:modified xsi:type="dcterms:W3CDTF">2024-03-22T15:42:54Z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