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we\Desktop\"/>
    </mc:Choice>
  </mc:AlternateContent>
  <xr:revisionPtr revIDLastSave="0" documentId="8_{8D7B2556-C8FF-48EC-A966-D9017B273952}" xr6:coauthVersionLast="47" xr6:coauthVersionMax="47" xr10:uidLastSave="{00000000-0000-0000-0000-000000000000}"/>
  <bookViews>
    <workbookView xWindow="-120" yWindow="-120" windowWidth="29040" windowHeight="15840" activeTab="1" xr2:uid="{9479BB2E-4CBB-4B41-9232-44F63DE970FC}"/>
  </bookViews>
  <sheets>
    <sheet name="AMORT CONSTANTE" sheetId="1" r:id="rId1"/>
    <sheet name="AMORTIZACION VARI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2" l="1"/>
  <c r="C26" i="2"/>
  <c r="B26" i="2"/>
  <c r="C13" i="2"/>
  <c r="B12" i="2"/>
  <c r="C12" i="2" s="1"/>
  <c r="D12" i="2" s="1"/>
  <c r="C11" i="2"/>
  <c r="D11" i="2" s="1"/>
  <c r="D10" i="2"/>
  <c r="C10" i="2"/>
  <c r="B10" i="2"/>
  <c r="B20" i="1"/>
  <c r="C20" i="1"/>
  <c r="D20" i="1" s="1"/>
  <c r="D21" i="1" s="1"/>
  <c r="D22" i="1" s="1"/>
  <c r="B21" i="1"/>
  <c r="C21" i="1"/>
  <c r="B22" i="1"/>
  <c r="C19" i="1"/>
  <c r="D19" i="1" s="1"/>
  <c r="B19" i="1"/>
  <c r="C18" i="1"/>
  <c r="B18" i="1"/>
  <c r="D13" i="1"/>
  <c r="B11" i="1"/>
  <c r="C11" i="1"/>
  <c r="B12" i="1" s="1"/>
  <c r="B13" i="1" s="1"/>
  <c r="D11" i="1"/>
  <c r="D12" i="1" s="1"/>
  <c r="C12" i="1"/>
  <c r="D10" i="1"/>
  <c r="C10" i="1"/>
  <c r="B10" i="1"/>
  <c r="D9" i="1"/>
  <c r="C9" i="1"/>
  <c r="B9" i="1"/>
  <c r="D42" i="2" l="1"/>
  <c r="D26" i="2"/>
  <c r="B13" i="2"/>
  <c r="B11" i="2"/>
  <c r="D18" i="1"/>
  <c r="B43" i="2" l="1"/>
  <c r="B44" i="2" s="1"/>
  <c r="B27" i="2"/>
  <c r="C27" i="2" s="1"/>
  <c r="D13" i="2"/>
  <c r="B45" i="2" l="1"/>
  <c r="D43" i="2"/>
  <c r="D27" i="2"/>
  <c r="B14" i="2"/>
  <c r="D14" i="2" s="1"/>
  <c r="C45" i="2" l="1"/>
  <c r="B46" i="2" s="1"/>
  <c r="D44" i="2"/>
  <c r="B28" i="2"/>
  <c r="D45" i="2" l="1"/>
  <c r="D46" i="2" s="1"/>
  <c r="C28" i="2"/>
  <c r="B29" i="2" s="1"/>
  <c r="C29" i="2" l="1"/>
  <c r="D28" i="2"/>
  <c r="D29" i="2" l="1"/>
  <c r="D30" i="2" s="1"/>
  <c r="B30" i="2"/>
</calcChain>
</file>

<file path=xl/sharedStrings.xml><?xml version="1.0" encoding="utf-8"?>
<sst xmlns="http://schemas.openxmlformats.org/spreadsheetml/2006/main" count="41" uniqueCount="11">
  <si>
    <t>PRECIO DE ADQUISICION</t>
  </si>
  <si>
    <t>PORCENTAJE</t>
  </si>
  <si>
    <t>DURACION</t>
  </si>
  <si>
    <t>PRIMER APARTADO</t>
  </si>
  <si>
    <t>AÑO</t>
  </si>
  <si>
    <t>V CONTABLE PPIO AÑO</t>
  </si>
  <si>
    <t>CUOTA AMORTIZACION</t>
  </si>
  <si>
    <t>AMORTIZACION ACUMULADA</t>
  </si>
  <si>
    <t>SEGUNDO APARTADO</t>
  </si>
  <si>
    <t>VALOR RESIDUAL</t>
  </si>
  <si>
    <t>TERCER APARTADO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</si>
</sst>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2D6FB390-D9E7-4222-9FC2-AB1E0C32EE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A5D4-2CB6-405D-B2AC-2FE59696D0FB}">
  <dimension ref="A2:D22"/>
  <sheetViews>
    <sheetView workbookViewId="0">
      <selection sqref="A1:XFD1048576"/>
    </sheetView>
  </sheetViews>
  <sheetFormatPr baseColWidth="10" defaultRowHeight="15" x14ac:dyDescent="0.25"/>
  <cols>
    <col min="1" max="1" width="22.85546875" bestFit="1" customWidth="1"/>
    <col min="2" max="2" width="21.5703125" bestFit="1" customWidth="1"/>
    <col min="3" max="3" width="21.85546875" bestFit="1" customWidth="1"/>
    <col min="4" max="4" width="27.28515625" bestFit="1" customWidth="1"/>
  </cols>
  <sheetData>
    <row r="2" spans="1:4" x14ac:dyDescent="0.25">
      <c r="A2" t="s">
        <v>0</v>
      </c>
      <c r="B2">
        <v>200000</v>
      </c>
    </row>
    <row r="3" spans="1:4" x14ac:dyDescent="0.25">
      <c r="A3" t="s">
        <v>1</v>
      </c>
      <c r="B3" s="1">
        <v>0.25</v>
      </c>
    </row>
    <row r="4" spans="1:4" x14ac:dyDescent="0.25">
      <c r="A4" t="s">
        <v>2</v>
      </c>
      <c r="B4">
        <v>4</v>
      </c>
    </row>
    <row r="5" spans="1:4" x14ac:dyDescent="0.25">
      <c r="A5" t="s">
        <v>9</v>
      </c>
      <c r="B5">
        <v>20000</v>
      </c>
    </row>
    <row r="6" spans="1:4" x14ac:dyDescent="0.25">
      <c r="A6" t="s">
        <v>3</v>
      </c>
    </row>
    <row r="8" spans="1:4" x14ac:dyDescent="0.25">
      <c r="A8" t="s">
        <v>4</v>
      </c>
      <c r="B8" t="s">
        <v>5</v>
      </c>
      <c r="C8" t="s">
        <v>6</v>
      </c>
      <c r="D8" t="s">
        <v>7</v>
      </c>
    </row>
    <row r="9" spans="1:4" x14ac:dyDescent="0.25">
      <c r="A9">
        <v>2022</v>
      </c>
      <c r="B9" s="2">
        <f>B2</f>
        <v>200000</v>
      </c>
      <c r="C9" s="2">
        <f>B3*B2</f>
        <v>50000</v>
      </c>
      <c r="D9" s="2">
        <f>C9</f>
        <v>50000</v>
      </c>
    </row>
    <row r="10" spans="1:4" x14ac:dyDescent="0.25">
      <c r="A10">
        <v>2023</v>
      </c>
      <c r="B10" s="2">
        <f>B9-C9</f>
        <v>150000</v>
      </c>
      <c r="C10" s="2">
        <f>C9</f>
        <v>50000</v>
      </c>
      <c r="D10" s="2">
        <f>D9+C10</f>
        <v>100000</v>
      </c>
    </row>
    <row r="11" spans="1:4" x14ac:dyDescent="0.25">
      <c r="A11">
        <v>2024</v>
      </c>
      <c r="B11" s="2">
        <f t="shared" ref="B11:B13" si="0">B10-C10</f>
        <v>100000</v>
      </c>
      <c r="C11" s="2">
        <f t="shared" ref="C11:C13" si="1">C10</f>
        <v>50000</v>
      </c>
      <c r="D11" s="2">
        <f t="shared" ref="D11:D13" si="2">D10+C11</f>
        <v>150000</v>
      </c>
    </row>
    <row r="12" spans="1:4" x14ac:dyDescent="0.25">
      <c r="A12">
        <v>2025</v>
      </c>
      <c r="B12" s="2">
        <f t="shared" si="0"/>
        <v>50000</v>
      </c>
      <c r="C12" s="2">
        <f t="shared" si="1"/>
        <v>50000</v>
      </c>
      <c r="D12" s="2">
        <f t="shared" si="2"/>
        <v>200000</v>
      </c>
    </row>
    <row r="13" spans="1:4" x14ac:dyDescent="0.25">
      <c r="A13">
        <v>2026</v>
      </c>
      <c r="B13" s="2">
        <f t="shared" si="0"/>
        <v>0</v>
      </c>
      <c r="C13" s="2">
        <v>0</v>
      </c>
      <c r="D13" s="2">
        <f>D12</f>
        <v>200000</v>
      </c>
    </row>
    <row r="15" spans="1:4" x14ac:dyDescent="0.25">
      <c r="A15" t="s">
        <v>8</v>
      </c>
    </row>
    <row r="17" spans="1:4" x14ac:dyDescent="0.25">
      <c r="A17" t="s">
        <v>4</v>
      </c>
      <c r="B17" t="s">
        <v>5</v>
      </c>
      <c r="C17" t="s">
        <v>6</v>
      </c>
      <c r="D17" t="s">
        <v>7</v>
      </c>
    </row>
    <row r="18" spans="1:4" x14ac:dyDescent="0.25">
      <c r="A18">
        <v>2022</v>
      </c>
      <c r="B18" s="2">
        <f>B2</f>
        <v>200000</v>
      </c>
      <c r="C18" s="2">
        <f>(B18-B5)*B3</f>
        <v>45000</v>
      </c>
      <c r="D18" s="2">
        <f>C18</f>
        <v>45000</v>
      </c>
    </row>
    <row r="19" spans="1:4" x14ac:dyDescent="0.25">
      <c r="A19">
        <v>2023</v>
      </c>
      <c r="B19" s="2">
        <f>B18-C18</f>
        <v>155000</v>
      </c>
      <c r="C19" s="2">
        <f>C18</f>
        <v>45000</v>
      </c>
      <c r="D19" s="2">
        <f>D18+C19</f>
        <v>90000</v>
      </c>
    </row>
    <row r="20" spans="1:4" x14ac:dyDescent="0.25">
      <c r="A20">
        <v>2024</v>
      </c>
      <c r="B20" s="2">
        <f t="shared" ref="B20:B22" si="3">B19-C19</f>
        <v>110000</v>
      </c>
      <c r="C20" s="2">
        <f t="shared" ref="C20:C22" si="4">C19</f>
        <v>45000</v>
      </c>
      <c r="D20" s="2">
        <f t="shared" ref="D20:D22" si="5">D19+C20</f>
        <v>135000</v>
      </c>
    </row>
    <row r="21" spans="1:4" x14ac:dyDescent="0.25">
      <c r="A21">
        <v>2025</v>
      </c>
      <c r="B21" s="2">
        <f t="shared" si="3"/>
        <v>65000</v>
      </c>
      <c r="C21" s="2">
        <f t="shared" si="4"/>
        <v>45000</v>
      </c>
      <c r="D21" s="2">
        <f t="shared" si="5"/>
        <v>180000</v>
      </c>
    </row>
    <row r="22" spans="1:4" x14ac:dyDescent="0.25">
      <c r="A22">
        <v>2026</v>
      </c>
      <c r="B22" s="2">
        <f t="shared" si="3"/>
        <v>20000</v>
      </c>
      <c r="C22" s="2">
        <v>0</v>
      </c>
      <c r="D22" s="2">
        <f t="shared" si="5"/>
        <v>180000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A478-F8DA-4E7C-8B81-55A1204CA76A}">
  <dimension ref="A2:D46"/>
  <sheetViews>
    <sheetView tabSelected="1" workbookViewId="0">
      <selection activeCell="C50" sqref="C50"/>
    </sheetView>
  </sheetViews>
  <sheetFormatPr baseColWidth="10" defaultRowHeight="15" x14ac:dyDescent="0.25"/>
  <cols>
    <col min="1" max="1" width="22.85546875" bestFit="1" customWidth="1"/>
    <col min="2" max="2" width="21.5703125" bestFit="1" customWidth="1"/>
    <col min="3" max="3" width="21.85546875" bestFit="1" customWidth="1"/>
    <col min="4" max="4" width="27.28515625" bestFit="1" customWidth="1"/>
  </cols>
  <sheetData>
    <row r="2" spans="1:4" x14ac:dyDescent="0.25">
      <c r="A2" t="s">
        <v>0</v>
      </c>
      <c r="B2">
        <v>200000</v>
      </c>
    </row>
    <row r="3" spans="1:4" x14ac:dyDescent="0.25">
      <c r="A3" t="s">
        <v>1</v>
      </c>
      <c r="B3" s="1">
        <v>0.44</v>
      </c>
    </row>
    <row r="4" spans="1:4" x14ac:dyDescent="0.25">
      <c r="A4" t="s">
        <v>2</v>
      </c>
      <c r="B4">
        <v>4</v>
      </c>
    </row>
    <row r="5" spans="1:4" x14ac:dyDescent="0.25">
      <c r="A5" t="s">
        <v>9</v>
      </c>
      <c r="B5">
        <v>20000</v>
      </c>
    </row>
    <row r="7" spans="1:4" x14ac:dyDescent="0.25">
      <c r="A7" t="s">
        <v>3</v>
      </c>
    </row>
    <row r="9" spans="1:4" x14ac:dyDescent="0.25">
      <c r="A9" t="s">
        <v>4</v>
      </c>
      <c r="B9" t="s">
        <v>5</v>
      </c>
      <c r="C9" t="s">
        <v>6</v>
      </c>
      <c r="D9" t="s">
        <v>7</v>
      </c>
    </row>
    <row r="10" spans="1:4" x14ac:dyDescent="0.25">
      <c r="A10">
        <v>2022</v>
      </c>
      <c r="B10" s="2">
        <f>B2</f>
        <v>200000</v>
      </c>
      <c r="C10" s="2">
        <f>B3*B10</f>
        <v>88000</v>
      </c>
      <c r="D10" s="2">
        <f>C10</f>
        <v>88000</v>
      </c>
    </row>
    <row r="11" spans="1:4" x14ac:dyDescent="0.25">
      <c r="A11">
        <v>2023</v>
      </c>
      <c r="B11" s="2">
        <f>B10-C10</f>
        <v>112000</v>
      </c>
      <c r="C11" s="2">
        <f>$B$3*B11</f>
        <v>49280</v>
      </c>
      <c r="D11" s="2">
        <f>D10+C11</f>
        <v>137280</v>
      </c>
    </row>
    <row r="12" spans="1:4" x14ac:dyDescent="0.25">
      <c r="A12">
        <v>2024</v>
      </c>
      <c r="B12" s="2">
        <f t="shared" ref="B12:B14" si="0">B11-C11</f>
        <v>62720</v>
      </c>
      <c r="C12" s="2">
        <f t="shared" ref="C12:C14" si="1">$B$3*B12</f>
        <v>27596.799999999999</v>
      </c>
      <c r="D12" s="2">
        <f t="shared" ref="D12:D14" si="2">D11+C12</f>
        <v>164876.79999999999</v>
      </c>
    </row>
    <row r="13" spans="1:4" x14ac:dyDescent="0.25">
      <c r="A13">
        <v>2025</v>
      </c>
      <c r="B13" s="2">
        <f t="shared" si="0"/>
        <v>35123.199999999997</v>
      </c>
      <c r="C13" s="2">
        <f>B13-B5</f>
        <v>15123.199999999997</v>
      </c>
      <c r="D13" s="2">
        <f t="shared" si="2"/>
        <v>180000</v>
      </c>
    </row>
    <row r="14" spans="1:4" x14ac:dyDescent="0.25">
      <c r="A14">
        <v>2026</v>
      </c>
      <c r="B14" s="2">
        <f t="shared" si="0"/>
        <v>20000</v>
      </c>
      <c r="C14" s="2"/>
      <c r="D14" s="2">
        <f t="shared" si="2"/>
        <v>180000</v>
      </c>
    </row>
    <row r="16" spans="1:4" x14ac:dyDescent="0.25">
      <c r="A16" t="s">
        <v>8</v>
      </c>
    </row>
    <row r="18" spans="1:4" x14ac:dyDescent="0.25">
      <c r="A18" t="s">
        <v>0</v>
      </c>
      <c r="B18">
        <v>200000</v>
      </c>
    </row>
    <row r="19" spans="1:4" x14ac:dyDescent="0.25">
      <c r="A19" t="s">
        <v>1</v>
      </c>
      <c r="B19" s="1">
        <v>0.92</v>
      </c>
    </row>
    <row r="20" spans="1:4" x14ac:dyDescent="0.25">
      <c r="A20" t="s">
        <v>2</v>
      </c>
      <c r="B20">
        <v>4</v>
      </c>
    </row>
    <row r="21" spans="1:4" x14ac:dyDescent="0.25">
      <c r="A21" t="s">
        <v>9</v>
      </c>
      <c r="B21">
        <v>0</v>
      </c>
    </row>
    <row r="25" spans="1:4" x14ac:dyDescent="0.25">
      <c r="A25" t="s">
        <v>4</v>
      </c>
      <c r="B25" t="s">
        <v>5</v>
      </c>
      <c r="C25" t="s">
        <v>6</v>
      </c>
      <c r="D25" t="s">
        <v>7</v>
      </c>
    </row>
    <row r="26" spans="1:4" x14ac:dyDescent="0.25">
      <c r="A26">
        <v>2022</v>
      </c>
      <c r="B26" s="2">
        <f>B18</f>
        <v>200000</v>
      </c>
      <c r="C26" s="2">
        <f>B19*B26</f>
        <v>184000</v>
      </c>
      <c r="D26" s="2">
        <f>C26</f>
        <v>184000</v>
      </c>
    </row>
    <row r="27" spans="1:4" x14ac:dyDescent="0.25">
      <c r="A27">
        <v>2023</v>
      </c>
      <c r="B27" s="2">
        <f>B26-C26</f>
        <v>16000</v>
      </c>
      <c r="C27" s="2">
        <f>$B$3*B27</f>
        <v>7040</v>
      </c>
      <c r="D27" s="2">
        <f>D26+C27</f>
        <v>191040</v>
      </c>
    </row>
    <row r="28" spans="1:4" x14ac:dyDescent="0.25">
      <c r="A28">
        <v>2024</v>
      </c>
      <c r="B28" s="2">
        <f t="shared" ref="B28:B30" si="3">B27-C27</f>
        <v>8960</v>
      </c>
      <c r="C28" s="2">
        <f t="shared" ref="C28" si="4">$B$3*B28</f>
        <v>3942.4</v>
      </c>
      <c r="D28" s="2">
        <f t="shared" ref="D28:D30" si="5">D27+C28</f>
        <v>194982.39999999999</v>
      </c>
    </row>
    <row r="29" spans="1:4" x14ac:dyDescent="0.25">
      <c r="A29">
        <v>2025</v>
      </c>
      <c r="B29" s="2">
        <f t="shared" si="3"/>
        <v>5017.6000000000004</v>
      </c>
      <c r="C29" s="2">
        <f>B29</f>
        <v>5017.6000000000004</v>
      </c>
      <c r="D29" s="2">
        <f t="shared" si="5"/>
        <v>200000</v>
      </c>
    </row>
    <row r="30" spans="1:4" x14ac:dyDescent="0.25">
      <c r="A30">
        <v>2026</v>
      </c>
      <c r="B30" s="2">
        <f t="shared" si="3"/>
        <v>0</v>
      </c>
      <c r="C30" s="2">
        <v>0</v>
      </c>
      <c r="D30" s="2">
        <f t="shared" si="5"/>
        <v>200000</v>
      </c>
    </row>
    <row r="32" spans="1:4" x14ac:dyDescent="0.25">
      <c r="A32" t="s">
        <v>10</v>
      </c>
    </row>
    <row r="34" spans="1:4" x14ac:dyDescent="0.25">
      <c r="A34" t="s">
        <v>0</v>
      </c>
      <c r="B34">
        <v>200000</v>
      </c>
    </row>
    <row r="35" spans="1:4" x14ac:dyDescent="0.25">
      <c r="A35" t="s">
        <v>1</v>
      </c>
      <c r="B35" s="1"/>
    </row>
    <row r="36" spans="1:4" x14ac:dyDescent="0.25">
      <c r="A36" t="s">
        <v>2</v>
      </c>
      <c r="B36">
        <v>4</v>
      </c>
    </row>
    <row r="37" spans="1:4" x14ac:dyDescent="0.25">
      <c r="A37" t="s">
        <v>9</v>
      </c>
      <c r="B37">
        <v>0</v>
      </c>
    </row>
    <row r="41" spans="1:4" x14ac:dyDescent="0.25">
      <c r="A41" t="s">
        <v>4</v>
      </c>
      <c r="B41" t="s">
        <v>5</v>
      </c>
      <c r="C41" t="s">
        <v>6</v>
      </c>
      <c r="D41" t="s">
        <v>7</v>
      </c>
    </row>
    <row r="42" spans="1:4" x14ac:dyDescent="0.25">
      <c r="A42">
        <v>2022</v>
      </c>
      <c r="B42" s="2">
        <f>B34</f>
        <v>200000</v>
      </c>
      <c r="C42" s="2">
        <v>35000</v>
      </c>
      <c r="D42" s="2">
        <f>C42</f>
        <v>35000</v>
      </c>
    </row>
    <row r="43" spans="1:4" x14ac:dyDescent="0.25">
      <c r="A43">
        <v>2023</v>
      </c>
      <c r="B43" s="2">
        <f>B42-C42</f>
        <v>165000</v>
      </c>
      <c r="C43" s="2">
        <v>45000</v>
      </c>
      <c r="D43" s="2">
        <f>D42+C43</f>
        <v>80000</v>
      </c>
    </row>
    <row r="44" spans="1:4" x14ac:dyDescent="0.25">
      <c r="A44">
        <v>2024</v>
      </c>
      <c r="B44" s="2">
        <f t="shared" ref="B44:B46" si="6">B43-C43</f>
        <v>120000</v>
      </c>
      <c r="C44" s="2">
        <v>50000</v>
      </c>
      <c r="D44" s="2">
        <f t="shared" ref="D44:D46" si="7">D43+C44</f>
        <v>130000</v>
      </c>
    </row>
    <row r="45" spans="1:4" x14ac:dyDescent="0.25">
      <c r="A45">
        <v>2025</v>
      </c>
      <c r="B45" s="2">
        <f t="shared" si="6"/>
        <v>70000</v>
      </c>
      <c r="C45" s="2">
        <f>B45</f>
        <v>70000</v>
      </c>
      <c r="D45" s="2">
        <f t="shared" si="7"/>
        <v>200000</v>
      </c>
    </row>
    <row r="46" spans="1:4" x14ac:dyDescent="0.25">
      <c r="A46">
        <v>2026</v>
      </c>
      <c r="B46" s="2">
        <f t="shared" si="6"/>
        <v>0</v>
      </c>
      <c r="C46" s="2">
        <v>0</v>
      </c>
      <c r="D46" s="2">
        <f t="shared" si="7"/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AMORT CONSTANTE</vt:lpstr>
      <vt:lpstr>AMORTIZACION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2022-01-01T13:01:00Z</dcterms:created>
  <dcterms:modified xsi:type="dcterms:W3CDTF">2022-01-01T13:41:39Z</dcterms:modified>
</cp:coreProperties>
</file>