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TutorialesPropios\Excel\"/>
    </mc:Choice>
  </mc:AlternateContent>
  <xr:revisionPtr revIDLastSave="0" documentId="13_ncr:1_{8E2172B7-0718-45D6-9795-F277041D5AEA}" xr6:coauthVersionLast="47" xr6:coauthVersionMax="47" xr10:uidLastSave="{00000000-0000-0000-0000-000000000000}"/>
  <bookViews>
    <workbookView xWindow="-120" yWindow="-120" windowWidth="29040" windowHeight="15840" xr2:uid="{D32E1681-FF77-41B1-B8AD-65948E81F763}"/>
  </bookViews>
  <sheets>
    <sheet name="BUSCAR V" sheetId="1" r:id="rId1"/>
    <sheet name="BUSCAR 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2" l="1"/>
  <c r="C9" i="2"/>
  <c r="C8" i="2"/>
  <c r="G5" i="1"/>
  <c r="G4" i="1"/>
  <c r="G3" i="1"/>
</calcChain>
</file>

<file path=xl/sharedStrings.xml><?xml version="1.0" encoding="utf-8"?>
<sst xmlns="http://schemas.openxmlformats.org/spreadsheetml/2006/main" count="41" uniqueCount="21">
  <si>
    <t>FECHA</t>
  </si>
  <si>
    <t>VENTAS</t>
  </si>
  <si>
    <t>COMPRAS</t>
  </si>
  <si>
    <t>SUELDOS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</si>
  <si>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</si>
  <si>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</si>
  <si>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</si>
  <si>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</si>
  <si>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</si>
  <si>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</si>
  <si>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</si>
  <si>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</si>
  <si>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</si>
  <si>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</si>
  <si>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</si>
  <si>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</si>
  <si>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SUELDO</t>
  </si>
  <si>
    <t>BUSQUEDA POR</t>
  </si>
  <si>
    <t>ventas</t>
  </si>
  <si>
    <t>compras</t>
  </si>
  <si>
    <t>sueldos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</si>
</sst>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4" xfId="0" applyFont="1" applyFill="1" applyBorder="1" applyAlignment="1">
      <alignment horizontal="center"/>
    </xf>
    <xf numFmtId="44" fontId="2" fillId="2" borderId="5" xfId="1" applyFont="1" applyFill="1" applyBorder="1"/>
    <xf numFmtId="44" fontId="2" fillId="2" borderId="6" xfId="1" applyFont="1" applyFill="1" applyBorder="1"/>
    <xf numFmtId="0" fontId="0" fillId="0" borderId="7" xfId="0" applyBorder="1"/>
    <xf numFmtId="44" fontId="0" fillId="0" borderId="7" xfId="1" applyNumberFormat="1" applyFont="1" applyBorder="1"/>
    <xf numFmtId="44" fontId="0" fillId="0" borderId="8" xfId="1" applyNumberFormat="1" applyFont="1" applyBorder="1"/>
    <xf numFmtId="14" fontId="0" fillId="0" borderId="9" xfId="0" applyNumberFormat="1" applyFont="1" applyBorder="1"/>
  </cellXfs>
  <cellStyles count="2">
    <cellStyle name="Moneda" xfId="1" builtinId="4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87069AED-6C0A-42CD-ACBE-160F516D9D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C5A011-0986-42A9-A3B5-53FABB85E32A}" name="Tabla1" displayName="Tabla1" ref="A1:D13" totalsRowShown="0" headerRowDxfId="20" dataDxfId="19" dataCellStyle="Moneda">
  <autoFilter ref="A1:D13" xr:uid="{99C5A011-0986-42A9-A3B5-53FABB85E32A}"/>
  <tableColumns count="4">
    <tableColumn id="1" xr3:uid="{B3F12561-4F45-4CEF-885A-F76073B2F265}" name="FECHA" dataDxfId="18"/>
    <tableColumn id="2" xr3:uid="{9B8EEA3D-2E30-4153-AE31-E15329778640}" name="VENTAS" dataDxfId="17" dataCellStyle="Moneda"/>
    <tableColumn id="3" xr3:uid="{9BBB0B15-7B65-4D2B-BBDC-E50687926700}" name="COMPRAS" dataDxfId="16" dataCellStyle="Moneda"/>
    <tableColumn id="4" xr3:uid="{FD7560B9-38B0-451B-853A-098DAC278379}" name="SUELDOS" dataDxfId="15" dataCellStyle="Moned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26A2C3B-7B0A-4D55-889A-C6F47425BFA4}" name="Tabla22" displayName="Tabla22" ref="B2:M5" totalsRowShown="0" headerRowDxfId="14" dataDxfId="13" tableBorderDxfId="12" dataCellStyle="Moneda">
  <autoFilter ref="B2:M5" xr:uid="{126A2C3B-7B0A-4D55-889A-C6F47425BFA4}"/>
  <tableColumns count="12">
    <tableColumn id="1" xr3:uid="{25AFF424-9F8C-4A17-BEAA-D1AE910CDDFC}" name="ENERO" dataDxfId="11" dataCellStyle="Moneda"/>
    <tableColumn id="2" xr3:uid="{54518238-2088-4B9E-82FE-70D56DD1D9D9}" name="FEBRERO" dataDxfId="10" dataCellStyle="Moneda"/>
    <tableColumn id="3" xr3:uid="{CB0F28FC-4BF7-43D7-9A00-EC417858F3CA}" name="MARZO" dataDxfId="9" dataCellStyle="Moneda"/>
    <tableColumn id="4" xr3:uid="{0804C058-61EF-4CF2-8214-C06F0C18ED88}" name="ABRIL" dataDxfId="8" dataCellStyle="Moneda"/>
    <tableColumn id="5" xr3:uid="{C6895165-7FFC-4DC5-8DD4-00CA5845D376}" name="MAYO" dataDxfId="7" dataCellStyle="Moneda"/>
    <tableColumn id="6" xr3:uid="{A9ADC43D-36A1-439A-BCBE-41C8DDF01D52}" name="JUNIO" dataDxfId="6" dataCellStyle="Moneda"/>
    <tableColumn id="7" xr3:uid="{6F1B1F7E-626A-4324-9293-FB568996A71B}" name="JULIO" dataDxfId="5" dataCellStyle="Moneda"/>
    <tableColumn id="8" xr3:uid="{41D9F3D5-C6D2-4716-9779-85FFAB0E40CD}" name="AGOSTO" dataDxfId="4" dataCellStyle="Moneda"/>
    <tableColumn id="9" xr3:uid="{1447AA03-7721-496E-9A3E-11CCB9411DC4}" name="SEPTIEMBRE" dataDxfId="3" dataCellStyle="Moneda"/>
    <tableColumn id="10" xr3:uid="{1BD44F05-EC8E-4765-929E-BD86BF59C689}" name="OCTUBRE" dataDxfId="2" dataCellStyle="Moneda"/>
    <tableColumn id="11" xr3:uid="{09FE39F6-3007-485B-819C-929891C945F9}" name="NOVIEMBRE" dataDxfId="1" dataCellStyle="Moneda"/>
    <tableColumn id="12" xr3:uid="{DA1ACE7D-AC91-475A-BD08-EBF179DACADE}" name="DICIEMBRE" dataDxfId="0" dataCellStyle="Mone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A25E-0AA0-4C1E-BBC7-F3FC30695C16}">
  <dimension ref="A1:G13"/>
  <sheetViews>
    <sheetView tabSelected="1" workbookViewId="0">
      <selection activeCell="B35" sqref="B35"/>
    </sheetView>
  </sheetViews>
  <sheetFormatPr baseColWidth="10" defaultRowHeight="15" x14ac:dyDescent="0.25"/>
  <cols>
    <col min="2" max="3" width="12" bestFit="1" customWidth="1"/>
    <col min="4" max="4" width="11.5703125" bestFit="1" customWidth="1"/>
    <col min="6" max="6" width="19.7109375" bestFit="1" customWidth="1"/>
    <col min="7" max="7" width="17.140625" bestFit="1" customWidth="1"/>
  </cols>
  <sheetData>
    <row r="1" spans="1:7" ht="15.75" thickBot="1" x14ac:dyDescent="0.3">
      <c r="A1" t="s">
        <v>0</v>
      </c>
      <c r="B1" s="3" t="s">
        <v>1</v>
      </c>
      <c r="C1" s="3" t="s">
        <v>2</v>
      </c>
      <c r="D1" s="3" t="s">
        <v>3</v>
      </c>
    </row>
    <row r="2" spans="1:7" ht="18.75" x14ac:dyDescent="0.3">
      <c r="A2" s="1" t="s">
        <v>15</v>
      </c>
      <c r="B2" s="2">
        <v>29882.820933333333</v>
      </c>
      <c r="C2" s="2">
        <v>4737.4366666666665</v>
      </c>
      <c r="D2" s="2">
        <v>6483.68</v>
      </c>
      <c r="F2" s="4" t="s">
        <v>17</v>
      </c>
      <c r="G2" s="7" t="s">
        <v>10</v>
      </c>
    </row>
    <row r="3" spans="1:7" ht="18.75" x14ac:dyDescent="0.3">
      <c r="A3" s="1" t="s">
        <v>14</v>
      </c>
      <c r="B3" s="2">
        <v>16795.451799999999</v>
      </c>
      <c r="C3" s="2">
        <v>10951.483333333332</v>
      </c>
      <c r="D3" s="2">
        <v>5419.8166666666666</v>
      </c>
      <c r="F3" s="5" t="s">
        <v>1</v>
      </c>
      <c r="G3" s="8">
        <f>+VLOOKUP(G2,Tabla1[],2,)</f>
        <v>49052.391200000005</v>
      </c>
    </row>
    <row r="4" spans="1:7" ht="18.75" x14ac:dyDescent="0.3">
      <c r="A4" s="1" t="s">
        <v>13</v>
      </c>
      <c r="B4" s="2">
        <v>25669.523400000002</v>
      </c>
      <c r="C4" s="2">
        <v>30823.833333333332</v>
      </c>
      <c r="D4" s="2">
        <v>6715.2866666666669</v>
      </c>
      <c r="F4" s="5" t="s">
        <v>2</v>
      </c>
      <c r="G4" s="8">
        <f>+VLOOKUP(G2,Tabla1[],3,FALSE)</f>
        <v>6718.8466666666673</v>
      </c>
    </row>
    <row r="5" spans="1:7" ht="19.5" thickBot="1" x14ac:dyDescent="0.35">
      <c r="A5" s="1" t="s">
        <v>12</v>
      </c>
      <c r="B5" s="2">
        <v>28268.556466666665</v>
      </c>
      <c r="C5" s="2">
        <v>14725.593333333332</v>
      </c>
      <c r="D5" s="2">
        <v>6842.083333333333</v>
      </c>
      <c r="F5" s="6" t="s">
        <v>16</v>
      </c>
      <c r="G5" s="9">
        <f>+VLOOKUP(G2,Tabla1[],4,FALSE)</f>
        <v>8300.2066666666669</v>
      </c>
    </row>
    <row r="6" spans="1:7" x14ac:dyDescent="0.25">
      <c r="A6" s="1" t="s">
        <v>11</v>
      </c>
      <c r="B6" s="2">
        <v>50229.319566666665</v>
      </c>
      <c r="C6" s="2">
        <v>11864.25</v>
      </c>
      <c r="D6" s="2">
        <v>7171.1733333333332</v>
      </c>
    </row>
    <row r="7" spans="1:7" x14ac:dyDescent="0.25">
      <c r="A7" s="1" t="s">
        <v>10</v>
      </c>
      <c r="B7" s="2">
        <v>49052.391200000005</v>
      </c>
      <c r="C7" s="2">
        <v>6718.8466666666673</v>
      </c>
      <c r="D7" s="2">
        <v>8300.2066666666669</v>
      </c>
    </row>
    <row r="8" spans="1:7" x14ac:dyDescent="0.25">
      <c r="A8" s="1" t="s">
        <v>9</v>
      </c>
      <c r="B8" s="2">
        <v>36043.195599999999</v>
      </c>
      <c r="C8" s="2">
        <v>11275.12</v>
      </c>
      <c r="D8" s="2">
        <v>8284.9866666666658</v>
      </c>
    </row>
    <row r="9" spans="1:7" x14ac:dyDescent="0.25">
      <c r="A9" s="1" t="s">
        <v>8</v>
      </c>
      <c r="B9" s="2">
        <v>24797.9146</v>
      </c>
      <c r="C9" s="2">
        <v>23715.016666666666</v>
      </c>
      <c r="D9" s="2">
        <v>7773.55</v>
      </c>
    </row>
    <row r="10" spans="1:7" x14ac:dyDescent="0.25">
      <c r="A10" s="1" t="s">
        <v>7</v>
      </c>
      <c r="B10" s="2">
        <v>42699.030299999999</v>
      </c>
      <c r="C10" s="2">
        <v>36206.066666666666</v>
      </c>
      <c r="D10" s="2">
        <v>8586.5399999999991</v>
      </c>
    </row>
    <row r="11" spans="1:7" x14ac:dyDescent="0.25">
      <c r="A11" s="1" t="s">
        <v>6</v>
      </c>
      <c r="B11" s="2">
        <v>62495.168033333328</v>
      </c>
      <c r="C11" s="2">
        <v>22864.973333333332</v>
      </c>
      <c r="D11" s="2">
        <v>8399.0433333333331</v>
      </c>
    </row>
    <row r="12" spans="1:7" x14ac:dyDescent="0.25">
      <c r="A12" s="1" t="s">
        <v>5</v>
      </c>
      <c r="B12" s="2">
        <v>73692.490366666665</v>
      </c>
      <c r="C12" s="2">
        <v>30133.006666666668</v>
      </c>
      <c r="D12" s="2">
        <v>8597.7366666666658</v>
      </c>
    </row>
    <row r="13" spans="1:7" x14ac:dyDescent="0.25">
      <c r="A13" s="1" t="s">
        <v>4</v>
      </c>
      <c r="B13" s="2">
        <v>63218.77686666666</v>
      </c>
      <c r="C13" s="2">
        <v>21611.216666666667</v>
      </c>
      <c r="D13" s="2">
        <v>8788.0266666666666</v>
      </c>
    </row>
  </sheetData>
  <dataValidations count="1">
    <dataValidation type="list" allowBlank="1" showInputMessage="1" showErrorMessage="1" sqref="G2" xr:uid="{1158166E-5183-47AD-8134-FB082258C5B4}">
      <formula1>$A$2:$A$13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729C9-7DF9-4531-8EF5-58BC35FAE4E4}">
  <dimension ref="A2:M10"/>
  <sheetViews>
    <sheetView workbookViewId="0">
      <selection activeCell="C7" sqref="C7"/>
    </sheetView>
  </sheetViews>
  <sheetFormatPr baseColWidth="10" defaultRowHeight="15" x14ac:dyDescent="0.25"/>
  <cols>
    <col min="2" max="2" width="19.7109375" bestFit="1" customWidth="1"/>
    <col min="3" max="3" width="16.5703125" bestFit="1" customWidth="1"/>
    <col min="4" max="9" width="12" bestFit="1" customWidth="1"/>
    <col min="10" max="10" width="13.85546875" customWidth="1"/>
    <col min="11" max="11" width="12" bestFit="1" customWidth="1"/>
    <col min="12" max="12" width="13.85546875" customWidth="1"/>
    <col min="13" max="13" width="12.7109375" customWidth="1"/>
  </cols>
  <sheetData>
    <row r="2" spans="1:13" x14ac:dyDescent="0.25">
      <c r="B2" s="13" t="s">
        <v>15</v>
      </c>
      <c r="C2" s="13" t="s">
        <v>14</v>
      </c>
      <c r="D2" s="13" t="s">
        <v>13</v>
      </c>
      <c r="E2" s="13" t="s">
        <v>12</v>
      </c>
      <c r="F2" s="13" t="s">
        <v>11</v>
      </c>
      <c r="G2" s="13" t="s">
        <v>10</v>
      </c>
      <c r="H2" s="13" t="s">
        <v>9</v>
      </c>
      <c r="I2" s="13" t="s">
        <v>8</v>
      </c>
      <c r="J2" s="13" t="s">
        <v>7</v>
      </c>
      <c r="K2" s="13" t="s">
        <v>6</v>
      </c>
      <c r="L2" s="13" t="s">
        <v>5</v>
      </c>
      <c r="M2" s="13" t="s">
        <v>4</v>
      </c>
    </row>
    <row r="3" spans="1:13" x14ac:dyDescent="0.25">
      <c r="A3" s="10" t="s">
        <v>18</v>
      </c>
      <c r="B3" s="11">
        <v>29882.820933333333</v>
      </c>
      <c r="C3" s="11">
        <v>16795.451799999999</v>
      </c>
      <c r="D3" s="11">
        <v>25669.523400000002</v>
      </c>
      <c r="E3" s="11">
        <v>28268.556466666665</v>
      </c>
      <c r="F3" s="11">
        <v>50229.319566666665</v>
      </c>
      <c r="G3" s="11">
        <v>49052.391200000005</v>
      </c>
      <c r="H3" s="11">
        <v>36043.195599999999</v>
      </c>
      <c r="I3" s="11">
        <v>24797.9146</v>
      </c>
      <c r="J3" s="11">
        <v>42699.030299999999</v>
      </c>
      <c r="K3" s="11">
        <v>62495.168033333328</v>
      </c>
      <c r="L3" s="11">
        <v>73692.490366666665</v>
      </c>
      <c r="M3" s="11">
        <v>63218.77686666666</v>
      </c>
    </row>
    <row r="4" spans="1:13" x14ac:dyDescent="0.25">
      <c r="A4" s="10" t="s">
        <v>19</v>
      </c>
      <c r="B4" s="11">
        <v>4737.4366666666665</v>
      </c>
      <c r="C4" s="11">
        <v>10951.483333333332</v>
      </c>
      <c r="D4" s="11">
        <v>30823.833333333332</v>
      </c>
      <c r="E4" s="11">
        <v>14725.593333333332</v>
      </c>
      <c r="F4" s="11">
        <v>11864.25</v>
      </c>
      <c r="G4" s="11">
        <v>6718.8466666666673</v>
      </c>
      <c r="H4" s="11">
        <v>11275.12</v>
      </c>
      <c r="I4" s="11">
        <v>23715.016666666666</v>
      </c>
      <c r="J4" s="11">
        <v>36206.066666666666</v>
      </c>
      <c r="K4" s="11">
        <v>22864.973333333332</v>
      </c>
      <c r="L4" s="11">
        <v>30133.006666666668</v>
      </c>
      <c r="M4" s="11">
        <v>21611.216666666667</v>
      </c>
    </row>
    <row r="5" spans="1:13" x14ac:dyDescent="0.25">
      <c r="A5" s="10" t="s">
        <v>20</v>
      </c>
      <c r="B5" s="12">
        <v>6483.68</v>
      </c>
      <c r="C5" s="12">
        <v>5419.8166666666666</v>
      </c>
      <c r="D5" s="12">
        <v>6715.2866666666669</v>
      </c>
      <c r="E5" s="12">
        <v>6842.083333333333</v>
      </c>
      <c r="F5" s="12">
        <v>7171.1733333333332</v>
      </c>
      <c r="G5" s="12">
        <v>8300.2066666666669</v>
      </c>
      <c r="H5" s="12">
        <v>8284.9866666666658</v>
      </c>
      <c r="I5" s="12">
        <v>7773.55</v>
      </c>
      <c r="J5" s="12">
        <v>8586.5399999999991</v>
      </c>
      <c r="K5" s="12">
        <v>8399.0433333333331</v>
      </c>
      <c r="L5" s="12">
        <v>8597.7366666666658</v>
      </c>
      <c r="M5" s="12">
        <v>8788.0266666666666</v>
      </c>
    </row>
    <row r="6" spans="1:13" ht="15.75" thickBot="1" x14ac:dyDescent="0.3"/>
    <row r="7" spans="1:13" ht="18.75" x14ac:dyDescent="0.3">
      <c r="B7" s="4" t="s">
        <v>17</v>
      </c>
      <c r="C7" s="7" t="s">
        <v>15</v>
      </c>
    </row>
    <row r="8" spans="1:13" ht="18.75" x14ac:dyDescent="0.3">
      <c r="B8" s="5" t="s">
        <v>1</v>
      </c>
      <c r="C8" s="8">
        <f>+HLOOKUP(C7,Tabla22[#All],2,FALSE)</f>
        <v>29882.820933333333</v>
      </c>
    </row>
    <row r="9" spans="1:13" ht="18.75" x14ac:dyDescent="0.3">
      <c r="B9" s="5" t="s">
        <v>2</v>
      </c>
      <c r="C9" s="8">
        <f>+HLOOKUP(C7,Tabla22[#All],3,FALSE)</f>
        <v>4737.4366666666665</v>
      </c>
    </row>
    <row r="10" spans="1:13" ht="19.5" thickBot="1" x14ac:dyDescent="0.35">
      <c r="B10" s="6" t="s">
        <v>16</v>
      </c>
      <c r="C10" s="9">
        <f>+HLOOKUP(C7,Tabla22[#All],4,FALSE)</f>
        <v>6483.68</v>
      </c>
    </row>
  </sheetData>
  <phoneticPr fontId="3" type="noConversion"/>
  <dataValidations count="1">
    <dataValidation type="list" allowBlank="1" showInputMessage="1" showErrorMessage="1" sqref="C7" xr:uid="{A1B73E6A-C4EE-43A5-BED9-4D74CB14B94E}">
      <formula1>$B$2:$M$2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BUSCAR V</vt:lpstr>
      <vt:lpstr>BUSCAR 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Centor</dc:creator>
  <cp:lastModifiedBy>Centor</cp:lastModifiedBy>
  <dcterms:created xsi:type="dcterms:W3CDTF">2022-02-28T11:01:21Z</dcterms:created>
  <dcterms:modified xsi:type="dcterms:W3CDTF">2022-02-28T18:08:20Z</dcterms:modified>
</cp:coreProperties>
</file>