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F7FCCC8D-1808-4A1C-AF90-8933A6535739}" xr6:coauthVersionLast="47" xr6:coauthVersionMax="47" xr10:uidLastSave="{00000000-0000-0000-0000-000000000000}"/>
  <bookViews>
    <workbookView xWindow="-120" yWindow="-120" windowWidth="29040" windowHeight="15840" xr2:uid="{2CC199F8-03E1-43DD-8598-5C123782AE62}"/>
  </bookViews>
  <sheets>
    <sheet name="ARQUEO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H28" i="1" l="1"/>
  <c r="H34" i="1" s="1"/>
</calcChain>
</file>

<file path=xl/sharedStrings.xml><?xml version="1.0" encoding="utf-8"?>
<sst xmlns="http://schemas.openxmlformats.org/spreadsheetml/2006/main" count="25" uniqueCount="25">
  <si>
    <t>ARQUEO DE CAJA</t>
  </si>
  <si>
    <t>CAJERO</t>
  </si>
  <si>
    <t>FECHA / HORA</t>
  </si>
  <si>
    <t>SALDO SEGÚN LIBRO:</t>
  </si>
  <si>
    <t>EFECTIVO</t>
  </si>
  <si>
    <t>BILLETES DE 500 EUROS</t>
  </si>
  <si>
    <t>BILLETES DE 200 EUROS</t>
  </si>
  <si>
    <t>BILLETES DE 100 EUROS</t>
  </si>
  <si>
    <t>BILLETES DE 50 EUROS</t>
  </si>
  <si>
    <t>BILLETES DE 20 EUROS</t>
  </si>
  <si>
    <t>BILLETES DE 10 EUROS</t>
  </si>
  <si>
    <t>BILLETES DE 5 EUROS</t>
  </si>
  <si>
    <t>MONEDAS DE 2 EUROS</t>
  </si>
  <si>
    <t>MONEDAS DE 1 EUROS</t>
  </si>
  <si>
    <t>MONEDAS DE 0,50 EUROS</t>
  </si>
  <si>
    <t>MONEDAS DE 0,20 EUROS</t>
  </si>
  <si>
    <t>MONEDAS DE 0,10 EUROS</t>
  </si>
  <si>
    <t>MONEDAS DE 0,05 EUROS</t>
  </si>
  <si>
    <t>MONEDAS DE 0,02 EUROS</t>
  </si>
  <si>
    <t>MONEDAS DE 0,01 EUROS</t>
  </si>
  <si>
    <t>CHEQUES</t>
  </si>
  <si>
    <t>GASTOS VARIOS</t>
  </si>
  <si>
    <t>ANTICIPOS</t>
  </si>
  <si>
    <t>OTROS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</si>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</sst>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48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1" fontId="0" fillId="0" borderId="0" xfId="0" applyNumberFormat="1" applyBorder="1"/>
    <xf numFmtId="44" fontId="0" fillId="0" borderId="0" xfId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44" fontId="4" fillId="0" borderId="1" xfId="1" applyFont="1" applyBorder="1"/>
    <xf numFmtId="0" fontId="0" fillId="0" borderId="7" xfId="0" applyBorder="1"/>
    <xf numFmtId="0" fontId="0" fillId="0" borderId="0" xfId="0" applyBorder="1"/>
    <xf numFmtId="0" fontId="0" fillId="0" borderId="12" xfId="0" applyBorder="1"/>
    <xf numFmtId="1" fontId="4" fillId="0" borderId="15" xfId="0" applyNumberFormat="1" applyFont="1" applyBorder="1"/>
    <xf numFmtId="44" fontId="4" fillId="0" borderId="17" xfId="1" applyFont="1" applyBorder="1"/>
    <xf numFmtId="1" fontId="4" fillId="0" borderId="18" xfId="0" applyNumberFormat="1" applyFont="1" applyBorder="1"/>
    <xf numFmtId="44" fontId="4" fillId="0" borderId="19" xfId="1" applyFont="1" applyBorder="1"/>
    <xf numFmtId="1" fontId="4" fillId="0" borderId="20" xfId="0" applyNumberFormat="1" applyFont="1" applyBorder="1"/>
    <xf numFmtId="44" fontId="4" fillId="0" borderId="22" xfId="1" applyFont="1" applyBorder="1"/>
    <xf numFmtId="0" fontId="2" fillId="2" borderId="4" xfId="0" applyFont="1" applyFill="1" applyBorder="1"/>
    <xf numFmtId="0" fontId="2" fillId="2" borderId="5" xfId="0" applyFont="1" applyFill="1" applyBorder="1"/>
    <xf numFmtId="44" fontId="2" fillId="2" borderId="1" xfId="1" applyFont="1" applyFill="1" applyBorder="1"/>
    <xf numFmtId="44" fontId="3" fillId="2" borderId="1" xfId="1" applyFont="1" applyFill="1" applyBorder="1"/>
    <xf numFmtId="44" fontId="4" fillId="2" borderId="1" xfId="0" applyNumberFormat="1" applyFont="1" applyFill="1" applyBorder="1"/>
    <xf numFmtId="0" fontId="4" fillId="0" borderId="9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020BA958-6FB5-4CDF-A191-B9C657CF91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10</xdr:row>
          <xdr:rowOff>0</xdr:rowOff>
        </xdr:from>
        <xdr:to>
          <xdr:col>8</xdr:col>
          <xdr:colOff>19050</xdr:colOff>
          <xdr:row>11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Limpiar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08CA-4BDC-4FFB-9C62-49FDD2F4E416}">
  <sheetPr codeName="Hoja1">
    <pageSetUpPr fitToPage="1"/>
  </sheetPr>
  <dimension ref="A2:H34"/>
  <sheetViews>
    <sheetView tabSelected="1" workbookViewId="0">
      <selection activeCell="C4" sqref="C4:H4"/>
    </sheetView>
  </sheetViews>
  <sheetFormatPr baseColWidth="10" defaultRowHeight="15" x14ac:dyDescent="0.25"/>
  <cols>
    <col min="1" max="1" width="14" customWidth="1"/>
    <col min="2" max="2" width="14.28515625" customWidth="1"/>
    <col min="5" max="5" width="15" bestFit="1" customWidth="1"/>
    <col min="8" max="8" width="15" bestFit="1" customWidth="1"/>
  </cols>
  <sheetData>
    <row r="2" spans="1:8" ht="61.5" x14ac:dyDescent="0.9">
      <c r="A2" s="44" t="s">
        <v>0</v>
      </c>
      <c r="B2" s="44"/>
      <c r="C2" s="44"/>
      <c r="D2" s="44"/>
      <c r="E2" s="44"/>
      <c r="F2" s="44"/>
      <c r="G2" s="44"/>
      <c r="H2" s="44"/>
    </row>
    <row r="3" spans="1:8" ht="62.25" thickBot="1" x14ac:dyDescent="0.95">
      <c r="A3" s="43"/>
      <c r="B3" s="43"/>
      <c r="C3" s="43"/>
      <c r="D3" s="43"/>
      <c r="E3" s="43"/>
      <c r="F3" s="43"/>
      <c r="G3" s="43"/>
      <c r="H3" s="43"/>
    </row>
    <row r="4" spans="1:8" ht="15.75" thickBot="1" x14ac:dyDescent="0.3">
      <c r="B4" s="1" t="s">
        <v>1</v>
      </c>
      <c r="C4" s="34"/>
      <c r="D4" s="35"/>
      <c r="E4" s="35"/>
      <c r="F4" s="35"/>
      <c r="G4" s="35"/>
      <c r="H4" s="36"/>
    </row>
    <row r="5" spans="1:8" ht="15.75" thickBot="1" x14ac:dyDescent="0.3">
      <c r="A5" s="41"/>
      <c r="B5" s="42" t="s">
        <v>2</v>
      </c>
      <c r="C5" s="4"/>
      <c r="D5" s="5"/>
      <c r="E5" s="5"/>
      <c r="F5" s="5"/>
      <c r="G5" s="5"/>
      <c r="H5" s="6"/>
    </row>
    <row r="6" spans="1:8" ht="15.75" thickBot="1" x14ac:dyDescent="0.3"/>
    <row r="7" spans="1:8" ht="20.25" thickBot="1" x14ac:dyDescent="0.35">
      <c r="A7" s="37" t="s">
        <v>3</v>
      </c>
      <c r="B7" s="38"/>
      <c r="C7" s="38"/>
      <c r="D7" s="38"/>
      <c r="E7" s="38"/>
      <c r="F7" s="38"/>
      <c r="G7" s="39"/>
      <c r="H7" s="21"/>
    </row>
    <row r="11" spans="1:8" ht="19.5" thickBot="1" x14ac:dyDescent="0.35">
      <c r="A11" s="7" t="s">
        <v>4</v>
      </c>
      <c r="B11" s="7"/>
      <c r="C11" s="7"/>
      <c r="D11" s="7"/>
      <c r="E11" s="7"/>
    </row>
    <row r="12" spans="1:8" ht="18.75" x14ac:dyDescent="0.3">
      <c r="A12" s="12"/>
      <c r="B12" s="40" t="s">
        <v>5</v>
      </c>
      <c r="C12" s="40"/>
      <c r="D12" s="40"/>
      <c r="E12" s="13">
        <f>+A12*500</f>
        <v>0</v>
      </c>
    </row>
    <row r="13" spans="1:8" ht="18.75" x14ac:dyDescent="0.3">
      <c r="A13" s="14"/>
      <c r="B13" s="32" t="s">
        <v>6</v>
      </c>
      <c r="C13" s="32"/>
      <c r="D13" s="32"/>
      <c r="E13" s="15">
        <f>+A13*200</f>
        <v>0</v>
      </c>
    </row>
    <row r="14" spans="1:8" ht="18.75" x14ac:dyDescent="0.3">
      <c r="A14" s="14"/>
      <c r="B14" s="32" t="s">
        <v>7</v>
      </c>
      <c r="C14" s="32"/>
      <c r="D14" s="32"/>
      <c r="E14" s="15">
        <f>+A14*100</f>
        <v>0</v>
      </c>
    </row>
    <row r="15" spans="1:8" ht="18.75" x14ac:dyDescent="0.3">
      <c r="A15" s="14"/>
      <c r="B15" s="32" t="s">
        <v>8</v>
      </c>
      <c r="C15" s="32"/>
      <c r="D15" s="32"/>
      <c r="E15" s="15">
        <f>+A15*50</f>
        <v>0</v>
      </c>
    </row>
    <row r="16" spans="1:8" ht="18.75" x14ac:dyDescent="0.3">
      <c r="A16" s="14"/>
      <c r="B16" s="32" t="s">
        <v>9</v>
      </c>
      <c r="C16" s="32"/>
      <c r="D16" s="32"/>
      <c r="E16" s="15">
        <f>+A16*20</f>
        <v>0</v>
      </c>
    </row>
    <row r="17" spans="1:8" ht="18.75" x14ac:dyDescent="0.3">
      <c r="A17" s="14"/>
      <c r="B17" s="32" t="s">
        <v>10</v>
      </c>
      <c r="C17" s="32"/>
      <c r="D17" s="32"/>
      <c r="E17" s="15">
        <f>+A17*10</f>
        <v>0</v>
      </c>
    </row>
    <row r="18" spans="1:8" ht="18.75" x14ac:dyDescent="0.3">
      <c r="A18" s="14"/>
      <c r="B18" s="32" t="s">
        <v>11</v>
      </c>
      <c r="C18" s="32"/>
      <c r="D18" s="32"/>
      <c r="E18" s="15">
        <f>+A18*5</f>
        <v>0</v>
      </c>
    </row>
    <row r="19" spans="1:8" ht="18.75" x14ac:dyDescent="0.3">
      <c r="A19" s="14"/>
      <c r="B19" s="32" t="s">
        <v>12</v>
      </c>
      <c r="C19" s="32"/>
      <c r="D19" s="32"/>
      <c r="E19" s="15">
        <f>+A19*2</f>
        <v>0</v>
      </c>
    </row>
    <row r="20" spans="1:8" ht="18.75" x14ac:dyDescent="0.3">
      <c r="A20" s="14"/>
      <c r="B20" s="32" t="s">
        <v>13</v>
      </c>
      <c r="C20" s="32"/>
      <c r="D20" s="32"/>
      <c r="E20" s="15">
        <f>+A20*1</f>
        <v>0</v>
      </c>
    </row>
    <row r="21" spans="1:8" ht="18.75" x14ac:dyDescent="0.3">
      <c r="A21" s="14"/>
      <c r="B21" s="32" t="s">
        <v>14</v>
      </c>
      <c r="C21" s="32"/>
      <c r="D21" s="32"/>
      <c r="E21" s="15">
        <f>+A21*0.5</f>
        <v>0</v>
      </c>
    </row>
    <row r="22" spans="1:8" ht="18.75" x14ac:dyDescent="0.3">
      <c r="A22" s="14"/>
      <c r="B22" s="32" t="s">
        <v>15</v>
      </c>
      <c r="C22" s="32"/>
      <c r="D22" s="32"/>
      <c r="E22" s="15">
        <f>+A22*0.2</f>
        <v>0</v>
      </c>
    </row>
    <row r="23" spans="1:8" ht="18.75" x14ac:dyDescent="0.3">
      <c r="A23" s="14"/>
      <c r="B23" s="32" t="s">
        <v>16</v>
      </c>
      <c r="C23" s="32"/>
      <c r="D23" s="32"/>
      <c r="E23" s="15">
        <f>+A23*0.1</f>
        <v>0</v>
      </c>
    </row>
    <row r="24" spans="1:8" ht="18.75" x14ac:dyDescent="0.3">
      <c r="A24" s="14"/>
      <c r="B24" s="32" t="s">
        <v>17</v>
      </c>
      <c r="C24" s="32"/>
      <c r="D24" s="32"/>
      <c r="E24" s="15">
        <f>+A24*0.05</f>
        <v>0</v>
      </c>
    </row>
    <row r="25" spans="1:8" ht="18.75" x14ac:dyDescent="0.3">
      <c r="A25" s="14"/>
      <c r="B25" s="32" t="s">
        <v>18</v>
      </c>
      <c r="C25" s="32"/>
      <c r="D25" s="32"/>
      <c r="E25" s="15">
        <f>+A25*0.02</f>
        <v>0</v>
      </c>
    </row>
    <row r="26" spans="1:8" ht="19.5" thickBot="1" x14ac:dyDescent="0.35">
      <c r="A26" s="16"/>
      <c r="B26" s="33" t="s">
        <v>19</v>
      </c>
      <c r="C26" s="33"/>
      <c r="D26" s="33"/>
      <c r="E26" s="17">
        <f>+A26*0.01</f>
        <v>0</v>
      </c>
    </row>
    <row r="27" spans="1:8" ht="15.75" thickBot="1" x14ac:dyDescent="0.3">
      <c r="A27" s="2"/>
      <c r="E27" s="3"/>
    </row>
    <row r="28" spans="1:8" ht="19.5" thickBot="1" x14ac:dyDescent="0.35">
      <c r="A28" s="2"/>
      <c r="E28" s="3"/>
      <c r="H28" s="22">
        <f>SUM(E12:E26)</f>
        <v>0</v>
      </c>
    </row>
    <row r="29" spans="1:8" ht="19.5" thickBot="1" x14ac:dyDescent="0.35">
      <c r="H29" s="7"/>
    </row>
    <row r="30" spans="1:8" ht="19.5" thickBot="1" x14ac:dyDescent="0.35">
      <c r="B30" s="23" t="s">
        <v>20</v>
      </c>
      <c r="C30" s="24"/>
      <c r="D30" s="24"/>
      <c r="E30" s="25"/>
      <c r="F30" s="9"/>
      <c r="G30" s="9"/>
      <c r="H30" s="8"/>
    </row>
    <row r="31" spans="1:8" ht="19.5" thickBot="1" x14ac:dyDescent="0.35">
      <c r="B31" s="26" t="s">
        <v>21</v>
      </c>
      <c r="C31" s="27"/>
      <c r="D31" s="27"/>
      <c r="E31" s="28"/>
      <c r="F31" s="10"/>
      <c r="G31" s="10"/>
      <c r="H31" s="8"/>
    </row>
    <row r="32" spans="1:8" ht="19.5" thickBot="1" x14ac:dyDescent="0.35">
      <c r="B32" s="26" t="s">
        <v>22</v>
      </c>
      <c r="C32" s="27"/>
      <c r="D32" s="27"/>
      <c r="E32" s="28"/>
      <c r="F32" s="10"/>
      <c r="G32" s="10"/>
      <c r="H32" s="8"/>
    </row>
    <row r="33" spans="2:8" ht="19.5" thickBot="1" x14ac:dyDescent="0.35">
      <c r="B33" s="29" t="s">
        <v>23</v>
      </c>
      <c r="C33" s="30"/>
      <c r="D33" s="30"/>
      <c r="E33" s="31"/>
      <c r="F33" s="11"/>
      <c r="G33" s="11"/>
      <c r="H33" s="8"/>
    </row>
    <row r="34" spans="2:8" ht="19.5" thickBot="1" x14ac:dyDescent="0.35">
      <c r="D34" s="18" t="s">
        <v>24</v>
      </c>
      <c r="E34" s="19"/>
      <c r="F34" s="19"/>
      <c r="G34" s="19"/>
      <c r="H34" s="20">
        <f>SUM(H28:H33)+H7</f>
        <v>0</v>
      </c>
    </row>
  </sheetData>
  <mergeCells count="22">
    <mergeCell ref="B19:D19"/>
    <mergeCell ref="B20:D20"/>
    <mergeCell ref="B21:D21"/>
    <mergeCell ref="B22:D22"/>
    <mergeCell ref="B23:D23"/>
    <mergeCell ref="C4:H4"/>
    <mergeCell ref="A7:G7"/>
    <mergeCell ref="B18:D18"/>
    <mergeCell ref="B12:D12"/>
    <mergeCell ref="B13:D13"/>
    <mergeCell ref="B14:D14"/>
    <mergeCell ref="B15:D15"/>
    <mergeCell ref="B16:D16"/>
    <mergeCell ref="B17:D17"/>
    <mergeCell ref="A2:H2"/>
    <mergeCell ref="B30:E30"/>
    <mergeCell ref="B31:E31"/>
    <mergeCell ref="B32:E32"/>
    <mergeCell ref="B33:E33"/>
    <mergeCell ref="B24:D24"/>
    <mergeCell ref="B25:D25"/>
    <mergeCell ref="B26:D26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limpiar">
                <anchor moveWithCells="1" sizeWithCells="1">
                  <from>
                    <xdr:col>7</xdr:col>
                    <xdr:colOff>19050</xdr:colOff>
                    <xdr:row>10</xdr:row>
                    <xdr:rowOff>0</xdr:rowOff>
                  </from>
                  <to>
                    <xdr:col>8</xdr:col>
                    <xdr:colOff>19050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ARQUEO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cp:lastPrinted>2022-02-25T07:31:15Z</cp:lastPrinted>
  <dcterms:created xsi:type="dcterms:W3CDTF">2022-02-25T07:15:19Z</dcterms:created>
  <dcterms:modified xsi:type="dcterms:W3CDTF">2022-03-05T15:27:48Z</dcterms:modified>
</cp:coreProperties>
</file>