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WorkspaceTutorialPython\matematicas financieras\ejercicios\"/>
    </mc:Choice>
  </mc:AlternateContent>
  <xr:revisionPtr revIDLastSave="0" documentId="13_ncr:1_{A06C16E3-5785-4516-97A3-24D7526FF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D17" i="1"/>
  <c r="D16" i="1"/>
  <c r="D19" i="1" s="1"/>
  <c r="D10" i="1"/>
  <c r="C9" i="1"/>
  <c r="C10" i="1" s="1"/>
</calcChain>
</file>

<file path=xl/sharedStrings.xml><?xml version="1.0" encoding="utf-8"?>
<sst xmlns="http://schemas.openxmlformats.org/spreadsheetml/2006/main" count="19" uniqueCount="16">
  <si>
    <t>Tiempo</t>
  </si>
  <si>
    <t>1- Calcular el capital final de invertir 9000 um al 12% de interes anual durante 2 años.</t>
  </si>
  <si>
    <t>Cf = Co + ((Co * ((1+i)^n)-1)</t>
  </si>
  <si>
    <t>Interes</t>
  </si>
  <si>
    <t>I = Co * (((1 + i)^t)-1)</t>
  </si>
  <si>
    <t>3- Calcular el interes equivalente mensual y cuatrimestral del 17% anual.</t>
  </si>
  <si>
    <t>2- Calcular el interes obtenido al invertir 6500 um al 14% de interes anual durante 2 años y 3 meses</t>
  </si>
  <si>
    <t>Capital inicial</t>
  </si>
  <si>
    <t>Tipo interes</t>
  </si>
  <si>
    <t xml:space="preserve">Tiempo </t>
  </si>
  <si>
    <t>Capital Final</t>
  </si>
  <si>
    <t>2 años 3 meses</t>
  </si>
  <si>
    <t>Datos a usar</t>
  </si>
  <si>
    <t>Interes anual</t>
  </si>
  <si>
    <t>Interes mensual</t>
  </si>
  <si>
    <t>Interes cuatrimestral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</si>
</sst>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44" fontId="0" fillId="0" borderId="0" xfId="1" applyFont="1"/>
    <xf numFmtId="44" fontId="0" fillId="2" borderId="0" xfId="1" applyFont="1" applyFill="1"/>
    <xf numFmtId="44" fontId="0" fillId="0" borderId="0" xfId="1" applyFont="1" applyFill="1"/>
    <xf numFmtId="10" fontId="0" fillId="2" borderId="0" xfId="0" applyNumberFormat="1" applyFill="1"/>
    <xf numFmtId="10" fontId="0" fillId="0" borderId="0" xfId="0" applyNumberFormat="1" applyFill="1"/>
    <xf numFmtId="0" fontId="0" fillId="2" borderId="0" xfId="0" applyFill="1"/>
    <xf numFmtId="9" fontId="0" fillId="0" borderId="0" xfId="0" applyNumberFormat="1" applyFill="1"/>
    <xf numFmtId="0" fontId="0" fillId="0" borderId="0" xfId="0" applyFill="1"/>
    <xf numFmtId="164" fontId="0" fillId="0" borderId="0" xfId="0" applyNumberFormat="1"/>
    <xf numFmtId="44" fontId="0" fillId="2" borderId="0" xfId="0" applyNumberFormat="1" applyFill="1"/>
    <xf numFmtId="10" fontId="0" fillId="0" borderId="0" xfId="0" applyNumberFormat="1"/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F85FE361-A1E7-4884-BC80-FB42E6138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zoomScale="125" zoomScaleNormal="125" workbookViewId="0">
      <selection activeCell="E28" sqref="E28"/>
    </sheetView>
  </sheetViews>
  <sheetFormatPr baseColWidth="10" defaultColWidth="9.140625" defaultRowHeight="15" x14ac:dyDescent="0.25"/>
  <cols>
    <col min="2" max="2" width="24.7109375" bestFit="1" customWidth="1"/>
    <col min="3" max="3" width="14.7109375" bestFit="1" customWidth="1"/>
    <col min="4" max="4" width="11.140625" bestFit="1" customWidth="1"/>
  </cols>
  <sheetData>
    <row r="2" spans="1:4" x14ac:dyDescent="0.25">
      <c r="A2" t="s">
        <v>1</v>
      </c>
    </row>
    <row r="4" spans="1:4" x14ac:dyDescent="0.25">
      <c r="B4" t="s">
        <v>2</v>
      </c>
    </row>
    <row r="6" spans="1:4" x14ac:dyDescent="0.25">
      <c r="B6" t="s">
        <v>7</v>
      </c>
      <c r="C6" s="4">
        <v>9000</v>
      </c>
    </row>
    <row r="7" spans="1:4" x14ac:dyDescent="0.25">
      <c r="B7" t="s">
        <v>8</v>
      </c>
      <c r="C7" s="8">
        <v>0.12</v>
      </c>
    </row>
    <row r="8" spans="1:4" x14ac:dyDescent="0.25">
      <c r="B8" t="s">
        <v>9</v>
      </c>
      <c r="C8" s="9">
        <v>2</v>
      </c>
    </row>
    <row r="9" spans="1:4" x14ac:dyDescent="0.25">
      <c r="B9" t="s">
        <v>10</v>
      </c>
      <c r="C9" s="3">
        <f>C6+((C6*((POWER(1+C7,C8))-1)))</f>
        <v>11289.600000000002</v>
      </c>
    </row>
    <row r="10" spans="1:4" x14ac:dyDescent="0.25">
      <c r="B10" t="s">
        <v>3</v>
      </c>
      <c r="C10" s="3">
        <f>C9-C6</f>
        <v>2289.6000000000022</v>
      </c>
      <c r="D10" s="11">
        <f>C6*(POWER(1+C7,C8)-1)</f>
        <v>2289.6000000000017</v>
      </c>
    </row>
    <row r="12" spans="1:4" x14ac:dyDescent="0.25">
      <c r="A12" t="s">
        <v>6</v>
      </c>
    </row>
    <row r="14" spans="1:4" x14ac:dyDescent="0.25">
      <c r="B14" t="s">
        <v>4</v>
      </c>
    </row>
    <row r="15" spans="1:4" x14ac:dyDescent="0.25">
      <c r="D15" t="s">
        <v>12</v>
      </c>
    </row>
    <row r="16" spans="1:4" x14ac:dyDescent="0.25">
      <c r="B16" t="s">
        <v>7</v>
      </c>
      <c r="C16">
        <v>6500</v>
      </c>
      <c r="D16">
        <f>C16</f>
        <v>6500</v>
      </c>
    </row>
    <row r="17" spans="1:4" x14ac:dyDescent="0.25">
      <c r="B17" t="s">
        <v>8</v>
      </c>
      <c r="C17" s="1">
        <v>0.14000000000000001</v>
      </c>
      <c r="D17" s="12">
        <f>(POWER((1+C17),(1/12)))-1</f>
        <v>1.0978851950173452E-2</v>
      </c>
    </row>
    <row r="18" spans="1:4" x14ac:dyDescent="0.25">
      <c r="B18" t="s">
        <v>0</v>
      </c>
      <c r="C18" t="s">
        <v>11</v>
      </c>
      <c r="D18">
        <v>27</v>
      </c>
    </row>
    <row r="19" spans="1:4" x14ac:dyDescent="0.25">
      <c r="B19" t="s">
        <v>3</v>
      </c>
      <c r="C19" s="7"/>
      <c r="D19" s="7">
        <f>D16*((POWER(1+D17,D18))-1)</f>
        <v>2228.6940675528172</v>
      </c>
    </row>
    <row r="22" spans="1:4" x14ac:dyDescent="0.25">
      <c r="A22" t="s">
        <v>5</v>
      </c>
    </row>
    <row r="24" spans="1:4" x14ac:dyDescent="0.25">
      <c r="B24" t="s">
        <v>13</v>
      </c>
      <c r="C24" s="1">
        <v>0.17</v>
      </c>
    </row>
    <row r="25" spans="1:4" x14ac:dyDescent="0.25">
      <c r="B25" t="s">
        <v>14</v>
      </c>
      <c r="C25" s="5">
        <f>POWER(1+$C$24,(1/12))-1</f>
        <v>1.3169611131462311E-2</v>
      </c>
    </row>
    <row r="26" spans="1:4" x14ac:dyDescent="0.25">
      <c r="B26" t="s">
        <v>15</v>
      </c>
      <c r="C26" s="5">
        <f>POWER(1+$C$24,(1/3))-1</f>
        <v>5.3728243029631084E-2</v>
      </c>
    </row>
    <row r="27" spans="1:4" x14ac:dyDescent="0.25">
      <c r="C27" s="2"/>
    </row>
    <row r="28" spans="1:4" x14ac:dyDescent="0.25">
      <c r="C28" s="2"/>
    </row>
    <row r="32" spans="1:4" x14ac:dyDescent="0.25">
      <c r="C32" s="2"/>
    </row>
    <row r="37" spans="2:3" x14ac:dyDescent="0.25">
      <c r="B37" s="10"/>
    </row>
    <row r="38" spans="2:3" x14ac:dyDescent="0.25">
      <c r="C38" s="4"/>
    </row>
    <row r="39" spans="2:3" x14ac:dyDescent="0.25">
      <c r="C39" s="6"/>
    </row>
    <row r="41" spans="2:3" x14ac:dyDescent="0.25">
      <c r="C41" s="2"/>
    </row>
    <row r="42" spans="2:3" x14ac:dyDescent="0.25"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dcterms:created xsi:type="dcterms:W3CDTF">2015-06-05T18:19:34Z</dcterms:created>
  <dcterms:modified xsi:type="dcterms:W3CDTF">2021-10-10T10:15:13Z</dcterms:modified>
</cp:coreProperties>
</file>