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https://iese365-my.sharepoint.com/personal/antonio_conde_iese_net/Documents/MiM/Business analytics R/Abbey road/"/>
    </mc:Choice>
  </mc:AlternateContent>
  <xr:revisionPtr revIDLastSave="1188" documentId="8_{9C1B2E4C-AF75-4F4D-847F-24BD06835E6E}" xr6:coauthVersionLast="45" xr6:coauthVersionMax="45" xr10:uidLastSave="{FBBE5B33-1286-4E41-A030-79CB263AD9DC}"/>
  <bookViews>
    <workbookView xWindow="-120" yWindow="-120" windowWidth="20730" windowHeight="11160" tabRatio="500" firstSheet="1" activeTab="1" xr2:uid="{00000000-000D-0000-FFFF-FFFF00000000}"/>
  </bookViews>
  <sheets>
    <sheet name="CB_DATA_" sheetId="2" state="veryHidden" r:id="rId1"/>
    <sheet name="Sample 355 albums" sheetId="1" r:id="rId2"/>
  </sheets>
  <definedNames>
    <definedName name="CB_1fff4c8b2ff2400aaabebda30aa87035" localSheetId="1" hidden="1">'Sample 355 albums'!$L$6</definedName>
    <definedName name="CB_3034aa5453634f65a4a6001ed4460b7e" localSheetId="1" hidden="1">'Sample 355 albums'!$L$9</definedName>
    <definedName name="CB_3c889eb7cd8f4242b0c4ae6f2d6623a4" localSheetId="1" hidden="1">'Sample 355 albums'!$I$6</definedName>
    <definedName name="CB_404177bca91e46188d9308d6e1c9581a" localSheetId="1" hidden="1">'Sample 355 albums'!$I$14</definedName>
    <definedName name="CB_76a48c1c73c74feb981be80c2245ac91" localSheetId="1" hidden="1">'Sample 355 albums'!$L$12</definedName>
    <definedName name="CB_80ae6fc2895e456aaead5e7f1e6ecde8" localSheetId="1" hidden="1">'Sample 355 albums'!$L$8</definedName>
    <definedName name="CB_Block_00000000000000000000000000000000" localSheetId="1" hidden="1">"'7.0.0.0"</definedName>
    <definedName name="CB_Block_00000000000000000000000000000001" localSheetId="0" hidden="1">"'637091557565578364"</definedName>
    <definedName name="CB_Block_00000000000000000000000000000001" localSheetId="1" hidden="1">"'637091557565422116"</definedName>
    <definedName name="CB_Block_00000000000000000000000000000003" localSheetId="1" hidden="1">"'11.1.4100.0"</definedName>
    <definedName name="CB_BlockExt_00000000000000000000000000000003" localSheetId="1" hidden="1">"'11.1.2.4.000"</definedName>
    <definedName name="CB_cbc3faf41a644c81afd407816ee9007d" localSheetId="1" hidden="1">'Sample 355 albums'!$I$10</definedName>
    <definedName name="CBWorkbookPriority" localSheetId="0" hidden="1">-1592570231368530</definedName>
    <definedName name="CBx_07b62566b642400682991e85ed49767f" localSheetId="0" hidden="1">"'CB_DATA_'!$A$1"</definedName>
    <definedName name="CBx_500bb6eb6042432394b3b6c7685a5709" localSheetId="0" hidden="1">"'Sample 355 albums'!$A$1"</definedName>
    <definedName name="CBx_Sheet_Guid" localSheetId="0" hidden="1">"'07b62566-b642-4006-8299-1e85ed49767f"</definedName>
    <definedName name="CBx_Sheet_Guid" localSheetId="1" hidden="1">"'500bb6eb-6042-4323-94b3-b6c7685a5709"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concurrentCalc="0"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1" l="1"/>
  <c r="E18" i="1"/>
  <c r="L20" i="1"/>
  <c r="L10" i="1"/>
  <c r="L9" i="1"/>
  <c r="L11" i="1"/>
  <c r="L15" i="1"/>
  <c r="L17" i="1"/>
  <c r="L19" i="1"/>
  <c r="L18" i="1"/>
  <c r="L16" i="1"/>
  <c r="I15" i="1"/>
  <c r="I17" i="1"/>
  <c r="I18" i="1"/>
  <c r="I16" i="1"/>
  <c r="L12" i="1"/>
  <c r="I9" i="1"/>
  <c r="I7" i="1"/>
  <c r="L7" i="1"/>
  <c r="I10" i="1"/>
  <c r="B11" i="2"/>
  <c r="A11" i="2"/>
  <c r="F17" i="1"/>
  <c r="F16" i="1"/>
  <c r="F15" i="1"/>
  <c r="F14" i="1"/>
  <c r="F13" i="1"/>
  <c r="F12" i="1"/>
  <c r="F11" i="1"/>
  <c r="F10" i="1"/>
  <c r="F9" i="1"/>
  <c r="F8" i="1"/>
  <c r="F7" i="1"/>
  <c r="F6" i="1"/>
  <c r="F5"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Antonio Conde</author>
  </authors>
  <commentList>
    <comment ref="I6" authorId="0" shapeId="0" xr:uid="{37E02453-4CD2-4EAA-A67B-DA3E377D8599}">
      <text>
        <r>
          <rPr>
            <b/>
            <sz val="9"/>
            <color indexed="81"/>
            <rFont val="Tahoma"/>
            <family val="2"/>
          </rPr>
          <t>Suposición</t>
        </r>
        <r>
          <rPr>
            <sz val="9"/>
            <color indexed="81"/>
            <rFont val="Tahoma"/>
            <family val="2"/>
          </rPr>
          <t>: Sales
  Distribución Personalizada</t>
        </r>
      </text>
    </comment>
    <comment ref="L6" authorId="0" shapeId="0" xr:uid="{CAA5C686-17DD-4F8F-B0C0-882AB097E0C2}">
      <text>
        <r>
          <rPr>
            <b/>
            <sz val="9"/>
            <color indexed="81"/>
            <rFont val="Tahoma"/>
            <family val="2"/>
          </rPr>
          <t>Suposición</t>
        </r>
        <r>
          <rPr>
            <sz val="9"/>
            <color indexed="81"/>
            <rFont val="Tahoma"/>
            <family val="2"/>
          </rPr>
          <t>: Disks
  Distribución Personalizada</t>
        </r>
      </text>
    </comment>
    <comment ref="L8" authorId="0" shapeId="0" xr:uid="{94B6D088-8109-481B-8E6B-B79E3E0BC4BE}">
      <text>
        <r>
          <rPr>
            <b/>
            <sz val="9"/>
            <color indexed="81"/>
            <rFont val="Tahoma"/>
            <family val="2"/>
          </rPr>
          <t>Suposición</t>
        </r>
        <r>
          <rPr>
            <sz val="9"/>
            <color indexed="81"/>
            <rFont val="Tahoma"/>
            <family val="2"/>
          </rPr>
          <t>: Sales (L8)
  Distribución Personalizada</t>
        </r>
      </text>
    </comment>
    <comment ref="L9" authorId="0" shapeId="0" xr:uid="{2E9934F2-E5DB-4AA5-9C66-4FB5BAFC96B6}">
      <text>
        <r>
          <rPr>
            <b/>
            <sz val="9"/>
            <color indexed="81"/>
            <rFont val="Tahoma"/>
            <family val="2"/>
          </rPr>
          <t>Previsión</t>
        </r>
        <r>
          <rPr>
            <sz val="9"/>
            <color indexed="81"/>
            <rFont val="Tahoma"/>
            <family val="2"/>
          </rPr>
          <t>: Sales</t>
        </r>
      </text>
    </comment>
    <comment ref="I10" authorId="0" shapeId="0" xr:uid="{573A4AA2-49E5-44E3-A1E5-4BCD302294F5}">
      <text>
        <r>
          <rPr>
            <b/>
            <sz val="9"/>
            <color indexed="81"/>
            <rFont val="Tahoma"/>
            <family val="2"/>
          </rPr>
          <t>Previsión</t>
        </r>
        <r>
          <rPr>
            <sz val="9"/>
            <color indexed="81"/>
            <rFont val="Tahoma"/>
            <family val="2"/>
          </rPr>
          <t>: No_trigger</t>
        </r>
      </text>
    </comment>
    <comment ref="L12" authorId="0" shapeId="0" xr:uid="{BB8537CF-D37F-420F-81EB-AE0FFA67058F}">
      <text>
        <r>
          <rPr>
            <b/>
            <sz val="9"/>
            <color indexed="81"/>
            <rFont val="Tahoma"/>
            <family val="2"/>
          </rPr>
          <t>Previsión</t>
        </r>
        <r>
          <rPr>
            <sz val="9"/>
            <color indexed="81"/>
            <rFont val="Tahoma"/>
            <family val="2"/>
          </rPr>
          <t>: Profit_trigger</t>
        </r>
      </text>
    </comment>
    <comment ref="I14" authorId="0" shapeId="0" xr:uid="{629A02F4-B3FF-470E-9C9C-695F113C0D64}">
      <text>
        <r>
          <rPr>
            <b/>
            <sz val="9"/>
            <color indexed="81"/>
            <rFont val="Tahoma"/>
            <family val="2"/>
          </rPr>
          <t>Suposición</t>
        </r>
        <r>
          <rPr>
            <sz val="9"/>
            <color indexed="81"/>
            <rFont val="Tahoma"/>
            <family val="2"/>
          </rPr>
          <t>: Disk
  Distribución Personalizada</t>
        </r>
      </text>
    </comment>
    <comment ref="L14" authorId="0" shapeId="0" xr:uid="{AEBFC841-BD0B-4998-A29A-E397A6F7147A}">
      <text>
        <r>
          <rPr>
            <b/>
            <sz val="9"/>
            <color indexed="81"/>
            <rFont val="Tahoma"/>
            <family val="2"/>
          </rPr>
          <t>Suposición</t>
        </r>
        <r>
          <rPr>
            <sz val="9"/>
            <color indexed="81"/>
            <rFont val="Tahoma"/>
            <family val="2"/>
          </rPr>
          <t>: Disk
  Distribución Personalizada</t>
        </r>
      </text>
    </comment>
    <comment ref="L19" authorId="0" shapeId="0" xr:uid="{74C5A44F-EDF3-4B61-80F3-367AA9BF4E0D}">
      <text>
        <r>
          <rPr>
            <b/>
            <sz val="9"/>
            <color indexed="81"/>
            <rFont val="Tahoma"/>
            <family val="2"/>
          </rPr>
          <t>Previsión</t>
        </r>
        <r>
          <rPr>
            <sz val="9"/>
            <color indexed="81"/>
            <rFont val="Tahoma"/>
            <family val="2"/>
          </rPr>
          <t>: Heatseeker profit</t>
        </r>
      </text>
    </comment>
  </commentList>
</comments>
</file>

<file path=xl/sharedStrings.xml><?xml version="1.0" encoding="utf-8"?>
<sst xmlns="http://schemas.openxmlformats.org/spreadsheetml/2006/main" count="68" uniqueCount="50">
  <si>
    <t>album</t>
  </si>
  <si>
    <t>copies</t>
  </si>
  <si>
    <t>Total</t>
  </si>
  <si>
    <t>4M -2M</t>
  </si>
  <si>
    <t>2M -1M</t>
  </si>
  <si>
    <t>1M - 0,8</t>
  </si>
  <si>
    <t>0,8 -0,6</t>
  </si>
  <si>
    <t>0,6M -0,5M</t>
  </si>
  <si>
    <t>0,5M -4M</t>
  </si>
  <si>
    <t>0,4M -0,3M</t>
  </si>
  <si>
    <t>0,3 -0,2</t>
  </si>
  <si>
    <t>0,2 - 0,1</t>
  </si>
  <si>
    <t>0,1 - 0,05</t>
  </si>
  <si>
    <t>0,05 -0,04</t>
  </si>
  <si>
    <t>0,04M -0,03M</t>
  </si>
  <si>
    <t>0,03M -0,02M</t>
  </si>
  <si>
    <t>0,02M -0,01M</t>
  </si>
  <si>
    <t>&lt;0,01</t>
  </si>
  <si>
    <t>Sales</t>
  </si>
  <si>
    <t>Profit</t>
  </si>
  <si>
    <t>No trigger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</si>
  <si>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</si>
  <si>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</si>
  <si>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</si>
  <si>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</si>
  <si>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</si>
  <si>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</si>
  <si>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</si>
  <si>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</si>
  <si>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</si>
  <si>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</si>
  <si>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</si>
  <si>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</si>
  <si>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07b62566-b642-4006-8299-1e85ed49767f</t>
  </si>
  <si>
    <t>CB_Block_0</t>
  </si>
  <si>
    <t>㜸〱敤㕣㕢㙣ㅣ㔷ㄹ摥㌳摥㕤敦慣敤搸㡤㤳戶㈹愵㌵㤴㔲愸㠳ㅢ愷㑤㑢㠱㄰㝣㘹㉥挵㠹摤搸㐹愹㑡戵ㄹ敦㥥戱愷搹㤹㜱㘷㘶㥤戸㔴㙡〵攵㈶㙥ㄲ㌷㔱㈸户㠲㤰㜸攱㈲㈴愰搰ㄷ〴ㄲ〸ㄵ㠹㠷㈲㠱挴㐳愹㄰㍣㠰㔰㈴㕥晡㔰愹㝣摦㤹㤹摤㤹戵㜷散㙥㕢㜰㤱㑦扢扦捦㥣摢㥣㜳晥敢昹晦㌳挹㠹㕣㉥昷㈲ㄲ晦㌲攵㤹戹㝡㝥捤て愴㍤㌶攵搶敢戲ㅡ㔸慥攳㡦㑤㜸㥥戱㌶㘳昹㐱てㅡㄴ㉢ㄶ敡晤㐲挵户ㅥ㤴愵捡慡昴㝣㌴㉡攴㜲愵㤲慥愱㥥㠳昰㌷ㄴ㍦攸散搵㥦〷㔸㤸㥡㥣㕤扣ㅦ愳捥〷慥㈷昷㡦㥣つ晢ㅥㅥㅦㅦㅢㅦ扢㘵晣挰㠱戱〳晢㐷愶ㅡ昵愰攱挹挳㡥㙣〴㥥㔱摦㍦㌲搷㔸慣㕢搵昷捡戵〵昷扣㜴づ换挵〳㌷㉦ㅡ户扣㝤晣㤶㐳㠷捣摢㙦㝦㝢㍦㕥㥤㍢㌵㌵㌹攷㐹搳㝦㠵挶㉣㜰捡户㑣换慡挵戵㐹改㔹捥搲搸搴㈴晥㑦捣ㅦ㑦户㡤捤㉦㑢ㄹ昰搵搲㤳㑥㔵晡㍡㍡昶搹ㄳ扥摦戰㔷戸㜹扡㝤ㄴ㑢慤ㅡ㝥㔰戰愷㘴扤慥摢昱愸㈵㝢ㄶ㝢㔷㌷搶晡敤㜹改昸㔶㘰慤㕡挱㕡搱㕥挰㐰戵〱晢㡣㉦㑦ㅢ捥㤲㍣㘵搸戲㘰ㅦ㙢㔸戵㝣㤸㜲㍤㌷挴㐳㈴㈷愶㤶㍦㌶攱摢㔳换㠶愷㘶攴㜳㘳㌲摡ㅥ昵慡改戶搷㜵ㅥ㤷㔳㔷㙦攰㤸搷㜷㙥㠷㥡戳㠶搷㙣㌹摡戹㘵戴昸昴っ㙥敡摣㍥戱㐷改㍥㙦敤摣㐷㙤㘵扡戵攸㡢攸㕢敤㈸ㄶ愳ㄷ〹㝡〹㑡〴㐴愰㕥㈶攸㈳攸〷㄰昹㝦㠳㑢㤲ㅤ㔹愵㔵っ慤戲愸㔵慡㕡愵愶㔵愴㔶㌱戵捡㤲㔶㔹搶㉡㤶㔶戹㕦慢㥣㐷㥢㌸㤵㝡㝢戵㈸㝤扡晦ㄹ晢㥢〷㝦晦㥥㙦扤昰挷攷㈷㥥㕤扡戵㝦ㄷㅡ摤ㄵ㑤㙡摡㌳㉥㠰搴㕡㔴㝣㜰っ㍣戱ㄵ慥〰㔳㤸㠷捣摢捣昱昱摡愱〳挶捤㐶㠱换捡㐰㝥㡡㔰㠶搰戶摦扣摢㜲㙡敥〵㠵扢慢㈷つ㕦戶㌶㙥㌴慡㥢㜴ㅢ㑥捤㝦摤挶㤵昳㠱ㄱ挸慢摡敢㕡㠳慣敢㌶て戶㤲扥㝡摦㌵敤摤捥ㅡ昵㠶㥣戸㘸㠵搵慦㙦慢戶攷㍣㜷戱㜳敤㔱㑦㍥搰慣㕤㌷愳〹〸戵㔵㌵昶扡㔵㠶㔵攱扣㐶愶㤶㕤㕦㍡㙡㝡愳昶㥣㔵㍤㉦扤㜹㐹㤱㈸㙢㙡愹㝢㔹ㄵ㜱晤攸慣㠳㠵㠲㕢㙢㙦㑣㤶㥡㜷㕣っ挰捣戲㠶昹慥㐸㉦㔸㕢㌰ㄶ敢昲昲㔴㤳昰㥤愸搸㤷㉡㍥敡㔶ㅢ晥㤴敢〴㥥㕢㑦搷㑣搴㔶つ㐸㥡摡㐹户㈶昳昹㥣ㄲち㄰戸㍤㍤㐲攴㙥散捣ぢちㄱ〹ㄴ㤳㤱慦㑣㤳摤搸㘹慣づ慢愸㑢搲愴昶愶㑤〶攳㝣㤵㡣挹攰挰挴㥡愸㍦昸搲户㙣㌲㙣ㄳ㜳慦㙥㘳㑤ㅢ㡥㔶㝦挷慡㜴㠲攳㠶㔳慢㑢㉦㔳晢〹捥㐸ㅦ〴㈸㕣㠲㐰攸戸㝢㔴㜵攲愲㔸㉢㕣戰㙡挱㜲㜱㔹㕡㑢换〱捡愰㈱㑢㈵㙥敤扡愴㕦㠶㈲㝤㌷挱㌰㐰戹㥣㉢敥㘱愳㘲ㄹ㈹㔷愰㜴捡攰攵㤴㈰㘷扦ㄴ㉦昷㥢㐷慤㝡㈰㐳愱㍣㘸〲㈳愱㔶㔳攸ㅢ㈰㠹㝡㐶㌵㔴ㄸ㝢捣㈹㔰愹㘱㌹挱㕡㡢㙦搷㜱㐹㐸㐴㍢戲㘰摢挹〲㡡㠲戴㍣挸攰㌵㄰㑤㥢㌴挸㙥㥣㈰㈲戲㐱㠶㘶挷挸㘹㈲㘳晢っㄹ㠱昶㐹㈲㘴敢〳㥤㘵〴㠹㝤㍤㤱戲㔳㐷㝥摣㤱㘶ㅢ搹昲愱㌴摢㡢㡤搳㉦㈷戸㠲攰㑡㠲㝤〰攲㙦㤰㜰㤴㜲挸愷㤳晥㍡㍣敢㔷ㄳ扣ㅥ〰昲㐹愷捣㠹㐴ㄵ㙤愸慤搸㤱㙣㌷〰㍢㔹ㄹ挵愱㈸愲㘵摣戴㌳〷㙣㠵攸挸敡摣ㅥ扡㌶慦㜴散㥢㍢搳㘶㜲㌹愴挸㡣愶挹戵㙥搲㌴戹ㄱ㙣摡愵摥扡ㄶ㕤昵ㄱ㠲㌷〰㤴昵㌷ㄲ㐲戹搰攰摤㥡㐵㑦㤳昲㌵㘱ㄶ㠵挶㔰㤷ち㍥㈲㘴ㅥ〱㌲㠴摣扡攳换㡥つ㑤㜳㜰搴㝣捤摢搰晢㍢昳㜷㠴昴㌶扤戹愳㜷攸㉦㝡㠹㔶昴㜵㘰㉦昱攷㡥㍡收㝡㔴敢㙦㈶戸〱愰㑤挷昰昴晤㔲㍤〵捡㉣戶ㄳ㤸摢㑤慦㡢戲㜲ㄷ搶㔶愴搲㐰晤收㠲攱㉤挹〰ㅥ㡣ㄳ搳戰㠵㕤捦㤳㜵ㅣ㙡㙢慡㠰攷㤷㉢搲㠵晥㔱捦戵㔹扥㘳㈳晢慦〹挵㤰捦㙢㍤戹㌶ㅢ㌹挳搶㑣昸㥣ㄲ㤴㐳ㅤ㝣㜳㘷㈱㤱攸㤴㈶㉦昶换㍥㕦敥㐸㤲㉥㈴挹㕢戱慤晡㡤〰㤰ㄲ攲てㅤ㈵捡㝥㌶㝢㥢㙡㤶戶㔸改攱换㌸㥤戴昹㄰搷挹㤱扥搰㘱㍢〹晦㠱㍦㘰捦㕢㜶㔳㔸昴搹㜳搲慢挲户㘰搵㘵㌹㜴换㔲搴散挸㡡搷㠸慣攸改㔹㜷㥥捥昰慦㈹㍡㘹㤳ㄲ㤹摣㥥㔹㤹㜱ㄶ㙦ㄱㄵ摤㤰ㄴ㉡ㄹ慥愱愶〴㈲攵戱敤㡥㠸改㐲挴摣㠴㡤搳て㄰㡣ㄳㅣ〴㈸晣づ㤲㘶慢ㅢ捦㜰㔸敦㉡㕤摡㤵㑡慥㐴㌴㈸ㄷ攱搳ㅤ㠵搵㈱扥收㔶㠲摢〰摡捣ㅦ㍡㈰㌳〸㔱愱㍣㐱㠸㉡㡣㘱㥥戵攴〵搲挰㉥ㄳ㠱愵愹㠶ㅦ戸㌶㈳㑢〳收戴㝢捡つ愶㉤㝦〵㤱愸㘱㌳捡摣扤㉣ㅤ㔰㤷〷摢愷慤捣㕤㔹㤱㌵摤㥣㜷ㅢ㄰㙤㈷愶户挳挱ㅣ摢〱㕢㔲㥤捤㌵㠱搴摤昹ㄸ㐳〸散戴昲户搲ㅢ扢㈵敦㌷て㝤㠳慤ㅤ㕤戰㠲扡散㌳㐳愶㘳扥㘴㘲ㄷㄱ㌹愸昵㥡ぢ换㥥㤴搳〳收㌱捦慡搵㉤㐷ㄲㄹ戰㌱ㄹ慣㥢㤱㑢㠸ㄲ捣戹㡣〱扡捥㠰戹攰ㄹ㡥扦㘲㌰愰戸戶㍢昵愴挲㈲〵㜳搲㜲㝣扣㐶㘱㤱昹㐱㜳㝥搹扤㠰㠸㙤挳㜶㡥ㄹ㉢晥戶挰ち㠹㍥㑣ち㌵㐲ㄳ㥡㈶㑡㕡愹㕢晣昰㐰㥥换㤱昷昲〴ち㔷戹〲㝤收ㄹ摡㥢㜶㝤ㄴ愳愱㥤捥㌹昵㈳㝡搴㉣散挹㤴挲攴㔴晤㜶昶㜹〷挰㥤挷捥㥣㘸㐵收㕥㔶捣扡㐰㉦㝦㠶㡣㔷㘴搱っ㠴搰㐷户㉢㈴ㄵ㤶㤱㜲挰㠱挰㌸㥦摡挹慦㙣慡㌶愴扥㕤慤散㔱㐴㤲晡捤ㄹ㘳㔱搶ㄱ㡦戶㡤㘰㔷昸㐰㌳搶㌶敡㝥㔴㌷攵摡戶㐱搲㈲㔹捥㔷つ㔲昰㐴㈳㜰㑦㕡㡥㙥〲㈸晡㡢㡡㡣㡢㈸㌲㉥慡愲㝥昳㌴㐳㠳㉡捦戱摣㈵挳戳㠲㘵摢慡㤶昸挰昰摤戶愰㐹㌰㌹㈵㙦㥣㘲㤹㌱搲㘶捤㥦㠱挹收㡦〱摤㘳㤰愳摣㍡愲ㅦ㤴慢㠹㈲晥ㄳ㕤㍡㤶㈰㘰㤴愷㔴㝦ㄷ㐶㉢愸摢ㄱ㄰㌹㉡㕤㡡敦㘰㕣㝡ㄸ㈵愱㄰㈲搶㌳㐸〴㕥挱㠴㤰愷㡢扢㘸㥥㜱慣〰搸㈳挶㡥㕡挱戴て㤴〳㈰慢㡥户㔷㈹慣㈶㍡㡤㌶戵挲戵敢慢㔲㙡攲㥡昵昵㐹扤昱愶つ慡㐳㡤㤲㔰㈴㥢㌵㔲㥡㘵㠳㌹㙥㈷㔵㈳㤴攲㡥戵㡤挸㜲㥢戶昶㥤㔲攴㘵㈸㈶㐵㌳㌹晤摤㡡㔰㄰攸㡤㜴ㄴ㝤昶搹攴㤱㠸搸搰〶㈸㔳㑦㠵㘵〳㔱㐸昰〴慥㥤搴㘴㌹㝡〲㝦敦㡡戲戳㡤㈰㔵㘳㕣ㅣ㡥㙡㈶敡昵㔹〷㔶㐲搵昰㙡摢㠴愵戱戶㔰挳㈸敥散㔶晢㠷摢㥢㘰挴㠸つㄹㄶ挹昰〳㠳つ挱㕣㠹㠸㉡慤戳〱㙥㜵戳戸挴愷㤳搲㜰ㄴ〶收㠳摡戴㕣㔵㘶㔸换㤲ㅦ㔶ㅤ㥡愷㐵㈵㐷㜵㜳㘲搱㠷㑡て㈸挷愳㥣㘲㜰摤㍣㑤户ㄴ㉥㌱㐰散㐶戹戹㙡㠰搰㙥㜳〰㥥っ戶て㜶戰㈳㘱攸㠴搶ㄹ㈵㘸㌱㠳㜰搳㡢㈰敦㜴㠹㔱〸㔲㔳愵㝦ㅤㄱ㕦㝥㡣改扢㐷㜲㜱㈶㘲㈲㠶扢㌲慣〷㈰㌷ㄹ㤹㈴ㄷつ挷〱昳㔰戲㈹愱搵ㅦ㤷搱挴ㄸ愰挹攷〵戸挵挳㔸搶㈰搹愶㡥㝢㙥㠱〵㙤㕡㕦摢㘵㥥㜰慡昵㐶㑤㉡㔵ㅣ换㙡愵㤱户〵扥搴ㄵ挰㤰㥢㌲昶㈵摡㤴ㄳ㌸㑡㜱挹㐴㔲昷㜶户㝥〴摤㤵㤰挳ㄸ愱敡㘳〰㌲挳㉤愷〲㘲敢敥㈹搰㍥摣摤扡挰愰㉥捦㐱愴慤㉢愲㉣㥢挱㝤扣㘶ㄴ㔹㜱㕢愲搹㡣㍢攳搲㘶㑦ㄴㅤ户挲愲㙤㠱㈳慣㌳ㄴ㜸挵㈲㡣㤱㉥戹㠳㠳攴㉥㐵搱摤㑢て慢挷摣㈵愰㐲㘱㐰㌰挶换㔳㔰づ扢ち㐶愲挱慤戵慣㙥挱攸㉦㉤㙦㝤〲㐰㌰っ㑣㠳ㄶ㉤㐳〳㘷ち昹捤つ㥣㙢搱㉡㈳㐲㥡っ愶㌲㐶㌹っ㠷㍤㤰〶㙥攲㐱㝡挱㠵ㄲち昶愸㡢㘱昱摤挴㔱ㅢ㐷㈰搷扢扣慤㜰捥〸㜰晤挵搹搷㔶㍣㔱慢搱摣㠵㝦㙥㕢㘰ㄵ㔷㌷㐲㜳㜴㑦摢愵㉣戵㈶摡㜷搷戵㔵㐴㤷〵て㑥㡦ㅤ㌷㠲敡昲㝣戰ㄶ㕥摣敡㤶㈴ち㑦挱ㅦ戱攱摢㘹㌳攷ㅤ㕥㐴㕤攵摥㤷捦㍢敥〵㐷捤慢攰昳搶ㅦ㈸〴㔷㈸㝢㌹挹㜲敥㐵晣愷㤲㤶㉢晣ㅣ㈳㙥㘵摡ㅣ愰攵㈰攱㌸敡摥㘵㈸つ㐶昰㤸㐱㈷戰摤㥢户〶㐸㈷㝢摡攸㐴〹㠲ㅤ㐲㜱㤶㕥㌱㐲ㄱ㍦〳㕡㐹㉣攱㤱ㅣ㝢晥ㅤ戰扥㜸ㄲ㈵㐴㌸慦㜶㐴㠲晣つ搹愸㔳㠲㍣扡攲挱㕥晦㍦㔸㡡戹㜹㐳㜶晡㉦㌰戳昸㘹㍢㡡慥㈱㡡㝥ㄲ愱㠸ㄷち㐳ㄴ〹㕥〳㔱晣㝢㈷㌲㜱㉡㌰㍣晢㤲〲攱㕣搳捥〱昴㔵扦昰晢㍦㍣㠰捥㐴挴愱攸〶愱戶敢昱摣㌴ㄱ㝡搶㤹〸っ摥㉢ㄳ攱㈴㌲㠲㔱晣搰㐴㠸㝣㈰戳㈸搸摣㐴㘰㙣㉦挳㄰㑣㠴㕡ㄳ㙥つ㥥挰㉥户改ㅦ㍢㡥㡢户搲㐷㍣ㅦ㑡换㥦㠲㐷敡㡡昵挵㜳㠶㘷搸晢㔴昹㌱㑦㐲㤹㜹ぢ戸挹慤扡戰挷㔵ㅢ搶愸㑥ㅢ昸㉡㘲㉦晢㡥㍦㘵㙢昷搷㠱愹㌰㠵敥㝢㔱ㄲ挵㤷攱㈹ㄱ㍣㌷攴㍥戰攷㝢挷晥昲攰愳㐷㜸㕢㉤愲搵挲㡤挸㜷ㄳ戲愷㍤㠱愰㙥攲愲挸㕥㝥㤸㜳ㄲ㥦㈸㔹㉢㜵㌹㘹㜸捡ち昲㜵㍢捥㠶㠴㤷㈰捣㤰昸戶㠳㠹㠹㝢て愱㠹㌹搶收敥㔴ㅦ㌶㈹ㄷ攱㔸㘲攲捡愷ㄷ㠷つ㐵㐷㐵搶愵戵㔹昸〱㔴搱㑢㥣㐸摡㑡攴愹㤳㐹㠸敦户敢扡㐳搴㜵攱㐱㠶㘱晦㔸㑡㈱晥㐰ち㐹ㅥ㘴㜸㈱㐰㐹愹搳挸ㄴ㙥〲挸㠸慣戵㠷㜸改て搸ㄱ〲戲㜹改慦换㡦㔸戰㡢挰㘲散㡢敦昶㐴㑢㕢㌴㔶㑤っ搵㉡㥢㘶ㅥㄹ㜵㜸㘱挱㜸㕣㥡戲㜴づ愲㜴换敥㈸扥㘴挰づ〳㙦㈱㘳ㄷ㙣晡摡捡昶ㅤ㑥〳㌷㍦愰㘷㡡㑡㘱㌸扢㔹㡣〳愹㡡搱㠵㑤换㘱ㄱ攱㘰㤸㙤㜶敡㡢慡愰戳㥣㝤㌸㤵㈲昸挷㉦㠵㔸㍦摡ㅡ㝡㙦㝢つ㜵㥣搳㡢〵昲〷晢敢㥡っ挶挶㕢挹㌱㤰戰㕢㙡㔵ち慦㠷㥦㐱ㄷ㉥㍡㈷昴㔶㔶㍤㡢㐳昸ㄳ㜳㔶㡦戶㑥晦㌳㝡慤㌸敢㉣㝢㌳㡣㥤搲晦敦㐳挱愶晡㕦㌰昶愶㄰㜹㑦㤴攱㐳㠱昱㤳㑤㐳㌶摣ㄱ㜸戶ㄱ扣㔱〷㘳㕤㘵ㄹ昲づ㜳昳昸㜸㌵慣㔶ㄲㅣ㝥慦㝣晢搵㠸㘶㕦摡戶㝤ㅤ〵㈰㘳㐳㠵敦㐰〴㜵散㥦㤶㕢ㅣ㡤愹㜸㉦挰㥥㤳㔶搵㜳㝤搷っ㐶收ㄱ昴ㅤ攱户㘷㈶㙣㥥〹昱敤㜶愱㜶ㅤ㜶愲晦㍥昴㌹㌵ぢ㠱㝤㑡〶慦㔴㉣㤲㤱㠵慤㐵㌲㜸㙣ㄸ㑡㠴㤷愸ㅤ晣换捣扢ㅡ㐶ㅤ㥦慥捥挲搷ㄹ戰㘸㕢㈸扢搰攳摣㝥㐳㠳㕢㠷㍢㕡敦㠵㍦㐸搶挷㄰ㅣ㔳㑢戸昷㍥敥㙢晢ㅥ愴摢㐶㙢昳搹戲㍢㥦㕢戹昰〴㜰扡戵户愴㐹㠶敦攴ㄷ挹㘵扤㐲㠸㑢晢㜰搴㘵㌹慥摢ㅣ戴ㅣ㙤ㄸ㜴ㅥ㝤搰㑤㐷搸㘸ㅤ敥戳㉤㐴扦捦愱慢㤸㈰挰㑦㌷愲っㅦ〴扤㝣㘴㐵昱㌵㉣㡢っ㠰㝣慥㔸〵攸㑣搵㡦㙦㐴搵㐳戱㐰ㄶ㍣㘳㤰ㅣ换攲㉢㘸挸敤ち㤷つ㤶攰戲㠵㍡㑢㈰慦挷㍤㤰捦〹㥥㈵搴㐴扥㠴づ捤㠹㔸㈸敤㍣㤱㉦㙥㌴ㄱ㐱㉢㐰㉤㌴㌹晥㔰慣㐵昴㍡慡㜵㥢挰㈱㜰〱〶㈹ㄶ㈹㙢㡡㘱㘸攱㐹㘲〶改昷搱摦㘷㡦晣敥㘹愶㝦ㅥㄱ㑡㄰愲㉡㍤㜹ち㐲㌵昹捦㈴㈷敦愱戴昳攴㍦戵搱攴㠷㈸㈳㌹ㄳ㍤〰ㄸ攸ㄱㄵ晣㔱㡢㘹㈰挳㝤攴㑦㥣㈳挰㉦㌵㡢㈱〳㈵慡敦〵㘴搰㤷ㅢ慥㕡㕤㐴㈶敥㕢攰晡㌳㍥敥㔱昶ㄱ㉦㐲搲㤷㔳っ㥤戱挵㔰㉢㤶散挸ぢ扢㉤㘴〳㤶挴慦㘵㍢㡡昴㘲㤷ㄱ㝥昱搱ㄸ㌱挷㡦挷㕦㑥㘹㔱捣〹㠴ㄱ㕡愴愴ㅦ㙥愴昸㐸摣昸㠷㍦㙥戹㑣㔱㠱〴敡〹ㅢ㤳捥㔴攳て挷㡤て攲慢㉣搵㈶挷ㅢ〴㑣捦挶㡤㐹㡦慡昱愳㜱攳㝦ㅣ摣搷㙣ㅣ搳㘱㌸㜲㠱㐴㤲㘱敢㉡敢㍦昱㠵昶㈰㥡ㄷ㑣敡捦㍥㌳㉣愶攴㔴愱攳扡搲愰晤戸っ攲攱ㅢ改ㄹ摣㙤挲ㄵ㄰〸搹昰㥦㑡㌸㠱㍢㑦搳㐶㘰攰ㄳ攸㔵〴㥢㍤㕤㍤戱㜳搱㥣昵㔰搰㙢㥥昰㜱愶慡㙤㉢ㄲ㠱㌹㤰て昷㜷ㄳ愷㝣㠶改搸摡㡦㌸㐸愶昱づ㐹㜷捡㐳〵㔶昲攲㠳㌱㘶㜳㡦戴㘸㐶㝦ㄸ挸㠱㜴〴㘴㐶㝦〴㌰っ挴昰戶㜲㙥㠸晣慦㤸晢㠳慣昸㄰挱愳〰㘵㐱㘶㈷ㅤㄴ㍦っ戰ㄷ㔶㉡晥愹ち㝦愴㈶㐷㔶㍣戹㡡㝦晡攲㤷㍦㜲㌴昱㘰晣捡㈴㌱改ㅦ㘵户㡦〱昴挰㠹㉢㈲㔲㉣敢ㅦ㐷㐹昲搵ㄴㅦ敡搵㥦㘰挵㈷〹㍥〵㔰㉥㜰捡㕢摥㍢慥慣㑢晤昵㘹㜴ㄵ㡦㄰攰愷㝦㈶捡昰愱挰摤㜸㘷㘷㡢㤹〷攲昸昳㝥攸搳搴㜷晣㜷攰扢晣㌵㉥扡〷晦㉣㐹㐱㤹昷㜹敤ㅤ摤㡤㐵㔶愰㘵慥㝥㉢搸散㤷㌱づ搷搵㡡愳㜰㐴慡㤶㤲㔶ㄴ挴㍡ㄷ㉣㕣扣㠱㙦㌹慣㉡㠴㈰㈵愸ち㈷慡㌸㠲〲晤㜳㙣㑡ㅣㄳ㑦晡攷昹㐴搴慡㑤晣㐲㤴攱㠳㈰㕥㔵昷晢愳敥昱ぢ㠹㙢㔵㘱戵扤㤰昸㔷ㄵ换挹ㄷ㍥挶挱ㄴ戲㤰㐹敢㈶㈲㑤搱搰㔷㤰ㄹ攸ㄹ攴摣敥挶㑦扢㈸慡攷㙡攷捥㍤㍦㤸ㅦ戹㉡晦扥昷昴㍦昶散㙦㥦晢散㌳敦㍦晣昷ㄷㅥ㝦晣㤹扦㝥昶改ㄷ㥥㕡㍣晣敢㈷㥥昸搵㥤㕦㝦晡戹摤收㌷戴ㅦ㍦㍦昳㡤㠷挶捦㍦昴㠰㜹收挶㘳て摤㜳晦㕤攳㜳㤷㡤昶昴昴昶摥㌰晣㥢㉢摦㌲昴挸〳㍦ㄵ扦昸搳ㄵ㡥㔰换挵ぢ搲搳攰戲搵㌴扥㡡っ愶挱ㄹ扦慡搳攰㜲搵㐶㉤㐶ㅢ㌵㠹㠲ㄲ㍣ㅢ㥣㠰慡㌰搲ㄵ㝤晦〱㍥搲户ち</t>
  </si>
  <si>
    <t>Decisioneering:7.0.0.0</t>
  </si>
  <si>
    <t>500bb6eb-6042-4323-94b3-b6c7685a5709</t>
  </si>
  <si>
    <t>CB_Block_7.0.0.0:1</t>
  </si>
  <si>
    <t>Fix cost</t>
  </si>
  <si>
    <t>Variable cost</t>
  </si>
  <si>
    <t>Disks</t>
  </si>
  <si>
    <t>㜸〱敤㕣㕢㙣㈴㐷戹㥥㙡捦㡣愷挷昶摡㔹敦㈶搹㤰㡢㈱㠴㐰扣㌸敢㑤㤶㄰㘰㔹㝣挹㕥ㄲ敦摡搹昱㙥㐰㠰㘶摢㌳搵㜶㘷愷扢㥤敥ㅥ敦㍡㐴㑡〴攱㈶㉥㤱挲㐵〴㜲捥㐱搱ㄱ㍡攷攵ㅣ㄰ㄲ昷ㄷ〴〲㠴㠲挴〳㐸㈰昱㄰㄰㤷〷㄰㕡㠹〷㤰㐰㠲敦慢敥㥥改ㅥ㝢摡捥㈴〱〷戹㤲昹㕤㕤户慥慡晦㕡晦㕦扤㌹㤱换攵晥㡥挴扦㑣㜹㘶慥慦慣晢㠱戴㈷㘶摣㐶㐳搶〲换㜵晣㠹㈹捦㌳搶攷㉣㍦攸㐳㠳㘲搵㐲扤㕦愸晡搶挳戲㔴㕤㤳㥥㡦㐶㠵㕣慥㔴搲㌵搴㜳㄰晥㐶攲〷㥤扤〶昳〰㡢㌳搳昳㑢て㘲搴㑡攰㝡昲攰搸昹戰敦搱挹挹㠹挹㠹㍢㈷てㅤ㥡㌸㜴㜰㙣愶搹〸㥡㥥㍣敡挸㘶攰ㄹ㡤㠳㘳ぢ捤愵㠶㔵扢㑦慥㉦扡ㄷ愵㜳㔴㉥ㅤ扡㘳挹戸昳㡤㤳㜷ㅥ㌹㘲摥㝤昷ㅢ〷昱敡摣㤹㤹改〵㑦㥡晥㡢㌴㘶㠱㔳扥㜳㔶搶㉣慥㑤㑡捦㜲㤶㈷㘶愶昱㝦㘲晥㜸扡㙢愲戲㈲㘵挰㔷㑢㑦㍡㌵改敢攸㌸㘰㑦昹㝥搳㕥攵收改昶㜱㉣戵㘶昸㐱挱㥥㤱㡤㠶㙥挷愳㤶散㜹散㕤挳㔸ㅦ戴㉢搲昱慤挰㕡戳㠲昵愲扤㠸㠱敡㐳昶㌹㕦㥥㌵㥣㘵㜹挶戰㘵挱㍥搱戴敡昹㌰攵晡㙥㡤㠷㐸㑥㑣㉤㝦㘲捡户㘷㔶っ㑦捤挸攷挶㘴戴㍤敥搵搲㙤㙦敥㍥㉥愷慥摥挰㌱㙦改摥づ㌵攷つ慦搵㜲扣㝢换㘸昱改ㄹ摣摥扤㝤㘲㡦搲㝤㕥搷扤㡦摡捡㜴㙢㌱㄰搱户摡㔱㉣㐶㉦ㄲ昴ㄳ㤴〸㠸㐰扤㑣㌰㐰㌰〸㈰昲㝦〲㤷㈴㍢戲㑡慢ㅡ㕡㜵㐹慢搶戴㙡㕤慢㑡慤㙡㙡搵㘵慤扡愲㔵㉤慤晡愰㔶扤㠸㌶㜱㉡昵昷㙢㔱晡捤昷㙥㔸晥挵捦敥扤敦㝦晥㝣昷㕦㍦㔹㌱挷〷昷愰搱晤搱愴㘶㍤攳ㄲ㐸慤㑤挵㠷㈷挰ㄳ摢攱ち㌰㠵㜹挴扣换㥣㥣慣ㅦ㌹㘴摣㘱ㄴ戸慣っ攴愷〸㘵〴㙤〷捤〷㉣愷敥㕥㔲戸扢㝥摡昰㘵㝢攳挶愳扡㘹户改搴晤㔷㙣㕥㔹〹㡣㐰㕥搷㔹搷ㅥ㘴㐳户ち搸㑡晡敡㝤㌷㜶㜶㍢㙦㌴㥡㜲敡戲ㄵ㔶摦搰㔱㙤㉦㜸敥㔲昷摡攳㥥㝣愸㔵扢㘱㐶㔳㄰㙡㙢㙡散つ慢っ慢挲㜹㡤捤慣戸扥㜴搴昴挶敤〵慢㜶㔱㝡ㄵ㐹㤱㈸敢㙡愹晢㔹ㄵ㜱晤昸扣㠳㠵㠲㕢敢慦㑡㤶㥡昷㕣づ挰捣戲㡥昹慥㑡㉦㔸㕦㌴㤶ㅡ昲敡㔴㤳昰㥤愸㌸㤰㉡㍥敥搶㥡晥㡣敢〴㥥摢㐸搷㑣搵搷っ㐸㥡晡㘹户㉥昳昹㥣ㄲち㄰戸㝤㝤㐲攴㙥敢捥ぢちㄱ〹ㄴ㤳㤱慦㑤㤳摤挴㔹慣づ慢㘸㐸搲愴昶敡㉤〶攳㝣㤵㡣挹攰挰挴㥡愸㍦昸搲搷㙥㌱㙣ぢ㜳㉦㙤㘳㑤ㅢ㡤㔶㝦捦㥡㜴㠲㤳㠶㔳㙦㐸㉦㔳晢〹捥㐸ㅦ〶㈸㕣㠱㐰攸扡㝢㔴㜵攲戲㔸㉦㕣戲敡挱㑡㜱㐵㕡换㉢〱捡愰㈱㑢㈵㙥敤㠶愴㕦㠵㈲㝤㉦挱㈸㐰戹㥣㉢敥㘳愳㘲ㄹ㈹㔷愰㜴捡攰攵㤴㈰㘷扦ㄴ㉦て㥡挷慤㐶㈰㐳愱㍣㙣〲㈳愱㔶㔳攸ㅢ㈲㠹㝡㐶㉤㔴ㄸ晢捣ㄹ㔰愹㘱㌹挱㝡㥢㙦㌷㜰㐹㐸㐴扢戲㘰挷挹〲㡡㠲戴㍣挸攰㌵㄰㑤㠷㌴挸㙥㥣㈰㈲戲㐱㠶㘶挷挸㘹㈲㘳晢っㄹ㠱昶㐹㈲㘴敢㐳摤㘵〴㠹㝤㈳㤱戲㔳㔷㝥摣㤵㘶㥢搹昲愱㌴摢㡦㡤搳慦㈶戸㠶攰㕡㠲〳〰攲户㤰㜰㤴㜲挸愷㤳晥ち㍣敢搷ㄳ摣〰〰昹愴㔳收㐴愲㡡㌶搴㜶散㐸戶ㅢ㠲㥤慣㡣攲㔰ㄴ搱㌲㙥搹㤹㐳戶㐲㜴㘴㜵敥っ㕤㥢㔷㍡昶㌵摤㘹㌳戹ㅣ㔲㘴㐶搳攴㕡户㘸㥡摣〸㌶敤㔱㙦摤㠴慥晡ㄸ挱㉢〱捡晡慢〸愱㕣㘸昰㙥捦愲愷㐹昹戲㌰㡢㐲㘳愸㐷〵ㅦㄱ㌲㡦〰ㄹ㐲㙥挳昱㘵搷㠶愶㌹㌸㙥扥散㙤攸㠳摤昹㍢㐲㝡㠷摥摣搵㍢昴ㄷ㍤㑦㉢晡㘶戰㤷昸㐵㔷ㅤ㜳ぢ慡昵搷㄰摣ち搰愱㘳㜸晡㝥扥㥥〲㘵ㄶ摢〹捣敤愵搷㐵㔹戹㡢敢慢㔲㘹愰㐱㜳搱昰㤶㘵〰て挶愹㔹搸挲慥攷挹〶づ戵㜵㔵挰昳换㌵改㐲晦戸攷摡㉣摦戵㤱晤㤷㠵㘲挸攷戵扥㕣㠷㡤㥣㘱㙢㈶㝣㑥〹捡愱づ扥愳扢㤰㐸㜴㑡㤳ㄷ晢㘵㥦㉦㜷㈵㐹て㤲攴㜵搸㔶晤㌶〰㐸〹昱搳慥ㄲ攵㈰㥢扤㕥㌵㑢㕢慣昴昰㘵㥣㑥㍡㝣㠸ㅢ攴挸㐰攸戰㥤㠶晦挰ㅦ戲㉢㤶摤ㄲㄶ〳昶㠲昴㙡昰㉤㔸つ㔹づ摤戲ㄴ㌵扢戲攲㘵㈲㉢晡晡㌶㥣愷㌳晣㙢㡡㑥㍡愴㐴㈶户㘷㔶㘶㥣挵摢㐴㐵㌷㈴㠵㑡㠶㙢愸㈵㠱㐸㜹㙣扢㉢㘲㝡㄰㌱户㘳攳昴㐳〴㤳〴㠷〱ち㍦㠲愴搹敥挶㌳ㅣ搶扦㐶㤷㜶戵㥡㉢ㄱつ捡㐵昸㙣㔷㘱㜵㠴慦㜹〳挱㕤〰ㅤ收てㅤ㤰ㄹ㠴愸㔰㥥㈰㐴ㄵ挶㌰捦㕢昲ㄲ㘹㘰㡦㠹挰搲㑣搳て㕣㥢㤱愵㈱㜳搶㍤攳〶戳㤶扦㡡㐸搴愸ㄹ㘵ㅥ㔸㤱づ愸换㠳敤搳㔱收慥慥捡扡㙥㔶摣㈶㐴摢愹搹㥤㜰㌰挷㜶挰㤶㔴㘷㜳㑤㈰昵㜶㍥挶㄰〲㍢慤晣慤昴挶㙥换晢捤㐳摦㜰㝢㐷ㄷ慤愰㈱〷捣㤰改㤸㉦㤹搸㐵㐴づ敡晤收攲㡡㈷攵散㤰㜹挲戳敡つ换㤱㐴〶㙣㑣〶敢收攴㌲愲〴ぢ㉥㘳㠰慥㌳㘴㉥㝡㠶攳慦ㅡっ㈸慥敦㑤㍤愹戰㐸挱㥣戶ㅣㅦ慦㔱㔸㘴㝥搸慣慣戸㤷㄰戱㙤摡捥〹㘳搵摦ㄱ㔸㈱搱㠷㐹愱㐶㘸㐲搳㐴㐹㉢昵㡡ㅦㅥ挸㜳㌹昲㕥㥥㐰攱㉡㔷愰捦㍣㐳㝢搳慥㡦㘲㌴戴搳㌹愷㐱㐴㡦㕡㠵㝤㤹㔲㤸㥣慡摦捤㍥㙦〲戸昷挴戹㔳敤挸摣ぢ㡡㔹ㄷ攸攵捦㤰昱㡡㉣㕡㠱㄰晡攸昶㠴愴挲㌲㔲づ㌸㄰ㄸ攷㔳㈷昹㤵㑤搵㠶搴户愷㥤㍤㡥㐸搲愰㌹㘷㉣挹〶攲搱戶ㄱ散〹ㅦ㘸挶摡㐶挳㡦敡㘶㕣摢㌶㐸㕡㈴换㑡捤㈰〵㑦㌵〳昷戴攵攸㈶㠰愲扦愸挸戸㡣㈲攳戲㉡ㅡ㌴捦㌲㌴愸昲ㅣ换㕤㌶㍣㉢㔸戱慤㕡㠹てっ摦敤〸㥡〴㤳㔳昲挶㈹㤶ㄹ㘳ㅤ搶晣㌹㤸㙣晥〴搰㍤〱㌹捡慤㈳晡㐱戹㥡㈸攲㍦搱愳㘳〹〲㐶㜹㑡昵户㘰戴㠲扡ㅤ〱㤱愳搲㤵昸づ挶㤵㐷㔱ㄲち㈱㘲㍤㠳㐴攰ㄵ㑣〸㜹扡戸㡢收㌹挷ち㠰㍤㘲散戸ㄵ捣晡㐰㌹〰戲敡㜸㝢㥤挲㙡愲搳㜸㑢㉢摣戴戱㉡愵㈶㙥摣㔸㥦搴ㅢ慦摥愴㍡搴㈸〹㐵戲㔵㈳愵㔹㌶㤹攳㑥㔲㌵㐲㈹敥㔸摢㠸㉣户㘹㝢摦㈹㐵㕥㠰㘲㔲㌴㤳搳摦慡〸〵㠱摥㐸㐷搱㘷㥦㑤ㅥ㠹㠸つ㙤㠰㌲昵㔴㔸㌶ㄴ㠵〴㑦攱摡㐹㕤㤶愳㈷昰昷㥥㈸㍢摦っ㔲㌵挶攵搱愸㘶慡搱㤸㜷㘰㈵搴っ慦扥㐳㔸ㅡ㙢ぢ㌵㡣攲捥㕥戵㝦戸扤〹㐶㡣搸㤰㘱㤱っ㍦㌰搸㄰捣㤵㠸愸搲㍡ㅢ攲㔶户㡡㑢㝣㍡㉤つ㐷㘱愰ㄲ搴㘷攵㥡㌲挳摡㤶晣愸敡搰㍡㉤㉡㌹慡㥢㔳㑢㍥㔴㝡㐰㌹ㅥ攵ㄴ㠳敢收㔹扡愵㜰㠹〱㘲㌷捡㉤搴〲㠴㜶㕢〳昰㘴戰㜳戰㠳ㅤ〹㐳㈷戴捥㈸㐱㡢ㄹ㠴㥢㕥〴㜹愷㐷㡣㐲㤰㥡㉡晤昱㤸昸散㔳㑣晦㝢㉣ㄷ㘷㈲㈶㘲戸㉢挳㝡〰㜲㤳㤱㐹㜲搱㘸ㅣ㌰て㈵㥢ㄲ㕡㠳㜱ㄹ㑤㡣㈱㥡㝣㕥㠰㕢㍣㡣㘵つ㤳㙤ㅡ戸攷ㄶ㔸搰愶㡤昵㍤收㈹愷搶㘸搶愵㔲挵戱慣㔶ㅡ㜹㐷攰㑢㕤〱っ戹㈹㘳㕦愲㑤㌹㠵愳ㄴ㤷㑣㈴昵㙥㜷敢挷搰㕤〹㌹㡣ㄱ慡㍥〶㈰㌳摣㜲㉡㈰戶攱㥥〲敤挳扤敤ぢっ敡昲ㅣ㐴摡㠶㈲捡戲㌹摣挷㙢㐵㤱ㄵ户㈵㥡捤戹㜳㉥㙤昶㐴搱㐹㉢㉣摡ㄱ㌸挲㍡㐳㠱㔷㉣挲ㄸ改㤱㍢㌸㐸敥㑡ㄴ摤扤昲愸㝡捣㕤〱㉡ㄴ〶〴㘳扣㍣〵攵戰慢㘰㈴ㅡ摣㕡摢敡ㄶ㡣晥搲昲搶愷〰〴挳挰㌴㘸搱㌲㌴㜰㘶㤰摦摡挰戹〹慤㌲㈲愴挹㘰㉡㘳㤴愳㜰搸〳㘹攰㈶ㅥ愴ㄷ㕤㈸愱㘰㥦扡ㄸㄶ摦㑤ㅣ户㜱〴㜲扤慢㍢ちㄷ㡣〰搷㕦㥣〳ㅤ挵㔳昵㍡捤㕤昸攷㜶〴㔶㜱㜵㈳㌴㐷昷㜵㕣捡㔲㙢愲㝤㜷㜳㐷㐵㜴㔹昰昰散挴㐹㈳愸慤㔴㠲昵昰攲㔶慦㈴㔱昸ㄶ晣ㄱ㥢扥㥤㌶㜳摥攱㐵搴㌵敥㝤昹愲攳㕥㜲搴扣ち㍥㙦晤㠱㐲㜰㠵戲㥦㤳㉣攷晥㡥晦㔴搲㜲㠵㙦㘲挴敤㑣㥢〳戴ㅤ㈴ㅣ㐷摤扢っ愵挱ㄸㅥ㌳攸〴戶㝢敢搶〰改㘴㕦〷㥤㈸㐱戰㑢㈸捥昲㡢㐶㈸攲ㅢ㐰㉢㠹㈵㍣㤲㘳捦扦〰搶ㄷ㕦㐷〹ㄱ捥慢ㅤ㤱㈰㝦㘵㌶敡㤴㈰㡦慥㜸戰搷扦て㤶㘲㙥摥㤴㥤晥〹捣㉣扥搶㠹愲ㅢ㠹愲慦㐶㈸攲㠵挲㄰㐵㠲搷㐰ㄴ晦摥㡢㑣㥣ちっ捦㍥慦㐰㌸搷戴㝢〰㝤挹㉦晣晥ぢて愰㜳ㄱ㜱㈸扡㐱愸敤ㄶ㍣户㑣㠴扥つ㈶〲㠳昷捡㐴㌸㡤㡣㘰ㄴ㍦㌴ㄱ㈲ㅦ挸㍣ち戶㌶ㄱㄸ摢换㌰〴ㄳ愱搶㠴㕢㠳㈷戰慢㙤晡挷㑥攲攲慤昴ㄱ捦㠷搲昲㘷攰㤱扡㘶㘳昱㠲攱ㄹ昶〱㔵㝥挲㤳㔰㘶摥㈲㙥㜲慢㉥散㜱摤愶㌵慡搳㈶扥㡡搸换扥敢㑦搹摥晤㜵㘰㉡㑣愱晢㕥㤴㐴昱〵㜸㑡〴捦つ戹昷散晢扦ㄳ扦㝣昸昱㘳扣慤ㄶ搱㙡攱㌶攴㝢〹搹搳㥥㐰㔰㌷㜱㔱㘴㍦㍦捣㌹㡤㑦㤴慣搵㠶㥣㌶㍣㘵〵昹扡ㅤ㘷㐳挲㑢㄰㘶㐸㝣㍢挱挴挴扤㠷搰挴㥣攸㜰㜷慡て㥢㤴㡢㜰㈲㌱㜱攵搳㡢挳㠶愲慢㈲敢搱摡㉣㝣ㄱ慡攸㜹㑥㈴㙤㈵昲搴挹㈴挴晦㜷敡扡㈳搴㜵攱㐱㠶㘱晦㔸㑡㈱晥㐰ち㐹ㅥ㘴㜸㈱㐰㐹愹戳挸ㄴ㙥〷挸㠸慣㜵㠶㜸改て搸ㄵ〲戲㜵改慦挷㡦㔸戰㡢挰㘲散㡢敦昵㐴㑢㕢㌴㔶㑤っ搵㉡㥢愶㠲㡣㍡扣戰㘰㌲㉥㑤㔹㍡㠷㔱扡㙤㜷ㄴ㕦㌲㘴㠷㠱户㤰戱ぢ㌶㝤㙤㘵晢ㅥ愷㠹㥢ㅦ搰㌳㐵愵㌰㥣扤㉣挶㠱㔴挵攸挲愶攵戰㠸㜰㌸捣戶㍡つ㐴㔵搰㔹捥〱㥣㑡ㄱ晣攳㤷㐲慣ㅦ㙦て扤扦戳㠶㍡捥改挷〲昹㠳晤㜵㘳〶㘳攳慤攴ㄸ㐸搸㙤戵㉡㠵搷挳捦愱ぢㄷ㥤ㄳ㝡㍢慢㥥挵ㄱ晣㠹㌹慢㑦摢愰晦ㄹ扤㔶㥣㜵㥥扤ㄹ挶㑥改晦户愳㘰㑢晤㉦ㄸ㝢㔳㠸㝣㐷㤴攱㐳㠱昱㤳㉤㐳㌶摣ㄱ㜸戶ㄱ扣㔱〷㘳㕤㘵ㄹ昲づ㜳ㄵ㝣扣ㅡ㔶㉢〹づ扦㔷扥昳㙡㐴慢㉦㙤摢㠱慥〲㤰戱愱挲ㄷ㈰㠲扡昶㑦换㉤㡥挶㔴㝣㈷挰扥搳㔶捤㜳㝤搷っ挶㉡〸晡㡥昱摢㌳ㄳ㌶捦㤴昸敦㑥愱㜶㌳㜶㘲昰摤攸㜳㘶ㅥ〲晢㡣っ㕥慣㔸㈴㈳ぢ摢㡢㘴昰搸㌰㤲〸㉦㔱㍢昸㔷㤹昷㌷㡤〶㍥㕤㥤㠷慦㌳㘰搱㡥㔰㜶愱挷戹昳㠶〶户づ㜷戴敥㠳㍦㐸㌶㈶㄰ㅣ㔳㑢㜸攷扢戹慦㥤㝢㤰㙥ㅢ慤捤㘷换摥㝣㙥攵挲㌳挰改昶摥㤲㈶ㄹ扥㤳㕦㈴㤷昵㉡㈱㉥敤挳㔱㤷攵戸敥㜰搰㜲戴㔱搰㜹昴㐱㌷ㅤ㘱攳つ戸捦戶ㄱ晤扥㠰慥㘲㡡〰㍦摤㠸㌲㝣㄰昴昲㤱ㄵ挵㝦㘲㔹㘴〰攴㜳挵ㅡ㐰㜷慡㝥㝡㌳慡ㅥ㠹〵戲攰ㄹ㠳攴㔸ㄶ㥦㐳㐳㙥㔷戸㙣戰〴㤷㉤搴㔹〲㜹㍤敥㠱㝣㑥昰㉣愱㈶昲ㄹ㜴㘸㑤挴㐲㘹昷㠹㝣㝡戳㠹〸㕡〱㙡愱挹昱㐷㘲㉤愲㌷㔰慤摢〴づ㠱ぢ㌰㑣戱㐸㔹㔳っ㐳ぢ㕦㈷㘶㤰㝥ㅣ晤㝤敥搸㡦㥥㘵晡挳㌱愱〴㈱慡搲㤳愷㈰㔴㤳㝦㈲㌹㜹て愵摤㈷晦戱捤㈶㍦㐲ㄹ挹㤹攸〱挰㔰㥦愸攲㡦㕡㑣ㄳㄹ敥㈳㝦攲〲〱㝥愹㔹㡣ㄸ㈸㔱㝤㉦㈱㠳扥摣㜰搵敡㌲㌲㜱摦〲搷㥦昱㜱㡦戲㡦㜸ㄱ㤲扥㥣㘲攸㡣㉤㠶㕡戱㘴㐷㕥搸ㅤ㈱ㅢ戰㈴㝥㉤摢㔵愴ㄷ㝢㡣昰㡢て挶㠸㌹㜹㌲晥㜲㑡㡢㘲㑥㈰㡣搰㈲㈵晤㜰㈳挵〷攲挶㕦晡㑡摢㘵㡡ち㈴㔰㑦搸㤸㜴愶ㅡ扦㍦㙥㝣ㄸ㕦㘵愹㌶㌹摥㈰㘰㝡㉥㙥㑣㝡㔴㡤ㅦ㡦ㅢ晦晥昰㠱㔶攳㤸づ挳㤱ぢ㈴㤲っ㕢㔷㔹晦㠹㉦戴㠷搱扣㘰㔲㝦づ㤸㘱㌱㈵愷ちㅤ㌷㤴〶ㅤ挴㘵㄰て摦㐸捦攱㙥ㄳ慥㠰㐰挸㠶晦㔴挲㈹摣㜹㥡㌵〲〳㥦㐰慦㈱搸散改敡㠹㥤㡢收扣㠷㠲㝥昳㤴㡦㌳㔵㝤㐷㤱〸捣㠱㝣戸扦㕢㌸攵㌳㑣挷昶㝥挴㐱㌲㡤㜷㐸㝡㔳ㅥ㉡戰㤲ㄷ敦㡤㌱㥢㝢慣㑤㌳晡愳㐰づ愴㈳㈰㌳晡㘳㠰㘱㈰㠶户㤵㜳㈳攴㝦挵摣敦㘵挵晢〸ㅥ〷㈸ぢ㌲㍢改愰昸㝥㠰晤戰㔲昱㑦㔵昸㘳㜵㌹戶敡挹㌵晣搳ㄷ摦昹戲愳㠹㠷攳㔷㈶㠹㐹晦㈰扢㝤〸愰て㑥㕣ㄱ㤱㘲㔹晦㌰㑡㤲慦愶昸㔰慦晥〸㉢㍥㑡昰㌱㠰㜲㠱㔳摥昶摥㜱㘵㍤敡慦㡦愳慢㜸㡣〰㍦晤㠹㈸挳㠷〲㜷攳捤摤㉤㘶ㅥ㠸攳捦晢愱㑦㔳摦昱摦㠳敦昲搷戹攸㍥晣戳㈴〵㘵摥攷戵㌷昵㌶ㄶ㔹㠱㤶戹晡慤㘲戳㕦挰㌸㕣㔷㍢㡥挲ㄱ愹㕡㑡㕡㔱㄰敢㕣戰㜰昱〶扥攵愸慡㄰㠲㤴愰㉡㥣愸攲ㄸち昴㑦戰㈹㜱㑣㍣改㥦攴ㄳ㔱慢㌶昱㔳㔱㠶て㠲㜸㔵摤ㅦ㡣扡挷㉦㈴慥㔵㠵搵昱㐲攲㕦㔵慣㈴㕦昸ㄴ〷㔳挸㐲㈶慤㥢㠸㌴㐵㐳㥦㐳㘶愸㙦㤸㜳㝢〰㍦敤戲愸㕤愸㕦戸昰㤷攱晣搸㜵昹户扦㙤昰愹攷㝥昸慢㈷㝦昲慥愳扦晢摢搳㑦晦攴搷㑦㍥晢户㙦㉤ㅤ晤晥㌳捦㝣昷摥晦㝡昶㔷㝢捤捦㙢㕦昹换摣攷ㅦ㤹扣昸挸㐳收戹摢㑥㍣昲㡥〷敦㥦㕣戸㙡扣慦慦扦晦搶搱ㅦ㕣晢摡㤱挷ㅥ晡㥡昸昶捦慦㜱㠴㕡㉥㕥㤰㥥〶㤷慤愶昱ㅦ挸㘰ㅡ㥣昱㑢㍡つ㉥㔷㙤搴㔲戴㔱搳㈸㈸挱戳挱〹愸ち㈳㕤㌱昰て㤹㔲戶攲</t>
  </si>
  <si>
    <t>Trigger</t>
  </si>
  <si>
    <t>Sales mult</t>
  </si>
  <si>
    <t>Heat seeker</t>
  </si>
  <si>
    <t>Disk</t>
  </si>
  <si>
    <t>Variable</t>
  </si>
  <si>
    <t>Break even</t>
  </si>
  <si>
    <t>㜸〱敤㕣㜹㜸㕢搵㤵搷㤵慤㘷㕤搹㡥㤵㠴㈵㙣挱㑤㐲㔹っ㙥㥣愵㠴㈵攰㉤ㅢ㌸㜱ㄲ㈷散攰挸搶㔳慣㐴㡢㈳挹㠹㕤戶㌰捤〰㉤搰ㄶ㘸愷㐰搹㐳㠷挲㐰换搶㐰㈹昰㐱㘱捡捥挷㔶㘸扦昹晡戱ㄶ㘸愱㙤㠰㉥ㄹち㘴㝥扦昳摥㤳㥥搶㌸㘹昸㈶㝦昴㈵㍡扡昷摣㜳敥㜲捥㕤捥㌹昷挹ㅥ攵昱㜸戶攲攱㌷㥦㙡㈶昶敤ㄹ㐹㘷捣㜸㜳㐷㌲ㄶ㌳晢㌳搱㘴㈲摤摣㤶㑡㠵㐶扡愲改㑣ㄵ〸㡣摥㈸捡搳扥摥㜴昴㙢愶扦㜷慤㤹㑡㠳挸攷昱昸晤摡㡢昲ㅡ晢ㄳ㜴㌲㥡㕣扡㥡〰㔴ㅥ㙤㄰㤰㑡晢〹㌴㐰㕤〰㘰㔹㐷㝢㜷摦㉡戴搹㤳㐹愶捣㐳ㅢ㑦戰㙡㥥摤搲搲摣搲㍣愳㘵敡搴收愹㠷㌶㜶っ挵㌲㐳㈹㜳㜶挲ㅣ捡愴㐲戱㐳ㅢㄷて昵挵愲晤挷㥢㈳换㤲慢捤挴㙣戳㙦敡昴扥搰㡣㔹㉤㌳㘶捥㡣ㅣ㜱挴慣扡㕡搴扣愸愳㝤㜱捡㡣愴㜷㔶㥤㜵慣戳扢愳扤㜹㤱㤹搹㔹㜵搶愳㑥㔴搹㤹㡣㠷愲㠹㥤㔴愹㡦㤲㥦摥㘹昶㐷愹㈲搳㑣㐵ㄳ㉢㥢搱敤㍣㐱㈳㜷㜸昳㕣㐸扣㍦㤴捥㜴㤸戱搸㔲㌳㐲敤搴挵㈹㌳㌳㘵㈶晡捤昴㤸昸㥣攱㝥㌳㘶ㄷ愷晤昱ㄳ㐲愹㐵愱戸㔹捤㐴㐳摣搲摢㠲戰㤹挸㐴㌳㈳昵昱攵㘹㜳㘹㈸戱搲㈴㠹㉦㍥㙦㈸ㅡ慥慥㔶搵搵㥥慡〳㑢㜵㐶㜴搳㍣㌷搵摦㌱㄰㑡㘵㈴㐷慤戵㤴愲㜵捤㄰改㜸㕥户㌸㡢ㅡぢ戸愸愶㥥㘸晣㜸㌳㤵㌰㘳㙣㠴捡㙢㉡㈰ㄲ㤹㔸愲捦ち㈷㍢ㅡ搰慢㕡㝢㔵㜰㈸㙣㐵㡦㈱㘸〰㌰㠲〰㘳ㄶ愷㤲㤱㘸愶㌷㤳㡡慥㕣㘹愶昴㔸㤶㡥〳㔰搵㝦挴〲㜳㜳㜳㘴摥摥㤰户户捦摢摢敦敤つ㝢㝢㑤㙦㙦挴摢扢搲摢㍢攰敤㡤㝡㝢㔷㜹㝢㔷㠳挶㜹晣㌵㌵㕥晢搹昷攲㥢搶㍥㥥㝥扦晢㡡㝤摥慢㥢㌴攷戶㑢㝤㕣㔳㌳㑢つ愵㔰㑡㙤改昴㔰㝣㤰㡢搹搶愰慣扣㜸㘷㍡戳㌸㤴㡡愷㜷慥慡愱攸㙤改扡㉤ㅤ晦攲㜵㡤㐶㜶㡡慥㡤摤㈰㘶愳㘳㈸㥤㐹挶昵敥㐸敢㍤㠸搸ㄳ挰搷ㄹ㑤慦㑥敢〹㐴敥〵愰搴㍢㔰㌷㔵㝥㔱搷搶晤㍦晡㑡愰昵搶㠷ㅥ摣ㄸ昸搱攰㑣挵慤㑦昶㐰搶愶昷㈵搸て挰㤸〸攰敢〹挵捣戴摥㥦挸㐶〰愵㕥戳慢戹昷摡ぢ㡦晥昶戳敤敤㜷㍣昶攳攴㘱㤱挹㌷㈹㙥㥥戹㙡㈶㤳㘳ち㠰㜱〰㠰㕦慡㌹㜲摡㤱晡换挴ㅦ〸愰搴慦敤㥡㝥㤱晣昱晡㌳扥戱㙡捥㡦㙦㍦攳摣㠹㠹㘷摦㔳㕣攳戹㥡づ㈱㐷ㄳ㠰㜱㈸昱ㅣ㤷㍥㡣戸㘶〰愵㕥戰㙢㜹㘰㕤㕢敢挴㕢㈶捣扤攴㜲晦㉢㙦㍣㜹搲摥㡡ㄳ㐹昶昷愹㈴㙥〱㌰愶〱〴ㄶ㈵戳㡢㘱㍡㑢㘶〰㈸昵戴㕤捤㕦㍥㜹昴改昰摥攷㜵晤攴攵㥡昳ㄲ扦昷㥣慤㜸〸㐸㌵㕦㈵昱攱〰挶㉣〰㕢㌰㐷㄰㜹㈴㠰㔲晦㙤搷戰散搶ㄹ㔳晢㝢捣敥㥢晥搳㌳昱攵戹戵攷搴ㅤ㡤攲㈵昶㉡敤㑣㠵搶㘱慢换敤愲搳㥡㜱㜸㡣收昸挰改ㄱ㤹ㄹ㌹㍣搲搲ㄲ㥥㌹㌵㌴㍤攴攳㍡ㅦ敤愶㐵捤搶㐵㑥㡣㈶挲挹㜵戲㡢搵㐵收㐶㘳ㄹ㌳㈵㤹㠶〸扥慣㥤㔸昲昵㤱㌹挳㌸挲晡慤つ㙦户㐸㠷㤹捡㘰敢捦㡣攴㔶挶扥敤愱戴㤹换㌶搹㜵户㈷㠷ㄲ攱昴㍥愵ぢ㝢㌲愱㡣戹㜷㘱㔹慥㤲㈲戶ㅥㅣぢ㘶㕡扡㌴戱㤰敤㠴㔰㙣挸㙣ㅢ㡥㕡挵晢ㄵㄴ攳㠰㐸昶㤵㉦㥤㥢㌲搷㘴㑢㡢㝡搴〶摢㘲慤搴㕤㌴㑡慢挸敡㔷㘳挷㐰㌲㙤㈶愴㝢㑤昱挵搱晥搵㘶慡挷愴㘵㘲㠶㘵愸扢戳挸㍥愵㥡扡ㄳㄸ㈸捥㥤昰㈴㌷㤶㠲㌶ㄳ㘱㌳㡣晥づ㐲捡㈳换㐲㝤㌱㜳㡦㍣ㄲ慢㑤ㄴ散㤵㠷㥥㥢散ㅦ㑡㜷㈴ㄳ㤹㔴㌲㤶㕦搲ㄶ㕥ㅢ挲挹ㄸ㕥㤸っ㥢搵昲㜸㉣愸㍣㔵㔵㑡㜹づ㉡戵㉦戳敥㌴て㈱搷㈴攱㠱㔰㤹搸㌵㠹㐸㕣昲昰捡搶㡣㠴㙢㤲㤱晥攰㡡㍤㜱㑦㐲㔲㑦慤㐸㕤㘲㤲㤲㘹㐲晥挲㙢㕥ち晤㐰て㌱㤳慢搲㍢愵㝣㤵戹㜹戹㡤㥥扡戴㐲㐳㤴搴ㄵ㠴㈶搵㘶攷摥ㄷ㑢散昵㡥户㐷㍦㘷㉤散㥦昹愱㐴㌸㘶愶㉡㥡搱㡡㍤搲戳〹㡥㈱㌸㤶愰㤵愰つ挰昷㄰昶戸戲ㄲ攵㤶慤㠶搵㠸㙦㕤㌴㥣ㄹ㌰〶捣攸捡㠱っ㜰㌰扦晤㝥㡡㝢㈵㍥〷攳㜳㉦昶搳つ戰挱㤵敥㐰㑥㜷ㄲ捣〱〸〴㍣挶㕣㝣㝢㡣㠰㥥挷慦昹〰㌵昳捣㠴〹㝢㍡愰㝣㌴㙡戶摦昴愲戱慦挵搲㠳㈹㥥昶挵㘱㔰愶慢慡㑡㐹㘱㝥㈸㍤㤰攱〲慣㔸㈸㐶搶〲㔶㝡ㅣ㐰摤昱〰㡢收㥢㌱㉣摦㥤㘵挵晢㘸愴㙤搳㕡愴ㄱ户㐷扣㘷㈴搱㍦㤰㑡㈶攰昱㜴㠶㌲愱戶㝥㤸挴㘹ㄵ㌲攲㕤挹㡥愱㡣ㄱ㥦ㅦ挵㔷㕤㝣愹㌹㘸㠶㌲ㅤ搸㥥㌳昵昱㉥㤸搳戲㝦㉥〸て晢攲㤶㈵摣㘹愶晢㌵㑤收〵搸㡥㠶つ愴戰扦搶挵戹挱㤸挳ㄹ㔶㕤ㄳ㠷㐵㠶㘹愴㐱搴㈴㕣㔶㡡㥣昵㠲㜳戸〳㜶づ㌵〴㈵改慡愵㔶㄰㔶㑤㜲挸攳攴挴〱㕢㙤挳挲㤵戳㍣ㄳ㡤愵㥢㙤昱㌶㜷㈶攱㔲㤹攲昳㔱散㠶㠱㠹㘵㔴㔴㔶攱〲愷捤摤摤摦㘷㔵㡢慥捣㑢㈵㠷〶㘹㡢敤慣㝡㔸㤷㐷㜷〱㕣昷攱慤㐷ㅤ㜰捤㑦戶摡摦攷㘲改挸愳㘹㤶㙢捥㜳㘶昱㈵㡦敥挶㔷愰㔲㤹㡦ち㉦戹挳㤶㜱て㘸搷搵挵㌱摡㘵㈹㔳晣ㅤ扦㘴㐶〶捤晡昸㠹挹搴敡扥㘴㜲㌵㤵㍦㐶㜲改〱搳捣搰㠹愸戵㝤㈶愶㤵㔲㔵㔵㜹㍥㠲换摢愰㕦㘸昴〰〴㤷㈵挳挹㜴㘳㡣㥦㘸㕦㉡㤹㌶㤶〱㕢㠵挳挴㔸㡥挴㥥㙤㝤㝤收㐸㙦㝢敦㐲㑥愶晥㔰㉡㤶㙣ㅥ㡥愵㠷搵慤ㄸ㍦㉤搲昷㌷搵㉥㙥㕦㌱戹攳扢㜷㙦㝡㝣攰㤴ㄳ戵扡挵㉥㈸㜲㉢㘸攳㔶戰㜹昲㡣㜷㡡㌹捦收㈹㍡捤慤愳敥㕦㌶换㉥㘷戳攴摢㉢㠷㙣攳㤰㉥戰㔸捡㥥㑦晦㍡昱㑢〵捥慣ㄳ晦㈴㉣ㄶ㜵㌳㤶ㅤ㑦㜸愴昳ㅦ㝤ち昲晡㔴㠲搳〰㜰㑥换晥㠵㘳晡っ㉢慢攸㜷昲㜸搶扤〴㉢〰㝣㜴㍤㉢ㅦ㘲㔸慥攴愹愶户㕦ㅦ敦㌴㈳㈱㠴搰攴攰㔱愱晦捦㜳愹ㅡ昱㐶搷愱㔴㜹㄰攸㍢昷㝣愳搰㤶捤㡦敥㈰收ㄴ㠶㈱戳っ㥢㙦㝡㘷ㅥ㌷㍢昳搸搲㈱㡣挳㜹㝣搷㘲㈲㡣㝥㑣㄰㤷愷㘶㉤㙤㠶摥㕥㡦㥦㈳㈴㐶㌳ㄲ㔱㝣搴㤹挰〶㉡㤵㈹㐶㉣㜸摣㘹ㅥ㉦挶㉡㠰㉡㑣ㄶ捤搳㐴㝤搷㍥ㅣ㡡㑥㡤换敤㠲愲〰挷扥㘰㤳攸㐸㠲晣㤷㠲慣昴㉣ㅦ㐴戱㕥㐳㤰〲㜰捤㜲㕡戱挸㉡㠶㐵㘴㤶て㤱㘸㉤㠰摡ㅦ㐰㠲㉣敢㤰㜰ㅥ㜵㈱摡愰〰㐵〸㡣愳ㄴぢ攱㑣㘰〳扡㐲㤹㙡〴㐵㔶〸㥡㐲戰〴㜰㡥㍤捥㈲〱㥣㙤ㄷㄴ㠵㘶㈶㠳㔷〴戰〱〹㜵㈶挸㑡ぢ攰㝣戶㜱〱挱㠵〰㉥〱㝣搳捡慡㈹昸ㄶ〱㕣㐴愲㡢〱ㄴ〳㍡㈲㠰㑢㤰㜰ㅥ㤵㐲ㅢ㔹〱㌰〲㔴㉣㠰㑢㠱つ攸ち㘵敡㐰㔰㤴ㄲ挰㐰㌹〱慣戴ぢ㡡㈲㑡㠷愰㈶ㄱ挰㔵㐸㈸戳慣〰慥㐶戱扥㠶攰㕡〰㤷〰慥户戲慡〹摦㈲㠰ㅢ㤰搰㌷〲㈸挶愲㐴〰ㅢ㤱㜰ㅥ㜵㥡㕢〰㠷〲㕤㉣㠰㥢㠱つ攸ち㘵㡡ㄱ慥㔲〲㔸㕡㑥〰㑢散㠲愲㘰ㄸ㘳㘰っㄸ改㍢〸敥㈴戸㡢攰㙥㠲㝢〰搴昱戶㔰㘶㈰挳捦㘳昰㥢摥挶晣㔵㝡ㄳ㘹敥㈵戸て挰㈵㤴晢㤱㌵㝥づ戰晢〹昰ぢ㐲㠹㔰㘳搸㙣ㅣ㑣㤹㙢ㄱ搴㝦昴敥〴ㄶ㑣ぢち㐵㕣て㈰愱ㅦ〴㔰㡣戹㡤挵挷愳ㅦ〲㈸㙢㈴㑦㈳㐵㤱㤱晣〸戰〱㕤愱㑣戱敢㌹㤱㉤㘳㉤换〱搴慣㜲㈲㍢摣㉥㈸ち晣㌱摥㈷㈲㝢㡡㤵㍣㑤昰っ挱戳〴捦〱愸ㄶ㕢㘴㡢㤰攱㠷㝥慤㈵戲攷㐹昳〲挱㡢〰㉥㤱扤㑣ㅣ㐵〶攱㌰㤶㈸挲㜹㠵挸㔷〱ㄴ挳㠹㤶㜰㝥㡤㔴㔹攱捣㈲㐳㤱㜰晥〷搸㠰慥㔰愶ㄸ愸㉣㈵㥣㠹攵㠴戳㥦㕤㔰ㄸ搳昴㌱㐲㔰攸慢挹㔵㐵㌶摡攳戲捡㈸㐵㈳戲㍣ㄱ捤愴㙢㈳㙤㐳㤹攴摣㘸㠶挷㘶〴〰㐹㘱搹㕢〲㈳㉥愶愶挸〹㔱㜳ㅤて捣晤㡢㡢㜰㡢㘳㐵扤改扦㑣㉣㉥敦㑣㉥㑡㘶㄰㈹ㅥ㡣㠵㐶愶㤴㈸戶㑡㑥ㅣ㌰ㄳ㠸搴愵㄰戰摢ㄶ㔱㜲㜰搰っ㤷攸㘳㑦㜲㈸搵㙦㉥攸摣ㄵ㘲㝤捡昲愷㍤㜰搹㘰扥愸〳捡㥢捤㉥戹搷㐲㌷㕥戸㜹㙡〷㐳㐵㥣㠵ㅥ晤㍢㐲戴㠹愹慥摦㐱ㄲ㌳摥㜷っ扥㉢㑦㤱㠲攸㘱㈰〲戵㕡戸㝡㍢㍣扤㈰㤱㡥㠶捤㠰㥤㕢ㄸ㑤㡣戱㤳摤㐳㤹扣㤲搰昰㜸扢愴㉤ㄶ敢㑥㐰昵昰㌳挳扢㠲㔶㈸ㄹ㤸㉦愲ㄲ㘵攰摦㡥〹摡慡挶攳搹散摣㠹㙦㍥ㄷ㡢晤㕤愰㈹敢㘳昱㕤㌲㌴㤰㕤㡥㐸戸㠲慦摣㜶敡㈹敥㉣摡捦摣㐲㌳㤴㄰㉤昴㘴挲㥤收摡㌱㐲㘱㘲㠲攳昲㌴㘶㡥捦捦㡡愱慥㈳㙤㝤改㘴㙣㈸㘳㡥挹愶㘴愱敢挸㔲㌳ㄶ㘲㈰扤㉥㥢㕡摣㥦挱㔵㐳戶㍥〶挹㜷ㅤつ㐱㈲搵戶㤶㤴攸挹愸㌰㜹昳〷挱㌵戴㠳㕡挵〱ㅢ㤱攷㑦挷慡慢慥攴㜳换戱ㅥ㈷ㄱ攰攳昱戵愲晡㐲㑢㍣㝦慦㉤㡣㤴㡦㜷㉥㜰慣ㅤ㑥㌶慦㍡〷挷㈰㜵㝤㐴昶㍤摣㐴昱搶戵㠱㑢㈷㠶㤷ㅡ㌲搱晥㔰㉣㌶㌲㈶戲㈰搱ㅦㅢち㥢㕤愱㍥㌳收散搹挹㔴㝣ㄷ搱㤷扣つ㘲改慡㠲㕣㙣愱㉣挰㉢㈱㑥㕣㝥㠷户㌹㡦㝥て㑡㤰㈳ㄷ㜵〴昴ㅦ㤰愳㙡摡昰扤摤搷ㄲ〱㌰㡤换㕤慡挹敢〸搸摡㡡㔰摣搳ㄸ慡捤摥㙣挸㡡㜳㤱㜵㈵扢㤲戸㜵ち扢㔰昳愳ㄶ㙡㤷㔹㔷愲㈶挳㌰㜶昴㠰㠱慣昰㥣晣戰㝣㜹㌶㥦㝢㘴挷㥡愷扦㜶搷〳挷㐲ぢ戲㌸㜸㠳㔰ㄸ攴㜵㉤づ㌹晢㘵ㄳっ㠲戰㠱㍢㤸㘵㌸㉣㡢㘶㘲㘶㙤㐴捡㈵敤攷㤲愰㌴㙢㈲换〶㄰㌰敤慣㡦捣㑢㐵挳戱㘸挲愴ㄱ㠲㕢㔰扥〲搲㘵慥挴㝤摤攲㘴㍡捡㔷ㄶ敡㈳换㔲愱㐴㝡㤰㜱昱晥㤱㜱㜹㌹㔱㤶㉦搲ㅥ㑤㘰〱㔹㙤㌲摤㄰改ㄹ㐸慥挳㉢㑣㐳昱挴扣搰㘰㝡㤷㔰ㄴ㜶㈱晢戱㔶㤵㔷㜹扤捡敦昵敦攸㔹㈵㘱㙣ㅡ〴ㅥ㥡敡㕥〲㉣ㄷ㉥ㄸ摥昵㔴㔸戳搴㤴㝤㘳捡㌵换㝥攵扤〱㔲昲摡㈶晢づㄸ昷㘱晤〱㜹晥〸㜰摣扣攵ぢ㜲昷散晦搴慢㕡扥㌹愸慦挲㜱㈰㔳㈳㝢愹㐷㐷㜳㡣㌵㕤㠸攳散搱愲㜵收ち愷㘰㈰㈲㌴㥣㡤㌸㐱㐹捥攴㕣㐴捡敢戰昸戱晤攲扡ち晢敥ㄸ㉢㐳㤳㉥ㅥ㡡愵敤戲㡥㘴㍣ㅥ攲昴攲搴散挱摥㙤晡挵扥挶㙥愲㈳〰㌲〷㙤㔴㘸ㄸ愸搰戰愰㜰㈴昳愲㕥搲慣㉢戹㌲㤴㡡㘶〶攲搱㝥㍦㌳扣㑣摦㈵收㈵愶㔰㌵㠴改㍣㌲㌹㘱慣ㄶ〶攴慣摢ㅣ愸扢ㄹ晥〳㐵㐷昵㘳昶㝡攵ㅣ㔷㍢㜸ぢ㡡改㉢ㅢ扥晥㌳㙡昳昱ㄶㄱ㕢扦搵ㄵ㤷ㄱ〶㡣捣㙣㌵㡦〴昸攸捤㜶㠲㤹㙡摥ㄳ㔶扣愰慡〱㐱愰㉢ㄹち捦挵晢ㄶ挹㔴㡤晤㙡愱ㅦ慡攵戶㤲ち昲㔲戲〳㌷昹㜸㐳㘰㉤㙣攱㤴㥦㠸ㅥ㕣昷㔵昳㍡搳戰㜴㐸〳搳攳昳搵晡㑢戵戵挰愹㙢㡡㝤㜹攳㝥㠱㜲㐱㔱晤ㅦ㉣㤹㐵㜳ㄲ挳㠲㍢敢搱ㅦㄲ㝣〴愰㡥〳攰㜸ち〸㍥㈶挱㕦〰㝣㕤〰㠵慢愴散〵ㅥ㉢昷挵㜹戱攸㡦㜳㌸㌰㌹っ㕣㌷攲㠲ㄲ㈲㌱㙡晤挷戳摡扦〲㍣晢捣㌳昴㌶㍤慡ㅢ挰㘹㥦㑢㍤㄰愰昰昴摦〸晥づ攰㍢〹㘰㍢㉦ぢ㜴搶换ㄴ㘳㌷攷㔴搶㐷摣㍥攴昸㠸敤㑣扡㕣挶〲㥣ㄸ㔹㔸攷扢㤰㐳〸㜱㐰㙣捥慡搹攱ㄳ㤸搳摥搸㠲慡挶昱㥥慦ㄹ戶㙦㍡㤹〸挵愲㕦ぢ㠵㐳〱晤扦㈸挰捥慥㜸㐵挰挳搸㘳㝣〲戰て攴㠵㔷づ晢㠶晡ㄹ〹㙡捣攳㈱㤱ㅣっ搵戹㠳㐱㥤ちㅣて〷晤て〰挵㕢〶敥戹㔸㜲搶ㅡ晣っ改㙤慦挱㌳挸㠱㡦晥ㅣ㠰㉢㔶㔶㙤㉦ㄲ捥扣㐱搲㤹搸㕢㤱搴㈴㔷㉢㤰㉡㐱挰搵慥扤〰扥㄰〸ち㌷㥤晣昸㍥㍣㙡㥡㜵搵㡣㐷㔴昳㐶摣㡦换㘵戹㑡昷挹ち慤㜵㕤㠱ㅢ搶敤户ㅦ㍣㐸挵搳㐶て戶㙦㌳ㅣ戰㈶ㅦ㔷㐴摤㠲㜴㡦戹㘶㠸㙥㔷㈸挶㙥㜸扤㜸㐳ㄵ㜷搴㠵㜷㥦㐵㥤㘰㠵㍤愶摣㐸愸㔲㝢㐱昶慣㔴㜵攸慥㔱㠵扡敢ㄹ㤱㐱㕦㝡愱㌲扣㌱㔸ㄸ㔶㠲㐷敦〳ㄵ㕥㡥㈶㔴㈶㠰㈳㉢㐶慡散㐵㔸㠳㐲敤〷㔰〹㈰戹㄰㘵户搴㥣㌶〱ㅤ㐰〱攷挸㈰㜲搶ㅣ愹〵㘶扢攷挸ㅡ戰换ㅣ愹㘳㐳㈹攴昲收挸ㄸ㘰户㍤㐷㌲㘰〳㈱㕥㤱〵捣捥㤱㈱㘰㥣㘱㈱改捣㤱㈰㘸昴㔸〰戵戶㌴挱㌸ㄲ㡣㈷挱㍡㄰㠴昰㌱㜶㐳㉥㉢㔳敢昵挹ㄲ㌲摤〳㔴戸ㅦ㈱㔴㘷〲㌸㡤㑦㐰㍡㄰愰㘴昵〴ㄴ敡扤〰搴〶㘴戳㌲㌵昶〶慡攴㔲摣〷〵ㄴ昳昹㈰户挴扣㉦㌰摢㉤收ぢ挰㉥㘲摥㡦㙤昳㈶㈰㑦捣晢〳扢㙤㌱㝦ㄳ㙣㈰挴㕢愳㠰㔹㌱㕦〴㡣㌳㔲㈴ㅤ㌱㝦〹㌴㝡ㄲ㠰扡戸㌴挱㘴ㄲ㑣㈱挱㈵㈰〸攱㘳ㅣ㠰㕣搰㤹扡搹搷㑢㑢㐸晡㐰㄰㝡昴㐱㠴敡㔲〰愷㝤㍡〴昶散㍤ㄸ㠵晡㄰〰㜵ㄵ㤰㌹㐹㌷〱㔵㔲搲㠷愲㠰㤲收㝤㠱㈵改挳㠰搹㙥㐹㕦〳㜶㤱㜴㌳摢扥ㄶ戹㍣㐹㑦〵㜶摢㤲扥ㅥ㙣㈰挴㉢慥㠰㔹㐹摦〰㡣㌳㔲㈴ㅤ㐹㑦〳㡤㥥づ愰㙥㉣㑤㌰㠳〴㌳㐹戰ㄱ〴㈱㝣㡣慦㈲㔷攷㐸㥡㥢㐴愹㍤㘲ㄶ㠸㍣晡〸㐲㜵㌳㠰搳㌶户ㄹ㕢捡㐷愲㔰ㅦ〵愰敥〰㤲㘷扡㔴㠴搷捤㠴ぢ㠳挰㕥㜳っ搲㤴散㥤㈸㘶〴搱㜹㕣㈶ㄷ㌶㤴㘳㙤慡扢㔰㉣挶ち昲摢㡡愳㈸摥㜵戴戲㍥摤ち㜲㘹㕢㥣昹㜶扢戲㝢㔰搴挶㜲㜹㌶昳㝣挰㠳㌸㥢昵㡤㜶㉣㑢㙦ㄳ昲愲㜴戹㠸挰㜰㡡摣ㅣ㜵㉦㐸㐴戱㥤㈸㔴昷㈱㘷㈹搶戶㈸攷〲扢㙤挵摥て㌶㄰㝡昴㍣㔶㘲㘷ㄴ㙦㔲ㅣ攱㈲㠹㍥㔵〱敡昹㈰搰ぢ㐸昸㘰㘹㠲攳㐸㜰㍣〹ㅥ〲〱㑤㌵摤㠵㕣搶扡㝡挴挵收㐳摡㔶摡㐲戲㉤㈲摢㔳㐰扡㤴戶㤸㌸㍢攴扢〴㘹㉡敤㘹㤰㤴㔷摡㔲㥢敡ㄹ㔰㡤㕡㘹扣㙤㘹挵〷㔷挱㘰捦㈹㙤戹㕤搹㜳㈸㙡㘳戹㍣攵㤵昶㍣捡㉤愵捤ㄲ㑡戰搳晡㜰昹愶敡〵攴㐵㘹㈷愲㔰扤㠸㕣㥥搲㑥〶㜶摢㑡攳〵て〸㍤晡ㄴ㔶㘲㘷ㄴ㙦㜸㑡㈸敤㔴㄰攸搳㐸挸摢㥦ㄲ〴愷㤳攰っㄲ晣ㅡ〴愲戴㕥攴戲㑡攳㤵㡦挳收㔲摡ち戲㠵〰㝣扦〳挱攸㉥〲㘸㑢〷㕤户㌳昲慡挲搸挸㤲㈱㔸㝡㤹㤱㙥㠴〸㌳㐴敤ち㝥㘱戵ㄵ愸摤愶㌱㈴㐳㌸昵㜴㙥㐱㠵㌲挸㌷㥣散戱挹㥢ㄹ㍢ㄶ挸つ昸慥晤㝣敢搶搱戵〲扤ㄴ扣㉢挱ㄵㅣ搰晤㈸攰㉡㝡〷㌹搲攸㌰㘰㜶㐳㝦搷挱㥡㉣戳ㅦㅦ挳㤲ㄵ攲㈹〵㌱㔰㜲㡥捦㜹㝦昴昳㥢㘲㌰搴㐷ㄱ㔶㠹㠰㔷晤〱晣慣㐳扢晢愰㍥㜰戰〳愴㐱㠶挳昱搱㙢㉥戴㤹㡢ㅣ昵㙡㄰攱㜶〷㉥㝢㑦㘶㈴㠶㌰〹㤳戴愱慤ㄴ晤㐲慢ㄸ㥤㑥愶㄰昷慤㉥㝣扢㉢换㝢㌴慡慡摤慤攰㙤㙦㘱㘳〹㈳〲扥敦㐳㐵㘵昹搹昱摣ㅢ㉣攴攱㘳慣〲㝥户㠵搱㝥扣搵㤸㡣㘴ㅡ㝢㄰敥㙢攴晢晦ㄱ〴㝥摢㝣摦㐳㡤㈵摢攴挰慡ㄳㄸ㠸㙦㉤㕦㡡〹慣㑥㈴搷㈵愴㌷扥㌴㝦〶挱搶㜴㑤つ㥢愱摦㈰捦㘴〸㉦戸ㄹ㐹㌲敢ㄸ㐸敡慢㠲ㅦ㕡㘵㥥攰㐷㑥㠲晥㌶㥦㈰㝤㙥㍥つ昴㤲㔹㡢挱摣捥㝣㠲昴慤愹㑤㈳㡥摥㡣改㘸敦㜵〵攸㡣〴㜰㜵挰㠹㠳戳ㄴ㍦ㅦ㌰㤲挰㡣〵㈶晦㐷㜷㐱㍡攷慣㈵昷搳㌴㥤〲愵愲敢㠸敦㠲改㈴づ㈰戱っ晦戱㔸㍥㥦㈱挱㈹愵㉥㠲挸愹㐸愴㍤挶㕡㤴㤵搵㡥晡〶挸愸愱㝣〹㝦づ㐶㤱昰㌰㤸昵〸㐰扤㌷㈸搵愱㈰㈸慤㌱㐱户㡢㑦搰㙢㈷㝣㍥㈴戶戹攷搸づㄸㅢ㔰㝤慡㕦㠵㤵㔹㕤㔳㔳㜴ㄹ㥢扦晦挰晢㤲扤㡡㍢㤵㘱㄰晡捥㐷扦㉢㙦㈷づㄳ扢㤷㥢戸㘴愶㘵慢捦〴㕥㥦〵㄰㐰ㄴ捣ㄲ愲㍥ㅢ㠹〶ㄴ昲ㄳ愴换㈶㜲愰㙥㌵㤵愹愹㍦攳㍣㠰㜱㔰㈲㕥戸㜲扦㈵ㅣ愴㜷㈷昴㡣㙦捡て捤昴〶㌲㉤㐷㔶搱挳挳晦〲㔵㡡㥦㐶散〵㜶㌱㘷㠱ㅡ㠳㡣愸㜲ㄸ㘳㜴㔴愹愹㑡慥㈹戵戶愴搶攸慤㐹敢ㄷ㈱愱㉦〶㠰搶攸㥥昱〹搲㐵㤳〴晤㌱㐹搰㈷攳愳攸㘸㔱㜳㉡㡤㝡㈹㔵㤱捥户㠰搱摦〶〸㈸晡㘰昸敦搱摦〱捣㑡㠷捥㤷戴㐷㜱㔸搲ㄱ㌹㔱㐴㐱㍡㘵㔲挸戱换㡦攵慣㥦捤㕤〱扣愲ㄷ㠶晦〵愲㄰㕦㡡搸慢散㘲ㄱ〵㝤㈹ㄱ㠵㔹㔲ㄴ晤㈵㐵搱〸㈶㘹晤㕡㈴昴㜵〰㄰挵㤷昰挵㈷㌸挹㐹搰㘷ㄲ捣ㄴ㍢愱攸〹㠹㈸㔶戸㐵㜱〳戰晡㐶㠰㠰愲㤳㠴晦ㅥ扤ㄱ㤰ㅤ攴㈷㐸敦㐸摡换㥦㈸㥡㤲〹搲㙢㤲挲挹攴㥢㐲㜰㉢㔰搶慣㌸ㄴ㈹晣昷攸摢〸敤㐷㌵㍢搸摢敤㠴㠸㠲捥㡥㠸㘲愹㑢ㄴ挶㑦㠰㉤扦挰ㄷ㤷㤴て晤㈰改搲㥤㐸攸扢〰㈰㥦㘹昸攲ㄳ愴昳㈳〹㝡㍡㤲愰户挳㐷搱㠷ㄱ昹㉣㜴换攷ㅥ㘰昵㑦〱〲㡡敥つ晥㝢昴㈶㐰摡㕢晣〴改搷戰㍤攳㕥㈴ち㌷挹晢㠰换摦㈴㝦〶㑣昱㈶㘹摣て㜴愹㘵㐷㠷㐹㐶㜳〸ㅢ㙥㈲㜸㄰㈸㑢挰戳㤱愲㠹ㄷ㔰㙤攸㌲㑤㄰捡㌲愰ㅦ〶㥥愶〴扤㈹晣昷攸㐷〸敤㐷搱㝢㉡挶戶〲㈵户㥣扦㘰㜱㝢㐹㥡㑥〷晢㤸㥤㄰搵搱㥤ㄱ搵ㅤ㠵づ㌸ぢ摡昸㈵戰攵㔵㜷〴㐸㡢昷㘶㝡㍡㌲搸㈷㤰挰改㌷ㅦ㕦㝣㠲昴㙣㈴㜱㥣㤳愰㉢挳愷愱ぢ㠹㉦收昴㕢㠸㥡㌹㐰攳㐹㈴ちㄵ晢ㄴ㜰昹㡡㝤ㅡ㤸㘲挵〶ㄷ搹戵攸愹愸㑡㝥㠷慡㥦〳㑡搱㠱戲㜴搷㤲愷扢攷㠱愷敥攸㔴攱㍦摥㈳〳捣㥡㠱㑢ㅤ㙣㥥㐶改ㅢ㠹敥㕥㘲㌱㝤㈳晣㉦搰扡㜸㌵挴晥捡㉥ㄶ摤㥤㡣㡣攸敥㄰㤷敥㌴㜵㈷㥢昱㐱㈵搵㐴摦㐶搴昴ㅢ㈴愰㈶晡㌱㝣㠲昴㘵㈴㜱扡㤳愰昳挲愷㠱㝥换ㄷ愳愶ㄵ愸㤹㘳搱㔴㤳愶㕥㌴㔵ㄱっ㌹昸慦戲昰㜰㠲搷㠰挲愱㙣㡢攷㜵㥢㠰捣挱㌰㌲㌲愶㌷㤰搰㙦〲㘰搷㌰昱挵㐷㐵㤰㘰㍡㙢昹㔲㈱挱〱愰㠴攷㙤㈴敡慢㝣㌱㝣ㅤ㔵晥戵㉢㤷昱搴〴换㍣敦㠷㥦㜳昰㐳捥ㄱ㔶㕡㠵㙢ㅤ㉢㘶㕣敤㍤㜲挷敡愲㉤挱ぢㄲ㝥㝣晢㐰㠳晦㐴㍤ㅣ㜴捥扡㘰㡤晢攳愳摦〱㕥愵〰挶㌱搷㐳戰㡣㐰㡣㠱㍤搰㘴挹摦昵散㙥ㄷㄴ晥慥㈷㐸㔳㑦〴昹〱ㄲ昵㔵昸ㄵ愱挷㐳㘱慡昱攰攰〸愴搱㍦ㄱ㌳攲ㄴ㡤戵㡢㐴昵㥢㠱㙤愰挹挳㕣㠱ㅤ扣昹㔸攰昸戴㌶搰ㅥㄲ㡡搳搵㤷㉥㙢昳扤㝥㙥攱㉢㤶挱戳㔹ㄱ㘸昵㠷㐸攸㡦〸㍥㈶昸ぢ挱㕦〹晥㐶昰㜷㠲㉤〴晦㑢昰〹挱㍦〸㍥㈵昸㡣攰㜳㠲慤〰㙡〳㐰㑥㑥慢㔸扢挸改戳捦捡挸改㔳扢愰昰㑤昶㈰敤㈸㤱ㄳ〳ㄱ㤰ㄳ㡤㈱㤱搳㈷攰挸捡愹〶㠵敡㘲愷㘸㡢㕤㈴㜲攲摦㐱㘹昸ㄶ㡡㉡换㠹㤶㔱㘵㌹㝤〷ㄴ㈲愷〰㙡搴戵〴㜵〴昵〴㘳〸ㅡ〸昸愷㔶昴㔸㠲㜱〴攳〹㜶㈳搸㥤㘰て㠲㍤〹㈶〰愸㉢㔰㘷㈹㌹扤㕤㑥㑥㙦搹〵㠵㉦扣〷慦㐲㑤㈲愷㠹愸ㄷ㜲愲愵㈴㜲㝡挳㉤愷㐶㌶㝡㥤㔳昴㥡㕢㑥㤳㔰搴㜰〳㡡㉡换㠹㘶㔳㘵㌹㌹㤶㤴㥥㡣ㅡ昵ㄴ㠲〳搸㉣㡤愴㔲㘳㝤戵摣㔸㕦戱ぢち摦㙤て摥㠶㥡昸〴㘹㑥挹愰㥢搰〰〶㑤昳㐷〶晤戲㝢搰㠷戱昵扢㥣愲ㄷ摤㠳晥ち㡡ㅡ㘸敥㔴ㅥ㌴㙤愱捡㠳㜶捣㈳㍤ㄵ㌵敡ㄶ㠲㘹〴搳〹㘶〰愸〷㔱㐷愹攱㍦㔱㙥昸㡦摢〵㐵㙦戶㍦㡣㥡昰ㅦ㝦㠵〱昵戲㕢晣〴㥤搳㔱㠹㌱挳㘲〷〳㉡㑦㤰收㡢㠸敡㘸㘴㈱㉡㥡ㅢ㈲慡㐷摤愲㍡㠶㍤攵㔹㥤敢㘹㙥㤳㝢愸㕣㑦ㅦ戴ぢ㡡㕥㈸攷挱㡥晦昸挱戳扢愷㍣摤愵㉢㜳㠰搵㜳搹ㅦ慦㤲㘳摣摤㙢昲〵㜹㜰ぢ改㝣㔲㔵㈹㥥扥搲敢㝢摤扤㍥づ㠵㡡〷㕤愹㕥摦㔵慥搷㜷摡〵㠵㙦㝡〷㕦㜷ㅡ㕤捣晥㉤㈱㔸ち㄰㔰㍣㈷愵昵摢敤搶て㐲ㅦ晤㠸愸昳散㤴㠲摢散㠲㠳㌹㤲攵㘰昲昱㥣摣搶つ扤敢慦㍥㜰㠳昱㐵ㄸて慡㡤㔸㘸ㅥ㙤昲㍡㜰㑣㠲㈹㜵㜸愵㈵㠵扦扢搰㠵户戴昰㈲ぢ晥㥡㡥ㅤ㝡挰摢㕢扣㐸㜵㕥㥡搰㤲㈳戳ㄱ改㑥攱㉤㡡㥡挸㠲㌴摥〵ぢ晢昱愳收っ晥づ㐶㘲㔷㠸㙢㈲扣㔵つ㈹攱戱敥散㑢㐶㤶ㄸ㌲㉡㝣挹挲昵挲㕢㑥ㅥ捥㑢㡦㕥扥〹戳㘳㔱㑤攳〴㜴㘷㜷挴㜷昰㌷㤸搲昹㍦敥昰慡㕢愰㕤戱攰摦㥦戶㤷ㅤ㍥昱㝡昴㐹攰㄰㔳㐰挹㐸㜰愷愳㑦㈱㙡㉥扡㙤㕤昷昸㘸㍢ㄴづ㡤㤱㍥捥㝤㑦挱ㅦて愸慤攵㜸㤷㕤㜹㝦敢㘷搳㑦㙦㔳ㅦ㠰㤵㜳挸㌸つ戴㤵慥摢慡搵㐶愷㝢㥥昵㥥㕣昷捥〰㥦搱ぢ㔰㠵昰㠶慣㐶㠰㠰㕥〱㡣慢㡢㡡㤶〶扢改㍣㍥摡ㄷ㠷ㄷ㔸㘳昹㌱ㅣ敢昶㕥㘲㘱㑤㔶摡づ〵愵㔹㑦捥㠴㘲㠰〶慤㜹㝣㌴㌰ちㄵ㔹戶㑡㥡㌴昶㡦昲㜵㝣㡥晤敡㤶㑦晥捣㠹㥦㜹晥扤ㄳ㕦扣㈷㘳づ搶挶慤搶㌹搹挱㠴ㅤ〳㙦㕦ㅡ挶㡣敤散㍣搹㈵ㅥ捥晥收㍤ㄷ㍥摡敡㙤扡㘰㡦摦㍣昷戸㙤㔷㙤戱挵扢㘵慢敦㕡〸㝤㠷㕡㉡㤶ㄱ户㜱㐵晢㡢㜲㤲〷つ㕢摦㉦戵捥㍣攳晥〵㜵摥愷㡢㍡愰慥㐱〷搸〹攱愶攱㤶攳㝥挹攲敥晡㙤敢㈳㑦摤㌰㘷搳挷捦ㄶ㜳㕦敤收愶挵㤷攵〶㤷搵昶㕢慤攳扥晥㌰昹㡢戹㝦攰收愶愹㤸攵扥昰㉤㡢㝢搵㝢慤㌷つ捥づ扣扡昱㡥㘲敥慢摣摣戴㌱戳摣攰㤲戶㔷㙤㘹〵㉢昸㙦㉥收扥搲捤㑤攳㌴挷扤挵收昶户㤵攵扥挲捤㑤慢㌶挷敤㙦㘳摢敢扢挷戵㕤ㄴ㝢昷ㅦ户㝣㜸㘳㜱摢摦㜷㜳搳ㅣ㜶戸挹㘵昵㝣㐲摢愷户㝣昸攲挲扥昵挵摣晦攱收愶ㅤ敤㜰㝢㔶㑤戰摡摥㌰戱敤㤴昰㔱慦㜵㕦昲晤㘲敥敦戹戹㘹㠰㍢摣敢挱㘵昵㝣㔲摢搵㡦㌵摥㤱ㅡ戸戴㤸晢扢㙥㙥㕡敥㔹敥敥㐹挲敤㔹㜵㔰ㅢ㘷㕡搳〵攷ㄷ㜳㕦敥收愶挹敦㜰㤳㑢摡摥搰摣昶挹㌹慢ㅥ挸㕣㍥㔰捣㝤㤹㥢㥢扥㠲挳扤ㅥ㕣ㄶ昷㌱㙤搶㉦〱慥㉣收扥搴捤㑤㈷㈳挷㝤㡣捤扤挸㙥㝢戸㤸晢㍢㙥㙥扡ㄲ戲愷慥㐱愲昲㥥晡㉤昰㔹㐱ㅢ昷㥥㥡收收㐹慦㈶户㥦づㄱ㤵摢昲ㄵ㍤ㄲ昷㝥慡攸㠷㜰㑦挵ㄷ㠲挷㠰㑥晦㔹㡤㍣ㄵ戶ㄹ昵つ㜷晦改㝢㘴戹㐷戳㐷㕣攸收愶搳㤲攳ㅥ挵ㅥ㜱㠱㥢㥢摥㑥㤶㝢㌴㝢挴昹㙥㙥扡㐹㔹敥搱散ㄱ晦敥收愶㝦㤵攵ㅥ捤ㅥ戱挱捤㑤挷㉣挷㍤㡡㍤攲敢㙥㙥㝡㜴㌹敥㔱散ㄱ晦收收愶㉢攸㜰㡦㙡㡦㌸捦捤㑤ㅦ搲攱ㅥ搵ㅥ戱摥捤㑤攷搳攱ㅥ搵ㅥ㜱慥㥢㥢㕥㙢㤶㝢㌴㝢挴㌹㙥㙥扡扢づ昷愸昶㠸戳摤摣昴㤳ㅤ敥㔱敤ㄱ㘷戹戹改㘰攷戸㐷戱㐷㥣改收愶ㅢ㉤㝢挴昹㐸㔴摥㈳㐶挰㔷扣㐷㕣〸㍥㑤扢㉢户㐷㝣㤳㈸搷ㅥ㐱㙦㍣㙦㡦愰て捥㍤〲晦㍤㡡敥㌳晢㙦敤㠸㍦换敥㘹㔶晥挹㙣摥摡㍣戶㙣㔵ㄹ扢晦挲㑤扦㥢摣搳攵昹戸㠰晡昵㠲㍣戸搳㙥㙥㍡散㡥散㍣㥥㉤㔹㙡慢戶㤷戲昹㙣摢㈹㌷㌷扤㜱㤱摤户㤱愸㉣扢挱㤲戲扢ㄴ㝣〵戲扢㥣㈸㤷散攸搴攷挹㡥慥㝣㜶㝦愵ㄷ㥥敤扦㙢愷搸攷㉢扦㥤㘲㥣昷挳攲晥慦戶晢㉦㔶㔴㑢ㅥ昷㈸㜶㡡㔵㙥㙥晡晤戹戶㐷戱㔳㐴摤摣っㄸ㌸摣愳摡㈹〶摣摣㡣㌴㌸摣愳摡㈹㔶扡戸㠳㡣㈷㠸户㝤ㄵㄲ晡〷〴㔷〳〴ㄴ㘳〶㔴愸愶㜷攴㔵㝤㘰㉡昶㠳慥㈳㍤愳〵㌹㍦攸〶愲㕣㑡㘳㜸㠱㑡㜳扣㥢㈰攳〲搲攲㐶㔲摥㐴昰㐳㠰㠰㘲㘸㐰㍣敡㔳搰ㄶ挳㝣㡥慢㑤㤷㐹ち㑥戶ぢ挴搵晥ㄱ戰㡡㌱〲㔷㉦㑦㈸搹换晦〲㔱㐱㉦㙦㈷捡搵㑢㠶ㄳ摣扤㔴㡣〳㐸㥢㑢散㌶改愱昹扤㠶㕡攲ㄴ㉣戶ぢ昸戶㤸ㅦ扦搷㘰扣㐰㌸扡敤〲捥㌸㝤ㄷ戰つ㡣ち昰攷攱㌵㉦㜸ㄵ㝥㍦扦挱晢㤸昷㙤戵搱扢㔹晥攲戳㑦㈹㑦㥤ㄷ㍦㙣愰㔳㔹攸㉡㤵昵㜹戹攰㜷昰㈵㤷扢搱㡥愲扢捡㍡昴㍤㜶㠲ㄹ㐵挷㔱㝣摢㥦ㄲ扢挲愱搹攴愶㐹㍢㌴昷ㄲ㑢ㅢ㐸敡戹捦㑤挳㡤㔰敡昹ㄹ戱摣〳㠵收㝥㌷つㄷ扣搰晣㥣㔸慥㜵愱㜹挰㑤挳㐹㈹㌲敤㈸搰〲㈷慡ㄴ戴ㄷ㘸㠱㤳㔷ち摡摣㕡㜸㤸㤵㜲戲㑡㠳㡦㌰挷㜹㉡つ晥挲㑥㌰〳愵搸散戳ぢㅡ攴㍣㤵㝡㡦㉥㘸㤰㜳㔷ち㡥㜲㌷昸㑢㘰ㅢ㌸㐳改㔸摡㙡㝦㕢㌹㙡攷摢敥㌱㔵攵㔱㥣㤹搲愵挷㤱㔰㥣㤴搲愵㈷散〴㌳つ㥣㐱㈷㈲攱ㅤ㔶晤㉢挲㉢㔶㙣㘹愸㙥摣扢晡愴搶扡㉢㕦㝦敡捤换㕥㍥㙤昶扢㥦㕥㝤昵换㙦㕦昶捣愷て昴捤㝥晣挶ㅢㅦ㍢敥扡㘷摥ㅣㄷ戹摥扢㘹㑢搷昵㘷戵慣㍥㙢㑤㘴昹㈱昳捥㍡㜹搵㤲㤶挵㘳㥢慡慡㙡㙡づㅣ晦挴㠴㠳㠲敢搷摣愷ㅥ昹捤㥥〹㈵昳〱つ攸㈷敤㘶昹㥡㕥㤰昳㐲㤶改㔳㐸㈰っ㈷㌳㠲㔴捥㙤ㄱ搲㥥㈰㘷㠶㔰㍤㘳㔱挹㥣㈸愲扡捦愱㝡捥愲㤲㔹㔱㐴挵搹㈱㜵㍤㙦㔱挹扣㈰搵㙤㤴㠳晤〴㌹㍦㠴敡㐵愱㙡愰㙡扦㔰昱挸㙣㐱敢晡㈵戴挴㥥昰捦㔷〴㌹㙢愴ㅢ㉦㕢摤愰挲扦搰㙥挸っ㘱㌷㝥㘵㜷㘳㉣扢挱㤹㈲摤㜸㐵扡ㄱ愴ち㈵晦慡攴ㄵ㤵㈷戳昳㈰㝢㜶戶㠳㡢攱㑢敡㑢ちづ捣㉢㐰㈴搸㈹昸㜲㐱〱戵㈲ㅣ〷ㄴㄴ㔰ㄱ㔲㌰㈵扦㈰㐸㠱㐹㘷㝥㡢〴愶㄰㐵㈵㠴㤳昲〸㔵㤰㐳ㄲ挲搷㉣㐲づ㐶〸ㅢ昳〹㝤ㅣ㔵㠵摦挱收挲㠲㝥㑡ち㤱愲㔰㠶〱挲〰㠲㐷㐳搶ㅦ㝢㌴攲晣㘵㙡㘲慣晤捥㘰㔳㤶㘶㕣ㄶ㤳愵ㅤ㤳㐵〹捦㕥搶㉦捣昸愷㌳㐹搲㤴慢㜴昷挲ㄲ愱挷㠸㌸㈸捦愴㠲愰㤴㙢㑦㜷㍡挸ㅢ㐷扦ㅡ㌵愱摦晡㜳㘶㙦㐰ㅡㅣ愸搲搹㤴㘴ㄵ攵㑤㔱改㌷戳ㄴ搹㤴㐵㐱㐱ぢ挵㕢㔹㡡㙣㑡㈸㝣慣㜲ㄴㅤ攲㠲搸挱㜳攸㙤戴愰搸㉦㌶愵㝦挷ㅣ晢㈰戹㜷㤸ㄳ〲搴慦摦㘵㡥〳攵㐷〸㠹㝤捦㡤ㄵ〶㘲㝦敦挲〶挹㈸ㄳ敢て㐸攰ち㥦㉣㤲㝦摦捡㤳㔸昲ㅦ㐸摥㐷戲挳捡慢㉢晢ㅢ㜵昹㌵㝢㥡摡攳㘵㝦扤ㅤ㡣㤴戰㈸晥昶慡攰㜳戳挳㥥㜲攳㠸㙥捡㈳つ㔸㈸挲〶㉢㤹㥤㝢戵㜶ㄱ㈷敢昶㑥扣ㅡっ㠹ㅦ〴㔳㈷㤶ㅦっㅢ戰收摤攸愸散㐹昷㐷㠸㠸㠳挶慣换㈵㈵慦㈸㔴㑡㔰晦㈹㐷㤳㑢㕡㌴ㄴ戴搰晣㌹㐷㤳㑢ち㑤〳敢挵㝦攷㠶晢攴㠷㠹㠶㑢戲戵㠱戵戹㑡㜲㌱搹〶搶㔱戲愴昶晦〰㠳㌹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</si>
</sst>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2"/>
      <color theme="1"/>
      <name val="Calibri"/>
      <family val="2"/>
      <scheme val="minor"/>
    </font>
    <font>
      <sz val="11"/>
      <color rgb="FF000000"/>
      <name val="Calibri"/>
      <family val="2"/>
      <scheme val="minor"/>
    </font>
    <font>
      <b/>
      <sz val="12"/>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mediumGray">
        <bgColor rgb="FF00FF00"/>
      </patternFill>
    </fill>
    <fill>
      <patternFill patternType="gray0625">
        <bgColor rgb="FF00FFFF"/>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64" fontId="1" fillId="0" borderId="0" xfId="0" applyNumberFormat="1" applyFont="1"/>
    <xf numFmtId="0" fontId="0" fillId="0" borderId="0" xfId="0" applyFont="1"/>
    <xf numFmtId="16" fontId="0" fillId="0" borderId="0" xfId="0" applyNumberFormat="1"/>
    <xf numFmtId="164" fontId="0" fillId="0" borderId="0" xfId="0" applyNumberFormat="1"/>
    <xf numFmtId="11" fontId="0" fillId="0" borderId="0" xfId="0" applyNumberFormat="1"/>
    <xf numFmtId="0" fontId="2" fillId="0" borderId="0" xfId="0" applyFont="1"/>
    <xf numFmtId="0" fontId="0" fillId="0" borderId="0" xfId="0" quotePrefix="1"/>
    <xf numFmtId="0" fontId="0" fillId="2" borderId="0" xfId="0" applyFill="1"/>
    <xf numFmtId="11" fontId="0" fillId="3" borderId="0" xfId="0" applyNumberFormat="1" applyFill="1"/>
    <xf numFmtId="0" fontId="0" fillId="0" borderId="0" xfId="0" applyFill="1"/>
    <xf numFmtId="11" fontId="0" fillId="2" borderId="0" xfId="0" applyNumberFormat="1" applyFill="1"/>
    <xf numFmtId="0" fontId="0" fillId="3"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F862-7193-44CF-871E-5141DB29986D}">
  <dimension ref="A1:C31"/>
  <sheetViews>
    <sheetView workbookViewId="0"/>
  </sheetViews>
  <sheetFormatPr defaultRowHeight="15.75" x14ac:dyDescent="0.25"/>
  <cols>
    <col min="1" max="2" width="36.625" customWidth="1"/>
  </cols>
  <sheetData>
    <row r="1" spans="1:3" x14ac:dyDescent="0.25">
      <c r="A1" s="7" t="s">
        <v>21</v>
      </c>
    </row>
    <row r="3" spans="1:3" x14ac:dyDescent="0.25">
      <c r="A3" t="s">
        <v>22</v>
      </c>
      <c r="B3" t="s">
        <v>23</v>
      </c>
      <c r="C3">
        <v>0</v>
      </c>
    </row>
    <row r="4" spans="1:3" x14ac:dyDescent="0.25">
      <c r="A4" t="s">
        <v>24</v>
      </c>
    </row>
    <row r="5" spans="1:3" x14ac:dyDescent="0.25">
      <c r="A5" t="s">
        <v>25</v>
      </c>
    </row>
    <row r="7" spans="1:3" x14ac:dyDescent="0.25">
      <c r="A7" s="7" t="s">
        <v>26</v>
      </c>
      <c r="B7" t="s">
        <v>27</v>
      </c>
    </row>
    <row r="8" spans="1:3" x14ac:dyDescent="0.25">
      <c r="B8">
        <v>2</v>
      </c>
    </row>
    <row r="10" spans="1:3" x14ac:dyDescent="0.25">
      <c r="A10" t="s">
        <v>28</v>
      </c>
    </row>
    <row r="11" spans="1:3" x14ac:dyDescent="0.25">
      <c r="A11" t="e">
        <f>CB_DATA_!#REF!</f>
        <v>#REF!</v>
      </c>
      <c r="B11" t="e">
        <f>'Sample 355 albums'!#REF!</f>
        <v>#REF!</v>
      </c>
    </row>
    <row r="13" spans="1:3" x14ac:dyDescent="0.25">
      <c r="A13" t="s">
        <v>29</v>
      </c>
    </row>
    <row r="14" spans="1:3" x14ac:dyDescent="0.25">
      <c r="A14" t="s">
        <v>33</v>
      </c>
      <c r="B14" t="s">
        <v>37</v>
      </c>
    </row>
    <row r="16" spans="1:3" x14ac:dyDescent="0.25">
      <c r="A16" t="s">
        <v>30</v>
      </c>
    </row>
    <row r="19" spans="1:2" x14ac:dyDescent="0.25">
      <c r="A19" t="s">
        <v>31</v>
      </c>
    </row>
    <row r="20" spans="1:2" x14ac:dyDescent="0.25">
      <c r="A20">
        <v>28</v>
      </c>
      <c r="B20">
        <v>31</v>
      </c>
    </row>
    <row r="25" spans="1:2" x14ac:dyDescent="0.25">
      <c r="A25" s="7" t="s">
        <v>32</v>
      </c>
    </row>
    <row r="26" spans="1:2" x14ac:dyDescent="0.25">
      <c r="A26" s="8" t="s">
        <v>34</v>
      </c>
      <c r="B26" s="8" t="s">
        <v>38</v>
      </c>
    </row>
    <row r="27" spans="1:2" x14ac:dyDescent="0.25">
      <c r="A27" t="s">
        <v>35</v>
      </c>
      <c r="B27" t="s">
        <v>49</v>
      </c>
    </row>
    <row r="28" spans="1:2" x14ac:dyDescent="0.25">
      <c r="A28" s="8" t="s">
        <v>36</v>
      </c>
      <c r="B28" s="8" t="s">
        <v>36</v>
      </c>
    </row>
    <row r="29" spans="1:2" x14ac:dyDescent="0.25">
      <c r="B29" s="8" t="s">
        <v>34</v>
      </c>
    </row>
    <row r="30" spans="1:2" x14ac:dyDescent="0.25">
      <c r="B30" t="s">
        <v>42</v>
      </c>
    </row>
    <row r="31" spans="1:2" x14ac:dyDescent="0.25">
      <c r="B31" s="8"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5"/>
  <sheetViews>
    <sheetView tabSelected="1" topLeftCell="B2" workbookViewId="0">
      <selection activeCell="L8" sqref="L8"/>
    </sheetView>
  </sheetViews>
  <sheetFormatPr defaultColWidth="11" defaultRowHeight="15.75" x14ac:dyDescent="0.25"/>
  <cols>
    <col min="1" max="1" width="8.5" customWidth="1"/>
    <col min="2" max="2" width="10.125" customWidth="1"/>
  </cols>
  <sheetData>
    <row r="1" spans="1:12" s="3" customFormat="1" x14ac:dyDescent="0.25">
      <c r="A1" s="1" t="s">
        <v>0</v>
      </c>
      <c r="B1" s="1" t="s">
        <v>1</v>
      </c>
    </row>
    <row r="2" spans="1:12" x14ac:dyDescent="0.25">
      <c r="A2" s="1">
        <v>1</v>
      </c>
      <c r="B2" s="2">
        <v>4</v>
      </c>
    </row>
    <row r="3" spans="1:12" x14ac:dyDescent="0.25">
      <c r="A3" s="1">
        <v>2</v>
      </c>
      <c r="B3" s="2">
        <v>2.1</v>
      </c>
      <c r="D3" s="4" t="s">
        <v>3</v>
      </c>
      <c r="E3">
        <v>2</v>
      </c>
      <c r="F3" s="5">
        <f>E3/$E$18</f>
        <v>5.6338028169014088E-3</v>
      </c>
    </row>
    <row r="4" spans="1:12" x14ac:dyDescent="0.25">
      <c r="A4" s="1">
        <v>3</v>
      </c>
      <c r="B4" s="2">
        <v>2</v>
      </c>
      <c r="D4" s="4" t="s">
        <v>4</v>
      </c>
      <c r="E4">
        <v>9</v>
      </c>
      <c r="F4" s="5">
        <f t="shared" ref="F4:F17" si="0">E4/$E$18</f>
        <v>2.5352112676056339E-2</v>
      </c>
    </row>
    <row r="5" spans="1:12" x14ac:dyDescent="0.25">
      <c r="A5" s="1">
        <v>4</v>
      </c>
      <c r="B5" s="2">
        <v>2</v>
      </c>
      <c r="D5" s="4" t="s">
        <v>5</v>
      </c>
      <c r="E5">
        <v>1</v>
      </c>
      <c r="F5" s="5">
        <f t="shared" si="0"/>
        <v>2.8169014084507044E-3</v>
      </c>
      <c r="H5" t="s">
        <v>20</v>
      </c>
      <c r="K5" t="s">
        <v>43</v>
      </c>
      <c r="L5" s="11"/>
    </row>
    <row r="6" spans="1:12" x14ac:dyDescent="0.25">
      <c r="A6" s="1">
        <v>5</v>
      </c>
      <c r="B6" s="2">
        <v>1.7</v>
      </c>
      <c r="D6" s="4" t="s">
        <v>6</v>
      </c>
      <c r="E6">
        <v>4</v>
      </c>
      <c r="F6" s="5">
        <f t="shared" si="0"/>
        <v>1.1267605633802818E-2</v>
      </c>
      <c r="H6" t="s">
        <v>41</v>
      </c>
      <c r="I6" s="9">
        <v>65535</v>
      </c>
      <c r="K6" t="s">
        <v>41</v>
      </c>
      <c r="L6" s="9">
        <v>65535</v>
      </c>
    </row>
    <row r="7" spans="1:12" x14ac:dyDescent="0.25">
      <c r="A7" s="1">
        <v>6</v>
      </c>
      <c r="B7" s="2">
        <v>1.5</v>
      </c>
      <c r="D7" s="4" t="s">
        <v>7</v>
      </c>
      <c r="E7">
        <v>6</v>
      </c>
      <c r="F7" s="5">
        <f t="shared" si="0"/>
        <v>1.6901408450704224E-2</v>
      </c>
      <c r="H7" t="s">
        <v>18</v>
      </c>
      <c r="I7">
        <f>I6*10</f>
        <v>655350</v>
      </c>
      <c r="K7" t="s">
        <v>43</v>
      </c>
      <c r="L7">
        <f>500000</f>
        <v>500000</v>
      </c>
    </row>
    <row r="8" spans="1:12" x14ac:dyDescent="0.25">
      <c r="A8" s="1">
        <v>7</v>
      </c>
      <c r="B8" s="2">
        <v>1.5</v>
      </c>
      <c r="D8" s="4" t="s">
        <v>8</v>
      </c>
      <c r="E8">
        <v>8</v>
      </c>
      <c r="F8" s="5">
        <f t="shared" si="0"/>
        <v>2.2535211267605635E-2</v>
      </c>
      <c r="H8" t="s">
        <v>39</v>
      </c>
      <c r="I8" s="6">
        <v>1000000</v>
      </c>
      <c r="K8" t="s">
        <v>44</v>
      </c>
      <c r="L8" s="9">
        <v>65535</v>
      </c>
    </row>
    <row r="9" spans="1:12" x14ac:dyDescent="0.25">
      <c r="A9" s="1">
        <v>8</v>
      </c>
      <c r="B9" s="2">
        <v>1.3</v>
      </c>
      <c r="D9" s="4" t="s">
        <v>9</v>
      </c>
      <c r="E9">
        <v>3</v>
      </c>
      <c r="F9" s="5">
        <f t="shared" si="0"/>
        <v>8.4507042253521118E-3</v>
      </c>
      <c r="H9" t="s">
        <v>40</v>
      </c>
      <c r="I9">
        <f>I6*0.5</f>
        <v>32767.5</v>
      </c>
      <c r="K9" t="s">
        <v>18</v>
      </c>
      <c r="L9" s="13">
        <f>IF(L6&lt;L20,L6*10,L6*10*(1+L8))</f>
        <v>655350</v>
      </c>
    </row>
    <row r="10" spans="1:12" x14ac:dyDescent="0.25">
      <c r="A10" s="1">
        <v>9</v>
      </c>
      <c r="B10" s="2">
        <v>1.2</v>
      </c>
      <c r="D10" s="4" t="s">
        <v>10</v>
      </c>
      <c r="E10">
        <v>13</v>
      </c>
      <c r="F10" s="5">
        <f t="shared" si="0"/>
        <v>3.6619718309859155E-2</v>
      </c>
      <c r="H10" t="s">
        <v>19</v>
      </c>
      <c r="I10" s="10">
        <f>I7-I8-I9</f>
        <v>-377417.5</v>
      </c>
      <c r="K10" t="s">
        <v>39</v>
      </c>
      <c r="L10" s="6">
        <f>IF(L6&lt;L20,1000000,2000000)</f>
        <v>1000000</v>
      </c>
    </row>
    <row r="11" spans="1:12" x14ac:dyDescent="0.25">
      <c r="A11" s="1">
        <v>10</v>
      </c>
      <c r="B11" s="2">
        <v>1.2</v>
      </c>
      <c r="D11" s="4" t="s">
        <v>11</v>
      </c>
      <c r="E11">
        <v>16</v>
      </c>
      <c r="F11" s="5">
        <f t="shared" si="0"/>
        <v>4.507042253521127E-2</v>
      </c>
      <c r="K11" t="s">
        <v>40</v>
      </c>
      <c r="L11">
        <f>L9*0.5</f>
        <v>327675</v>
      </c>
    </row>
    <row r="12" spans="1:12" x14ac:dyDescent="0.25">
      <c r="A12" s="1">
        <v>11</v>
      </c>
      <c r="B12" s="2">
        <v>1.1000000000000001</v>
      </c>
      <c r="D12" s="4" t="s">
        <v>12</v>
      </c>
      <c r="E12">
        <v>15</v>
      </c>
      <c r="F12" s="5">
        <f t="shared" si="0"/>
        <v>4.2253521126760563E-2</v>
      </c>
      <c r="K12" t="s">
        <v>19</v>
      </c>
      <c r="L12" s="10">
        <f>L9-L11-L10-L7</f>
        <v>-1172325</v>
      </c>
    </row>
    <row r="13" spans="1:12" x14ac:dyDescent="0.25">
      <c r="A13" s="1">
        <v>12</v>
      </c>
      <c r="B13" s="2">
        <v>1</v>
      </c>
      <c r="D13" s="4" t="s">
        <v>13</v>
      </c>
      <c r="E13">
        <v>23</v>
      </c>
      <c r="F13" s="5">
        <f t="shared" si="0"/>
        <v>6.4788732394366194E-2</v>
      </c>
      <c r="H13" t="s">
        <v>45</v>
      </c>
    </row>
    <row r="14" spans="1:12" x14ac:dyDescent="0.25">
      <c r="A14" s="1">
        <v>13</v>
      </c>
      <c r="B14" s="2">
        <v>0.8</v>
      </c>
      <c r="D14" s="4" t="s">
        <v>14</v>
      </c>
      <c r="E14">
        <v>31</v>
      </c>
      <c r="F14" s="5">
        <f t="shared" si="0"/>
        <v>8.7323943661971826E-2</v>
      </c>
      <c r="H14" t="s">
        <v>46</v>
      </c>
      <c r="I14" s="9">
        <v>65535</v>
      </c>
      <c r="K14" t="s">
        <v>46</v>
      </c>
      <c r="L14" s="12">
        <v>131578.94736842101</v>
      </c>
    </row>
    <row r="15" spans="1:12" x14ac:dyDescent="0.25">
      <c r="A15" s="1">
        <v>14</v>
      </c>
      <c r="B15" s="2">
        <v>0.8</v>
      </c>
      <c r="D15" s="4" t="s">
        <v>15</v>
      </c>
      <c r="E15">
        <v>83</v>
      </c>
      <c r="F15" s="5">
        <f t="shared" si="0"/>
        <v>0.23380281690140844</v>
      </c>
      <c r="H15" t="s">
        <v>18</v>
      </c>
      <c r="I15">
        <f>I14*10</f>
        <v>655350</v>
      </c>
      <c r="K15" t="s">
        <v>18</v>
      </c>
      <c r="L15" s="6">
        <f>L14*10</f>
        <v>1315789.4736842101</v>
      </c>
    </row>
    <row r="16" spans="1:12" x14ac:dyDescent="0.25">
      <c r="A16" s="1">
        <v>15</v>
      </c>
      <c r="B16" s="2">
        <v>0.74</v>
      </c>
      <c r="D16" s="4" t="s">
        <v>16</v>
      </c>
      <c r="E16">
        <v>75</v>
      </c>
      <c r="F16" s="5">
        <f t="shared" si="0"/>
        <v>0.21126760563380281</v>
      </c>
      <c r="H16" t="s">
        <v>39</v>
      </c>
      <c r="I16">
        <f>1000000</f>
        <v>1000000</v>
      </c>
      <c r="K16" t="s">
        <v>39</v>
      </c>
      <c r="L16">
        <f>1000000</f>
        <v>1000000</v>
      </c>
    </row>
    <row r="17" spans="1:12" x14ac:dyDescent="0.25">
      <c r="A17" s="1">
        <v>16</v>
      </c>
      <c r="B17" s="2">
        <v>0.7</v>
      </c>
      <c r="D17" s="4" t="s">
        <v>17</v>
      </c>
      <c r="E17">
        <v>66</v>
      </c>
      <c r="F17" s="5">
        <f t="shared" si="0"/>
        <v>0.18591549295774648</v>
      </c>
      <c r="H17" t="s">
        <v>47</v>
      </c>
      <c r="I17">
        <f>I14*0.5</f>
        <v>32767.5</v>
      </c>
      <c r="K17" t="s">
        <v>47</v>
      </c>
      <c r="L17">
        <f>L14*0.5</f>
        <v>65789.473684210505</v>
      </c>
    </row>
    <row r="18" spans="1:12" x14ac:dyDescent="0.25">
      <c r="A18" s="1">
        <v>17</v>
      </c>
      <c r="B18" s="2">
        <v>0.59</v>
      </c>
      <c r="D18" t="s">
        <v>2</v>
      </c>
      <c r="E18">
        <f>SUM(E3:E17)</f>
        <v>355</v>
      </c>
      <c r="H18" t="s">
        <v>19</v>
      </c>
      <c r="I18" s="11">
        <f>I15-I16-I17</f>
        <v>-377417.5</v>
      </c>
      <c r="K18" t="s">
        <v>43</v>
      </c>
      <c r="L18">
        <f>250000</f>
        <v>250000</v>
      </c>
    </row>
    <row r="19" spans="1:12" x14ac:dyDescent="0.25">
      <c r="A19" s="1">
        <v>18</v>
      </c>
      <c r="B19" s="2">
        <v>0.55000000000000004</v>
      </c>
      <c r="K19" t="s">
        <v>19</v>
      </c>
      <c r="L19" s="10">
        <f>L15-L16-L17-L18</f>
        <v>-4.0745362639427185E-10</v>
      </c>
    </row>
    <row r="20" spans="1:12" x14ac:dyDescent="0.25">
      <c r="A20" s="1">
        <v>19</v>
      </c>
      <c r="B20" s="2">
        <v>0.54</v>
      </c>
      <c r="K20" t="s">
        <v>48</v>
      </c>
      <c r="L20" s="6">
        <f>L14</f>
        <v>131578.94736842101</v>
      </c>
    </row>
    <row r="21" spans="1:12" x14ac:dyDescent="0.25">
      <c r="A21" s="1">
        <v>20</v>
      </c>
      <c r="B21" s="2">
        <v>0.54</v>
      </c>
    </row>
    <row r="22" spans="1:12" x14ac:dyDescent="0.25">
      <c r="A22" s="1">
        <v>21</v>
      </c>
      <c r="B22" s="2">
        <v>0.53</v>
      </c>
    </row>
    <row r="23" spans="1:12" x14ac:dyDescent="0.25">
      <c r="A23" s="1">
        <v>22</v>
      </c>
      <c r="B23" s="2">
        <v>0.51</v>
      </c>
    </row>
    <row r="24" spans="1:12" x14ac:dyDescent="0.25">
      <c r="A24" s="1">
        <v>23</v>
      </c>
      <c r="B24" s="2">
        <v>0.48</v>
      </c>
    </row>
    <row r="25" spans="1:12" x14ac:dyDescent="0.25">
      <c r="A25" s="1">
        <v>24</v>
      </c>
      <c r="B25" s="2">
        <v>0.47</v>
      </c>
    </row>
    <row r="26" spans="1:12" x14ac:dyDescent="0.25">
      <c r="A26" s="1">
        <v>25</v>
      </c>
      <c r="B26" s="2">
        <v>0.46</v>
      </c>
    </row>
    <row r="27" spans="1:12" x14ac:dyDescent="0.25">
      <c r="A27" s="1">
        <v>26</v>
      </c>
      <c r="B27" s="2">
        <v>0.45</v>
      </c>
    </row>
    <row r="28" spans="1:12" x14ac:dyDescent="0.25">
      <c r="A28" s="1">
        <v>27</v>
      </c>
      <c r="B28" s="2">
        <v>0.44</v>
      </c>
    </row>
    <row r="29" spans="1:12" x14ac:dyDescent="0.25">
      <c r="A29" s="1">
        <v>28</v>
      </c>
      <c r="B29" s="2">
        <v>0.42</v>
      </c>
    </row>
    <row r="30" spans="1:12" x14ac:dyDescent="0.25">
      <c r="A30" s="1">
        <v>29</v>
      </c>
      <c r="B30" s="2">
        <v>0.42</v>
      </c>
    </row>
    <row r="31" spans="1:12" x14ac:dyDescent="0.25">
      <c r="A31" s="1">
        <v>30</v>
      </c>
      <c r="B31" s="2">
        <v>0.41</v>
      </c>
    </row>
    <row r="32" spans="1:12" x14ac:dyDescent="0.25">
      <c r="A32" s="1">
        <v>31</v>
      </c>
      <c r="B32" s="2">
        <v>0.38</v>
      </c>
    </row>
    <row r="33" spans="1:2" x14ac:dyDescent="0.25">
      <c r="A33" s="1">
        <v>32</v>
      </c>
      <c r="B33" s="2">
        <v>0.36</v>
      </c>
    </row>
    <row r="34" spans="1:2" x14ac:dyDescent="0.25">
      <c r="A34" s="1">
        <v>33</v>
      </c>
      <c r="B34" s="2">
        <v>0.33</v>
      </c>
    </row>
    <row r="35" spans="1:2" x14ac:dyDescent="0.25">
      <c r="A35" s="1">
        <v>34</v>
      </c>
      <c r="B35" s="2">
        <v>0.3</v>
      </c>
    </row>
    <row r="36" spans="1:2" x14ac:dyDescent="0.25">
      <c r="A36" s="1">
        <v>35</v>
      </c>
      <c r="B36" s="2">
        <v>0.3</v>
      </c>
    </row>
    <row r="37" spans="1:2" x14ac:dyDescent="0.25">
      <c r="A37" s="1">
        <v>36</v>
      </c>
      <c r="B37" s="2">
        <v>0.27</v>
      </c>
    </row>
    <row r="38" spans="1:2" x14ac:dyDescent="0.25">
      <c r="A38" s="1">
        <v>37</v>
      </c>
      <c r="B38" s="2">
        <v>0.26</v>
      </c>
    </row>
    <row r="39" spans="1:2" x14ac:dyDescent="0.25">
      <c r="A39" s="1">
        <v>38</v>
      </c>
      <c r="B39" s="2">
        <v>0.26</v>
      </c>
    </row>
    <row r="40" spans="1:2" x14ac:dyDescent="0.25">
      <c r="A40" s="1">
        <v>39</v>
      </c>
      <c r="B40" s="2">
        <v>0.251</v>
      </c>
    </row>
    <row r="41" spans="1:2" x14ac:dyDescent="0.25">
      <c r="A41" s="1">
        <v>40</v>
      </c>
      <c r="B41" s="2">
        <v>0.24199999999999999</v>
      </c>
    </row>
    <row r="42" spans="1:2" x14ac:dyDescent="0.25">
      <c r="A42" s="1">
        <v>41</v>
      </c>
      <c r="B42" s="2">
        <v>0.23300000000000001</v>
      </c>
    </row>
    <row r="43" spans="1:2" x14ac:dyDescent="0.25">
      <c r="A43" s="1">
        <v>42</v>
      </c>
      <c r="B43" s="2">
        <v>0.22500000000000001</v>
      </c>
    </row>
    <row r="44" spans="1:2" x14ac:dyDescent="0.25">
      <c r="A44" s="1">
        <v>43</v>
      </c>
      <c r="B44" s="2">
        <v>0.218</v>
      </c>
    </row>
    <row r="45" spans="1:2" x14ac:dyDescent="0.25">
      <c r="A45" s="1">
        <v>44</v>
      </c>
      <c r="B45" s="2">
        <v>0.21299999999999999</v>
      </c>
    </row>
    <row r="46" spans="1:2" x14ac:dyDescent="0.25">
      <c r="A46" s="1">
        <v>45</v>
      </c>
      <c r="B46" s="2">
        <v>0.20799999999999999</v>
      </c>
    </row>
    <row r="47" spans="1:2" x14ac:dyDescent="0.25">
      <c r="A47" s="1">
        <v>46</v>
      </c>
      <c r="B47" s="2">
        <v>0.20300000000000001</v>
      </c>
    </row>
    <row r="48" spans="1:2" x14ac:dyDescent="0.25">
      <c r="A48" s="1">
        <v>47</v>
      </c>
      <c r="B48" s="2">
        <v>0.19800000000000001</v>
      </c>
    </row>
    <row r="49" spans="1:2" x14ac:dyDescent="0.25">
      <c r="A49" s="1">
        <v>48</v>
      </c>
      <c r="B49" s="2">
        <v>0.19400000000000001</v>
      </c>
    </row>
    <row r="50" spans="1:2" x14ac:dyDescent="0.25">
      <c r="A50" s="1">
        <v>49</v>
      </c>
      <c r="B50" s="2">
        <v>0.189</v>
      </c>
    </row>
    <row r="51" spans="1:2" x14ac:dyDescent="0.25">
      <c r="A51" s="1">
        <v>50</v>
      </c>
      <c r="B51" s="2">
        <v>0.184</v>
      </c>
    </row>
    <row r="52" spans="1:2" x14ac:dyDescent="0.25">
      <c r="A52" s="1">
        <v>51</v>
      </c>
      <c r="B52" s="2">
        <v>0.14699999999999999</v>
      </c>
    </row>
    <row r="53" spans="1:2" x14ac:dyDescent="0.25">
      <c r="A53" s="1">
        <v>52</v>
      </c>
      <c r="B53" s="2">
        <v>0.14499999999999999</v>
      </c>
    </row>
    <row r="54" spans="1:2" x14ac:dyDescent="0.25">
      <c r="A54" s="1">
        <v>53</v>
      </c>
      <c r="B54" s="2">
        <v>0.14499999999999999</v>
      </c>
    </row>
    <row r="55" spans="1:2" x14ac:dyDescent="0.25">
      <c r="A55" s="1">
        <v>54</v>
      </c>
      <c r="B55" s="2">
        <v>0.14199999999999999</v>
      </c>
    </row>
    <row r="56" spans="1:2" x14ac:dyDescent="0.25">
      <c r="A56" s="1">
        <v>55</v>
      </c>
      <c r="B56" s="2">
        <v>0.14199999999999999</v>
      </c>
    </row>
    <row r="57" spans="1:2" x14ac:dyDescent="0.25">
      <c r="A57" s="1">
        <v>56</v>
      </c>
      <c r="B57" s="2">
        <v>0.125</v>
      </c>
    </row>
    <row r="58" spans="1:2" x14ac:dyDescent="0.25">
      <c r="A58" s="1">
        <v>57</v>
      </c>
      <c r="B58" s="2">
        <v>0.125</v>
      </c>
    </row>
    <row r="59" spans="1:2" x14ac:dyDescent="0.25">
      <c r="A59" s="1">
        <v>58</v>
      </c>
      <c r="B59" s="2">
        <v>0.12</v>
      </c>
    </row>
    <row r="60" spans="1:2" x14ac:dyDescent="0.25">
      <c r="A60" s="1">
        <v>59</v>
      </c>
      <c r="B60" s="2">
        <v>0.12</v>
      </c>
    </row>
    <row r="61" spans="1:2" x14ac:dyDescent="0.25">
      <c r="A61" s="1">
        <v>60</v>
      </c>
      <c r="B61" s="2">
        <v>0.115</v>
      </c>
    </row>
    <row r="62" spans="1:2" x14ac:dyDescent="0.25">
      <c r="A62" s="1">
        <v>61</v>
      </c>
      <c r="B62" s="2">
        <v>0.11</v>
      </c>
    </row>
    <row r="63" spans="1:2" x14ac:dyDescent="0.25">
      <c r="A63" s="1">
        <v>62</v>
      </c>
      <c r="B63" s="2">
        <v>0.105</v>
      </c>
    </row>
    <row r="64" spans="1:2" x14ac:dyDescent="0.25">
      <c r="A64" s="1">
        <v>63</v>
      </c>
      <c r="B64" s="2">
        <v>0.1</v>
      </c>
    </row>
    <row r="65" spans="1:2" x14ac:dyDescent="0.25">
      <c r="A65" s="1">
        <v>64</v>
      </c>
      <c r="B65" s="2">
        <v>9.6000000000000002E-2</v>
      </c>
    </row>
    <row r="66" spans="1:2" x14ac:dyDescent="0.25">
      <c r="A66" s="1">
        <v>65</v>
      </c>
      <c r="B66" s="2">
        <v>9.0999999999999998E-2</v>
      </c>
    </row>
    <row r="67" spans="1:2" x14ac:dyDescent="0.25">
      <c r="A67" s="1">
        <v>66</v>
      </c>
      <c r="B67" s="2">
        <v>8.5999999999999993E-2</v>
      </c>
    </row>
    <row r="68" spans="1:2" x14ac:dyDescent="0.25">
      <c r="A68" s="1">
        <v>67</v>
      </c>
      <c r="B68" s="2">
        <v>7.1999999999999995E-2</v>
      </c>
    </row>
    <row r="69" spans="1:2" x14ac:dyDescent="0.25">
      <c r="A69" s="1">
        <v>68</v>
      </c>
      <c r="B69" s="2">
        <v>6.5000000000000002E-2</v>
      </c>
    </row>
    <row r="70" spans="1:2" x14ac:dyDescent="0.25">
      <c r="A70" s="1">
        <v>69</v>
      </c>
      <c r="B70" s="2">
        <v>0.06</v>
      </c>
    </row>
    <row r="71" spans="1:2" x14ac:dyDescent="0.25">
      <c r="A71" s="1">
        <v>70</v>
      </c>
      <c r="B71" s="2">
        <v>5.5E-2</v>
      </c>
    </row>
    <row r="72" spans="1:2" x14ac:dyDescent="0.25">
      <c r="A72" s="1">
        <v>71</v>
      </c>
      <c r="B72" s="2">
        <v>5.3999999999999999E-2</v>
      </c>
    </row>
    <row r="73" spans="1:2" x14ac:dyDescent="0.25">
      <c r="A73" s="1">
        <v>72</v>
      </c>
      <c r="B73" s="2">
        <v>5.2999999999999999E-2</v>
      </c>
    </row>
    <row r="74" spans="1:2" x14ac:dyDescent="0.25">
      <c r="A74" s="1">
        <v>73</v>
      </c>
      <c r="B74" s="2">
        <v>5.2999999999999999E-2</v>
      </c>
    </row>
    <row r="75" spans="1:2" x14ac:dyDescent="0.25">
      <c r="A75" s="1">
        <v>74</v>
      </c>
      <c r="B75" s="2">
        <v>5.1999999999999998E-2</v>
      </c>
    </row>
    <row r="76" spans="1:2" x14ac:dyDescent="0.25">
      <c r="A76" s="1">
        <v>75</v>
      </c>
      <c r="B76" s="2">
        <v>5.1999999999999998E-2</v>
      </c>
    </row>
    <row r="77" spans="1:2" x14ac:dyDescent="0.25">
      <c r="A77" s="1">
        <v>76</v>
      </c>
      <c r="B77" s="2">
        <v>5.0999999999999997E-2</v>
      </c>
    </row>
    <row r="78" spans="1:2" x14ac:dyDescent="0.25">
      <c r="A78" s="1">
        <v>77</v>
      </c>
      <c r="B78" s="2">
        <v>5.0999999999999997E-2</v>
      </c>
    </row>
    <row r="79" spans="1:2" x14ac:dyDescent="0.25">
      <c r="A79" s="1">
        <v>78</v>
      </c>
      <c r="B79" s="2">
        <v>0.05</v>
      </c>
    </row>
    <row r="80" spans="1:2" x14ac:dyDescent="0.25">
      <c r="A80" s="1">
        <v>79</v>
      </c>
      <c r="B80" s="2">
        <v>0.05</v>
      </c>
    </row>
    <row r="81" spans="1:2" x14ac:dyDescent="0.25">
      <c r="A81" s="1">
        <v>80</v>
      </c>
      <c r="B81" s="2">
        <v>4.9000000000000002E-2</v>
      </c>
    </row>
    <row r="82" spans="1:2" x14ac:dyDescent="0.25">
      <c r="A82" s="1">
        <v>81</v>
      </c>
      <c r="B82" s="2">
        <v>4.9000000000000002E-2</v>
      </c>
    </row>
    <row r="83" spans="1:2" x14ac:dyDescent="0.25">
      <c r="A83" s="1">
        <v>82</v>
      </c>
      <c r="B83" s="2">
        <v>4.8000000000000001E-2</v>
      </c>
    </row>
    <row r="84" spans="1:2" x14ac:dyDescent="0.25">
      <c r="A84" s="1">
        <v>83</v>
      </c>
      <c r="B84" s="2">
        <v>4.8000000000000001E-2</v>
      </c>
    </row>
    <row r="85" spans="1:2" x14ac:dyDescent="0.25">
      <c r="A85" s="1">
        <v>84</v>
      </c>
      <c r="B85" s="2">
        <v>4.7E-2</v>
      </c>
    </row>
    <row r="86" spans="1:2" x14ac:dyDescent="0.25">
      <c r="A86" s="1">
        <v>85</v>
      </c>
      <c r="B86" s="2">
        <v>4.7E-2</v>
      </c>
    </row>
    <row r="87" spans="1:2" x14ac:dyDescent="0.25">
      <c r="A87" s="1">
        <v>86</v>
      </c>
      <c r="B87" s="2">
        <v>4.7E-2</v>
      </c>
    </row>
    <row r="88" spans="1:2" x14ac:dyDescent="0.25">
      <c r="A88" s="1">
        <v>87</v>
      </c>
      <c r="B88" s="2">
        <v>4.5999999999999999E-2</v>
      </c>
    </row>
    <row r="89" spans="1:2" x14ac:dyDescent="0.25">
      <c r="A89" s="1">
        <v>88</v>
      </c>
      <c r="B89" s="2">
        <v>4.5999999999999999E-2</v>
      </c>
    </row>
    <row r="90" spans="1:2" x14ac:dyDescent="0.25">
      <c r="A90" s="1">
        <v>89</v>
      </c>
      <c r="B90" s="2">
        <v>4.4999999999999998E-2</v>
      </c>
    </row>
    <row r="91" spans="1:2" x14ac:dyDescent="0.25">
      <c r="A91" s="1">
        <v>90</v>
      </c>
      <c r="B91" s="2">
        <v>4.4999999999999998E-2</v>
      </c>
    </row>
    <row r="92" spans="1:2" x14ac:dyDescent="0.25">
      <c r="A92" s="1">
        <v>91</v>
      </c>
      <c r="B92" s="2">
        <v>4.3999999999999997E-2</v>
      </c>
    </row>
    <row r="93" spans="1:2" x14ac:dyDescent="0.25">
      <c r="A93" s="1">
        <v>92</v>
      </c>
      <c r="B93" s="2">
        <v>4.3999999999999997E-2</v>
      </c>
    </row>
    <row r="94" spans="1:2" x14ac:dyDescent="0.25">
      <c r="A94" s="1">
        <v>93</v>
      </c>
      <c r="B94" s="2">
        <v>4.3999999999999997E-2</v>
      </c>
    </row>
    <row r="95" spans="1:2" x14ac:dyDescent="0.25">
      <c r="A95" s="1">
        <v>94</v>
      </c>
      <c r="B95" s="2">
        <v>4.2999999999999997E-2</v>
      </c>
    </row>
    <row r="96" spans="1:2" x14ac:dyDescent="0.25">
      <c r="A96" s="1">
        <v>95</v>
      </c>
      <c r="B96" s="2">
        <v>4.2999999999999997E-2</v>
      </c>
    </row>
    <row r="97" spans="1:2" x14ac:dyDescent="0.25">
      <c r="A97" s="1">
        <v>96</v>
      </c>
      <c r="B97" s="2">
        <v>4.2000000000000003E-2</v>
      </c>
    </row>
    <row r="98" spans="1:2" x14ac:dyDescent="0.25">
      <c r="A98" s="1">
        <v>97</v>
      </c>
      <c r="B98" s="2">
        <v>4.2000000000000003E-2</v>
      </c>
    </row>
    <row r="99" spans="1:2" x14ac:dyDescent="0.25">
      <c r="A99" s="1">
        <v>98</v>
      </c>
      <c r="B99" s="2">
        <v>4.2000000000000003E-2</v>
      </c>
    </row>
    <row r="100" spans="1:2" x14ac:dyDescent="0.25">
      <c r="A100" s="1">
        <v>99</v>
      </c>
      <c r="B100" s="2">
        <v>4.1000000000000002E-2</v>
      </c>
    </row>
    <row r="101" spans="1:2" x14ac:dyDescent="0.25">
      <c r="A101" s="1">
        <v>100</v>
      </c>
      <c r="B101" s="2">
        <v>4.1000000000000002E-2</v>
      </c>
    </row>
    <row r="102" spans="1:2" x14ac:dyDescent="0.25">
      <c r="A102" s="1">
        <v>101</v>
      </c>
      <c r="B102" s="2">
        <v>0.04</v>
      </c>
    </row>
    <row r="103" spans="1:2" x14ac:dyDescent="0.25">
      <c r="A103" s="1">
        <v>102</v>
      </c>
      <c r="B103" s="2">
        <v>0.04</v>
      </c>
    </row>
    <row r="104" spans="1:2" x14ac:dyDescent="0.25">
      <c r="A104" s="1">
        <v>103</v>
      </c>
      <c r="B104" s="2">
        <v>0.04</v>
      </c>
    </row>
    <row r="105" spans="1:2" x14ac:dyDescent="0.25">
      <c r="A105" s="1">
        <v>104</v>
      </c>
      <c r="B105" s="2">
        <v>3.9E-2</v>
      </c>
    </row>
    <row r="106" spans="1:2" x14ac:dyDescent="0.25">
      <c r="A106" s="1">
        <v>105</v>
      </c>
      <c r="B106" s="2">
        <v>3.9E-2</v>
      </c>
    </row>
    <row r="107" spans="1:2" x14ac:dyDescent="0.25">
      <c r="A107" s="1">
        <v>106</v>
      </c>
      <c r="B107" s="2">
        <v>3.7999999999999999E-2</v>
      </c>
    </row>
    <row r="108" spans="1:2" x14ac:dyDescent="0.25">
      <c r="A108" s="1">
        <v>107</v>
      </c>
      <c r="B108" s="2">
        <v>3.7999999999999999E-2</v>
      </c>
    </row>
    <row r="109" spans="1:2" x14ac:dyDescent="0.25">
      <c r="A109" s="1">
        <v>108</v>
      </c>
      <c r="B109" s="2">
        <v>3.7999999999999999E-2</v>
      </c>
    </row>
    <row r="110" spans="1:2" x14ac:dyDescent="0.25">
      <c r="A110" s="1">
        <v>109</v>
      </c>
      <c r="B110" s="2">
        <v>3.6999999999999998E-2</v>
      </c>
    </row>
    <row r="111" spans="1:2" x14ac:dyDescent="0.25">
      <c r="A111" s="1">
        <v>110</v>
      </c>
      <c r="B111" s="2">
        <v>3.6999999999999998E-2</v>
      </c>
    </row>
    <row r="112" spans="1:2" x14ac:dyDescent="0.25">
      <c r="A112" s="1">
        <v>111</v>
      </c>
      <c r="B112" s="2">
        <v>3.6999999999999998E-2</v>
      </c>
    </row>
    <row r="113" spans="1:2" x14ac:dyDescent="0.25">
      <c r="A113" s="1">
        <v>112</v>
      </c>
      <c r="B113" s="2">
        <v>3.5999999999999997E-2</v>
      </c>
    </row>
    <row r="114" spans="1:2" x14ac:dyDescent="0.25">
      <c r="A114" s="1">
        <v>113</v>
      </c>
      <c r="B114" s="2">
        <v>3.5999999999999997E-2</v>
      </c>
    </row>
    <row r="115" spans="1:2" x14ac:dyDescent="0.25">
      <c r="A115" s="1">
        <v>114</v>
      </c>
      <c r="B115" s="2">
        <v>3.5999999999999997E-2</v>
      </c>
    </row>
    <row r="116" spans="1:2" x14ac:dyDescent="0.25">
      <c r="A116" s="1">
        <v>115</v>
      </c>
      <c r="B116" s="2">
        <v>3.5000000000000003E-2</v>
      </c>
    </row>
    <row r="117" spans="1:2" x14ac:dyDescent="0.25">
      <c r="A117" s="1">
        <v>116</v>
      </c>
      <c r="B117" s="2">
        <v>3.5000000000000003E-2</v>
      </c>
    </row>
    <row r="118" spans="1:2" x14ac:dyDescent="0.25">
      <c r="A118" s="1">
        <v>117</v>
      </c>
      <c r="B118" s="2">
        <v>3.5000000000000003E-2</v>
      </c>
    </row>
    <row r="119" spans="1:2" x14ac:dyDescent="0.25">
      <c r="A119" s="1">
        <v>118</v>
      </c>
      <c r="B119" s="2">
        <v>3.4000000000000002E-2</v>
      </c>
    </row>
    <row r="120" spans="1:2" x14ac:dyDescent="0.25">
      <c r="A120" s="1">
        <v>119</v>
      </c>
      <c r="B120" s="2">
        <v>3.4000000000000002E-2</v>
      </c>
    </row>
    <row r="121" spans="1:2" x14ac:dyDescent="0.25">
      <c r="A121" s="1">
        <v>120</v>
      </c>
      <c r="B121" s="2">
        <v>3.4000000000000002E-2</v>
      </c>
    </row>
    <row r="122" spans="1:2" x14ac:dyDescent="0.25">
      <c r="A122" s="1">
        <v>121</v>
      </c>
      <c r="B122" s="2">
        <v>3.3000000000000002E-2</v>
      </c>
    </row>
    <row r="123" spans="1:2" x14ac:dyDescent="0.25">
      <c r="A123" s="1">
        <v>122</v>
      </c>
      <c r="B123" s="2">
        <v>3.3000000000000002E-2</v>
      </c>
    </row>
    <row r="124" spans="1:2" x14ac:dyDescent="0.25">
      <c r="A124" s="1">
        <v>123</v>
      </c>
      <c r="B124" s="2">
        <v>3.3000000000000002E-2</v>
      </c>
    </row>
    <row r="125" spans="1:2" x14ac:dyDescent="0.25">
      <c r="A125" s="1">
        <v>124</v>
      </c>
      <c r="B125" s="2">
        <v>3.3000000000000002E-2</v>
      </c>
    </row>
    <row r="126" spans="1:2" x14ac:dyDescent="0.25">
      <c r="A126" s="1">
        <v>125</v>
      </c>
      <c r="B126" s="2">
        <v>3.2000000000000001E-2</v>
      </c>
    </row>
    <row r="127" spans="1:2" x14ac:dyDescent="0.25">
      <c r="A127" s="1">
        <v>126</v>
      </c>
      <c r="B127" s="2">
        <v>3.2000000000000001E-2</v>
      </c>
    </row>
    <row r="128" spans="1:2" x14ac:dyDescent="0.25">
      <c r="A128" s="1">
        <v>127</v>
      </c>
      <c r="B128" s="2">
        <v>3.2000000000000001E-2</v>
      </c>
    </row>
    <row r="129" spans="1:2" x14ac:dyDescent="0.25">
      <c r="A129" s="1">
        <v>128</v>
      </c>
      <c r="B129" s="2">
        <v>3.1E-2</v>
      </c>
    </row>
    <row r="130" spans="1:2" x14ac:dyDescent="0.25">
      <c r="A130" s="1">
        <v>129</v>
      </c>
      <c r="B130" s="2">
        <v>3.1E-2</v>
      </c>
    </row>
    <row r="131" spans="1:2" x14ac:dyDescent="0.25">
      <c r="A131" s="1">
        <v>130</v>
      </c>
      <c r="B131" s="2">
        <v>3.1E-2</v>
      </c>
    </row>
    <row r="132" spans="1:2" x14ac:dyDescent="0.25">
      <c r="A132" s="1">
        <v>131</v>
      </c>
      <c r="B132" s="2">
        <v>3.1E-2</v>
      </c>
    </row>
    <row r="133" spans="1:2" x14ac:dyDescent="0.25">
      <c r="A133" s="1">
        <v>132</v>
      </c>
      <c r="B133" s="2">
        <v>0.03</v>
      </c>
    </row>
    <row r="134" spans="1:2" x14ac:dyDescent="0.25">
      <c r="A134" s="1">
        <v>133</v>
      </c>
      <c r="B134" s="2">
        <v>0.03</v>
      </c>
    </row>
    <row r="135" spans="1:2" x14ac:dyDescent="0.25">
      <c r="A135" s="1">
        <v>134</v>
      </c>
      <c r="B135" s="2">
        <v>0.03</v>
      </c>
    </row>
    <row r="136" spans="1:2" x14ac:dyDescent="0.25">
      <c r="A136" s="1">
        <v>135</v>
      </c>
      <c r="B136" s="2">
        <v>0.03</v>
      </c>
    </row>
    <row r="137" spans="1:2" x14ac:dyDescent="0.25">
      <c r="A137" s="1">
        <v>136</v>
      </c>
      <c r="B137" s="2">
        <v>2.9000000000000001E-2</v>
      </c>
    </row>
    <row r="138" spans="1:2" x14ac:dyDescent="0.25">
      <c r="A138" s="1">
        <v>137</v>
      </c>
      <c r="B138" s="2">
        <v>2.9000000000000001E-2</v>
      </c>
    </row>
    <row r="139" spans="1:2" x14ac:dyDescent="0.25">
      <c r="A139" s="1">
        <v>138</v>
      </c>
      <c r="B139" s="2">
        <v>2.9000000000000001E-2</v>
      </c>
    </row>
    <row r="140" spans="1:2" x14ac:dyDescent="0.25">
      <c r="A140" s="1">
        <v>139</v>
      </c>
      <c r="B140" s="2">
        <v>2.9000000000000001E-2</v>
      </c>
    </row>
    <row r="141" spans="1:2" x14ac:dyDescent="0.25">
      <c r="A141" s="1">
        <v>140</v>
      </c>
      <c r="B141" s="2">
        <v>2.8000000000000001E-2</v>
      </c>
    </row>
    <row r="142" spans="1:2" x14ac:dyDescent="0.25">
      <c r="A142" s="1">
        <v>141</v>
      </c>
      <c r="B142" s="2">
        <v>2.8000000000000001E-2</v>
      </c>
    </row>
    <row r="143" spans="1:2" x14ac:dyDescent="0.25">
      <c r="A143" s="1">
        <v>142</v>
      </c>
      <c r="B143" s="2">
        <v>2.8000000000000001E-2</v>
      </c>
    </row>
    <row r="144" spans="1:2" x14ac:dyDescent="0.25">
      <c r="A144" s="1">
        <v>143</v>
      </c>
      <c r="B144" s="2">
        <v>2.8000000000000001E-2</v>
      </c>
    </row>
    <row r="145" spans="1:2" x14ac:dyDescent="0.25">
      <c r="A145" s="1">
        <v>144</v>
      </c>
      <c r="B145" s="2">
        <v>2.7E-2</v>
      </c>
    </row>
    <row r="146" spans="1:2" x14ac:dyDescent="0.25">
      <c r="A146" s="1">
        <v>145</v>
      </c>
      <c r="B146" s="2">
        <v>2.7E-2</v>
      </c>
    </row>
    <row r="147" spans="1:2" x14ac:dyDescent="0.25">
      <c r="A147" s="1">
        <v>146</v>
      </c>
      <c r="B147" s="2">
        <v>2.7E-2</v>
      </c>
    </row>
    <row r="148" spans="1:2" x14ac:dyDescent="0.25">
      <c r="A148" s="1">
        <v>147</v>
      </c>
      <c r="B148" s="2">
        <v>2.7E-2</v>
      </c>
    </row>
    <row r="149" spans="1:2" x14ac:dyDescent="0.25">
      <c r="A149" s="1">
        <v>148</v>
      </c>
      <c r="B149" s="2">
        <v>2.7E-2</v>
      </c>
    </row>
    <row r="150" spans="1:2" x14ac:dyDescent="0.25">
      <c r="A150" s="1">
        <v>149</v>
      </c>
      <c r="B150" s="2">
        <v>2.5999999999999999E-2</v>
      </c>
    </row>
    <row r="151" spans="1:2" x14ac:dyDescent="0.25">
      <c r="A151" s="1">
        <v>150</v>
      </c>
      <c r="B151" s="2">
        <v>2.5999999999999999E-2</v>
      </c>
    </row>
    <row r="152" spans="1:2" x14ac:dyDescent="0.25">
      <c r="A152" s="1">
        <v>151</v>
      </c>
      <c r="B152" s="2">
        <v>2.5999999999999999E-2</v>
      </c>
    </row>
    <row r="153" spans="1:2" x14ac:dyDescent="0.25">
      <c r="A153" s="1">
        <v>152</v>
      </c>
      <c r="B153" s="2">
        <v>2.5999999999999999E-2</v>
      </c>
    </row>
    <row r="154" spans="1:2" x14ac:dyDescent="0.25">
      <c r="A154" s="1">
        <v>153</v>
      </c>
      <c r="B154" s="2">
        <v>2.5999999999999999E-2</v>
      </c>
    </row>
    <row r="155" spans="1:2" x14ac:dyDescent="0.25">
      <c r="A155" s="1">
        <v>154</v>
      </c>
      <c r="B155" s="2">
        <v>2.5999999999999999E-2</v>
      </c>
    </row>
    <row r="156" spans="1:2" x14ac:dyDescent="0.25">
      <c r="A156" s="1">
        <v>155</v>
      </c>
      <c r="B156" s="2">
        <v>2.5000000000000001E-2</v>
      </c>
    </row>
    <row r="157" spans="1:2" x14ac:dyDescent="0.25">
      <c r="A157" s="1">
        <v>156</v>
      </c>
      <c r="B157" s="2">
        <v>2.5000000000000001E-2</v>
      </c>
    </row>
    <row r="158" spans="1:2" x14ac:dyDescent="0.25">
      <c r="A158" s="1">
        <v>157</v>
      </c>
      <c r="B158" s="2">
        <v>2.5000000000000001E-2</v>
      </c>
    </row>
    <row r="159" spans="1:2" x14ac:dyDescent="0.25">
      <c r="A159" s="1">
        <v>158</v>
      </c>
      <c r="B159" s="2">
        <v>2.5000000000000001E-2</v>
      </c>
    </row>
    <row r="160" spans="1:2" x14ac:dyDescent="0.25">
      <c r="A160" s="1">
        <v>159</v>
      </c>
      <c r="B160" s="2">
        <v>2.5000000000000001E-2</v>
      </c>
    </row>
    <row r="161" spans="1:2" x14ac:dyDescent="0.25">
      <c r="A161" s="1">
        <v>160</v>
      </c>
      <c r="B161" s="2">
        <v>2.5000000000000001E-2</v>
      </c>
    </row>
    <row r="162" spans="1:2" x14ac:dyDescent="0.25">
      <c r="A162" s="1">
        <v>161</v>
      </c>
      <c r="B162" s="2">
        <v>2.4E-2</v>
      </c>
    </row>
    <row r="163" spans="1:2" x14ac:dyDescent="0.25">
      <c r="A163" s="1">
        <v>162</v>
      </c>
      <c r="B163" s="2">
        <v>2.4E-2</v>
      </c>
    </row>
    <row r="164" spans="1:2" x14ac:dyDescent="0.25">
      <c r="A164" s="1">
        <v>163</v>
      </c>
      <c r="B164" s="2">
        <v>2.4E-2</v>
      </c>
    </row>
    <row r="165" spans="1:2" x14ac:dyDescent="0.25">
      <c r="A165" s="1">
        <v>164</v>
      </c>
      <c r="B165" s="2">
        <v>2.4E-2</v>
      </c>
    </row>
    <row r="166" spans="1:2" x14ac:dyDescent="0.25">
      <c r="A166" s="1">
        <v>165</v>
      </c>
      <c r="B166" s="2">
        <v>2.4E-2</v>
      </c>
    </row>
    <row r="167" spans="1:2" x14ac:dyDescent="0.25">
      <c r="A167" s="1">
        <v>166</v>
      </c>
      <c r="B167" s="2">
        <v>2.4E-2</v>
      </c>
    </row>
    <row r="168" spans="1:2" x14ac:dyDescent="0.25">
      <c r="A168" s="1">
        <v>167</v>
      </c>
      <c r="B168" s="2">
        <v>2.4E-2</v>
      </c>
    </row>
    <row r="169" spans="1:2" x14ac:dyDescent="0.25">
      <c r="A169" s="1">
        <v>168</v>
      </c>
      <c r="B169" s="2">
        <v>2.4E-2</v>
      </c>
    </row>
    <row r="170" spans="1:2" x14ac:dyDescent="0.25">
      <c r="A170" s="1">
        <v>169</v>
      </c>
      <c r="B170" s="2">
        <v>2.3E-2</v>
      </c>
    </row>
    <row r="171" spans="1:2" x14ac:dyDescent="0.25">
      <c r="A171" s="1">
        <v>170</v>
      </c>
      <c r="B171" s="2">
        <v>2.3E-2</v>
      </c>
    </row>
    <row r="172" spans="1:2" x14ac:dyDescent="0.25">
      <c r="A172" s="1">
        <v>171</v>
      </c>
      <c r="B172" s="2">
        <v>2.3E-2</v>
      </c>
    </row>
    <row r="173" spans="1:2" x14ac:dyDescent="0.25">
      <c r="A173" s="1">
        <v>172</v>
      </c>
      <c r="B173" s="2">
        <v>2.3E-2</v>
      </c>
    </row>
    <row r="174" spans="1:2" x14ac:dyDescent="0.25">
      <c r="A174" s="1">
        <v>173</v>
      </c>
      <c r="B174" s="2">
        <v>2.3E-2</v>
      </c>
    </row>
    <row r="175" spans="1:2" x14ac:dyDescent="0.25">
      <c r="A175" s="1">
        <v>174</v>
      </c>
      <c r="B175" s="2">
        <v>2.3E-2</v>
      </c>
    </row>
    <row r="176" spans="1:2" x14ac:dyDescent="0.25">
      <c r="A176" s="1">
        <v>175</v>
      </c>
      <c r="B176" s="2">
        <v>2.3E-2</v>
      </c>
    </row>
    <row r="177" spans="1:2" x14ac:dyDescent="0.25">
      <c r="A177" s="1">
        <v>176</v>
      </c>
      <c r="B177" s="2">
        <v>2.3E-2</v>
      </c>
    </row>
    <row r="178" spans="1:2" x14ac:dyDescent="0.25">
      <c r="A178" s="1">
        <v>177</v>
      </c>
      <c r="B178" s="2">
        <v>2.3E-2</v>
      </c>
    </row>
    <row r="179" spans="1:2" x14ac:dyDescent="0.25">
      <c r="A179" s="1">
        <v>178</v>
      </c>
      <c r="B179" s="2">
        <v>2.3E-2</v>
      </c>
    </row>
    <row r="180" spans="1:2" x14ac:dyDescent="0.25">
      <c r="A180" s="1">
        <v>179</v>
      </c>
      <c r="B180" s="2">
        <v>2.1999999999999999E-2</v>
      </c>
    </row>
    <row r="181" spans="1:2" x14ac:dyDescent="0.25">
      <c r="A181" s="1">
        <v>180</v>
      </c>
      <c r="B181" s="2">
        <v>2.1999999999999999E-2</v>
      </c>
    </row>
    <row r="182" spans="1:2" x14ac:dyDescent="0.25">
      <c r="A182" s="1">
        <v>181</v>
      </c>
      <c r="B182" s="2">
        <v>2.1999999999999999E-2</v>
      </c>
    </row>
    <row r="183" spans="1:2" x14ac:dyDescent="0.25">
      <c r="A183" s="1">
        <v>182</v>
      </c>
      <c r="B183" s="2">
        <v>2.1999999999999999E-2</v>
      </c>
    </row>
    <row r="184" spans="1:2" x14ac:dyDescent="0.25">
      <c r="A184" s="1">
        <v>183</v>
      </c>
      <c r="B184" s="2">
        <v>2.1999999999999999E-2</v>
      </c>
    </row>
    <row r="185" spans="1:2" x14ac:dyDescent="0.25">
      <c r="A185" s="1">
        <v>184</v>
      </c>
      <c r="B185" s="2">
        <v>2.1999999999999999E-2</v>
      </c>
    </row>
    <row r="186" spans="1:2" x14ac:dyDescent="0.25">
      <c r="A186" s="1">
        <v>185</v>
      </c>
      <c r="B186" s="2">
        <v>2.1999999999999999E-2</v>
      </c>
    </row>
    <row r="187" spans="1:2" x14ac:dyDescent="0.25">
      <c r="A187" s="1">
        <v>186</v>
      </c>
      <c r="B187" s="2">
        <v>2.1999999999999999E-2</v>
      </c>
    </row>
    <row r="188" spans="1:2" x14ac:dyDescent="0.25">
      <c r="A188" s="1">
        <v>187</v>
      </c>
      <c r="B188" s="2">
        <v>2.1999999999999999E-2</v>
      </c>
    </row>
    <row r="189" spans="1:2" x14ac:dyDescent="0.25">
      <c r="A189" s="1">
        <v>188</v>
      </c>
      <c r="B189" s="2">
        <v>2.1999999999999999E-2</v>
      </c>
    </row>
    <row r="190" spans="1:2" x14ac:dyDescent="0.25">
      <c r="A190" s="1">
        <v>189</v>
      </c>
      <c r="B190" s="2">
        <v>2.1999999999999999E-2</v>
      </c>
    </row>
    <row r="191" spans="1:2" x14ac:dyDescent="0.25">
      <c r="A191" s="1">
        <v>190</v>
      </c>
      <c r="B191" s="2">
        <v>2.1999999999999999E-2</v>
      </c>
    </row>
    <row r="192" spans="1:2" x14ac:dyDescent="0.25">
      <c r="A192" s="1">
        <v>191</v>
      </c>
      <c r="B192" s="2">
        <v>2.1999999999999999E-2</v>
      </c>
    </row>
    <row r="193" spans="1:2" x14ac:dyDescent="0.25">
      <c r="A193" s="1">
        <v>192</v>
      </c>
      <c r="B193" s="2">
        <v>2.1999999999999999E-2</v>
      </c>
    </row>
    <row r="194" spans="1:2" x14ac:dyDescent="0.25">
      <c r="A194" s="1">
        <v>193</v>
      </c>
      <c r="B194" s="2">
        <v>2.1999999999999999E-2</v>
      </c>
    </row>
    <row r="195" spans="1:2" x14ac:dyDescent="0.25">
      <c r="A195" s="1">
        <v>194</v>
      </c>
      <c r="B195" s="2">
        <v>2.1999999999999999E-2</v>
      </c>
    </row>
    <row r="196" spans="1:2" x14ac:dyDescent="0.25">
      <c r="A196" s="1">
        <v>195</v>
      </c>
      <c r="B196" s="2">
        <v>2.1999999999999999E-2</v>
      </c>
    </row>
    <row r="197" spans="1:2" x14ac:dyDescent="0.25">
      <c r="A197" s="1">
        <v>196</v>
      </c>
      <c r="B197" s="2">
        <v>2.1999999999999999E-2</v>
      </c>
    </row>
    <row r="198" spans="1:2" x14ac:dyDescent="0.25">
      <c r="A198" s="1">
        <v>197</v>
      </c>
      <c r="B198" s="2">
        <v>2.1999999999999999E-2</v>
      </c>
    </row>
    <row r="199" spans="1:2" x14ac:dyDescent="0.25">
      <c r="A199" s="1">
        <v>198</v>
      </c>
      <c r="B199" s="2">
        <v>2.1999999999999999E-2</v>
      </c>
    </row>
    <row r="200" spans="1:2" x14ac:dyDescent="0.25">
      <c r="A200" s="1">
        <v>199</v>
      </c>
      <c r="B200" s="2">
        <v>2.1999999999999999E-2</v>
      </c>
    </row>
    <row r="201" spans="1:2" x14ac:dyDescent="0.25">
      <c r="A201" s="1">
        <v>200</v>
      </c>
      <c r="B201" s="2">
        <v>2.1999999999999999E-2</v>
      </c>
    </row>
    <row r="202" spans="1:2" x14ac:dyDescent="0.25">
      <c r="A202" s="1">
        <v>201</v>
      </c>
      <c r="B202" s="2">
        <v>2.1999999999999999E-2</v>
      </c>
    </row>
    <row r="203" spans="1:2" x14ac:dyDescent="0.25">
      <c r="A203" s="1">
        <v>202</v>
      </c>
      <c r="B203" s="2">
        <v>2.1999999999999999E-2</v>
      </c>
    </row>
    <row r="204" spans="1:2" x14ac:dyDescent="0.25">
      <c r="A204" s="1">
        <v>203</v>
      </c>
      <c r="B204" s="2">
        <v>2.1999999999999999E-2</v>
      </c>
    </row>
    <row r="205" spans="1:2" x14ac:dyDescent="0.25">
      <c r="A205" s="1">
        <v>204</v>
      </c>
      <c r="B205" s="2">
        <v>2.1999999999999999E-2</v>
      </c>
    </row>
    <row r="206" spans="1:2" x14ac:dyDescent="0.25">
      <c r="A206" s="1">
        <v>205</v>
      </c>
      <c r="B206" s="2">
        <v>2.1000000000000001E-2</v>
      </c>
    </row>
    <row r="207" spans="1:2" x14ac:dyDescent="0.25">
      <c r="A207" s="1">
        <v>206</v>
      </c>
      <c r="B207" s="2">
        <v>2.1000000000000001E-2</v>
      </c>
    </row>
    <row r="208" spans="1:2" x14ac:dyDescent="0.25">
      <c r="A208" s="1">
        <v>207</v>
      </c>
      <c r="B208" s="2">
        <v>2.1000000000000001E-2</v>
      </c>
    </row>
    <row r="209" spans="1:2" x14ac:dyDescent="0.25">
      <c r="A209" s="1">
        <v>208</v>
      </c>
      <c r="B209" s="2">
        <v>2.1000000000000001E-2</v>
      </c>
    </row>
    <row r="210" spans="1:2" x14ac:dyDescent="0.25">
      <c r="A210" s="1">
        <v>209</v>
      </c>
      <c r="B210" s="2">
        <v>2.1000000000000001E-2</v>
      </c>
    </row>
    <row r="211" spans="1:2" x14ac:dyDescent="0.25">
      <c r="A211" s="1">
        <v>210</v>
      </c>
      <c r="B211" s="2">
        <v>2.1000000000000001E-2</v>
      </c>
    </row>
    <row r="212" spans="1:2" x14ac:dyDescent="0.25">
      <c r="A212" s="1">
        <v>211</v>
      </c>
      <c r="B212" s="2">
        <v>2.1000000000000001E-2</v>
      </c>
    </row>
    <row r="213" spans="1:2" x14ac:dyDescent="0.25">
      <c r="A213" s="1">
        <v>212</v>
      </c>
      <c r="B213" s="2">
        <v>2.1000000000000001E-2</v>
      </c>
    </row>
    <row r="214" spans="1:2" x14ac:dyDescent="0.25">
      <c r="A214" s="1">
        <v>213</v>
      </c>
      <c r="B214" s="2">
        <v>2.1000000000000001E-2</v>
      </c>
    </row>
    <row r="215" spans="1:2" x14ac:dyDescent="0.25">
      <c r="A215" s="1">
        <v>214</v>
      </c>
      <c r="B215" s="2">
        <v>2.1000000000000001E-2</v>
      </c>
    </row>
    <row r="216" spans="1:2" x14ac:dyDescent="0.25">
      <c r="A216" s="1">
        <v>215</v>
      </c>
      <c r="B216" s="2">
        <v>0.02</v>
      </c>
    </row>
    <row r="217" spans="1:2" x14ac:dyDescent="0.25">
      <c r="A217" s="1">
        <v>216</v>
      </c>
      <c r="B217" s="2">
        <v>0.02</v>
      </c>
    </row>
    <row r="218" spans="1:2" x14ac:dyDescent="0.25">
      <c r="A218" s="1">
        <v>217</v>
      </c>
      <c r="B218" s="2">
        <v>0.02</v>
      </c>
    </row>
    <row r="219" spans="1:2" x14ac:dyDescent="0.25">
      <c r="A219" s="1">
        <v>218</v>
      </c>
      <c r="B219" s="2">
        <v>0.02</v>
      </c>
    </row>
    <row r="220" spans="1:2" x14ac:dyDescent="0.25">
      <c r="A220" s="1">
        <v>219</v>
      </c>
      <c r="B220" s="2">
        <v>0.02</v>
      </c>
    </row>
    <row r="221" spans="1:2" x14ac:dyDescent="0.25">
      <c r="A221" s="1">
        <v>220</v>
      </c>
      <c r="B221" s="2">
        <v>0.02</v>
      </c>
    </row>
    <row r="222" spans="1:2" x14ac:dyDescent="0.25">
      <c r="A222" s="1">
        <v>221</v>
      </c>
      <c r="B222" s="2">
        <v>0.02</v>
      </c>
    </row>
    <row r="223" spans="1:2" x14ac:dyDescent="0.25">
      <c r="A223" s="1">
        <v>222</v>
      </c>
      <c r="B223" s="2">
        <v>0.02</v>
      </c>
    </row>
    <row r="224" spans="1:2" x14ac:dyDescent="0.25">
      <c r="A224" s="1">
        <v>223</v>
      </c>
      <c r="B224" s="2">
        <v>0.02</v>
      </c>
    </row>
    <row r="225" spans="1:2" x14ac:dyDescent="0.25">
      <c r="A225" s="1">
        <v>224</v>
      </c>
      <c r="B225" s="2">
        <v>1.9E-2</v>
      </c>
    </row>
    <row r="226" spans="1:2" x14ac:dyDescent="0.25">
      <c r="A226" s="1">
        <v>225</v>
      </c>
      <c r="B226" s="2">
        <v>1.9E-2</v>
      </c>
    </row>
    <row r="227" spans="1:2" x14ac:dyDescent="0.25">
      <c r="A227" s="1">
        <v>226</v>
      </c>
      <c r="B227" s="2">
        <v>1.9E-2</v>
      </c>
    </row>
    <row r="228" spans="1:2" x14ac:dyDescent="0.25">
      <c r="A228" s="1">
        <v>227</v>
      </c>
      <c r="B228" s="2">
        <v>1.9E-2</v>
      </c>
    </row>
    <row r="229" spans="1:2" x14ac:dyDescent="0.25">
      <c r="A229" s="1">
        <v>228</v>
      </c>
      <c r="B229" s="2">
        <v>1.9E-2</v>
      </c>
    </row>
    <row r="230" spans="1:2" x14ac:dyDescent="0.25">
      <c r="A230" s="1">
        <v>229</v>
      </c>
      <c r="B230" s="2">
        <v>1.9E-2</v>
      </c>
    </row>
    <row r="231" spans="1:2" x14ac:dyDescent="0.25">
      <c r="A231" s="1">
        <v>230</v>
      </c>
      <c r="B231" s="2">
        <v>1.9E-2</v>
      </c>
    </row>
    <row r="232" spans="1:2" x14ac:dyDescent="0.25">
      <c r="A232" s="1">
        <v>231</v>
      </c>
      <c r="B232" s="2">
        <v>1.9E-2</v>
      </c>
    </row>
    <row r="233" spans="1:2" x14ac:dyDescent="0.25">
      <c r="A233" s="1">
        <v>232</v>
      </c>
      <c r="B233" s="2">
        <v>1.9E-2</v>
      </c>
    </row>
    <row r="234" spans="1:2" x14ac:dyDescent="0.25">
      <c r="A234" s="1">
        <v>233</v>
      </c>
      <c r="B234" s="2">
        <v>1.9E-2</v>
      </c>
    </row>
    <row r="235" spans="1:2" x14ac:dyDescent="0.25">
      <c r="A235" s="1">
        <v>234</v>
      </c>
      <c r="B235" s="2">
        <v>1.7999999999999999E-2</v>
      </c>
    </row>
    <row r="236" spans="1:2" x14ac:dyDescent="0.25">
      <c r="A236" s="1">
        <v>235</v>
      </c>
      <c r="B236" s="2">
        <v>1.7999999999999999E-2</v>
      </c>
    </row>
    <row r="237" spans="1:2" x14ac:dyDescent="0.25">
      <c r="A237" s="1">
        <v>236</v>
      </c>
      <c r="B237" s="2">
        <v>1.7999999999999999E-2</v>
      </c>
    </row>
    <row r="238" spans="1:2" x14ac:dyDescent="0.25">
      <c r="A238" s="1">
        <v>237</v>
      </c>
      <c r="B238" s="2">
        <v>1.7999999999999999E-2</v>
      </c>
    </row>
    <row r="239" spans="1:2" x14ac:dyDescent="0.25">
      <c r="A239" s="1">
        <v>238</v>
      </c>
      <c r="B239" s="2">
        <v>1.7999999999999999E-2</v>
      </c>
    </row>
    <row r="240" spans="1:2" x14ac:dyDescent="0.25">
      <c r="A240" s="1">
        <v>239</v>
      </c>
      <c r="B240" s="2">
        <v>1.7999999999999999E-2</v>
      </c>
    </row>
    <row r="241" spans="1:2" x14ac:dyDescent="0.25">
      <c r="A241" s="1">
        <v>240</v>
      </c>
      <c r="B241" s="2">
        <v>1.7999999999999999E-2</v>
      </c>
    </row>
    <row r="242" spans="1:2" x14ac:dyDescent="0.25">
      <c r="A242" s="1">
        <v>241</v>
      </c>
      <c r="B242" s="2">
        <v>1.7999999999999999E-2</v>
      </c>
    </row>
    <row r="243" spans="1:2" x14ac:dyDescent="0.25">
      <c r="A243" s="1">
        <v>242</v>
      </c>
      <c r="B243" s="2">
        <v>1.7999999999999999E-2</v>
      </c>
    </row>
    <row r="244" spans="1:2" x14ac:dyDescent="0.25">
      <c r="A244" s="1">
        <v>243</v>
      </c>
      <c r="B244" s="2">
        <v>1.7999999999999999E-2</v>
      </c>
    </row>
    <row r="245" spans="1:2" x14ac:dyDescent="0.25">
      <c r="A245" s="1">
        <v>244</v>
      </c>
      <c r="B245" s="2">
        <v>1.7000000000000001E-2</v>
      </c>
    </row>
    <row r="246" spans="1:2" x14ac:dyDescent="0.25">
      <c r="A246" s="1">
        <v>245</v>
      </c>
      <c r="B246" s="2">
        <v>1.7000000000000001E-2</v>
      </c>
    </row>
    <row r="247" spans="1:2" x14ac:dyDescent="0.25">
      <c r="A247" s="1">
        <v>246</v>
      </c>
      <c r="B247" s="2">
        <v>1.7000000000000001E-2</v>
      </c>
    </row>
    <row r="248" spans="1:2" x14ac:dyDescent="0.25">
      <c r="A248" s="1">
        <v>247</v>
      </c>
      <c r="B248" s="2">
        <v>1.7000000000000001E-2</v>
      </c>
    </row>
    <row r="249" spans="1:2" x14ac:dyDescent="0.25">
      <c r="A249" s="1">
        <v>248</v>
      </c>
      <c r="B249" s="2">
        <v>1.7000000000000001E-2</v>
      </c>
    </row>
    <row r="250" spans="1:2" x14ac:dyDescent="0.25">
      <c r="A250" s="1">
        <v>249</v>
      </c>
      <c r="B250" s="2">
        <v>1.7000000000000001E-2</v>
      </c>
    </row>
    <row r="251" spans="1:2" x14ac:dyDescent="0.25">
      <c r="A251" s="1">
        <v>250</v>
      </c>
      <c r="B251" s="2">
        <v>1.7000000000000001E-2</v>
      </c>
    </row>
    <row r="252" spans="1:2" x14ac:dyDescent="0.25">
      <c r="A252" s="1">
        <v>251</v>
      </c>
      <c r="B252" s="2">
        <v>1.7000000000000001E-2</v>
      </c>
    </row>
    <row r="253" spans="1:2" x14ac:dyDescent="0.25">
      <c r="A253" s="1">
        <v>252</v>
      </c>
      <c r="B253" s="2">
        <v>1.7000000000000001E-2</v>
      </c>
    </row>
    <row r="254" spans="1:2" x14ac:dyDescent="0.25">
      <c r="A254" s="1">
        <v>253</v>
      </c>
      <c r="B254" s="2">
        <v>1.7000000000000001E-2</v>
      </c>
    </row>
    <row r="255" spans="1:2" x14ac:dyDescent="0.25">
      <c r="A255" s="1">
        <v>254</v>
      </c>
      <c r="B255" s="2">
        <v>1.6E-2</v>
      </c>
    </row>
    <row r="256" spans="1:2" x14ac:dyDescent="0.25">
      <c r="A256" s="1">
        <v>255</v>
      </c>
      <c r="B256" s="2">
        <v>1.6E-2</v>
      </c>
    </row>
    <row r="257" spans="1:2" x14ac:dyDescent="0.25">
      <c r="A257" s="1">
        <v>256</v>
      </c>
      <c r="B257" s="2">
        <v>1.6E-2</v>
      </c>
    </row>
    <row r="258" spans="1:2" x14ac:dyDescent="0.25">
      <c r="A258" s="1">
        <v>257</v>
      </c>
      <c r="B258" s="2">
        <v>1.6E-2</v>
      </c>
    </row>
    <row r="259" spans="1:2" x14ac:dyDescent="0.25">
      <c r="A259" s="1">
        <v>258</v>
      </c>
      <c r="B259" s="2">
        <v>1.6E-2</v>
      </c>
    </row>
    <row r="260" spans="1:2" x14ac:dyDescent="0.25">
      <c r="A260" s="1">
        <v>259</v>
      </c>
      <c r="B260" s="2">
        <v>1.6E-2</v>
      </c>
    </row>
    <row r="261" spans="1:2" x14ac:dyDescent="0.25">
      <c r="A261" s="1">
        <v>260</v>
      </c>
      <c r="B261" s="2">
        <v>1.6E-2</v>
      </c>
    </row>
    <row r="262" spans="1:2" x14ac:dyDescent="0.25">
      <c r="A262" s="1">
        <v>261</v>
      </c>
      <c r="B262" s="2">
        <v>1.6E-2</v>
      </c>
    </row>
    <row r="263" spans="1:2" x14ac:dyDescent="0.25">
      <c r="A263" s="1">
        <v>262</v>
      </c>
      <c r="B263" s="2">
        <v>1.6E-2</v>
      </c>
    </row>
    <row r="264" spans="1:2" x14ac:dyDescent="0.25">
      <c r="A264" s="1">
        <v>263</v>
      </c>
      <c r="B264" s="2">
        <v>1.6E-2</v>
      </c>
    </row>
    <row r="265" spans="1:2" x14ac:dyDescent="0.25">
      <c r="A265" s="1">
        <v>264</v>
      </c>
      <c r="B265" s="2">
        <v>1.4999999999999999E-2</v>
      </c>
    </row>
    <row r="266" spans="1:2" x14ac:dyDescent="0.25">
      <c r="A266" s="1">
        <v>265</v>
      </c>
      <c r="B266" s="2">
        <v>1.4999999999999999E-2</v>
      </c>
    </row>
    <row r="267" spans="1:2" x14ac:dyDescent="0.25">
      <c r="A267" s="1">
        <v>266</v>
      </c>
      <c r="B267" s="2">
        <v>1.4999999999999999E-2</v>
      </c>
    </row>
    <row r="268" spans="1:2" x14ac:dyDescent="0.25">
      <c r="A268" s="1">
        <v>267</v>
      </c>
      <c r="B268" s="2">
        <v>1.4999999999999999E-2</v>
      </c>
    </row>
    <row r="269" spans="1:2" x14ac:dyDescent="0.25">
      <c r="A269" s="1">
        <v>268</v>
      </c>
      <c r="B269" s="2">
        <v>1.4999999999999999E-2</v>
      </c>
    </row>
    <row r="270" spans="1:2" x14ac:dyDescent="0.25">
      <c r="A270" s="1">
        <v>269</v>
      </c>
      <c r="B270" s="2">
        <v>1.4999999999999999E-2</v>
      </c>
    </row>
    <row r="271" spans="1:2" x14ac:dyDescent="0.25">
      <c r="A271" s="1">
        <v>270</v>
      </c>
      <c r="B271" s="2">
        <v>1.4999999999999999E-2</v>
      </c>
    </row>
    <row r="272" spans="1:2" x14ac:dyDescent="0.25">
      <c r="A272" s="1">
        <v>271</v>
      </c>
      <c r="B272" s="2">
        <v>1.4999999999999999E-2</v>
      </c>
    </row>
    <row r="273" spans="1:2" x14ac:dyDescent="0.25">
      <c r="A273" s="1">
        <v>272</v>
      </c>
      <c r="B273" s="2">
        <v>1.47E-2</v>
      </c>
    </row>
    <row r="274" spans="1:2" x14ac:dyDescent="0.25">
      <c r="A274" s="1">
        <v>273</v>
      </c>
      <c r="B274" s="2">
        <v>1.46E-2</v>
      </c>
    </row>
    <row r="275" spans="1:2" x14ac:dyDescent="0.25">
      <c r="A275" s="1">
        <v>274</v>
      </c>
      <c r="B275" s="2">
        <v>1.4500000000000001E-2</v>
      </c>
    </row>
    <row r="276" spans="1:2" x14ac:dyDescent="0.25">
      <c r="A276" s="1">
        <v>275</v>
      </c>
      <c r="B276" s="2">
        <v>1.44E-2</v>
      </c>
    </row>
    <row r="277" spans="1:2" x14ac:dyDescent="0.25">
      <c r="A277" s="1">
        <v>276</v>
      </c>
      <c r="B277" s="2">
        <v>1.43E-2</v>
      </c>
    </row>
    <row r="278" spans="1:2" x14ac:dyDescent="0.25">
      <c r="A278" s="1">
        <v>277</v>
      </c>
      <c r="B278" s="2">
        <v>1.4200000000000001E-2</v>
      </c>
    </row>
    <row r="279" spans="1:2" x14ac:dyDescent="0.25">
      <c r="A279" s="1">
        <v>278</v>
      </c>
      <c r="B279" s="2">
        <v>1.41E-2</v>
      </c>
    </row>
    <row r="280" spans="1:2" x14ac:dyDescent="0.25">
      <c r="A280" s="1">
        <v>279</v>
      </c>
      <c r="B280" s="2">
        <v>1.4E-2</v>
      </c>
    </row>
    <row r="281" spans="1:2" x14ac:dyDescent="0.25">
      <c r="A281" s="1">
        <v>280</v>
      </c>
      <c r="B281" s="2">
        <v>1.3899999999999999E-2</v>
      </c>
    </row>
    <row r="282" spans="1:2" x14ac:dyDescent="0.25">
      <c r="A282" s="1">
        <v>281</v>
      </c>
      <c r="B282" s="2">
        <v>1.38E-2</v>
      </c>
    </row>
    <row r="283" spans="1:2" x14ac:dyDescent="0.25">
      <c r="A283" s="1">
        <v>282</v>
      </c>
      <c r="B283" s="2">
        <v>1.37E-2</v>
      </c>
    </row>
    <row r="284" spans="1:2" x14ac:dyDescent="0.25">
      <c r="A284" s="1">
        <v>283</v>
      </c>
      <c r="B284" s="2">
        <v>1.3599999999999999E-2</v>
      </c>
    </row>
    <row r="285" spans="1:2" x14ac:dyDescent="0.25">
      <c r="A285" s="1">
        <v>284</v>
      </c>
      <c r="B285" s="2">
        <v>1.35E-2</v>
      </c>
    </row>
    <row r="286" spans="1:2" x14ac:dyDescent="0.25">
      <c r="A286" s="1">
        <v>285</v>
      </c>
      <c r="B286" s="2">
        <v>1.34E-2</v>
      </c>
    </row>
    <row r="287" spans="1:2" x14ac:dyDescent="0.25">
      <c r="A287" s="1">
        <v>286</v>
      </c>
      <c r="B287" s="2">
        <v>1.2999999999999999E-2</v>
      </c>
    </row>
    <row r="288" spans="1:2" x14ac:dyDescent="0.25">
      <c r="A288" s="1">
        <v>287</v>
      </c>
      <c r="B288" s="2">
        <v>1.2E-2</v>
      </c>
    </row>
    <row r="289" spans="1:2" x14ac:dyDescent="0.25">
      <c r="A289" s="1">
        <v>288</v>
      </c>
      <c r="B289" s="2">
        <v>1.0999999999999999E-2</v>
      </c>
    </row>
    <row r="290" spans="1:2" x14ac:dyDescent="0.25">
      <c r="A290" s="1">
        <v>289</v>
      </c>
      <c r="B290" s="2">
        <v>1.04E-2</v>
      </c>
    </row>
    <row r="291" spans="1:2" x14ac:dyDescent="0.25">
      <c r="A291" s="1">
        <v>290</v>
      </c>
      <c r="B291" s="2">
        <v>9.7999999999999997E-3</v>
      </c>
    </row>
    <row r="292" spans="1:2" x14ac:dyDescent="0.25">
      <c r="A292" s="1">
        <v>291</v>
      </c>
      <c r="B292" s="2">
        <v>9.5999999999999992E-3</v>
      </c>
    </row>
    <row r="293" spans="1:2" x14ac:dyDescent="0.25">
      <c r="A293" s="1">
        <v>292</v>
      </c>
      <c r="B293" s="2">
        <v>9.4000000000000004E-3</v>
      </c>
    </row>
    <row r="294" spans="1:2" x14ac:dyDescent="0.25">
      <c r="A294" s="1">
        <v>293</v>
      </c>
      <c r="B294" s="2">
        <v>9.1999999999999998E-3</v>
      </c>
    </row>
    <row r="295" spans="1:2" x14ac:dyDescent="0.25">
      <c r="A295" s="1">
        <v>294</v>
      </c>
      <c r="B295" s="2">
        <v>8.9999999999999993E-3</v>
      </c>
    </row>
    <row r="296" spans="1:2" x14ac:dyDescent="0.25">
      <c r="A296" s="1">
        <v>295</v>
      </c>
      <c r="B296" s="2">
        <v>8.8000000000000005E-3</v>
      </c>
    </row>
    <row r="297" spans="1:2" x14ac:dyDescent="0.25">
      <c r="A297" s="1">
        <v>296</v>
      </c>
      <c r="B297" s="2">
        <v>8.6E-3</v>
      </c>
    </row>
    <row r="298" spans="1:2" x14ac:dyDescent="0.25">
      <c r="A298" s="1">
        <v>297</v>
      </c>
      <c r="B298" s="2">
        <v>8.3999999999999995E-3</v>
      </c>
    </row>
    <row r="299" spans="1:2" x14ac:dyDescent="0.25">
      <c r="A299" s="1">
        <v>298</v>
      </c>
      <c r="B299" s="2">
        <v>8.2000000000000007E-3</v>
      </c>
    </row>
    <row r="300" spans="1:2" x14ac:dyDescent="0.25">
      <c r="A300" s="1">
        <v>299</v>
      </c>
      <c r="B300" s="2">
        <v>8.0000000000000002E-3</v>
      </c>
    </row>
    <row r="301" spans="1:2" x14ac:dyDescent="0.25">
      <c r="A301" s="1">
        <v>300</v>
      </c>
      <c r="B301" s="2">
        <v>7.7999999999999996E-3</v>
      </c>
    </row>
    <row r="302" spans="1:2" x14ac:dyDescent="0.25">
      <c r="A302" s="1">
        <v>301</v>
      </c>
      <c r="B302" s="2">
        <v>7.6E-3</v>
      </c>
    </row>
    <row r="303" spans="1:2" x14ac:dyDescent="0.25">
      <c r="A303" s="1">
        <v>302</v>
      </c>
      <c r="B303" s="2">
        <v>7.4000000000000003E-3</v>
      </c>
    </row>
    <row r="304" spans="1:2" x14ac:dyDescent="0.25">
      <c r="A304" s="1">
        <v>303</v>
      </c>
      <c r="B304" s="2">
        <v>7.1999999999999998E-3</v>
      </c>
    </row>
    <row r="305" spans="1:2" x14ac:dyDescent="0.25">
      <c r="A305" s="1">
        <v>304</v>
      </c>
      <c r="B305" s="2">
        <v>7.0000000000000001E-3</v>
      </c>
    </row>
    <row r="306" spans="1:2" x14ac:dyDescent="0.25">
      <c r="A306" s="1">
        <v>305</v>
      </c>
      <c r="B306" s="2">
        <v>6.7999999999999996E-3</v>
      </c>
    </row>
    <row r="307" spans="1:2" x14ac:dyDescent="0.25">
      <c r="A307" s="1">
        <v>306</v>
      </c>
      <c r="B307" s="2">
        <v>6.6E-3</v>
      </c>
    </row>
    <row r="308" spans="1:2" x14ac:dyDescent="0.25">
      <c r="A308" s="1">
        <v>307</v>
      </c>
      <c r="B308" s="2">
        <v>6.4000000000000003E-3</v>
      </c>
    </row>
    <row r="309" spans="1:2" x14ac:dyDescent="0.25">
      <c r="A309" s="1">
        <v>308</v>
      </c>
      <c r="B309" s="2">
        <v>6.1999999999999998E-3</v>
      </c>
    </row>
    <row r="310" spans="1:2" x14ac:dyDescent="0.25">
      <c r="A310" s="1">
        <v>309</v>
      </c>
      <c r="B310" s="2">
        <v>6.0000000000000001E-3</v>
      </c>
    </row>
    <row r="311" spans="1:2" x14ac:dyDescent="0.25">
      <c r="A311" s="1">
        <v>310</v>
      </c>
      <c r="B311" s="2">
        <v>5.7999999999999996E-3</v>
      </c>
    </row>
    <row r="312" spans="1:2" x14ac:dyDescent="0.25">
      <c r="A312" s="1">
        <v>311</v>
      </c>
      <c r="B312" s="2">
        <v>5.5999999999999999E-3</v>
      </c>
    </row>
    <row r="313" spans="1:2" x14ac:dyDescent="0.25">
      <c r="A313" s="1">
        <v>312</v>
      </c>
      <c r="B313" s="2">
        <v>5.4000000000000003E-3</v>
      </c>
    </row>
    <row r="314" spans="1:2" x14ac:dyDescent="0.25">
      <c r="A314" s="1">
        <v>313</v>
      </c>
      <c r="B314" s="2">
        <v>5.1999999999999998E-3</v>
      </c>
    </row>
    <row r="315" spans="1:2" x14ac:dyDescent="0.25">
      <c r="A315" s="1">
        <v>314</v>
      </c>
      <c r="B315" s="2">
        <v>5.0000000000000001E-3</v>
      </c>
    </row>
    <row r="316" spans="1:2" x14ac:dyDescent="0.25">
      <c r="A316" s="1">
        <v>315</v>
      </c>
      <c r="B316" s="2">
        <v>4.7999999999999996E-3</v>
      </c>
    </row>
    <row r="317" spans="1:2" x14ac:dyDescent="0.25">
      <c r="A317" s="1">
        <v>316</v>
      </c>
      <c r="B317" s="2">
        <v>4.5999999999999999E-3</v>
      </c>
    </row>
    <row r="318" spans="1:2" x14ac:dyDescent="0.25">
      <c r="A318" s="1">
        <v>317</v>
      </c>
      <c r="B318" s="2">
        <v>4.4000000000000003E-3</v>
      </c>
    </row>
    <row r="319" spans="1:2" x14ac:dyDescent="0.25">
      <c r="A319" s="1">
        <v>318</v>
      </c>
      <c r="B319" s="2">
        <v>4.1999999999999997E-3</v>
      </c>
    </row>
    <row r="320" spans="1:2" x14ac:dyDescent="0.25">
      <c r="A320" s="1">
        <v>319</v>
      </c>
      <c r="B320" s="2">
        <v>4.0000000000000001E-3</v>
      </c>
    </row>
    <row r="321" spans="1:2" x14ac:dyDescent="0.25">
      <c r="A321" s="1">
        <v>320</v>
      </c>
      <c r="B321" s="2">
        <v>3.8E-3</v>
      </c>
    </row>
    <row r="322" spans="1:2" x14ac:dyDescent="0.25">
      <c r="A322" s="1">
        <v>321</v>
      </c>
      <c r="B322" s="2">
        <v>3.5999999999999999E-3</v>
      </c>
    </row>
    <row r="323" spans="1:2" x14ac:dyDescent="0.25">
      <c r="A323" s="1">
        <v>322</v>
      </c>
      <c r="B323" s="2">
        <v>3.3999999999999998E-3</v>
      </c>
    </row>
    <row r="324" spans="1:2" x14ac:dyDescent="0.25">
      <c r="A324" s="1">
        <v>323</v>
      </c>
      <c r="B324" s="2">
        <v>3.2000000000000002E-3</v>
      </c>
    </row>
    <row r="325" spans="1:2" x14ac:dyDescent="0.25">
      <c r="A325" s="1">
        <v>324</v>
      </c>
      <c r="B325" s="2">
        <v>3.0000000000000001E-3</v>
      </c>
    </row>
    <row r="326" spans="1:2" x14ac:dyDescent="0.25">
      <c r="A326" s="1">
        <v>325</v>
      </c>
      <c r="B326" s="2">
        <v>2.8E-3</v>
      </c>
    </row>
    <row r="327" spans="1:2" x14ac:dyDescent="0.25">
      <c r="A327" s="1">
        <v>326</v>
      </c>
      <c r="B327" s="2">
        <v>2.5999999999999999E-3</v>
      </c>
    </row>
    <row r="328" spans="1:2" x14ac:dyDescent="0.25">
      <c r="A328" s="1">
        <v>327</v>
      </c>
      <c r="B328" s="2">
        <v>2.3999999999999998E-3</v>
      </c>
    </row>
    <row r="329" spans="1:2" x14ac:dyDescent="0.25">
      <c r="A329" s="1">
        <v>328</v>
      </c>
      <c r="B329" s="2">
        <v>2.2000000000000001E-3</v>
      </c>
    </row>
    <row r="330" spans="1:2" x14ac:dyDescent="0.25">
      <c r="A330" s="1">
        <v>329</v>
      </c>
      <c r="B330" s="2">
        <v>2E-3</v>
      </c>
    </row>
    <row r="331" spans="1:2" x14ac:dyDescent="0.25">
      <c r="A331" s="1">
        <v>330</v>
      </c>
      <c r="B331" s="2">
        <v>2E-3</v>
      </c>
    </row>
    <row r="332" spans="1:2" x14ac:dyDescent="0.25">
      <c r="A332" s="1">
        <v>331</v>
      </c>
      <c r="B332" s="2">
        <v>2E-3</v>
      </c>
    </row>
    <row r="333" spans="1:2" x14ac:dyDescent="0.25">
      <c r="A333" s="1">
        <v>332</v>
      </c>
      <c r="B333" s="2">
        <v>2E-3</v>
      </c>
    </row>
    <row r="334" spans="1:2" x14ac:dyDescent="0.25">
      <c r="A334" s="1">
        <v>333</v>
      </c>
      <c r="B334" s="2">
        <v>2E-3</v>
      </c>
    </row>
    <row r="335" spans="1:2" x14ac:dyDescent="0.25">
      <c r="A335" s="1">
        <v>334</v>
      </c>
      <c r="B335" s="2">
        <v>2E-3</v>
      </c>
    </row>
    <row r="336" spans="1:2" x14ac:dyDescent="0.25">
      <c r="A336" s="1">
        <v>335</v>
      </c>
      <c r="B336" s="2">
        <v>2E-3</v>
      </c>
    </row>
    <row r="337" spans="1:2" x14ac:dyDescent="0.25">
      <c r="A337" s="1">
        <v>336</v>
      </c>
      <c r="B337" s="2">
        <v>2E-3</v>
      </c>
    </row>
    <row r="338" spans="1:2" x14ac:dyDescent="0.25">
      <c r="A338" s="1">
        <v>337</v>
      </c>
      <c r="B338" s="2">
        <v>2E-3</v>
      </c>
    </row>
    <row r="339" spans="1:2" x14ac:dyDescent="0.25">
      <c r="A339" s="1">
        <v>338</v>
      </c>
      <c r="B339" s="2">
        <v>2E-3</v>
      </c>
    </row>
    <row r="340" spans="1:2" x14ac:dyDescent="0.25">
      <c r="A340" s="1">
        <v>339</v>
      </c>
      <c r="B340" s="2">
        <v>1.6999999999999999E-3</v>
      </c>
    </row>
    <row r="341" spans="1:2" x14ac:dyDescent="0.25">
      <c r="A341" s="1">
        <v>340</v>
      </c>
      <c r="B341" s="2">
        <v>1.6999999999999999E-3</v>
      </c>
    </row>
    <row r="342" spans="1:2" x14ac:dyDescent="0.25">
      <c r="A342" s="1">
        <v>341</v>
      </c>
      <c r="B342" s="2">
        <v>1.6999999999999999E-3</v>
      </c>
    </row>
    <row r="343" spans="1:2" x14ac:dyDescent="0.25">
      <c r="A343" s="1">
        <v>342</v>
      </c>
      <c r="B343" s="2">
        <v>1.6999999999999999E-3</v>
      </c>
    </row>
    <row r="344" spans="1:2" x14ac:dyDescent="0.25">
      <c r="A344" s="1">
        <v>343</v>
      </c>
      <c r="B344" s="2">
        <v>1.6999999999999999E-3</v>
      </c>
    </row>
    <row r="345" spans="1:2" x14ac:dyDescent="0.25">
      <c r="A345" s="1">
        <v>344</v>
      </c>
      <c r="B345" s="2">
        <v>1.6999999999999999E-3</v>
      </c>
    </row>
    <row r="346" spans="1:2" x14ac:dyDescent="0.25">
      <c r="A346" s="1">
        <v>345</v>
      </c>
      <c r="B346" s="2">
        <v>1.6999999999999999E-3</v>
      </c>
    </row>
    <row r="347" spans="1:2" x14ac:dyDescent="0.25">
      <c r="A347" s="1">
        <v>346</v>
      </c>
      <c r="B347" s="2">
        <v>1.4E-3</v>
      </c>
    </row>
    <row r="348" spans="1:2" x14ac:dyDescent="0.25">
      <c r="A348" s="1">
        <v>347</v>
      </c>
      <c r="B348" s="2">
        <v>1.4E-3</v>
      </c>
    </row>
    <row r="349" spans="1:2" x14ac:dyDescent="0.25">
      <c r="A349" s="1">
        <v>348</v>
      </c>
      <c r="B349" s="2">
        <v>1.4E-3</v>
      </c>
    </row>
    <row r="350" spans="1:2" x14ac:dyDescent="0.25">
      <c r="A350" s="1">
        <v>349</v>
      </c>
      <c r="B350" s="2">
        <v>1.4E-3</v>
      </c>
    </row>
    <row r="351" spans="1:2" x14ac:dyDescent="0.25">
      <c r="A351" s="1">
        <v>350</v>
      </c>
      <c r="B351" s="2">
        <v>1E-3</v>
      </c>
    </row>
    <row r="352" spans="1:2" x14ac:dyDescent="0.25">
      <c r="A352" s="1">
        <v>351</v>
      </c>
      <c r="B352" s="2">
        <v>1E-3</v>
      </c>
    </row>
    <row r="353" spans="1:2" x14ac:dyDescent="0.25">
      <c r="A353" s="1">
        <v>352</v>
      </c>
      <c r="B353" s="2">
        <v>1E-3</v>
      </c>
    </row>
    <row r="354" spans="1:2" x14ac:dyDescent="0.25">
      <c r="A354" s="1">
        <v>353</v>
      </c>
      <c r="B354" s="2">
        <v>1E-3</v>
      </c>
    </row>
    <row r="355" spans="1:2" x14ac:dyDescent="0.25">
      <c r="A355" s="1">
        <v>354</v>
      </c>
      <c r="B355" s="2">
        <v>1E-3</v>
      </c>
    </row>
    <row r="356" spans="1:2" x14ac:dyDescent="0.25">
      <c r="A356" s="1">
        <v>355</v>
      </c>
      <c r="B356" s="2">
        <v>1E-3</v>
      </c>
    </row>
    <row r="357" spans="1:2" x14ac:dyDescent="0.25">
      <c r="A357" s="1"/>
      <c r="B357" s="1"/>
    </row>
    <row r="358" spans="1:2" x14ac:dyDescent="0.25">
      <c r="A358" s="1"/>
      <c r="B358" s="1"/>
    </row>
    <row r="359" spans="1:2" x14ac:dyDescent="0.25">
      <c r="A359" s="1"/>
      <c r="B359" s="1"/>
    </row>
    <row r="360" spans="1:2" x14ac:dyDescent="0.25">
      <c r="A360" s="1"/>
      <c r="B360" s="1"/>
    </row>
    <row r="361" spans="1:2" x14ac:dyDescent="0.25">
      <c r="A361" s="1"/>
      <c r="B361" s="1"/>
    </row>
    <row r="362" spans="1:2" x14ac:dyDescent="0.25">
      <c r="A362" s="1"/>
      <c r="B362" s="1"/>
    </row>
    <row r="363" spans="1:2" x14ac:dyDescent="0.25">
      <c r="A363" s="1"/>
      <c r="B363" s="1"/>
    </row>
    <row r="364" spans="1:2" x14ac:dyDescent="0.25">
      <c r="A364" s="1"/>
      <c r="B364" s="1"/>
    </row>
    <row r="365" spans="1:2" x14ac:dyDescent="0.25">
      <c r="A365" s="1"/>
      <c r="B365" s="1"/>
    </row>
    <row r="366" spans="1:2" x14ac:dyDescent="0.25">
      <c r="A366" s="1"/>
      <c r="B366" s="1"/>
    </row>
    <row r="367" spans="1:2" x14ac:dyDescent="0.25">
      <c r="A367" s="1"/>
      <c r="B367" s="1"/>
    </row>
    <row r="368" spans="1:2" x14ac:dyDescent="0.25">
      <c r="A368" s="1"/>
      <c r="B368" s="1"/>
    </row>
    <row r="369" spans="1:2" x14ac:dyDescent="0.25">
      <c r="A369" s="1"/>
      <c r="B369" s="1"/>
    </row>
    <row r="370" spans="1:2" x14ac:dyDescent="0.25">
      <c r="A370" s="1"/>
      <c r="B370" s="1"/>
    </row>
    <row r="371" spans="1:2" x14ac:dyDescent="0.25">
      <c r="A371" s="1"/>
      <c r="B371" s="1"/>
    </row>
    <row r="372" spans="1:2" x14ac:dyDescent="0.25">
      <c r="A372" s="1"/>
      <c r="B372" s="1"/>
    </row>
    <row r="373" spans="1:2" x14ac:dyDescent="0.25">
      <c r="A373" s="1"/>
      <c r="B373" s="1"/>
    </row>
    <row r="374" spans="1:2" x14ac:dyDescent="0.25">
      <c r="A374" s="1"/>
      <c r="B374" s="1"/>
    </row>
    <row r="375" spans="1:2" x14ac:dyDescent="0.25">
      <c r="A375" s="1"/>
      <c r="B375" s="1"/>
    </row>
    <row r="376" spans="1:2" x14ac:dyDescent="0.25">
      <c r="A376" s="1"/>
      <c r="B376" s="1"/>
    </row>
    <row r="377" spans="1:2" x14ac:dyDescent="0.25">
      <c r="A377" s="1"/>
      <c r="B377" s="1"/>
    </row>
    <row r="378" spans="1:2" x14ac:dyDescent="0.25">
      <c r="A378" s="1"/>
      <c r="B378" s="1"/>
    </row>
    <row r="379" spans="1:2" x14ac:dyDescent="0.25">
      <c r="A379" s="1"/>
      <c r="B379" s="1"/>
    </row>
    <row r="380" spans="1:2" x14ac:dyDescent="0.25">
      <c r="A380" s="1"/>
      <c r="B380" s="1"/>
    </row>
    <row r="381" spans="1:2" x14ac:dyDescent="0.25">
      <c r="A381" s="1"/>
      <c r="B381" s="1"/>
    </row>
    <row r="382" spans="1:2" x14ac:dyDescent="0.25">
      <c r="A382" s="1"/>
      <c r="B382" s="1"/>
    </row>
    <row r="383" spans="1:2" x14ac:dyDescent="0.25">
      <c r="A383" s="1"/>
      <c r="B383" s="1"/>
    </row>
    <row r="384" spans="1:2" x14ac:dyDescent="0.25">
      <c r="A384" s="1"/>
      <c r="B384" s="1"/>
    </row>
    <row r="385" spans="1:2" x14ac:dyDescent="0.25">
      <c r="A385" s="1"/>
      <c r="B385" s="1"/>
    </row>
    <row r="386" spans="1:2" x14ac:dyDescent="0.25">
      <c r="A386" s="1"/>
      <c r="B386" s="1"/>
    </row>
    <row r="387" spans="1:2" x14ac:dyDescent="0.25">
      <c r="A387" s="1"/>
      <c r="B387" s="1"/>
    </row>
    <row r="388" spans="1:2" x14ac:dyDescent="0.25">
      <c r="A388" s="1"/>
      <c r="B388" s="1"/>
    </row>
    <row r="389" spans="1:2" x14ac:dyDescent="0.25">
      <c r="A389" s="1"/>
      <c r="B389" s="1"/>
    </row>
    <row r="390" spans="1:2" x14ac:dyDescent="0.25">
      <c r="A390" s="1"/>
      <c r="B390" s="1"/>
    </row>
    <row r="391" spans="1:2" x14ac:dyDescent="0.25">
      <c r="A391" s="1"/>
      <c r="B391" s="1"/>
    </row>
    <row r="392" spans="1:2" x14ac:dyDescent="0.25">
      <c r="A392" s="1"/>
      <c r="B392" s="1"/>
    </row>
    <row r="393" spans="1:2" x14ac:dyDescent="0.25">
      <c r="A393" s="1"/>
      <c r="B393" s="1"/>
    </row>
    <row r="394" spans="1:2" x14ac:dyDescent="0.25">
      <c r="A394" s="1"/>
      <c r="B394" s="1"/>
    </row>
    <row r="395" spans="1:2" x14ac:dyDescent="0.25">
      <c r="A395" s="1"/>
      <c r="B395" s="1"/>
    </row>
    <row r="396" spans="1:2" x14ac:dyDescent="0.25">
      <c r="A396" s="1"/>
      <c r="B396" s="1"/>
    </row>
    <row r="397" spans="1:2" x14ac:dyDescent="0.25">
      <c r="A397" s="1"/>
      <c r="B397" s="1"/>
    </row>
    <row r="398" spans="1:2" x14ac:dyDescent="0.25">
      <c r="A398" s="1"/>
      <c r="B398" s="1"/>
    </row>
    <row r="399" spans="1:2" x14ac:dyDescent="0.25">
      <c r="A399" s="1"/>
      <c r="B399" s="1"/>
    </row>
    <row r="400" spans="1:2" x14ac:dyDescent="0.25">
      <c r="A400" s="1"/>
      <c r="B400" s="1"/>
    </row>
    <row r="401" spans="1:2" x14ac:dyDescent="0.25">
      <c r="A401" s="1"/>
      <c r="B401" s="1"/>
    </row>
    <row r="402" spans="1:2" x14ac:dyDescent="0.25">
      <c r="A402" s="1"/>
      <c r="B402" s="1"/>
    </row>
    <row r="403" spans="1:2" x14ac:dyDescent="0.25">
      <c r="A403" s="1"/>
      <c r="B403" s="1"/>
    </row>
    <row r="404" spans="1:2" x14ac:dyDescent="0.25">
      <c r="A404" s="1"/>
      <c r="B404" s="1"/>
    </row>
    <row r="405" spans="1:2" x14ac:dyDescent="0.25">
      <c r="A405" s="1"/>
      <c r="B405"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 355 albums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GC</dc:creator>
  <cp:lastModifiedBy>Jose Antonio Conde</cp:lastModifiedBy>
  <dcterms:created xsi:type="dcterms:W3CDTF">2017-01-30T08:19:04Z</dcterms:created>
  <dcterms:modified xsi:type="dcterms:W3CDTF">2019-11-12T10:42:36Z</dcterms:modified>
</cp:coreProperties>
</file>