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de_000\OneDrive - IESE Business School - University of Navarra\MiM\Business analytics R\Vessel401\"/>
    </mc:Choice>
  </mc:AlternateContent>
  <xr:revisionPtr revIDLastSave="98" documentId="8_{63942FA9-CDF8-4E9B-AAF4-75C617975FCE}" xr6:coauthVersionLast="45" xr6:coauthVersionMax="45" xr10:uidLastSave="{72EEA244-8DFD-4EB5-A9B5-44643C2A73EB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1" l="1"/>
  <c r="C98" i="1"/>
  <c r="C100" i="1" s="1"/>
  <c r="B98" i="1"/>
  <c r="B96" i="1"/>
  <c r="B95" i="1"/>
  <c r="B94" i="1"/>
  <c r="B100" i="1" l="1"/>
  <c r="B93" i="1"/>
</calcChain>
</file>

<file path=xl/sharedStrings.xml><?xml version="1.0" encoding="utf-8"?>
<sst xmlns="http://schemas.openxmlformats.org/spreadsheetml/2006/main" count="7" uniqueCount="6">
  <si>
    <t>date</t>
  </si>
  <si>
    <t>delay</t>
  </si>
  <si>
    <t>P(B)</t>
  </si>
  <si>
    <t>P(max|B)</t>
  </si>
  <si>
    <t>P(min|B) (second one is the info we have)</t>
  </si>
  <si>
    <t>Prob minor/mayor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</si>
</sst>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\ \U\T\C"/>
    <numFmt numFmtId="166" formatCode="0.000"/>
    <numFmt numFmtId="171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</c:f>
              <c:numCache>
                <c:formatCode>yyyy\-mm\-dd\ hh:mm:ss\ \U\T\C</c:formatCode>
                <c:ptCount val="90"/>
                <c:pt idx="0">
                  <c:v>43482</c:v>
                </c:pt>
                <c:pt idx="1">
                  <c:v>43482</c:v>
                </c:pt>
                <c:pt idx="2">
                  <c:v>43482</c:v>
                </c:pt>
                <c:pt idx="3">
                  <c:v>43482</c:v>
                </c:pt>
                <c:pt idx="4">
                  <c:v>43482</c:v>
                </c:pt>
                <c:pt idx="5">
                  <c:v>43482</c:v>
                </c:pt>
                <c:pt idx="6">
                  <c:v>43482</c:v>
                </c:pt>
                <c:pt idx="7">
                  <c:v>43482</c:v>
                </c:pt>
                <c:pt idx="8">
                  <c:v>43482</c:v>
                </c:pt>
                <c:pt idx="9">
                  <c:v>43482</c:v>
                </c:pt>
                <c:pt idx="10">
                  <c:v>43483</c:v>
                </c:pt>
                <c:pt idx="11">
                  <c:v>43483</c:v>
                </c:pt>
                <c:pt idx="12">
                  <c:v>43483</c:v>
                </c:pt>
                <c:pt idx="13">
                  <c:v>43483</c:v>
                </c:pt>
                <c:pt idx="14">
                  <c:v>43483</c:v>
                </c:pt>
                <c:pt idx="15">
                  <c:v>43483</c:v>
                </c:pt>
                <c:pt idx="16">
                  <c:v>43483</c:v>
                </c:pt>
                <c:pt idx="17">
                  <c:v>43483</c:v>
                </c:pt>
                <c:pt idx="18">
                  <c:v>43483</c:v>
                </c:pt>
                <c:pt idx="19">
                  <c:v>43483</c:v>
                </c:pt>
                <c:pt idx="20">
                  <c:v>43484</c:v>
                </c:pt>
                <c:pt idx="21">
                  <c:v>43484</c:v>
                </c:pt>
                <c:pt idx="22">
                  <c:v>43484</c:v>
                </c:pt>
                <c:pt idx="23">
                  <c:v>43484</c:v>
                </c:pt>
                <c:pt idx="24">
                  <c:v>43484</c:v>
                </c:pt>
                <c:pt idx="25">
                  <c:v>43484</c:v>
                </c:pt>
                <c:pt idx="26">
                  <c:v>43484</c:v>
                </c:pt>
                <c:pt idx="27">
                  <c:v>43484</c:v>
                </c:pt>
                <c:pt idx="28">
                  <c:v>43484</c:v>
                </c:pt>
                <c:pt idx="29">
                  <c:v>43484</c:v>
                </c:pt>
                <c:pt idx="30">
                  <c:v>43485</c:v>
                </c:pt>
                <c:pt idx="31">
                  <c:v>43485</c:v>
                </c:pt>
                <c:pt idx="32">
                  <c:v>43485</c:v>
                </c:pt>
                <c:pt idx="33">
                  <c:v>43485</c:v>
                </c:pt>
                <c:pt idx="34">
                  <c:v>43485</c:v>
                </c:pt>
                <c:pt idx="35">
                  <c:v>43485</c:v>
                </c:pt>
                <c:pt idx="36">
                  <c:v>43485</c:v>
                </c:pt>
                <c:pt idx="37">
                  <c:v>43485</c:v>
                </c:pt>
                <c:pt idx="38">
                  <c:v>43485</c:v>
                </c:pt>
                <c:pt idx="39">
                  <c:v>43485</c:v>
                </c:pt>
                <c:pt idx="40">
                  <c:v>43486</c:v>
                </c:pt>
                <c:pt idx="41">
                  <c:v>43486</c:v>
                </c:pt>
                <c:pt idx="42">
                  <c:v>43486</c:v>
                </c:pt>
                <c:pt idx="43">
                  <c:v>43486</c:v>
                </c:pt>
                <c:pt idx="44">
                  <c:v>43486</c:v>
                </c:pt>
                <c:pt idx="45">
                  <c:v>43486</c:v>
                </c:pt>
                <c:pt idx="46">
                  <c:v>43486</c:v>
                </c:pt>
                <c:pt idx="47">
                  <c:v>43486</c:v>
                </c:pt>
                <c:pt idx="48">
                  <c:v>43486</c:v>
                </c:pt>
                <c:pt idx="49">
                  <c:v>43486</c:v>
                </c:pt>
                <c:pt idx="50">
                  <c:v>43487</c:v>
                </c:pt>
                <c:pt idx="51">
                  <c:v>43487</c:v>
                </c:pt>
                <c:pt idx="52">
                  <c:v>43487</c:v>
                </c:pt>
                <c:pt idx="53">
                  <c:v>43487</c:v>
                </c:pt>
                <c:pt idx="54">
                  <c:v>43487</c:v>
                </c:pt>
                <c:pt idx="55">
                  <c:v>43487</c:v>
                </c:pt>
                <c:pt idx="56">
                  <c:v>43487</c:v>
                </c:pt>
                <c:pt idx="57">
                  <c:v>43487</c:v>
                </c:pt>
                <c:pt idx="58">
                  <c:v>43487</c:v>
                </c:pt>
                <c:pt idx="59">
                  <c:v>43487</c:v>
                </c:pt>
                <c:pt idx="60">
                  <c:v>43488</c:v>
                </c:pt>
                <c:pt idx="61">
                  <c:v>43488</c:v>
                </c:pt>
                <c:pt idx="62">
                  <c:v>43488</c:v>
                </c:pt>
                <c:pt idx="63">
                  <c:v>43488</c:v>
                </c:pt>
                <c:pt idx="64">
                  <c:v>43488</c:v>
                </c:pt>
                <c:pt idx="65">
                  <c:v>43488</c:v>
                </c:pt>
                <c:pt idx="66">
                  <c:v>43488</c:v>
                </c:pt>
                <c:pt idx="67">
                  <c:v>43488</c:v>
                </c:pt>
                <c:pt idx="68">
                  <c:v>43488</c:v>
                </c:pt>
                <c:pt idx="69">
                  <c:v>43488</c:v>
                </c:pt>
                <c:pt idx="70">
                  <c:v>43489</c:v>
                </c:pt>
                <c:pt idx="71">
                  <c:v>43489</c:v>
                </c:pt>
                <c:pt idx="72">
                  <c:v>43489</c:v>
                </c:pt>
                <c:pt idx="73">
                  <c:v>43489</c:v>
                </c:pt>
                <c:pt idx="74">
                  <c:v>43489</c:v>
                </c:pt>
                <c:pt idx="75">
                  <c:v>43489</c:v>
                </c:pt>
                <c:pt idx="76">
                  <c:v>43489</c:v>
                </c:pt>
                <c:pt idx="77">
                  <c:v>43489</c:v>
                </c:pt>
                <c:pt idx="78">
                  <c:v>43489</c:v>
                </c:pt>
                <c:pt idx="79">
                  <c:v>43489</c:v>
                </c:pt>
                <c:pt idx="80">
                  <c:v>43490</c:v>
                </c:pt>
                <c:pt idx="81">
                  <c:v>43490</c:v>
                </c:pt>
                <c:pt idx="82">
                  <c:v>43490</c:v>
                </c:pt>
                <c:pt idx="83">
                  <c:v>43490</c:v>
                </c:pt>
                <c:pt idx="84">
                  <c:v>43490</c:v>
                </c:pt>
                <c:pt idx="85">
                  <c:v>43490</c:v>
                </c:pt>
                <c:pt idx="86">
                  <c:v>43490</c:v>
                </c:pt>
                <c:pt idx="87">
                  <c:v>43490</c:v>
                </c:pt>
                <c:pt idx="88">
                  <c:v>43490</c:v>
                </c:pt>
                <c:pt idx="89">
                  <c:v>43490</c:v>
                </c:pt>
              </c:numCache>
            </c:numRef>
          </c:xVal>
          <c:yVal>
            <c:numRef>
              <c:f>Sheet1!$B$2:$B$91</c:f>
              <c:numCache>
                <c:formatCode>General</c:formatCode>
                <c:ptCount val="90"/>
                <c:pt idx="0">
                  <c:v>10.989267424975321</c:v>
                </c:pt>
                <c:pt idx="1">
                  <c:v>9.0687276128660947</c:v>
                </c:pt>
                <c:pt idx="2">
                  <c:v>8.7255180466094071</c:v>
                </c:pt>
                <c:pt idx="3">
                  <c:v>9.8120101230510688</c:v>
                </c:pt>
                <c:pt idx="4">
                  <c:v>11.360369795930881</c:v>
                </c:pt>
                <c:pt idx="5">
                  <c:v>5.5443072948674939</c:v>
                </c:pt>
                <c:pt idx="6">
                  <c:v>8.9177882433743783</c:v>
                </c:pt>
                <c:pt idx="7">
                  <c:v>9.3101147301493139</c:v>
                </c:pt>
                <c:pt idx="8">
                  <c:v>6.3324722063897418</c:v>
                </c:pt>
                <c:pt idx="9">
                  <c:v>9.2043438873280525</c:v>
                </c:pt>
                <c:pt idx="10">
                  <c:v>8.0722792036226547</c:v>
                </c:pt>
                <c:pt idx="11">
                  <c:v>6.2078144270772828</c:v>
                </c:pt>
                <c:pt idx="12">
                  <c:v>8.0633758141681238</c:v>
                </c:pt>
                <c:pt idx="13">
                  <c:v>8.0717442391149312</c:v>
                </c:pt>
                <c:pt idx="14">
                  <c:v>7.8198128874027208</c:v>
                </c:pt>
                <c:pt idx="15">
                  <c:v>9.2101892143017707</c:v>
                </c:pt>
                <c:pt idx="16">
                  <c:v>10.14099184551565</c:v>
                </c:pt>
                <c:pt idx="17">
                  <c:v>4.1613631436840386</c:v>
                </c:pt>
                <c:pt idx="18">
                  <c:v>6.3353308200747858</c:v>
                </c:pt>
                <c:pt idx="19">
                  <c:v>6.5877248323841249</c:v>
                </c:pt>
                <c:pt idx="20">
                  <c:v>4.6351395780562514</c:v>
                </c:pt>
                <c:pt idx="21">
                  <c:v>4.6204990932392977</c:v>
                </c:pt>
                <c:pt idx="22">
                  <c:v>6.8</c:v>
                </c:pt>
                <c:pt idx="23">
                  <c:v>0.44788039077856651</c:v>
                </c:pt>
                <c:pt idx="24">
                  <c:v>5.9562343397540429</c:v>
                </c:pt>
                <c:pt idx="25">
                  <c:v>7.5618913100323617</c:v>
                </c:pt>
                <c:pt idx="26">
                  <c:v>6.358627386515268</c:v>
                </c:pt>
                <c:pt idx="27">
                  <c:v>6.3432383655541882</c:v>
                </c:pt>
                <c:pt idx="28">
                  <c:v>5.5886494545877747</c:v>
                </c:pt>
                <c:pt idx="29">
                  <c:v>6.0574064774674579</c:v>
                </c:pt>
                <c:pt idx="30">
                  <c:v>4.2725399987167636</c:v>
                </c:pt>
                <c:pt idx="31">
                  <c:v>5.3406220731806506</c:v>
                </c:pt>
                <c:pt idx="32">
                  <c:v>4.7867859549590897</c:v>
                </c:pt>
                <c:pt idx="33">
                  <c:v>5.5021928146413064</c:v>
                </c:pt>
                <c:pt idx="34">
                  <c:v>4.0395503687329342</c:v>
                </c:pt>
                <c:pt idx="35">
                  <c:v>6.5425694492959972</c:v>
                </c:pt>
                <c:pt idx="36">
                  <c:v>6.6362303330499151</c:v>
                </c:pt>
                <c:pt idx="37">
                  <c:v>3.213331625853364</c:v>
                </c:pt>
                <c:pt idx="38">
                  <c:v>6.6722164834895876</c:v>
                </c:pt>
                <c:pt idx="39">
                  <c:v>9.429623973614504</c:v>
                </c:pt>
                <c:pt idx="40">
                  <c:v>9.1504228430658188</c:v>
                </c:pt>
                <c:pt idx="41">
                  <c:v>5.3138497627465693</c:v>
                </c:pt>
                <c:pt idx="42">
                  <c:v>6.7900246744186799</c:v>
                </c:pt>
                <c:pt idx="43">
                  <c:v>5.5188660083022132</c:v>
                </c:pt>
                <c:pt idx="44">
                  <c:v>5.1656497876432264</c:v>
                </c:pt>
                <c:pt idx="45">
                  <c:v>8.2924077809164363</c:v>
                </c:pt>
                <c:pt idx="46">
                  <c:v>8.6800531684610114</c:v>
                </c:pt>
                <c:pt idx="47">
                  <c:v>6.9645633732644514</c:v>
                </c:pt>
                <c:pt idx="48">
                  <c:v>7.949388721837189</c:v>
                </c:pt>
                <c:pt idx="49">
                  <c:v>11.17831558079885</c:v>
                </c:pt>
                <c:pt idx="50">
                  <c:v>8.3625373282325235</c:v>
                </c:pt>
                <c:pt idx="51">
                  <c:v>10.2708982306387</c:v>
                </c:pt>
                <c:pt idx="52">
                  <c:v>9.3339103861095509</c:v>
                </c:pt>
                <c:pt idx="53">
                  <c:v>12.07489551855576</c:v>
                </c:pt>
                <c:pt idx="54">
                  <c:v>6.8874352135756416</c:v>
                </c:pt>
                <c:pt idx="55">
                  <c:v>8.1419941782572298</c:v>
                </c:pt>
                <c:pt idx="56">
                  <c:v>7.8793179009895908</c:v>
                </c:pt>
                <c:pt idx="57">
                  <c:v>11.003673066243021</c:v>
                </c:pt>
                <c:pt idx="58">
                  <c:v>8.7400828767688648</c:v>
                </c:pt>
                <c:pt idx="59">
                  <c:v>5.8338349577084001</c:v>
                </c:pt>
                <c:pt idx="60">
                  <c:v>4.3476251851067849</c:v>
                </c:pt>
                <c:pt idx="61">
                  <c:v>6.871710512848793</c:v>
                </c:pt>
                <c:pt idx="62">
                  <c:v>9.4527371548880428</c:v>
                </c:pt>
                <c:pt idx="63">
                  <c:v>7.1457440438299749</c:v>
                </c:pt>
                <c:pt idx="64">
                  <c:v>7.2402098398048151</c:v>
                </c:pt>
                <c:pt idx="65">
                  <c:v>10.41036865543974</c:v>
                </c:pt>
                <c:pt idx="66">
                  <c:v>7.3311402316060219</c:v>
                </c:pt>
                <c:pt idx="67">
                  <c:v>9.5618508513685789</c:v>
                </c:pt>
                <c:pt idx="68">
                  <c:v>9.6983215443222281</c:v>
                </c:pt>
                <c:pt idx="69">
                  <c:v>8.5677906339368803</c:v>
                </c:pt>
                <c:pt idx="70">
                  <c:v>10.163303795028661</c:v>
                </c:pt>
                <c:pt idx="71">
                  <c:v>4.2042966725887982</c:v>
                </c:pt>
                <c:pt idx="72">
                  <c:v>6.7695554525459372</c:v>
                </c:pt>
                <c:pt idx="73">
                  <c:v>7.5169649557807414</c:v>
                </c:pt>
                <c:pt idx="74">
                  <c:v>7.6012731246248251</c:v>
                </c:pt>
                <c:pt idx="75">
                  <c:v>4.6064426836879617</c:v>
                </c:pt>
                <c:pt idx="76">
                  <c:v>6.8882893889359638</c:v>
                </c:pt>
                <c:pt idx="77">
                  <c:v>5.7862970422539846</c:v>
                </c:pt>
                <c:pt idx="78">
                  <c:v>7.3984565865838929</c:v>
                </c:pt>
                <c:pt idx="79">
                  <c:v>10.082370970060669</c:v>
                </c:pt>
                <c:pt idx="80">
                  <c:v>5.5177486323953389</c:v>
                </c:pt>
                <c:pt idx="81">
                  <c:v>6.824178720186449</c:v>
                </c:pt>
                <c:pt idx="82">
                  <c:v>8.1274274991009534</c:v>
                </c:pt>
                <c:pt idx="83">
                  <c:v>8.1166583261078031</c:v>
                </c:pt>
                <c:pt idx="84">
                  <c:v>10.83822015648985</c:v>
                </c:pt>
                <c:pt idx="85">
                  <c:v>10.269449694593209</c:v>
                </c:pt>
                <c:pt idx="86">
                  <c:v>9.8083911459187849</c:v>
                </c:pt>
                <c:pt idx="87">
                  <c:v>5.1037763459364243</c:v>
                </c:pt>
                <c:pt idx="88">
                  <c:v>8.3756979174922002</c:v>
                </c:pt>
                <c:pt idx="89">
                  <c:v>7.1742231631462374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6-4FBD-89AC-1F49897F3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5968"/>
        <c:axId val="586254328"/>
      </c:scatterChart>
      <c:valAx>
        <c:axId val="5862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\ \U\T\C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254328"/>
        <c:crosses val="autoZero"/>
        <c:crossBetween val="midCat"/>
      </c:valAx>
      <c:valAx>
        <c:axId val="5862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62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4</xdr:row>
      <xdr:rowOff>14286</xdr:rowOff>
    </xdr:from>
    <xdr:to>
      <xdr:col>19</xdr:col>
      <xdr:colOff>257174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72763-8F7D-44A3-A793-65BD49C73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81" workbookViewId="0">
      <selection activeCell="A97" sqref="A97"/>
    </sheetView>
  </sheetViews>
  <sheetFormatPr defaultRowHeight="15" x14ac:dyDescent="0.25"/>
  <cols>
    <col min="1" max="1" width="39.28515625" style="2" bestFit="1" customWidth="1"/>
    <col min="2" max="2" width="12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>
        <v>43482</v>
      </c>
      <c r="B2">
        <v>10.989267424975321</v>
      </c>
    </row>
    <row r="3" spans="1:2" x14ac:dyDescent="0.25">
      <c r="A3" s="2">
        <v>43482</v>
      </c>
      <c r="B3">
        <v>9.0687276128660947</v>
      </c>
    </row>
    <row r="4" spans="1:2" x14ac:dyDescent="0.25">
      <c r="A4" s="2">
        <v>43482</v>
      </c>
      <c r="B4">
        <v>8.7255180466094071</v>
      </c>
    </row>
    <row r="5" spans="1:2" x14ac:dyDescent="0.25">
      <c r="A5" s="2">
        <v>43482</v>
      </c>
      <c r="B5">
        <v>9.8120101230510688</v>
      </c>
    </row>
    <row r="6" spans="1:2" x14ac:dyDescent="0.25">
      <c r="A6" s="2">
        <v>43482</v>
      </c>
      <c r="B6">
        <v>11.360369795930881</v>
      </c>
    </row>
    <row r="7" spans="1:2" x14ac:dyDescent="0.25">
      <c r="A7" s="2">
        <v>43482</v>
      </c>
      <c r="B7">
        <v>5.5443072948674939</v>
      </c>
    </row>
    <row r="8" spans="1:2" x14ac:dyDescent="0.25">
      <c r="A8" s="2">
        <v>43482</v>
      </c>
      <c r="B8">
        <v>8.9177882433743783</v>
      </c>
    </row>
    <row r="9" spans="1:2" x14ac:dyDescent="0.25">
      <c r="A9" s="2">
        <v>43482</v>
      </c>
      <c r="B9">
        <v>9.3101147301493139</v>
      </c>
    </row>
    <row r="10" spans="1:2" x14ac:dyDescent="0.25">
      <c r="A10" s="2">
        <v>43482</v>
      </c>
      <c r="B10">
        <v>6.3324722063897418</v>
      </c>
    </row>
    <row r="11" spans="1:2" x14ac:dyDescent="0.25">
      <c r="A11" s="2">
        <v>43482</v>
      </c>
      <c r="B11">
        <v>9.2043438873280525</v>
      </c>
    </row>
    <row r="12" spans="1:2" x14ac:dyDescent="0.25">
      <c r="A12" s="2">
        <v>43483</v>
      </c>
      <c r="B12">
        <v>8.0722792036226547</v>
      </c>
    </row>
    <row r="13" spans="1:2" x14ac:dyDescent="0.25">
      <c r="A13" s="2">
        <v>43483</v>
      </c>
      <c r="B13">
        <v>6.2078144270772828</v>
      </c>
    </row>
    <row r="14" spans="1:2" x14ac:dyDescent="0.25">
      <c r="A14" s="2">
        <v>43483</v>
      </c>
      <c r="B14">
        <v>8.0633758141681238</v>
      </c>
    </row>
    <row r="15" spans="1:2" x14ac:dyDescent="0.25">
      <c r="A15" s="2">
        <v>43483</v>
      </c>
      <c r="B15">
        <v>8.0717442391149312</v>
      </c>
    </row>
    <row r="16" spans="1:2" x14ac:dyDescent="0.25">
      <c r="A16" s="2">
        <v>43483</v>
      </c>
      <c r="B16">
        <v>7.8198128874027208</v>
      </c>
    </row>
    <row r="17" spans="1:2" x14ac:dyDescent="0.25">
      <c r="A17" s="2">
        <v>43483</v>
      </c>
      <c r="B17">
        <v>9.2101892143017707</v>
      </c>
    </row>
    <row r="18" spans="1:2" x14ac:dyDescent="0.25">
      <c r="A18" s="2">
        <v>43483</v>
      </c>
      <c r="B18">
        <v>10.14099184551565</v>
      </c>
    </row>
    <row r="19" spans="1:2" x14ac:dyDescent="0.25">
      <c r="A19" s="2">
        <v>43483</v>
      </c>
      <c r="B19">
        <v>4.1613631436840386</v>
      </c>
    </row>
    <row r="20" spans="1:2" x14ac:dyDescent="0.25">
      <c r="A20" s="2">
        <v>43483</v>
      </c>
      <c r="B20">
        <v>6.3353308200747858</v>
      </c>
    </row>
    <row r="21" spans="1:2" x14ac:dyDescent="0.25">
      <c r="A21" s="2">
        <v>43483</v>
      </c>
      <c r="B21">
        <v>6.5877248323841249</v>
      </c>
    </row>
    <row r="22" spans="1:2" x14ac:dyDescent="0.25">
      <c r="A22" s="2">
        <v>43484</v>
      </c>
      <c r="B22">
        <v>4.6351395780562514</v>
      </c>
    </row>
    <row r="23" spans="1:2" x14ac:dyDescent="0.25">
      <c r="A23" s="2">
        <v>43484</v>
      </c>
      <c r="B23">
        <v>4.6204990932392977</v>
      </c>
    </row>
    <row r="24" spans="1:2" x14ac:dyDescent="0.25">
      <c r="A24" s="2">
        <v>43484</v>
      </c>
      <c r="B24">
        <v>6.8</v>
      </c>
    </row>
    <row r="25" spans="1:2" x14ac:dyDescent="0.25">
      <c r="A25" s="2">
        <v>43484</v>
      </c>
      <c r="B25">
        <v>0.44788039077856651</v>
      </c>
    </row>
    <row r="26" spans="1:2" x14ac:dyDescent="0.25">
      <c r="A26" s="2">
        <v>43484</v>
      </c>
      <c r="B26">
        <v>5.9562343397540429</v>
      </c>
    </row>
    <row r="27" spans="1:2" x14ac:dyDescent="0.25">
      <c r="A27" s="2">
        <v>43484</v>
      </c>
      <c r="B27">
        <v>7.5618913100323617</v>
      </c>
    </row>
    <row r="28" spans="1:2" x14ac:dyDescent="0.25">
      <c r="A28" s="2">
        <v>43484</v>
      </c>
      <c r="B28">
        <v>6.358627386515268</v>
      </c>
    </row>
    <row r="29" spans="1:2" x14ac:dyDescent="0.25">
      <c r="A29" s="2">
        <v>43484</v>
      </c>
      <c r="B29">
        <v>6.3432383655541882</v>
      </c>
    </row>
    <row r="30" spans="1:2" x14ac:dyDescent="0.25">
      <c r="A30" s="2">
        <v>43484</v>
      </c>
      <c r="B30">
        <v>5.5886494545877747</v>
      </c>
    </row>
    <row r="31" spans="1:2" x14ac:dyDescent="0.25">
      <c r="A31" s="2">
        <v>43484</v>
      </c>
      <c r="B31">
        <v>6.0574064774674579</v>
      </c>
    </row>
    <row r="32" spans="1:2" x14ac:dyDescent="0.25">
      <c r="A32" s="2">
        <v>43485</v>
      </c>
      <c r="B32">
        <v>4.2725399987167636</v>
      </c>
    </row>
    <row r="33" spans="1:2" x14ac:dyDescent="0.25">
      <c r="A33" s="2">
        <v>43485</v>
      </c>
      <c r="B33">
        <v>5.3406220731806506</v>
      </c>
    </row>
    <row r="34" spans="1:2" x14ac:dyDescent="0.25">
      <c r="A34" s="2">
        <v>43485</v>
      </c>
      <c r="B34">
        <v>4.7867859549590897</v>
      </c>
    </row>
    <row r="35" spans="1:2" x14ac:dyDescent="0.25">
      <c r="A35" s="2">
        <v>43485</v>
      </c>
      <c r="B35">
        <v>5.5021928146413064</v>
      </c>
    </row>
    <row r="36" spans="1:2" x14ac:dyDescent="0.25">
      <c r="A36" s="2">
        <v>43485</v>
      </c>
      <c r="B36">
        <v>4.0395503687329342</v>
      </c>
    </row>
    <row r="37" spans="1:2" x14ac:dyDescent="0.25">
      <c r="A37" s="2">
        <v>43485</v>
      </c>
      <c r="B37">
        <v>6.5425694492959972</v>
      </c>
    </row>
    <row r="38" spans="1:2" x14ac:dyDescent="0.25">
      <c r="A38" s="2">
        <v>43485</v>
      </c>
      <c r="B38">
        <v>6.6362303330499151</v>
      </c>
    </row>
    <row r="39" spans="1:2" x14ac:dyDescent="0.25">
      <c r="A39" s="2">
        <v>43485</v>
      </c>
      <c r="B39">
        <v>3.213331625853364</v>
      </c>
    </row>
    <row r="40" spans="1:2" x14ac:dyDescent="0.25">
      <c r="A40" s="2">
        <v>43485</v>
      </c>
      <c r="B40">
        <v>6.6722164834895876</v>
      </c>
    </row>
    <row r="41" spans="1:2" x14ac:dyDescent="0.25">
      <c r="A41" s="2">
        <v>43485</v>
      </c>
      <c r="B41">
        <v>9.429623973614504</v>
      </c>
    </row>
    <row r="42" spans="1:2" x14ac:dyDescent="0.25">
      <c r="A42" s="2">
        <v>43486</v>
      </c>
      <c r="B42">
        <v>9.1504228430658188</v>
      </c>
    </row>
    <row r="43" spans="1:2" x14ac:dyDescent="0.25">
      <c r="A43" s="2">
        <v>43486</v>
      </c>
      <c r="B43">
        <v>5.3138497627465693</v>
      </c>
    </row>
    <row r="44" spans="1:2" x14ac:dyDescent="0.25">
      <c r="A44" s="2">
        <v>43486</v>
      </c>
      <c r="B44">
        <v>6.7900246744186799</v>
      </c>
    </row>
    <row r="45" spans="1:2" x14ac:dyDescent="0.25">
      <c r="A45" s="2">
        <v>43486</v>
      </c>
      <c r="B45">
        <v>5.5188660083022132</v>
      </c>
    </row>
    <row r="46" spans="1:2" x14ac:dyDescent="0.25">
      <c r="A46" s="2">
        <v>43486</v>
      </c>
      <c r="B46">
        <v>5.1656497876432264</v>
      </c>
    </row>
    <row r="47" spans="1:2" x14ac:dyDescent="0.25">
      <c r="A47" s="2">
        <v>43486</v>
      </c>
      <c r="B47">
        <v>8.2924077809164363</v>
      </c>
    </row>
    <row r="48" spans="1:2" x14ac:dyDescent="0.25">
      <c r="A48" s="2">
        <v>43486</v>
      </c>
      <c r="B48">
        <v>8.6800531684610114</v>
      </c>
    </row>
    <row r="49" spans="1:2" x14ac:dyDescent="0.25">
      <c r="A49" s="2">
        <v>43486</v>
      </c>
      <c r="B49">
        <v>6.9645633732644514</v>
      </c>
    </row>
    <row r="50" spans="1:2" x14ac:dyDescent="0.25">
      <c r="A50" s="2">
        <v>43486</v>
      </c>
      <c r="B50">
        <v>7.949388721837189</v>
      </c>
    </row>
    <row r="51" spans="1:2" x14ac:dyDescent="0.25">
      <c r="A51" s="2">
        <v>43486</v>
      </c>
      <c r="B51">
        <v>11.17831558079885</v>
      </c>
    </row>
    <row r="52" spans="1:2" x14ac:dyDescent="0.25">
      <c r="A52" s="2">
        <v>43487</v>
      </c>
      <c r="B52">
        <v>8.3625373282325235</v>
      </c>
    </row>
    <row r="53" spans="1:2" x14ac:dyDescent="0.25">
      <c r="A53" s="2">
        <v>43487</v>
      </c>
      <c r="B53">
        <v>10.2708982306387</v>
      </c>
    </row>
    <row r="54" spans="1:2" x14ac:dyDescent="0.25">
      <c r="A54" s="2">
        <v>43487</v>
      </c>
      <c r="B54">
        <v>9.3339103861095509</v>
      </c>
    </row>
    <row r="55" spans="1:2" x14ac:dyDescent="0.25">
      <c r="A55" s="2">
        <v>43487</v>
      </c>
      <c r="B55">
        <v>12.07489551855576</v>
      </c>
    </row>
    <row r="56" spans="1:2" x14ac:dyDescent="0.25">
      <c r="A56" s="2">
        <v>43487</v>
      </c>
      <c r="B56">
        <v>6.8874352135756416</v>
      </c>
    </row>
    <row r="57" spans="1:2" x14ac:dyDescent="0.25">
      <c r="A57" s="2">
        <v>43487</v>
      </c>
      <c r="B57">
        <v>8.1419941782572298</v>
      </c>
    </row>
    <row r="58" spans="1:2" x14ac:dyDescent="0.25">
      <c r="A58" s="2">
        <v>43487</v>
      </c>
      <c r="B58">
        <v>7.8793179009895908</v>
      </c>
    </row>
    <row r="59" spans="1:2" x14ac:dyDescent="0.25">
      <c r="A59" s="2">
        <v>43487</v>
      </c>
      <c r="B59">
        <v>11.003673066243021</v>
      </c>
    </row>
    <row r="60" spans="1:2" x14ac:dyDescent="0.25">
      <c r="A60" s="2">
        <v>43487</v>
      </c>
      <c r="B60">
        <v>8.7400828767688648</v>
      </c>
    </row>
    <row r="61" spans="1:2" x14ac:dyDescent="0.25">
      <c r="A61" s="2">
        <v>43487</v>
      </c>
      <c r="B61">
        <v>5.8338349577084001</v>
      </c>
    </row>
    <row r="62" spans="1:2" x14ac:dyDescent="0.25">
      <c r="A62" s="2">
        <v>43488</v>
      </c>
      <c r="B62">
        <v>4.3476251851067849</v>
      </c>
    </row>
    <row r="63" spans="1:2" x14ac:dyDescent="0.25">
      <c r="A63" s="2">
        <v>43488</v>
      </c>
      <c r="B63">
        <v>6.871710512848793</v>
      </c>
    </row>
    <row r="64" spans="1:2" x14ac:dyDescent="0.25">
      <c r="A64" s="2">
        <v>43488</v>
      </c>
      <c r="B64">
        <v>9.4527371548880428</v>
      </c>
    </row>
    <row r="65" spans="1:2" x14ac:dyDescent="0.25">
      <c r="A65" s="2">
        <v>43488</v>
      </c>
      <c r="B65">
        <v>7.1457440438299749</v>
      </c>
    </row>
    <row r="66" spans="1:2" x14ac:dyDescent="0.25">
      <c r="A66" s="2">
        <v>43488</v>
      </c>
      <c r="B66">
        <v>7.2402098398048151</v>
      </c>
    </row>
    <row r="67" spans="1:2" x14ac:dyDescent="0.25">
      <c r="A67" s="2">
        <v>43488</v>
      </c>
      <c r="B67">
        <v>10.41036865543974</v>
      </c>
    </row>
    <row r="68" spans="1:2" x14ac:dyDescent="0.25">
      <c r="A68" s="2">
        <v>43488</v>
      </c>
      <c r="B68">
        <v>7.3311402316060219</v>
      </c>
    </row>
    <row r="69" spans="1:2" x14ac:dyDescent="0.25">
      <c r="A69" s="2">
        <v>43488</v>
      </c>
      <c r="B69">
        <v>9.5618508513685789</v>
      </c>
    </row>
    <row r="70" spans="1:2" x14ac:dyDescent="0.25">
      <c r="A70" s="2">
        <v>43488</v>
      </c>
      <c r="B70">
        <v>9.6983215443222281</v>
      </c>
    </row>
    <row r="71" spans="1:2" x14ac:dyDescent="0.25">
      <c r="A71" s="2">
        <v>43488</v>
      </c>
      <c r="B71">
        <v>8.5677906339368803</v>
      </c>
    </row>
    <row r="72" spans="1:2" x14ac:dyDescent="0.25">
      <c r="A72" s="2">
        <v>43489</v>
      </c>
      <c r="B72">
        <v>10.163303795028661</v>
      </c>
    </row>
    <row r="73" spans="1:2" x14ac:dyDescent="0.25">
      <c r="A73" s="2">
        <v>43489</v>
      </c>
      <c r="B73">
        <v>4.2042966725887982</v>
      </c>
    </row>
    <row r="74" spans="1:2" x14ac:dyDescent="0.25">
      <c r="A74" s="2">
        <v>43489</v>
      </c>
      <c r="B74">
        <v>6.7695554525459372</v>
      </c>
    </row>
    <row r="75" spans="1:2" x14ac:dyDescent="0.25">
      <c r="A75" s="2">
        <v>43489</v>
      </c>
      <c r="B75">
        <v>7.5169649557807414</v>
      </c>
    </row>
    <row r="76" spans="1:2" x14ac:dyDescent="0.25">
      <c r="A76" s="2">
        <v>43489</v>
      </c>
      <c r="B76">
        <v>7.6012731246248251</v>
      </c>
    </row>
    <row r="77" spans="1:2" x14ac:dyDescent="0.25">
      <c r="A77" s="2">
        <v>43489</v>
      </c>
      <c r="B77">
        <v>4.6064426836879617</v>
      </c>
    </row>
    <row r="78" spans="1:2" x14ac:dyDescent="0.25">
      <c r="A78" s="2">
        <v>43489</v>
      </c>
      <c r="B78">
        <v>6.8882893889359638</v>
      </c>
    </row>
    <row r="79" spans="1:2" x14ac:dyDescent="0.25">
      <c r="A79" s="2">
        <v>43489</v>
      </c>
      <c r="B79">
        <v>5.7862970422539846</v>
      </c>
    </row>
    <row r="80" spans="1:2" x14ac:dyDescent="0.25">
      <c r="A80" s="2">
        <v>43489</v>
      </c>
      <c r="B80">
        <v>7.3984565865838929</v>
      </c>
    </row>
    <row r="81" spans="1:2" x14ac:dyDescent="0.25">
      <c r="A81" s="2">
        <v>43489</v>
      </c>
      <c r="B81">
        <v>10.082370970060669</v>
      </c>
    </row>
    <row r="82" spans="1:2" x14ac:dyDescent="0.25">
      <c r="A82" s="2">
        <v>43490</v>
      </c>
      <c r="B82">
        <v>5.5177486323953389</v>
      </c>
    </row>
    <row r="83" spans="1:2" x14ac:dyDescent="0.25">
      <c r="A83" s="2">
        <v>43490</v>
      </c>
      <c r="B83">
        <v>6.824178720186449</v>
      </c>
    </row>
    <row r="84" spans="1:2" x14ac:dyDescent="0.25">
      <c r="A84" s="2">
        <v>43490</v>
      </c>
      <c r="B84">
        <v>8.1274274991009534</v>
      </c>
    </row>
    <row r="85" spans="1:2" x14ac:dyDescent="0.25">
      <c r="A85" s="2">
        <v>43490</v>
      </c>
      <c r="B85">
        <v>8.1166583261078031</v>
      </c>
    </row>
    <row r="86" spans="1:2" x14ac:dyDescent="0.25">
      <c r="A86" s="2">
        <v>43490</v>
      </c>
      <c r="B86">
        <v>10.83822015648985</v>
      </c>
    </row>
    <row r="87" spans="1:2" x14ac:dyDescent="0.25">
      <c r="A87" s="2">
        <v>43490</v>
      </c>
      <c r="B87">
        <v>10.269449694593209</v>
      </c>
    </row>
    <row r="88" spans="1:2" x14ac:dyDescent="0.25">
      <c r="A88" s="2">
        <v>43490</v>
      </c>
      <c r="B88">
        <v>9.8083911459187849</v>
      </c>
    </row>
    <row r="89" spans="1:2" x14ac:dyDescent="0.25">
      <c r="A89" s="2">
        <v>43490</v>
      </c>
      <c r="B89">
        <v>5.1037763459364243</v>
      </c>
    </row>
    <row r="90" spans="1:2" x14ac:dyDescent="0.25">
      <c r="A90" s="2">
        <v>43490</v>
      </c>
      <c r="B90">
        <v>8.3756979174922002</v>
      </c>
    </row>
    <row r="91" spans="1:2" x14ac:dyDescent="0.25">
      <c r="A91" s="2">
        <v>43490</v>
      </c>
      <c r="B91">
        <v>7.1742231631462374</v>
      </c>
    </row>
    <row r="93" spans="1:2" x14ac:dyDescent="0.25">
      <c r="A93" s="2" t="s">
        <v>2</v>
      </c>
      <c r="B93">
        <f>((1/10000)*0.001)+((1/10^6)*0.999)</f>
        <v>1.099E-6</v>
      </c>
    </row>
    <row r="94" spans="1:2" x14ac:dyDescent="0.25">
      <c r="A94" s="2" t="s">
        <v>4</v>
      </c>
      <c r="B94" s="6">
        <f>((10^-6)*0.999)/B93</f>
        <v>0.90900818926296623</v>
      </c>
    </row>
    <row r="95" spans="1:2" x14ac:dyDescent="0.25">
      <c r="A95" s="2" t="s">
        <v>3</v>
      </c>
      <c r="B95" s="6">
        <f>((10^-4)*0.001)/B93</f>
        <v>9.0991810737033677E-2</v>
      </c>
    </row>
    <row r="96" spans="1:2" x14ac:dyDescent="0.25">
      <c r="B96" s="4">
        <f>B94+B95</f>
        <v>0.99999999999999989</v>
      </c>
    </row>
    <row r="98" spans="1:3" x14ac:dyDescent="0.25">
      <c r="A98" s="2" t="s">
        <v>5</v>
      </c>
      <c r="B98">
        <f>(1/100)*0.09</f>
        <v>8.9999999999999998E-4</v>
      </c>
      <c r="C98">
        <f>91%*10^-3</f>
        <v>9.1E-4</v>
      </c>
    </row>
    <row r="99" spans="1:3" x14ac:dyDescent="0.25">
      <c r="A99" s="2" t="s">
        <v>2</v>
      </c>
      <c r="C99">
        <f>C98+B98</f>
        <v>1.81E-3</v>
      </c>
    </row>
    <row r="100" spans="1:3" x14ac:dyDescent="0.25">
      <c r="B100" s="5">
        <f>B98/C99</f>
        <v>0.49723756906077349</v>
      </c>
      <c r="C100" s="3">
        <f>C98/C99</f>
        <v>0.50276243093922657</v>
      </c>
    </row>
    <row r="101" spans="1:3" x14ac:dyDescent="0.25">
      <c r="B10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Conde</dc:creator>
  <cp:lastModifiedBy>Jose Antonio Conde</cp:lastModifiedBy>
  <dcterms:created xsi:type="dcterms:W3CDTF">2019-05-24T12:22:59Z</dcterms:created>
  <dcterms:modified xsi:type="dcterms:W3CDTF">2019-11-05T18:10:51Z</dcterms:modified>
</cp:coreProperties>
</file>