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gom\Documents\Exercicios\Gantt\"/>
    </mc:Choice>
  </mc:AlternateContent>
  <xr:revisionPtr revIDLastSave="0" documentId="13_ncr:1_{4C86B7B7-C436-424A-AE8B-49CA823DE21C}" xr6:coauthVersionLast="47" xr6:coauthVersionMax="47" xr10:uidLastSave="{00000000-0000-0000-0000-000000000000}"/>
  <bookViews>
    <workbookView xWindow="5616" yWindow="2964" windowWidth="17280" windowHeight="8964" xr2:uid="{D18EE76A-FB36-4BA1-87A9-56E453574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2" i="1"/>
  <c r="K3" i="1"/>
  <c r="K4" i="1"/>
  <c r="K5" i="1"/>
  <c r="J3" i="1"/>
  <c r="J4" i="1"/>
  <c r="J5" i="1"/>
  <c r="J2" i="1"/>
  <c r="B14" i="1"/>
  <c r="K2" i="1" l="1"/>
  <c r="B16" i="1"/>
  <c r="B19" i="1" s="1"/>
  <c r="N2" i="1" s="1"/>
</calcChain>
</file>

<file path=xl/sharedStrings.xml><?xml version="1.0" encoding="utf-8"?>
<sst xmlns="http://schemas.openxmlformats.org/spreadsheetml/2006/main" count="29" uniqueCount="26">
  <si>
    <t>Name</t>
  </si>
  <si>
    <t>Description</t>
  </si>
  <si>
    <t>StartDate</t>
  </si>
  <si>
    <t>EndDate</t>
  </si>
  <si>
    <t>% Complete</t>
  </si>
  <si>
    <t>Precedence</t>
  </si>
  <si>
    <t>Theme1</t>
  </si>
  <si>
    <t>Theme2</t>
  </si>
  <si>
    <t>Banda</t>
  </si>
  <si>
    <t>Velocidade</t>
  </si>
  <si>
    <t>PFs</t>
  </si>
  <si>
    <t>Pts/Sp</t>
  </si>
  <si>
    <t>Qt Spr</t>
  </si>
  <si>
    <t>Pts/Mês</t>
  </si>
  <si>
    <t>Pts/Mês/Prog</t>
  </si>
  <si>
    <t>Progs</t>
  </si>
  <si>
    <t>Meses</t>
  </si>
  <si>
    <t>dias</t>
  </si>
  <si>
    <t>Elems</t>
  </si>
  <si>
    <t>Caucoes Gar Car 4</t>
  </si>
  <si>
    <t>Caucoes GarCar 5</t>
  </si>
  <si>
    <t>AI Cert</t>
  </si>
  <si>
    <t>Theme3</t>
  </si>
  <si>
    <t>Theme4</t>
  </si>
  <si>
    <t>CSP Autoriz</t>
  </si>
  <si>
    <t>Effort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</si>
</sst>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E356-58A8-44D4-8CC6-A94D9EFFBABF}">
  <dimension ref="A1:N19"/>
  <sheetViews>
    <sheetView tabSelected="1" workbookViewId="0">
      <selection activeCell="D8" sqref="D8"/>
    </sheetView>
  </sheetViews>
  <sheetFormatPr defaultRowHeight="14.4" x14ac:dyDescent="0.3"/>
  <cols>
    <col min="2" max="2" width="14.33203125" customWidth="1"/>
    <col min="3" max="3" width="10.5546875" style="1" bestFit="1" customWidth="1"/>
    <col min="4" max="4" width="10.33203125" bestFit="1" customWidth="1"/>
  </cols>
  <sheetData>
    <row r="1" spans="1:14" x14ac:dyDescent="0.3">
      <c r="A1" t="s">
        <v>0</v>
      </c>
      <c r="B1" t="s">
        <v>1</v>
      </c>
      <c r="C1" s="1" t="s">
        <v>2</v>
      </c>
      <c r="D1" t="s">
        <v>3</v>
      </c>
      <c r="E1" t="s">
        <v>25</v>
      </c>
      <c r="F1" t="s">
        <v>4</v>
      </c>
      <c r="G1" t="s">
        <v>5</v>
      </c>
      <c r="H1" t="s">
        <v>18</v>
      </c>
      <c r="J1" t="s">
        <v>12</v>
      </c>
      <c r="M1" t="s">
        <v>16</v>
      </c>
      <c r="N1" t="s">
        <v>17</v>
      </c>
    </row>
    <row r="2" spans="1:14" x14ac:dyDescent="0.3">
      <c r="A2" s="2" t="s">
        <v>6</v>
      </c>
      <c r="B2" s="2" t="s">
        <v>19</v>
      </c>
      <c r="C2" s="3">
        <v>44896</v>
      </c>
      <c r="D2" s="3"/>
      <c r="E2" s="2">
        <v>10</v>
      </c>
      <c r="F2" s="2">
        <v>0</v>
      </c>
      <c r="G2" s="2"/>
      <c r="H2" s="2">
        <v>1</v>
      </c>
      <c r="J2">
        <f>E2/$B$14</f>
        <v>0.7142857142857143</v>
      </c>
      <c r="K2">
        <f>ROUNDUP(J2,0)</f>
        <v>1</v>
      </c>
      <c r="M2">
        <f>E2/$B$19</f>
        <v>1.1111111111111112</v>
      </c>
      <c r="N2">
        <f>M2*30</f>
        <v>33.333333333333336</v>
      </c>
    </row>
    <row r="3" spans="1:14" x14ac:dyDescent="0.3">
      <c r="A3" s="2" t="s">
        <v>7</v>
      </c>
      <c r="B3" s="2" t="s">
        <v>20</v>
      </c>
      <c r="C3" s="3"/>
      <c r="D3" s="2"/>
      <c r="E3" s="2">
        <v>10</v>
      </c>
      <c r="F3" s="2">
        <v>0</v>
      </c>
      <c r="G3" s="2" t="s">
        <v>6</v>
      </c>
      <c r="H3" s="2">
        <v>2</v>
      </c>
      <c r="J3">
        <f t="shared" ref="J3:J5" si="0">E3/$B$14</f>
        <v>0.7142857142857143</v>
      </c>
      <c r="K3">
        <f t="shared" ref="K3:K5" si="1">ROUNDUP(J3,0)</f>
        <v>1</v>
      </c>
      <c r="M3">
        <f t="shared" ref="M3:M5" si="2">E3/$B$19</f>
        <v>1.1111111111111112</v>
      </c>
      <c r="N3">
        <f t="shared" ref="N3:N5" si="3">M3*30</f>
        <v>33.333333333333336</v>
      </c>
    </row>
    <row r="4" spans="1:14" x14ac:dyDescent="0.3">
      <c r="A4" s="2" t="s">
        <v>22</v>
      </c>
      <c r="B4" s="2" t="s">
        <v>21</v>
      </c>
      <c r="C4" s="3"/>
      <c r="D4" s="2"/>
      <c r="E4" s="2">
        <v>40</v>
      </c>
      <c r="F4" s="2">
        <v>0</v>
      </c>
      <c r="G4" s="2" t="s">
        <v>7</v>
      </c>
      <c r="H4" s="2">
        <v>3</v>
      </c>
      <c r="J4">
        <f t="shared" si="0"/>
        <v>2.8571428571428572</v>
      </c>
      <c r="K4">
        <f t="shared" si="1"/>
        <v>3</v>
      </c>
      <c r="M4">
        <f t="shared" si="2"/>
        <v>4.4444444444444446</v>
      </c>
      <c r="N4">
        <f t="shared" si="3"/>
        <v>133.33333333333334</v>
      </c>
    </row>
    <row r="5" spans="1:14" x14ac:dyDescent="0.3">
      <c r="A5" s="2" t="s">
        <v>23</v>
      </c>
      <c r="B5" s="2" t="s">
        <v>24</v>
      </c>
      <c r="C5" s="3"/>
      <c r="D5" s="2"/>
      <c r="E5" s="2">
        <v>30</v>
      </c>
      <c r="F5" s="2">
        <v>0</v>
      </c>
      <c r="G5" s="2" t="s">
        <v>22</v>
      </c>
      <c r="H5" s="2">
        <v>3</v>
      </c>
      <c r="J5">
        <f t="shared" si="0"/>
        <v>2.1428571428571428</v>
      </c>
      <c r="K5">
        <f t="shared" si="1"/>
        <v>3</v>
      </c>
      <c r="M5">
        <f t="shared" si="2"/>
        <v>3.3333333333333335</v>
      </c>
      <c r="N5">
        <f t="shared" si="3"/>
        <v>100</v>
      </c>
    </row>
    <row r="6" spans="1:14" x14ac:dyDescent="0.3">
      <c r="A6" s="2"/>
      <c r="B6" s="2"/>
      <c r="C6" s="3"/>
      <c r="D6" s="2"/>
      <c r="E6" s="2"/>
      <c r="F6" s="2"/>
      <c r="G6" s="2"/>
      <c r="H6" s="2"/>
    </row>
    <row r="7" spans="1:14" x14ac:dyDescent="0.3">
      <c r="A7" s="2"/>
      <c r="B7" s="2"/>
      <c r="C7" s="3"/>
      <c r="D7" s="2"/>
      <c r="E7" s="2"/>
      <c r="F7" s="2"/>
      <c r="G7" s="2"/>
      <c r="H7" s="2"/>
    </row>
    <row r="10" spans="1:14" x14ac:dyDescent="0.3">
      <c r="A10" t="s">
        <v>8</v>
      </c>
      <c r="B10">
        <v>70</v>
      </c>
    </row>
    <row r="11" spans="1:14" x14ac:dyDescent="0.3">
      <c r="A11" t="s">
        <v>9</v>
      </c>
      <c r="B11">
        <v>20</v>
      </c>
    </row>
    <row r="13" spans="1:14" x14ac:dyDescent="0.3">
      <c r="A13" t="s">
        <v>10</v>
      </c>
    </row>
    <row r="14" spans="1:14" x14ac:dyDescent="0.3">
      <c r="A14" t="s">
        <v>11</v>
      </c>
      <c r="B14">
        <f>(B11*B10)/100</f>
        <v>14</v>
      </c>
    </row>
    <row r="16" spans="1:14" x14ac:dyDescent="0.3">
      <c r="A16" t="s">
        <v>13</v>
      </c>
      <c r="B16">
        <f>B14*2</f>
        <v>28</v>
      </c>
    </row>
    <row r="18" spans="1:2" x14ac:dyDescent="0.3">
      <c r="A18" t="s">
        <v>15</v>
      </c>
      <c r="B18">
        <v>3</v>
      </c>
    </row>
    <row r="19" spans="1:2" x14ac:dyDescent="0.3">
      <c r="A19" t="s">
        <v>14</v>
      </c>
      <c r="B19">
        <f>TRUNC(B16/B18)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Ferreira GOMES (josefgom)</dc:creator>
  <cp:lastModifiedBy>José Ferreira GOMES (josefgom)</cp:lastModifiedBy>
  <dcterms:created xsi:type="dcterms:W3CDTF">2022-11-20T13:20:40Z</dcterms:created>
  <dcterms:modified xsi:type="dcterms:W3CDTF">2022-11-21T09:24:22Z</dcterms:modified>
</cp:coreProperties>
</file>