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adio\OneDrive\Plocha\hd_enroll\normative_study\hd_anal\20201117_new\"/>
    </mc:Choice>
  </mc:AlternateContent>
  <xr:revisionPtr revIDLastSave="0" documentId="13_ncr:1_{0AE36E57-3477-47B2-8B21-1AD9433B645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dmt1" sheetId="1" r:id="rId1"/>
    <sheet name="verfct5" sheetId="2" r:id="rId2"/>
    <sheet name="scnt1" sheetId="3" r:id="rId3"/>
    <sheet name="swrt1" sheetId="4" r:id="rId4"/>
    <sheet name="sit1" sheetId="5" r:id="rId5"/>
    <sheet name="log(trla1)" sheetId="6" r:id="rId6"/>
    <sheet name="log(trlb1)" sheetId="7" r:id="rId7"/>
    <sheet name="verflt05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2" i="2"/>
</calcChain>
</file>

<file path=xl/sharedStrings.xml><?xml version="1.0" encoding="utf-8"?>
<sst xmlns="http://schemas.openxmlformats.org/spreadsheetml/2006/main" count="212" uniqueCount="79">
  <si>
    <t/>
  </si>
  <si>
    <t>elpd_diff</t>
  </si>
  <si>
    <t>se_diff</t>
  </si>
  <si>
    <t>elpd_loo</t>
  </si>
  <si>
    <t>se_elpd_loo</t>
  </si>
  <si>
    <t>p_loo</t>
  </si>
  <si>
    <t>se_p_loo</t>
  </si>
  <si>
    <t>looic</t>
  </si>
  <si>
    <t>se_looic</t>
  </si>
  <si>
    <t>fit.s_full[[i]]</t>
  </si>
  <si>
    <t>fit.s_no_sex[[i]]</t>
  </si>
  <si>
    <t>fit.l_full[[i]]</t>
  </si>
  <si>
    <t>fit.s_no_lan[[i]]</t>
  </si>
  <si>
    <t>fit.l_no_sex[[i]]</t>
  </si>
  <si>
    <t>fit.l_no_lan[[i]]</t>
  </si>
  <si>
    <t>fit.s_no_edu[[i]]</t>
  </si>
  <si>
    <t>fit.l_no_edu[[i]]</t>
  </si>
  <si>
    <t>fit.s_no_age[[i]]</t>
  </si>
  <si>
    <t>fit.l_no_age[[i]]</t>
  </si>
  <si>
    <t>25863,26 (107,09)</t>
  </si>
  <si>
    <t>25864,98 (107,24)</t>
  </si>
  <si>
    <t>25908,32 (105,84)</t>
  </si>
  <si>
    <t>25911,38 (105,85)</t>
  </si>
  <si>
    <t>25924,09 (106,59)</t>
  </si>
  <si>
    <t>25974 (104,41)</t>
  </si>
  <si>
    <t>25974,03 (105,74)</t>
  </si>
  <si>
    <t>26025,43 (102,82)</t>
  </si>
  <si>
    <t>26075,64 (103,24)</t>
  </si>
  <si>
    <t>26100,68 (103,18)</t>
  </si>
  <si>
    <t>27124,15 (110,46)</t>
  </si>
  <si>
    <t>27126,16 (110,42)</t>
  </si>
  <si>
    <t>27201,02 (107,06)</t>
  </si>
  <si>
    <t>27201,27 (110,3)</t>
  </si>
  <si>
    <t>27201,41 (110,3)</t>
  </si>
  <si>
    <t>27271,01 (106,67)</t>
  </si>
  <si>
    <t>27279,93 (107,01)</t>
  </si>
  <si>
    <t>27352,21 (107,55)</t>
  </si>
  <si>
    <t>27365,51 (108,42)</t>
  </si>
  <si>
    <t>27412,77 (107,81)</t>
  </si>
  <si>
    <t>22749,64 (139,86)</t>
  </si>
  <si>
    <t>22749,68 (139,96)</t>
  </si>
  <si>
    <t>22782,65 (138,48)</t>
  </si>
  <si>
    <t>22784,53 (136,48)</t>
  </si>
  <si>
    <t>22785,86 (136,19)</t>
  </si>
  <si>
    <t>22815,86 (135,19)</t>
  </si>
  <si>
    <t>22895,64 (137,06)</t>
  </si>
  <si>
    <t>22939,38 (133,4)</t>
  </si>
  <si>
    <t>23213,89 (120,26)</t>
  </si>
  <si>
    <t>23244,06 (118,61)</t>
  </si>
  <si>
    <t>1801,9 (137,89)</t>
  </si>
  <si>
    <t>1802,61 (137,35)</t>
  </si>
  <si>
    <t>1864,91 (134,09)</t>
  </si>
  <si>
    <t>1865,05 (134,49)</t>
  </si>
  <si>
    <t>1895,9 (135,3)</t>
  </si>
  <si>
    <t>1957,77 (131,55)</t>
  </si>
  <si>
    <t>1964,28 (128,84)</t>
  </si>
  <si>
    <t>2062,25 (125)</t>
  </si>
  <si>
    <t>2227,68 (120,58)</t>
  </si>
  <si>
    <t>2277,46 (120,43)</t>
  </si>
  <si>
    <t>2402,11 (90,84)</t>
  </si>
  <si>
    <t>2403,16 (90,76)</t>
  </si>
  <si>
    <t>2507,29 (89,57)</t>
  </si>
  <si>
    <t>2508,28 (89,66)</t>
  </si>
  <si>
    <t>2559,34 (89,92)</t>
  </si>
  <si>
    <t>2605,75 (91,5)</t>
  </si>
  <si>
    <t>2703,4 (90,11)</t>
  </si>
  <si>
    <t>2706,08 (88,95)</t>
  </si>
  <si>
    <t>2810,77 (89,22)</t>
  </si>
  <si>
    <t>2879 (88,44)</t>
  </si>
  <si>
    <t>21077,55 (76,96)</t>
  </si>
  <si>
    <t>21083,56 (76,88)</t>
  </si>
  <si>
    <t>21084,19 (76,72)</t>
  </si>
  <si>
    <t>21099,87 (76,85)</t>
  </si>
  <si>
    <t>21101,89 (76,94)</t>
  </si>
  <si>
    <t>21109,6 (76,84)</t>
  </si>
  <si>
    <t>21130,12 (76,4)</t>
  </si>
  <si>
    <t>21167 (76,53)</t>
  </si>
  <si>
    <t>21314,24 (75,21)</t>
  </si>
  <si>
    <t>21337,21 (74,75)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</si>
</sst>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11" sqref="H11"/>
    </sheetView>
  </sheetViews>
  <sheetFormatPr defaultColWidth="10.90625" defaultRowHeight="14.5" x14ac:dyDescent="0.35"/>
  <cols>
    <col min="1" max="1" width="14.36328125" bestFit="1" customWidth="1"/>
    <col min="2" max="2" width="12.453125" bestFit="1" customWidth="1"/>
    <col min="3" max="3" width="11.81640625" bestFit="1" customWidth="1"/>
    <col min="4" max="4" width="12.453125" bestFit="1" customWidth="1"/>
    <col min="5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0</v>
      </c>
      <c r="C2">
        <v>0</v>
      </c>
      <c r="D2">
        <v>-11931.4255650369</v>
      </c>
      <c r="E2">
        <v>57.455476955618003</v>
      </c>
      <c r="F2">
        <v>19.200283214074702</v>
      </c>
      <c r="G2">
        <v>0.98527927257098802</v>
      </c>
      <c r="H2">
        <v>23862.851130073799</v>
      </c>
      <c r="I2">
        <v>114.91095391123601</v>
      </c>
    </row>
    <row r="3" spans="1:9" x14ac:dyDescent="0.35">
      <c r="A3" t="s">
        <v>10</v>
      </c>
      <c r="B3">
        <v>-31.7989832014445</v>
      </c>
      <c r="C3">
        <v>8.0181744273590798</v>
      </c>
      <c r="D3">
        <v>-11963.224548238401</v>
      </c>
      <c r="E3">
        <v>56.781289449468098</v>
      </c>
      <c r="F3">
        <v>18.172068948577198</v>
      </c>
      <c r="G3">
        <v>0.97172985745302998</v>
      </c>
      <c r="H3">
        <v>23926.449096476699</v>
      </c>
      <c r="I3">
        <v>113.562578898936</v>
      </c>
    </row>
    <row r="4" spans="1:9" x14ac:dyDescent="0.35">
      <c r="A4" t="s">
        <v>11</v>
      </c>
      <c r="B4">
        <v>-37.1708795730029</v>
      </c>
      <c r="C4">
        <v>9.3170127603319806</v>
      </c>
      <c r="D4">
        <v>-11968.596444609901</v>
      </c>
      <c r="E4">
        <v>56.3774445129825</v>
      </c>
      <c r="F4">
        <v>14.5414363217201</v>
      </c>
      <c r="G4">
        <v>0.84625960714993598</v>
      </c>
      <c r="H4">
        <v>23937.192889219699</v>
      </c>
      <c r="I4">
        <v>112.754889025965</v>
      </c>
    </row>
    <row r="5" spans="1:9" x14ac:dyDescent="0.35">
      <c r="A5" t="s">
        <v>12</v>
      </c>
      <c r="B5">
        <v>-60.160023984370099</v>
      </c>
      <c r="C5">
        <v>12.008763837364301</v>
      </c>
      <c r="D5">
        <v>-11991.585589021301</v>
      </c>
      <c r="E5">
        <v>55.926541934729499</v>
      </c>
      <c r="F5">
        <v>10.499060848784699</v>
      </c>
      <c r="G5">
        <v>0.54377693189315202</v>
      </c>
      <c r="H5">
        <v>23983.171178042499</v>
      </c>
      <c r="I5">
        <v>111.853083869459</v>
      </c>
    </row>
    <row r="6" spans="1:9" x14ac:dyDescent="0.35">
      <c r="A6" t="s">
        <v>13</v>
      </c>
      <c r="B6">
        <v>-71.092212551716599</v>
      </c>
      <c r="C6">
        <v>12.5060134641798</v>
      </c>
      <c r="D6">
        <v>-12002.5177775886</v>
      </c>
      <c r="E6">
        <v>55.7225183093502</v>
      </c>
      <c r="F6">
        <v>13.603160015349401</v>
      </c>
      <c r="G6">
        <v>0.82972018195810204</v>
      </c>
      <c r="H6">
        <v>24005.035555177201</v>
      </c>
      <c r="I6">
        <v>111.4450366187</v>
      </c>
    </row>
    <row r="7" spans="1:9" x14ac:dyDescent="0.35">
      <c r="A7" t="s">
        <v>14</v>
      </c>
      <c r="B7">
        <v>-110.321761374933</v>
      </c>
      <c r="C7">
        <v>15.874995263082299</v>
      </c>
      <c r="D7">
        <v>-12041.7473264118</v>
      </c>
      <c r="E7">
        <v>54.409444358847701</v>
      </c>
      <c r="F7">
        <v>5.9395451597750597</v>
      </c>
      <c r="G7">
        <v>0.35810014661565898</v>
      </c>
      <c r="H7">
        <v>24083.494652823701</v>
      </c>
      <c r="I7">
        <v>108.818888717695</v>
      </c>
    </row>
    <row r="8" spans="1:9" x14ac:dyDescent="0.35">
      <c r="A8" t="s">
        <v>15</v>
      </c>
      <c r="B8">
        <v>-156.875729531129</v>
      </c>
      <c r="C8">
        <v>18.685659506739899</v>
      </c>
      <c r="D8">
        <v>-12088.301294568</v>
      </c>
      <c r="E8">
        <v>56.2386156542902</v>
      </c>
      <c r="F8">
        <v>17.283756713467401</v>
      </c>
      <c r="G8">
        <v>0.95049775696009298</v>
      </c>
      <c r="H8">
        <v>24176.602589136099</v>
      </c>
      <c r="I8">
        <v>112.47723130858</v>
      </c>
    </row>
    <row r="9" spans="1:9" x14ac:dyDescent="0.35">
      <c r="A9" t="s">
        <v>16</v>
      </c>
      <c r="B9">
        <v>-191.41642514412399</v>
      </c>
      <c r="C9">
        <v>20.881006876487699</v>
      </c>
      <c r="D9">
        <v>-12122.841990180999</v>
      </c>
      <c r="E9">
        <v>55.658732497775297</v>
      </c>
      <c r="F9">
        <v>14.591719392165899</v>
      </c>
      <c r="G9">
        <v>0.88744169901825598</v>
      </c>
      <c r="H9">
        <v>24245.683980361999</v>
      </c>
      <c r="I9">
        <v>111.31746499555101</v>
      </c>
    </row>
    <row r="10" spans="1:9" x14ac:dyDescent="0.35">
      <c r="A10" t="s">
        <v>17</v>
      </c>
      <c r="B10">
        <v>-377.73953136233399</v>
      </c>
      <c r="C10">
        <v>27.6502524680119</v>
      </c>
      <c r="D10">
        <v>-12309.1650963992</v>
      </c>
      <c r="E10">
        <v>51.272087751247803</v>
      </c>
      <c r="F10">
        <v>15.444554668562899</v>
      </c>
      <c r="G10">
        <v>0.83870664735407496</v>
      </c>
      <c r="H10">
        <v>24618.330192798501</v>
      </c>
      <c r="I10">
        <v>102.544175502496</v>
      </c>
    </row>
    <row r="11" spans="1:9" x14ac:dyDescent="0.35">
      <c r="A11" t="s">
        <v>18</v>
      </c>
      <c r="B11">
        <v>-417.142703246726</v>
      </c>
      <c r="C11">
        <v>29.496973720268301</v>
      </c>
      <c r="D11">
        <v>-12348.5682682836</v>
      </c>
      <c r="E11">
        <v>50.7921036213639</v>
      </c>
      <c r="F11">
        <v>12.9982525293576</v>
      </c>
      <c r="G11">
        <v>0.74325051392907304</v>
      </c>
      <c r="H11">
        <v>24697.136536567199</v>
      </c>
      <c r="I11">
        <v>101.584207242728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B2" sqref="B2"/>
    </sheetView>
  </sheetViews>
  <sheetFormatPr defaultColWidth="10.90625" defaultRowHeight="14.5" x14ac:dyDescent="0.35"/>
  <cols>
    <col min="1" max="1" width="14.36328125" bestFit="1" customWidth="1"/>
    <col min="2" max="2" width="12.453125" bestFit="1" customWidth="1"/>
    <col min="3" max="3" width="11.81640625" bestFit="1" customWidth="1"/>
    <col min="4" max="4" width="12.453125" bestFit="1" customWidth="1"/>
    <col min="5" max="9" width="11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5">
      <c r="A2" t="s">
        <v>10</v>
      </c>
      <c r="B2">
        <v>0</v>
      </c>
      <c r="C2">
        <v>0</v>
      </c>
      <c r="D2">
        <v>-9969.3468811043895</v>
      </c>
      <c r="E2">
        <v>46.125026995218903</v>
      </c>
      <c r="F2">
        <v>16.5817343750833</v>
      </c>
      <c r="G2">
        <v>0.79145833048780401</v>
      </c>
      <c r="H2">
        <v>19938.693762208801</v>
      </c>
      <c r="I2">
        <v>92.250053990437806</v>
      </c>
      <c r="J2" t="str">
        <f>ROUND(H2, 2)&amp;" ("&amp;ROUND(I2, 2)&amp;")"</f>
        <v>19938,69 (92,25)</v>
      </c>
    </row>
    <row r="3" spans="1:10" x14ac:dyDescent="0.35">
      <c r="A3" t="s">
        <v>9</v>
      </c>
      <c r="B3">
        <v>-0.16668648843764999</v>
      </c>
      <c r="C3">
        <v>1.6931142540181601</v>
      </c>
      <c r="D3">
        <v>-9969.5135675928595</v>
      </c>
      <c r="E3">
        <v>46.180185364697302</v>
      </c>
      <c r="F3">
        <v>18.0874331147789</v>
      </c>
      <c r="G3">
        <v>0.83765797341909798</v>
      </c>
      <c r="H3">
        <v>19939.027135185701</v>
      </c>
      <c r="I3">
        <v>92.360370729394603</v>
      </c>
      <c r="J3" t="str">
        <f t="shared" ref="J3:J11" si="0">ROUND(H3, 2)&amp;" ("&amp;ROUND(I3, 2)&amp;")"</f>
        <v>19939,03 (92,36)</v>
      </c>
    </row>
    <row r="4" spans="1:10" x14ac:dyDescent="0.35">
      <c r="A4" t="s">
        <v>11</v>
      </c>
      <c r="B4">
        <v>-13.0180520504359</v>
      </c>
      <c r="C4">
        <v>5.5647325253190703</v>
      </c>
      <c r="D4">
        <v>-9982.3649331548295</v>
      </c>
      <c r="E4">
        <v>45.803882944611502</v>
      </c>
      <c r="F4">
        <v>13.7694135223165</v>
      </c>
      <c r="G4">
        <v>0.72537897720991595</v>
      </c>
      <c r="H4">
        <v>19964.729866309699</v>
      </c>
      <c r="I4">
        <v>91.607765889223003</v>
      </c>
      <c r="J4" t="str">
        <f t="shared" si="0"/>
        <v>19964,73 (91,61)</v>
      </c>
    </row>
    <row r="5" spans="1:10" x14ac:dyDescent="0.35">
      <c r="A5" t="s">
        <v>13</v>
      </c>
      <c r="B5">
        <v>-14.0985542782749</v>
      </c>
      <c r="C5">
        <v>5.3408446495398501</v>
      </c>
      <c r="D5">
        <v>-9983.4454353826695</v>
      </c>
      <c r="E5">
        <v>45.696562053842499</v>
      </c>
      <c r="F5">
        <v>12.754816776226001</v>
      </c>
      <c r="G5">
        <v>0.71979174942625102</v>
      </c>
      <c r="H5">
        <v>19966.890870765299</v>
      </c>
      <c r="I5">
        <v>91.393124107684997</v>
      </c>
      <c r="J5" t="str">
        <f t="shared" si="0"/>
        <v>19966,89 (91,39)</v>
      </c>
    </row>
    <row r="6" spans="1:10" x14ac:dyDescent="0.35">
      <c r="A6" t="s">
        <v>12</v>
      </c>
      <c r="B6">
        <v>-17.956371072652999</v>
      </c>
      <c r="C6">
        <v>7.2634038961701997</v>
      </c>
      <c r="D6">
        <v>-9987.3032521770801</v>
      </c>
      <c r="E6">
        <v>45.501702871255603</v>
      </c>
      <c r="F6">
        <v>9.7370426330176407</v>
      </c>
      <c r="G6">
        <v>0.410604822751654</v>
      </c>
      <c r="H6">
        <v>19974.6065043542</v>
      </c>
      <c r="I6">
        <v>91.003405742511106</v>
      </c>
      <c r="J6" t="str">
        <f t="shared" si="0"/>
        <v>19974,61 (91)</v>
      </c>
    </row>
    <row r="7" spans="1:10" x14ac:dyDescent="0.35">
      <c r="A7" t="s">
        <v>14</v>
      </c>
      <c r="B7">
        <v>-32.416403233203503</v>
      </c>
      <c r="C7">
        <v>9.3455124561241298</v>
      </c>
      <c r="D7">
        <v>-10001.7632843376</v>
      </c>
      <c r="E7">
        <v>45.080050844889499</v>
      </c>
      <c r="F7">
        <v>5.2950166797576497</v>
      </c>
      <c r="G7">
        <v>0.22452998294760301</v>
      </c>
      <c r="H7">
        <v>20003.526568675199</v>
      </c>
      <c r="I7">
        <v>90.160101689778998</v>
      </c>
      <c r="J7" t="str">
        <f t="shared" si="0"/>
        <v>20003,53 (90,16)</v>
      </c>
    </row>
    <row r="8" spans="1:10" x14ac:dyDescent="0.35">
      <c r="A8" t="s">
        <v>17</v>
      </c>
      <c r="B8">
        <v>-36.340193126889702</v>
      </c>
      <c r="C8">
        <v>9.0076081509797294</v>
      </c>
      <c r="D8">
        <v>-10005.6870742313</v>
      </c>
      <c r="E8">
        <v>46.043149025712601</v>
      </c>
      <c r="F8">
        <v>14.7371645354956</v>
      </c>
      <c r="G8">
        <v>0.75551183222255303</v>
      </c>
      <c r="H8">
        <v>20011.374148462601</v>
      </c>
      <c r="I8">
        <v>92.086298051425103</v>
      </c>
      <c r="J8" t="str">
        <f t="shared" si="0"/>
        <v>20011,37 (92,09)</v>
      </c>
    </row>
    <row r="9" spans="1:10" x14ac:dyDescent="0.35">
      <c r="A9" t="s">
        <v>18</v>
      </c>
      <c r="B9">
        <v>-40.243343011418098</v>
      </c>
      <c r="C9">
        <v>9.4293368215454691</v>
      </c>
      <c r="D9">
        <v>-10009.5902241158</v>
      </c>
      <c r="E9">
        <v>45.997830121716497</v>
      </c>
      <c r="F9">
        <v>12.4549503597796</v>
      </c>
      <c r="G9">
        <v>0.67156934932646495</v>
      </c>
      <c r="H9">
        <v>20019.1804482316</v>
      </c>
      <c r="I9">
        <v>91.995660243432994</v>
      </c>
      <c r="J9" t="str">
        <f t="shared" si="0"/>
        <v>20019,18 (92)</v>
      </c>
    </row>
    <row r="10" spans="1:10" x14ac:dyDescent="0.35">
      <c r="A10" t="s">
        <v>15</v>
      </c>
      <c r="B10">
        <v>-84.098420760445407</v>
      </c>
      <c r="C10">
        <v>13.041071498336899</v>
      </c>
      <c r="D10">
        <v>-10053.4453018648</v>
      </c>
      <c r="E10">
        <v>45.893693715867798</v>
      </c>
      <c r="F10">
        <v>15.291551269933599</v>
      </c>
      <c r="G10">
        <v>0.78838252885653703</v>
      </c>
      <c r="H10">
        <v>20106.890603729698</v>
      </c>
      <c r="I10">
        <v>91.787387431735496</v>
      </c>
      <c r="J10" t="str">
        <f t="shared" si="0"/>
        <v>20106,89 (91,79)</v>
      </c>
    </row>
    <row r="11" spans="1:10" x14ac:dyDescent="0.35">
      <c r="A11" t="s">
        <v>16</v>
      </c>
      <c r="B11">
        <v>-99.755071423043205</v>
      </c>
      <c r="C11">
        <v>14.3059141303922</v>
      </c>
      <c r="D11">
        <v>-10069.101952527501</v>
      </c>
      <c r="E11">
        <v>45.331332709548498</v>
      </c>
      <c r="F11">
        <v>13.0233198537699</v>
      </c>
      <c r="G11">
        <v>0.73483017488673696</v>
      </c>
      <c r="H11">
        <v>20138.203905054899</v>
      </c>
      <c r="I11">
        <v>90.662665419096996</v>
      </c>
      <c r="J11" t="str">
        <f t="shared" si="0"/>
        <v>20138,2 (90,66)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J11" sqref="J11"/>
    </sheetView>
  </sheetViews>
  <sheetFormatPr defaultColWidth="10.90625" defaultRowHeight="14.5" x14ac:dyDescent="0.35"/>
  <cols>
    <col min="1" max="1" width="14.36328125" bestFit="1" customWidth="1"/>
    <col min="2" max="2" width="12.453125" bestFit="1" customWidth="1"/>
    <col min="3" max="3" width="11.81640625" bestFit="1" customWidth="1"/>
    <col min="4" max="4" width="12.453125" bestFit="1" customWidth="1"/>
    <col min="5" max="9" width="11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5">
      <c r="A2" t="s">
        <v>9</v>
      </c>
      <c r="B2">
        <v>0</v>
      </c>
      <c r="C2">
        <v>0</v>
      </c>
      <c r="D2">
        <v>-12931.628567453499</v>
      </c>
      <c r="E2">
        <v>53.5472628072283</v>
      </c>
      <c r="F2">
        <v>17.806850284079498</v>
      </c>
      <c r="G2">
        <v>0.99164433981543898</v>
      </c>
      <c r="H2">
        <v>25863.2571349069</v>
      </c>
      <c r="I2">
        <v>107.094525614457</v>
      </c>
      <c r="J2" t="s">
        <v>19</v>
      </c>
    </row>
    <row r="3" spans="1:10" x14ac:dyDescent="0.35">
      <c r="A3" t="s">
        <v>10</v>
      </c>
      <c r="B3">
        <v>-0.863818656820738</v>
      </c>
      <c r="C3">
        <v>2.02841420579295</v>
      </c>
      <c r="D3">
        <v>-12932.4923861103</v>
      </c>
      <c r="E3">
        <v>53.619160144047399</v>
      </c>
      <c r="F3">
        <v>16.7098678853385</v>
      </c>
      <c r="G3">
        <v>0.994331010134617</v>
      </c>
      <c r="H3">
        <v>25864.9847722206</v>
      </c>
      <c r="I3">
        <v>107.238320288095</v>
      </c>
      <c r="J3" t="s">
        <v>20</v>
      </c>
    </row>
    <row r="4" spans="1:10" x14ac:dyDescent="0.35">
      <c r="A4" t="s">
        <v>11</v>
      </c>
      <c r="B4">
        <v>-22.529248432124799</v>
      </c>
      <c r="C4">
        <v>6.8029181548656998</v>
      </c>
      <c r="D4">
        <v>-12954.157815885599</v>
      </c>
      <c r="E4">
        <v>52.9221346254227</v>
      </c>
      <c r="F4">
        <v>13.7854186850797</v>
      </c>
      <c r="G4">
        <v>0.91844880767352299</v>
      </c>
      <c r="H4">
        <v>25908.3156317711</v>
      </c>
      <c r="I4">
        <v>105.844269250845</v>
      </c>
      <c r="J4" t="s">
        <v>21</v>
      </c>
    </row>
    <row r="5" spans="1:10" x14ac:dyDescent="0.35">
      <c r="A5" t="s">
        <v>13</v>
      </c>
      <c r="B5">
        <v>-24.061501305237499</v>
      </c>
      <c r="C5">
        <v>7.17024006776</v>
      </c>
      <c r="D5">
        <v>-12955.6900687587</v>
      </c>
      <c r="E5">
        <v>52.926081711716499</v>
      </c>
      <c r="F5">
        <v>12.559455851370901</v>
      </c>
      <c r="G5">
        <v>0.88027123743407298</v>
      </c>
      <c r="H5">
        <v>25911.380137517401</v>
      </c>
      <c r="I5">
        <v>105.852163423433</v>
      </c>
      <c r="J5" t="s">
        <v>22</v>
      </c>
    </row>
    <row r="6" spans="1:10" x14ac:dyDescent="0.35">
      <c r="A6" t="s">
        <v>12</v>
      </c>
      <c r="B6">
        <v>-30.415509010659001</v>
      </c>
      <c r="C6">
        <v>8.4861587933503095</v>
      </c>
      <c r="D6">
        <v>-12962.044076464101</v>
      </c>
      <c r="E6">
        <v>53.294893020834799</v>
      </c>
      <c r="F6">
        <v>10.0112244553455</v>
      </c>
      <c r="G6">
        <v>0.56922078151386202</v>
      </c>
      <c r="H6">
        <v>25924.0881529283</v>
      </c>
      <c r="I6">
        <v>106.58978604167</v>
      </c>
      <c r="J6" t="s">
        <v>23</v>
      </c>
    </row>
    <row r="7" spans="1:10" x14ac:dyDescent="0.35">
      <c r="A7" t="s">
        <v>15</v>
      </c>
      <c r="B7">
        <v>-55.369164787584197</v>
      </c>
      <c r="C7">
        <v>10.6899186687523</v>
      </c>
      <c r="D7">
        <v>-12986.9977322411</v>
      </c>
      <c r="E7">
        <v>52.204367077971298</v>
      </c>
      <c r="F7">
        <v>15.0961030553299</v>
      </c>
      <c r="G7">
        <v>0.89822794198818701</v>
      </c>
      <c r="H7">
        <v>25973.995464482199</v>
      </c>
      <c r="I7">
        <v>104.40873415594299</v>
      </c>
      <c r="J7" t="s">
        <v>24</v>
      </c>
    </row>
    <row r="8" spans="1:10" x14ac:dyDescent="0.35">
      <c r="A8" t="s">
        <v>14</v>
      </c>
      <c r="B8">
        <v>-55.386832977048499</v>
      </c>
      <c r="C8">
        <v>11.129069375752</v>
      </c>
      <c r="D8">
        <v>-12987.0154004305</v>
      </c>
      <c r="E8">
        <v>52.871299002979796</v>
      </c>
      <c r="F8">
        <v>5.6243225956397396</v>
      </c>
      <c r="G8">
        <v>0.39851862558059398</v>
      </c>
      <c r="H8">
        <v>25974.030800861001</v>
      </c>
      <c r="I8">
        <v>105.74259800596001</v>
      </c>
      <c r="J8" t="s">
        <v>25</v>
      </c>
    </row>
    <row r="9" spans="1:10" x14ac:dyDescent="0.35">
      <c r="A9" t="s">
        <v>16</v>
      </c>
      <c r="B9">
        <v>-81.086237217817796</v>
      </c>
      <c r="C9">
        <v>13.164325818316501</v>
      </c>
      <c r="D9">
        <v>-13012.714804671299</v>
      </c>
      <c r="E9">
        <v>51.408067870827203</v>
      </c>
      <c r="F9">
        <v>12.7845849804106</v>
      </c>
      <c r="G9">
        <v>0.87898755934077999</v>
      </c>
      <c r="H9">
        <v>26025.429609342598</v>
      </c>
      <c r="I9">
        <v>102.81613574165399</v>
      </c>
      <c r="J9" t="s">
        <v>26</v>
      </c>
    </row>
    <row r="10" spans="1:10" x14ac:dyDescent="0.35">
      <c r="A10" t="s">
        <v>17</v>
      </c>
      <c r="B10">
        <v>-106.19133831347099</v>
      </c>
      <c r="C10">
        <v>14.753121705400799</v>
      </c>
      <c r="D10">
        <v>-13037.819905766901</v>
      </c>
      <c r="E10">
        <v>51.617912154065699</v>
      </c>
      <c r="F10">
        <v>14.521605771114499</v>
      </c>
      <c r="G10">
        <v>0.87063836232445801</v>
      </c>
      <c r="H10">
        <v>26075.6398115339</v>
      </c>
      <c r="I10">
        <v>103.235824308131</v>
      </c>
      <c r="J10" t="s">
        <v>27</v>
      </c>
    </row>
    <row r="11" spans="1:10" x14ac:dyDescent="0.35">
      <c r="A11" t="s">
        <v>18</v>
      </c>
      <c r="B11">
        <v>-118.7094972541</v>
      </c>
      <c r="C11">
        <v>15.286091863320699</v>
      </c>
      <c r="D11">
        <v>-13050.338064707599</v>
      </c>
      <c r="E11">
        <v>51.589387116339402</v>
      </c>
      <c r="F11">
        <v>12.325549384513399</v>
      </c>
      <c r="G11">
        <v>0.79001934353876802</v>
      </c>
      <c r="H11">
        <v>26100.6761294151</v>
      </c>
      <c r="I11">
        <v>103.178774232679</v>
      </c>
      <c r="J11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J11" sqref="J11"/>
    </sheetView>
  </sheetViews>
  <sheetFormatPr defaultColWidth="10.90625" defaultRowHeight="14.5" x14ac:dyDescent="0.35"/>
  <cols>
    <col min="1" max="1" width="14.36328125" bestFit="1" customWidth="1"/>
    <col min="2" max="2" width="12.453125" bestFit="1" customWidth="1"/>
    <col min="3" max="3" width="11.81640625" bestFit="1" customWidth="1"/>
    <col min="4" max="4" width="12.453125" bestFit="1" customWidth="1"/>
    <col min="5" max="9" width="11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5">
      <c r="A2" t="s">
        <v>10</v>
      </c>
      <c r="B2">
        <v>0</v>
      </c>
      <c r="C2">
        <v>0</v>
      </c>
      <c r="D2">
        <v>-13562.072652790999</v>
      </c>
      <c r="E2">
        <v>55.228818422054403</v>
      </c>
      <c r="F2">
        <v>17.501380205115598</v>
      </c>
      <c r="G2">
        <v>1.32342941687203</v>
      </c>
      <c r="H2">
        <v>27124.145305581998</v>
      </c>
      <c r="I2">
        <v>110.457636844109</v>
      </c>
      <c r="J2" t="s">
        <v>29</v>
      </c>
    </row>
    <row r="3" spans="1:10" x14ac:dyDescent="0.35">
      <c r="A3" t="s">
        <v>9</v>
      </c>
      <c r="B3">
        <v>-1.00866086519554</v>
      </c>
      <c r="C3">
        <v>1.03196242852991</v>
      </c>
      <c r="D3">
        <v>-13563.081313656099</v>
      </c>
      <c r="E3">
        <v>55.2079871399553</v>
      </c>
      <c r="F3">
        <v>19.011080933529499</v>
      </c>
      <c r="G3">
        <v>1.41180550592313</v>
      </c>
      <c r="H3">
        <v>27126.1626273123</v>
      </c>
      <c r="I3">
        <v>110.415974279911</v>
      </c>
      <c r="J3" t="s">
        <v>30</v>
      </c>
    </row>
    <row r="4" spans="1:10" x14ac:dyDescent="0.35">
      <c r="A4" t="s">
        <v>12</v>
      </c>
      <c r="B4">
        <v>-38.437629591807301</v>
      </c>
      <c r="C4">
        <v>8.7330933401081694</v>
      </c>
      <c r="D4">
        <v>-13600.5102823827</v>
      </c>
      <c r="E4">
        <v>53.530629863005601</v>
      </c>
      <c r="F4">
        <v>11.338893527488199</v>
      </c>
      <c r="G4">
        <v>0.791451575720444</v>
      </c>
      <c r="H4">
        <v>27201.020564765498</v>
      </c>
      <c r="I4">
        <v>107.061259726011</v>
      </c>
      <c r="J4" t="s">
        <v>31</v>
      </c>
    </row>
    <row r="5" spans="1:10" x14ac:dyDescent="0.35">
      <c r="A5" t="s">
        <v>11</v>
      </c>
      <c r="B5">
        <v>-38.562767203331902</v>
      </c>
      <c r="C5">
        <v>10.1782887581706</v>
      </c>
      <c r="D5">
        <v>-13600.6354199943</v>
      </c>
      <c r="E5">
        <v>55.151024594854597</v>
      </c>
      <c r="F5">
        <v>13.4821684412992</v>
      </c>
      <c r="G5">
        <v>1.12722008217059</v>
      </c>
      <c r="H5">
        <v>27201.2708399886</v>
      </c>
      <c r="I5">
        <v>110.302049189709</v>
      </c>
      <c r="J5" t="s">
        <v>32</v>
      </c>
    </row>
    <row r="6" spans="1:10" x14ac:dyDescent="0.35">
      <c r="A6" t="s">
        <v>13</v>
      </c>
      <c r="B6">
        <v>-38.631622979428599</v>
      </c>
      <c r="C6">
        <v>10.155584910567701</v>
      </c>
      <c r="D6">
        <v>-13600.7042757704</v>
      </c>
      <c r="E6">
        <v>55.148472670784898</v>
      </c>
      <c r="F6">
        <v>12.5875071810812</v>
      </c>
      <c r="G6">
        <v>1.1510038537988401</v>
      </c>
      <c r="H6">
        <v>27201.408551540801</v>
      </c>
      <c r="I6">
        <v>110.29694534156999</v>
      </c>
      <c r="J6" t="s">
        <v>33</v>
      </c>
    </row>
    <row r="7" spans="1:10" x14ac:dyDescent="0.35">
      <c r="A7" t="s">
        <v>14</v>
      </c>
      <c r="B7">
        <v>-73.433090436953705</v>
      </c>
      <c r="C7">
        <v>13.170656010957799</v>
      </c>
      <c r="D7">
        <v>-13635.505743227901</v>
      </c>
      <c r="E7">
        <v>53.3346964992528</v>
      </c>
      <c r="F7">
        <v>5.8709412623294703</v>
      </c>
      <c r="G7">
        <v>0.38446000795980101</v>
      </c>
      <c r="H7">
        <v>27271.011486455802</v>
      </c>
      <c r="I7">
        <v>106.669392998506</v>
      </c>
      <c r="J7" t="s">
        <v>34</v>
      </c>
    </row>
    <row r="8" spans="1:10" x14ac:dyDescent="0.35">
      <c r="A8" t="s">
        <v>17</v>
      </c>
      <c r="B8">
        <v>-77.890335666106097</v>
      </c>
      <c r="C8">
        <v>12.5690370471512</v>
      </c>
      <c r="D8">
        <v>-13639.9629884571</v>
      </c>
      <c r="E8">
        <v>53.503080514010598</v>
      </c>
      <c r="F8">
        <v>15.0560701743614</v>
      </c>
      <c r="G8">
        <v>1.1661707579527201</v>
      </c>
      <c r="H8">
        <v>27279.925976914201</v>
      </c>
      <c r="I8">
        <v>107.006161028021</v>
      </c>
      <c r="J8" t="s">
        <v>35</v>
      </c>
    </row>
    <row r="9" spans="1:10" x14ac:dyDescent="0.35">
      <c r="A9" t="s">
        <v>18</v>
      </c>
      <c r="B9">
        <v>-114.03075650482</v>
      </c>
      <c r="C9">
        <v>16.087821031436501</v>
      </c>
      <c r="D9">
        <v>-13676.1034092958</v>
      </c>
      <c r="E9">
        <v>53.774460256328503</v>
      </c>
      <c r="F9">
        <v>12.3071040121946</v>
      </c>
      <c r="G9">
        <v>1.0405624005507099</v>
      </c>
      <c r="H9">
        <v>27352.206818591501</v>
      </c>
      <c r="I9">
        <v>107.54892051265701</v>
      </c>
      <c r="J9" t="s">
        <v>36</v>
      </c>
    </row>
    <row r="10" spans="1:10" x14ac:dyDescent="0.35">
      <c r="A10" t="s">
        <v>15</v>
      </c>
      <c r="B10">
        <v>-120.681784195189</v>
      </c>
      <c r="C10">
        <v>17.984043332285999</v>
      </c>
      <c r="D10">
        <v>-13682.754436986201</v>
      </c>
      <c r="E10">
        <v>54.211429753673499</v>
      </c>
      <c r="F10">
        <v>14.768939586517799</v>
      </c>
      <c r="G10">
        <v>1.04745578678922</v>
      </c>
      <c r="H10">
        <v>27365.508873972401</v>
      </c>
      <c r="I10">
        <v>108.422859507347</v>
      </c>
      <c r="J10" t="s">
        <v>37</v>
      </c>
    </row>
    <row r="11" spans="1:10" x14ac:dyDescent="0.35">
      <c r="A11" t="s">
        <v>16</v>
      </c>
      <c r="B11">
        <v>-144.31236235100499</v>
      </c>
      <c r="C11">
        <v>20.0685878118266</v>
      </c>
      <c r="D11">
        <v>-13706.385015141999</v>
      </c>
      <c r="E11">
        <v>53.903409184121898</v>
      </c>
      <c r="F11">
        <v>12.553935116820799</v>
      </c>
      <c r="G11">
        <v>0.991597498895469</v>
      </c>
      <c r="H11">
        <v>27412.770030283998</v>
      </c>
      <c r="I11">
        <v>107.806818368244</v>
      </c>
      <c r="J11" t="s">
        <v>38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>
      <selection activeCell="J11" sqref="J11"/>
    </sheetView>
  </sheetViews>
  <sheetFormatPr defaultColWidth="10.90625" defaultRowHeight="14.5" x14ac:dyDescent="0.35"/>
  <cols>
    <col min="1" max="1" width="14.36328125" bestFit="1" customWidth="1"/>
    <col min="2" max="2" width="12.453125" bestFit="1" customWidth="1"/>
    <col min="3" max="3" width="11.81640625" bestFit="1" customWidth="1"/>
    <col min="4" max="4" width="12.453125" bestFit="1" customWidth="1"/>
    <col min="5" max="9" width="11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5">
      <c r="A2" t="s">
        <v>10</v>
      </c>
      <c r="B2">
        <v>0</v>
      </c>
      <c r="C2">
        <v>0</v>
      </c>
      <c r="D2">
        <v>-11374.822396478699</v>
      </c>
      <c r="E2">
        <v>69.931525195665898</v>
      </c>
      <c r="F2">
        <v>19.6929095250273</v>
      </c>
      <c r="G2">
        <v>1.83835424893078</v>
      </c>
      <c r="H2">
        <v>22749.644792957501</v>
      </c>
      <c r="I2">
        <v>139.863050391332</v>
      </c>
      <c r="J2" t="s">
        <v>39</v>
      </c>
    </row>
    <row r="3" spans="1:10" x14ac:dyDescent="0.35">
      <c r="A3" t="s">
        <v>9</v>
      </c>
      <c r="B3">
        <v>-1.6365815223526401E-2</v>
      </c>
      <c r="C3">
        <v>1.40654750819731</v>
      </c>
      <c r="D3">
        <v>-11374.838762294001</v>
      </c>
      <c r="E3">
        <v>69.979564495641995</v>
      </c>
      <c r="F3">
        <v>20.540122832070299</v>
      </c>
      <c r="G3">
        <v>1.84641883088172</v>
      </c>
      <c r="H3">
        <v>22749.6775245879</v>
      </c>
      <c r="I3">
        <v>139.95912899128399</v>
      </c>
      <c r="J3" t="s">
        <v>40</v>
      </c>
    </row>
    <row r="4" spans="1:10" x14ac:dyDescent="0.35">
      <c r="A4" t="s">
        <v>12</v>
      </c>
      <c r="B4">
        <v>-16.501703651034902</v>
      </c>
      <c r="C4">
        <v>7.1886104900907197</v>
      </c>
      <c r="D4">
        <v>-11391.324100129699</v>
      </c>
      <c r="E4">
        <v>69.239507261695195</v>
      </c>
      <c r="F4">
        <v>11.7821589171218</v>
      </c>
      <c r="G4">
        <v>1.5217229135181001</v>
      </c>
      <c r="H4">
        <v>22782.6482002595</v>
      </c>
      <c r="I4">
        <v>138.47901452338999</v>
      </c>
      <c r="J4" t="s">
        <v>41</v>
      </c>
    </row>
    <row r="5" spans="1:10" x14ac:dyDescent="0.35">
      <c r="A5" t="s">
        <v>11</v>
      </c>
      <c r="B5">
        <v>-17.442728381836901</v>
      </c>
      <c r="C5">
        <v>7.1783327237877197</v>
      </c>
      <c r="D5">
        <v>-11392.2651248606</v>
      </c>
      <c r="E5">
        <v>68.239509556649196</v>
      </c>
      <c r="F5">
        <v>15.6149049749173</v>
      </c>
      <c r="G5">
        <v>1.21184575814303</v>
      </c>
      <c r="H5">
        <v>22784.530249721101</v>
      </c>
      <c r="I5">
        <v>136.47901911329799</v>
      </c>
      <c r="J5" t="s">
        <v>42</v>
      </c>
    </row>
    <row r="6" spans="1:10" x14ac:dyDescent="0.35">
      <c r="A6" t="s">
        <v>13</v>
      </c>
      <c r="B6">
        <v>-18.107779807155499</v>
      </c>
      <c r="C6">
        <v>7.0006488573877004</v>
      </c>
      <c r="D6">
        <v>-11392.9301762859</v>
      </c>
      <c r="E6">
        <v>68.092777221662402</v>
      </c>
      <c r="F6">
        <v>14.883314613567499</v>
      </c>
      <c r="G6">
        <v>1.2132558843433801</v>
      </c>
      <c r="H6">
        <v>22785.860352571701</v>
      </c>
      <c r="I6">
        <v>136.185554443325</v>
      </c>
      <c r="J6" t="s">
        <v>43</v>
      </c>
    </row>
    <row r="7" spans="1:10" x14ac:dyDescent="0.35">
      <c r="A7" t="s">
        <v>14</v>
      </c>
      <c r="B7">
        <v>-33.105746902147501</v>
      </c>
      <c r="C7">
        <v>10.263838998865999</v>
      </c>
      <c r="D7">
        <v>-11407.928143380899</v>
      </c>
      <c r="E7">
        <v>67.595690023418896</v>
      </c>
      <c r="F7">
        <v>7.2186228106977399</v>
      </c>
      <c r="G7">
        <v>0.92165272407541499</v>
      </c>
      <c r="H7">
        <v>22815.8562867619</v>
      </c>
      <c r="I7">
        <v>135.19138004683799</v>
      </c>
      <c r="J7" t="s">
        <v>44</v>
      </c>
    </row>
    <row r="8" spans="1:10" x14ac:dyDescent="0.35">
      <c r="A8" t="s">
        <v>15</v>
      </c>
      <c r="B8">
        <v>-72.999690725514398</v>
      </c>
      <c r="C8">
        <v>12.4354382301287</v>
      </c>
      <c r="D8">
        <v>-11447.8220872043</v>
      </c>
      <c r="E8">
        <v>68.532074537876397</v>
      </c>
      <c r="F8">
        <v>17.6458397535621</v>
      </c>
      <c r="G8">
        <v>1.71341097553971</v>
      </c>
      <c r="H8">
        <v>22895.644174408499</v>
      </c>
      <c r="I8">
        <v>137.06414907575299</v>
      </c>
      <c r="J8" t="s">
        <v>45</v>
      </c>
    </row>
    <row r="9" spans="1:10" x14ac:dyDescent="0.35">
      <c r="A9" t="s">
        <v>16</v>
      </c>
      <c r="B9">
        <v>-94.865749954055104</v>
      </c>
      <c r="C9">
        <v>14.677882526970301</v>
      </c>
      <c r="D9">
        <v>-11469.6881464328</v>
      </c>
      <c r="E9">
        <v>66.702351353821996</v>
      </c>
      <c r="F9">
        <v>14.3795359999871</v>
      </c>
      <c r="G9">
        <v>1.1202117998491199</v>
      </c>
      <c r="H9">
        <v>22939.3762928656</v>
      </c>
      <c r="I9">
        <v>133.40470270764399</v>
      </c>
      <c r="J9" t="s">
        <v>46</v>
      </c>
    </row>
    <row r="10" spans="1:10" x14ac:dyDescent="0.35">
      <c r="A10" t="s">
        <v>17</v>
      </c>
      <c r="B10">
        <v>-232.121024531806</v>
      </c>
      <c r="C10">
        <v>25.216186685616101</v>
      </c>
      <c r="D10">
        <v>-11606.943421010599</v>
      </c>
      <c r="E10">
        <v>60.128830112369798</v>
      </c>
      <c r="F10">
        <v>15.224505399254801</v>
      </c>
      <c r="G10">
        <v>0.99435449254311403</v>
      </c>
      <c r="H10">
        <v>23213.886842021198</v>
      </c>
      <c r="I10">
        <v>120.25766022473999</v>
      </c>
      <c r="J10" t="s">
        <v>47</v>
      </c>
    </row>
    <row r="11" spans="1:10" x14ac:dyDescent="0.35">
      <c r="A11" t="s">
        <v>18</v>
      </c>
      <c r="B11">
        <v>-247.20692467600901</v>
      </c>
      <c r="C11">
        <v>26.2095442605888</v>
      </c>
      <c r="D11">
        <v>-11622.0293211548</v>
      </c>
      <c r="E11">
        <v>59.305844021514197</v>
      </c>
      <c r="F11">
        <v>13.375910317953499</v>
      </c>
      <c r="G11">
        <v>0.89468195887962298</v>
      </c>
      <c r="H11">
        <v>23244.058642309501</v>
      </c>
      <c r="I11">
        <v>118.611688043028</v>
      </c>
      <c r="J11" t="s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workbookViewId="0">
      <selection activeCell="J11" sqref="J11"/>
    </sheetView>
  </sheetViews>
  <sheetFormatPr defaultColWidth="10.90625" defaultRowHeight="14.5" x14ac:dyDescent="0.35"/>
  <cols>
    <col min="1" max="1" width="14.36328125" bestFit="1" customWidth="1"/>
    <col min="2" max="2" width="12.453125" bestFit="1" customWidth="1"/>
    <col min="3" max="3" width="11.81640625" bestFit="1" customWidth="1"/>
    <col min="4" max="4" width="12.453125" bestFit="1" customWidth="1"/>
    <col min="5" max="9" width="11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5">
      <c r="A2" t="s">
        <v>9</v>
      </c>
      <c r="B2">
        <v>0</v>
      </c>
      <c r="C2">
        <v>0</v>
      </c>
      <c r="D2">
        <v>-900.94955920324605</v>
      </c>
      <c r="E2">
        <v>68.943302457208802</v>
      </c>
      <c r="F2">
        <v>21.6198914299341</v>
      </c>
      <c r="G2">
        <v>1.96244139230576</v>
      </c>
      <c r="H2">
        <v>1801.8991184064901</v>
      </c>
      <c r="I2">
        <v>137.886604914418</v>
      </c>
      <c r="J2" t="s">
        <v>49</v>
      </c>
    </row>
    <row r="3" spans="1:10" x14ac:dyDescent="0.35">
      <c r="A3" t="s">
        <v>10</v>
      </c>
      <c r="B3">
        <v>-0.35656548210436301</v>
      </c>
      <c r="C3">
        <v>1.69185205396137</v>
      </c>
      <c r="D3">
        <v>-901.30612468535105</v>
      </c>
      <c r="E3">
        <v>68.675105302307401</v>
      </c>
      <c r="F3">
        <v>20.5414906051438</v>
      </c>
      <c r="G3">
        <v>1.8963969202067801</v>
      </c>
      <c r="H3">
        <v>1802.6122493707001</v>
      </c>
      <c r="I3">
        <v>137.350210604615</v>
      </c>
      <c r="J3" t="s">
        <v>50</v>
      </c>
    </row>
    <row r="4" spans="1:10" x14ac:dyDescent="0.35">
      <c r="A4" t="s">
        <v>13</v>
      </c>
      <c r="B4">
        <v>-31.507775036933101</v>
      </c>
      <c r="C4">
        <v>9.9368219654114807</v>
      </c>
      <c r="D4">
        <v>-932.45733424018101</v>
      </c>
      <c r="E4">
        <v>67.042626945259499</v>
      </c>
      <c r="F4">
        <v>14.431590265136901</v>
      </c>
      <c r="G4">
        <v>1.2509324168182401</v>
      </c>
      <c r="H4">
        <v>1864.91466848036</v>
      </c>
      <c r="I4">
        <v>134.085253890519</v>
      </c>
      <c r="J4" t="s">
        <v>51</v>
      </c>
    </row>
    <row r="5" spans="1:10" x14ac:dyDescent="0.35">
      <c r="A5" t="s">
        <v>11</v>
      </c>
      <c r="B5">
        <v>-31.575505154417598</v>
      </c>
      <c r="C5">
        <v>9.7880818231762703</v>
      </c>
      <c r="D5">
        <v>-932.52506435766304</v>
      </c>
      <c r="E5">
        <v>67.246279779147699</v>
      </c>
      <c r="F5">
        <v>15.3086210975186</v>
      </c>
      <c r="G5">
        <v>1.3125653723528501</v>
      </c>
      <c r="H5">
        <v>1865.0501287153299</v>
      </c>
      <c r="I5">
        <v>134.492559558295</v>
      </c>
      <c r="J5" t="s">
        <v>52</v>
      </c>
    </row>
    <row r="6" spans="1:10" x14ac:dyDescent="0.35">
      <c r="A6" t="s">
        <v>15</v>
      </c>
      <c r="B6">
        <v>-46.998790045886899</v>
      </c>
      <c r="C6">
        <v>11.2081743129788</v>
      </c>
      <c r="D6">
        <v>-947.94834924913596</v>
      </c>
      <c r="E6">
        <v>67.648497923685198</v>
      </c>
      <c r="F6">
        <v>17.1635640754807</v>
      </c>
      <c r="G6">
        <v>1.43123143893616</v>
      </c>
      <c r="H6">
        <v>1895.8966984982701</v>
      </c>
      <c r="I6">
        <v>135.29699584737</v>
      </c>
      <c r="J6" t="s">
        <v>53</v>
      </c>
    </row>
    <row r="7" spans="1:10" x14ac:dyDescent="0.35">
      <c r="A7" t="s">
        <v>16</v>
      </c>
      <c r="B7">
        <v>-77.937396053425104</v>
      </c>
      <c r="C7">
        <v>15.013023377107301</v>
      </c>
      <c r="D7">
        <v>-978.88695525667299</v>
      </c>
      <c r="E7">
        <v>65.775048193005006</v>
      </c>
      <c r="F7">
        <v>14.4367982085378</v>
      </c>
      <c r="G7">
        <v>1.2169892559542701</v>
      </c>
      <c r="H7">
        <v>1957.7739105133501</v>
      </c>
      <c r="I7">
        <v>131.55009638601001</v>
      </c>
      <c r="J7" t="s">
        <v>54</v>
      </c>
    </row>
    <row r="8" spans="1:10" x14ac:dyDescent="0.35">
      <c r="A8" t="s">
        <v>12</v>
      </c>
      <c r="B8">
        <v>-81.187980020496596</v>
      </c>
      <c r="C8">
        <v>14.190429290135</v>
      </c>
      <c r="D8">
        <v>-982.13753922374406</v>
      </c>
      <c r="E8">
        <v>64.419144097885805</v>
      </c>
      <c r="F8">
        <v>12.7687532034152</v>
      </c>
      <c r="G8">
        <v>1.2526520057399599</v>
      </c>
      <c r="H8">
        <v>1964.2750784474899</v>
      </c>
      <c r="I8">
        <v>128.83828819577201</v>
      </c>
      <c r="J8" t="s">
        <v>55</v>
      </c>
    </row>
    <row r="9" spans="1:10" x14ac:dyDescent="0.35">
      <c r="A9" t="s">
        <v>14</v>
      </c>
      <c r="B9">
        <v>-130.175411039377</v>
      </c>
      <c r="C9">
        <v>19.065533553826999</v>
      </c>
      <c r="D9">
        <v>-1031.1249702426301</v>
      </c>
      <c r="E9">
        <v>62.498466158571802</v>
      </c>
      <c r="F9">
        <v>6.9448161089475002</v>
      </c>
      <c r="G9">
        <v>0.86144048767371695</v>
      </c>
      <c r="H9">
        <v>2062.2499404852501</v>
      </c>
      <c r="I9">
        <v>124.996932317144</v>
      </c>
      <c r="J9" t="s">
        <v>56</v>
      </c>
    </row>
    <row r="10" spans="1:10" x14ac:dyDescent="0.35">
      <c r="A10" t="s">
        <v>17</v>
      </c>
      <c r="B10">
        <v>-212.88795066027899</v>
      </c>
      <c r="C10">
        <v>22.6829278723282</v>
      </c>
      <c r="D10">
        <v>-1113.8375098635299</v>
      </c>
      <c r="E10">
        <v>60.2897991364662</v>
      </c>
      <c r="F10">
        <v>17.658934323523098</v>
      </c>
      <c r="G10">
        <v>1.75021533462051</v>
      </c>
      <c r="H10">
        <v>2227.6750197270599</v>
      </c>
      <c r="I10">
        <v>120.579598272932</v>
      </c>
      <c r="J10" t="s">
        <v>57</v>
      </c>
    </row>
    <row r="11" spans="1:10" x14ac:dyDescent="0.35">
      <c r="A11" t="s">
        <v>18</v>
      </c>
      <c r="B11">
        <v>-237.77972498965499</v>
      </c>
      <c r="C11">
        <v>24.8188559759746</v>
      </c>
      <c r="D11">
        <v>-1138.7292841929</v>
      </c>
      <c r="E11">
        <v>60.214239144138503</v>
      </c>
      <c r="F11">
        <v>13.9409608282271</v>
      </c>
      <c r="G11">
        <v>1.07256983243798</v>
      </c>
      <c r="H11">
        <v>2277.4585683858099</v>
      </c>
      <c r="I11">
        <v>120.42847828827701</v>
      </c>
      <c r="J11" t="s">
        <v>58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"/>
  <sheetViews>
    <sheetView workbookViewId="0">
      <selection activeCell="J11" sqref="J11"/>
    </sheetView>
  </sheetViews>
  <sheetFormatPr defaultColWidth="10.90625" defaultRowHeight="14.5" x14ac:dyDescent="0.35"/>
  <cols>
    <col min="1" max="1" width="14.36328125" bestFit="1" customWidth="1"/>
    <col min="2" max="2" width="12.453125" bestFit="1" customWidth="1"/>
    <col min="3" max="3" width="11.81640625" bestFit="1" customWidth="1"/>
    <col min="4" max="4" width="12.453125" bestFit="1" customWidth="1"/>
    <col min="5" max="9" width="11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5">
      <c r="A2" t="s">
        <v>10</v>
      </c>
      <c r="B2">
        <v>0</v>
      </c>
      <c r="C2">
        <v>0</v>
      </c>
      <c r="D2">
        <v>-1201.0543640128001</v>
      </c>
      <c r="E2">
        <v>45.419411452489598</v>
      </c>
      <c r="F2">
        <v>19.0819125818206</v>
      </c>
      <c r="G2">
        <v>1.0041412174630999</v>
      </c>
      <c r="H2">
        <v>2402.1087280255902</v>
      </c>
      <c r="I2">
        <v>90.838822904979196</v>
      </c>
      <c r="J2" t="s">
        <v>59</v>
      </c>
    </row>
    <row r="3" spans="1:10" x14ac:dyDescent="0.35">
      <c r="A3" t="s">
        <v>9</v>
      </c>
      <c r="B3">
        <v>-0.52408217936116896</v>
      </c>
      <c r="C3">
        <v>1.36589757748084</v>
      </c>
      <c r="D3">
        <v>-1201.5784461921501</v>
      </c>
      <c r="E3">
        <v>45.377640132500403</v>
      </c>
      <c r="F3">
        <v>20.383947564084899</v>
      </c>
      <c r="G3">
        <v>1.0348343657264101</v>
      </c>
      <c r="H3">
        <v>2403.1568923843001</v>
      </c>
      <c r="I3">
        <v>90.755280265000707</v>
      </c>
      <c r="J3" t="s">
        <v>60</v>
      </c>
    </row>
    <row r="4" spans="1:10" x14ac:dyDescent="0.35">
      <c r="A4" t="s">
        <v>11</v>
      </c>
      <c r="B4">
        <v>-52.591514805992396</v>
      </c>
      <c r="C4">
        <v>11.0974021950554</v>
      </c>
      <c r="D4">
        <v>-1253.6458788187899</v>
      </c>
      <c r="E4">
        <v>44.782689148272098</v>
      </c>
      <c r="F4">
        <v>14.9169496171848</v>
      </c>
      <c r="G4">
        <v>0.85847887888730601</v>
      </c>
      <c r="H4">
        <v>2507.2917576375698</v>
      </c>
      <c r="I4">
        <v>89.565378296544097</v>
      </c>
      <c r="J4" t="s">
        <v>61</v>
      </c>
    </row>
    <row r="5" spans="1:10" x14ac:dyDescent="0.35">
      <c r="A5" t="s">
        <v>13</v>
      </c>
      <c r="B5">
        <v>-53.087096571020098</v>
      </c>
      <c r="C5">
        <v>10.948781900602899</v>
      </c>
      <c r="D5">
        <v>-1254.1414605838099</v>
      </c>
      <c r="E5">
        <v>44.8282984827093</v>
      </c>
      <c r="F5">
        <v>13.7752899701721</v>
      </c>
      <c r="G5">
        <v>0.82506244150895902</v>
      </c>
      <c r="H5">
        <v>2508.2829211676199</v>
      </c>
      <c r="I5">
        <v>89.656596965418501</v>
      </c>
      <c r="J5" t="s">
        <v>62</v>
      </c>
    </row>
    <row r="6" spans="1:10" x14ac:dyDescent="0.35">
      <c r="A6" t="s">
        <v>12</v>
      </c>
      <c r="B6">
        <v>-78.615036238559696</v>
      </c>
      <c r="C6">
        <v>13.8554120643361</v>
      </c>
      <c r="D6">
        <v>-1279.66940025135</v>
      </c>
      <c r="E6">
        <v>44.958982141760103</v>
      </c>
      <c r="F6">
        <v>12.060789903889599</v>
      </c>
      <c r="G6">
        <v>0.89964031199083105</v>
      </c>
      <c r="H6">
        <v>2559.3388005027</v>
      </c>
      <c r="I6">
        <v>89.917964283520206</v>
      </c>
      <c r="J6" t="s">
        <v>63</v>
      </c>
    </row>
    <row r="7" spans="1:10" x14ac:dyDescent="0.35">
      <c r="A7" t="s">
        <v>15</v>
      </c>
      <c r="B7">
        <v>-101.819226535534</v>
      </c>
      <c r="C7">
        <v>15.710397464687</v>
      </c>
      <c r="D7">
        <v>-1302.87359054832</v>
      </c>
      <c r="E7">
        <v>45.748332729939698</v>
      </c>
      <c r="F7">
        <v>16.529564635109399</v>
      </c>
      <c r="G7">
        <v>0.84323915360930202</v>
      </c>
      <c r="H7">
        <v>2605.7471810966499</v>
      </c>
      <c r="I7">
        <v>91.496665459879495</v>
      </c>
      <c r="J7" t="s">
        <v>64</v>
      </c>
    </row>
    <row r="8" spans="1:10" x14ac:dyDescent="0.35">
      <c r="A8" t="s">
        <v>16</v>
      </c>
      <c r="B8">
        <v>-150.645611749708</v>
      </c>
      <c r="C8">
        <v>18.733260684059701</v>
      </c>
      <c r="D8">
        <v>-1351.6999757624999</v>
      </c>
      <c r="E8">
        <v>45.055063247305903</v>
      </c>
      <c r="F8">
        <v>13.972480380610801</v>
      </c>
      <c r="G8">
        <v>0.81704509001883296</v>
      </c>
      <c r="H8">
        <v>2703.3999515250098</v>
      </c>
      <c r="I8">
        <v>90.110126494611904</v>
      </c>
      <c r="J8" t="s">
        <v>65</v>
      </c>
    </row>
    <row r="9" spans="1:10" x14ac:dyDescent="0.35">
      <c r="A9" t="s">
        <v>14</v>
      </c>
      <c r="B9">
        <v>-151.986873586413</v>
      </c>
      <c r="C9">
        <v>18.807443361497999</v>
      </c>
      <c r="D9">
        <v>-1353.0412375992</v>
      </c>
      <c r="E9">
        <v>44.473270789786298</v>
      </c>
      <c r="F9">
        <v>5.7917391586228302</v>
      </c>
      <c r="G9">
        <v>0.294633855176195</v>
      </c>
      <c r="H9">
        <v>2706.0824751984101</v>
      </c>
      <c r="I9">
        <v>88.946541579572596</v>
      </c>
      <c r="J9" t="s">
        <v>66</v>
      </c>
    </row>
    <row r="10" spans="1:10" x14ac:dyDescent="0.35">
      <c r="A10" t="s">
        <v>17</v>
      </c>
      <c r="B10">
        <v>-204.33240546446001</v>
      </c>
      <c r="C10">
        <v>21.814239657608901</v>
      </c>
      <c r="D10">
        <v>-1405.38676947725</v>
      </c>
      <c r="E10">
        <v>44.6088996662059</v>
      </c>
      <c r="F10">
        <v>15.9285716852636</v>
      </c>
      <c r="G10">
        <v>0.83509141447676705</v>
      </c>
      <c r="H10">
        <v>2810.7735389545001</v>
      </c>
      <c r="I10">
        <v>89.217799332411801</v>
      </c>
      <c r="J10" t="s">
        <v>67</v>
      </c>
    </row>
    <row r="11" spans="1:10" x14ac:dyDescent="0.35">
      <c r="A11" t="s">
        <v>18</v>
      </c>
      <c r="B11">
        <v>-238.4441457856</v>
      </c>
      <c r="C11">
        <v>23.016352657115899</v>
      </c>
      <c r="D11">
        <v>-1439.4985097983899</v>
      </c>
      <c r="E11">
        <v>44.219270217410298</v>
      </c>
      <c r="F11">
        <v>13.3261724874689</v>
      </c>
      <c r="G11">
        <v>0.73084230258085303</v>
      </c>
      <c r="H11">
        <v>2878.9970195967799</v>
      </c>
      <c r="I11">
        <v>88.438540434820595</v>
      </c>
      <c r="J11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"/>
  <sheetViews>
    <sheetView workbookViewId="0">
      <selection activeCell="J11" sqref="J11"/>
    </sheetView>
  </sheetViews>
  <sheetFormatPr defaultColWidth="10.90625" defaultRowHeight="14.5" x14ac:dyDescent="0.35"/>
  <cols>
    <col min="1" max="1" width="14.36328125" bestFit="1" customWidth="1"/>
    <col min="2" max="2" width="12.453125" bestFit="1" customWidth="1"/>
    <col min="3" max="3" width="11.81640625" bestFit="1" customWidth="1"/>
    <col min="4" max="4" width="12.453125" bestFit="1" customWidth="1"/>
    <col min="5" max="9" width="11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5">
      <c r="A2" t="s">
        <v>9</v>
      </c>
      <c r="B2">
        <v>0</v>
      </c>
      <c r="C2">
        <v>0</v>
      </c>
      <c r="D2">
        <v>-10538.7736781895</v>
      </c>
      <c r="E2">
        <v>38.478407739510899</v>
      </c>
      <c r="F2">
        <v>17.154167784921398</v>
      </c>
      <c r="G2">
        <v>0.795777691621957</v>
      </c>
      <c r="H2">
        <v>21077.547356379</v>
      </c>
      <c r="I2">
        <v>76.956815479021898</v>
      </c>
      <c r="J2" t="s">
        <v>69</v>
      </c>
    </row>
    <row r="3" spans="1:10" x14ac:dyDescent="0.35">
      <c r="A3" t="s">
        <v>10</v>
      </c>
      <c r="B3">
        <v>-3.0060743406556698</v>
      </c>
      <c r="C3">
        <v>2.95738098183423</v>
      </c>
      <c r="D3">
        <v>-10541.779752530199</v>
      </c>
      <c r="E3">
        <v>38.438512578892798</v>
      </c>
      <c r="F3">
        <v>16.055977237490598</v>
      </c>
      <c r="G3">
        <v>0.77865286000329303</v>
      </c>
      <c r="H3">
        <v>21083.559505060399</v>
      </c>
      <c r="I3">
        <v>76.877025157785596</v>
      </c>
      <c r="J3" t="s">
        <v>70</v>
      </c>
    </row>
    <row r="4" spans="1:10" x14ac:dyDescent="0.35">
      <c r="A4" t="s">
        <v>17</v>
      </c>
      <c r="B4">
        <v>-3.3196097573080601</v>
      </c>
      <c r="C4">
        <v>3.2174473568992101</v>
      </c>
      <c r="D4">
        <v>-10542.0932879468</v>
      </c>
      <c r="E4">
        <v>38.3614651146097</v>
      </c>
      <c r="F4">
        <v>14.118679389682701</v>
      </c>
      <c r="G4">
        <v>0.75298869744144503</v>
      </c>
      <c r="H4">
        <v>21084.1865758936</v>
      </c>
      <c r="I4">
        <v>76.7229302292195</v>
      </c>
      <c r="J4" t="s">
        <v>71</v>
      </c>
    </row>
    <row r="5" spans="1:10" x14ac:dyDescent="0.35">
      <c r="A5" t="s">
        <v>18</v>
      </c>
      <c r="B5">
        <v>-11.1628296664492</v>
      </c>
      <c r="C5">
        <v>4.7716084188920798</v>
      </c>
      <c r="D5">
        <v>-10549.936507856</v>
      </c>
      <c r="E5">
        <v>38.424734337016702</v>
      </c>
      <c r="F5">
        <v>12.343179844505199</v>
      </c>
      <c r="G5">
        <v>0.72335664202699401</v>
      </c>
      <c r="H5">
        <v>21099.873015711899</v>
      </c>
      <c r="I5">
        <v>76.849468674033304</v>
      </c>
      <c r="J5" t="s">
        <v>72</v>
      </c>
    </row>
    <row r="6" spans="1:10" x14ac:dyDescent="0.35">
      <c r="A6" t="s">
        <v>11</v>
      </c>
      <c r="B6">
        <v>-12.1714468280187</v>
      </c>
      <c r="C6">
        <v>4.72243035727376</v>
      </c>
      <c r="D6">
        <v>-10550.945125017501</v>
      </c>
      <c r="E6">
        <v>38.4679601122346</v>
      </c>
      <c r="F6">
        <v>13.4691969623075</v>
      </c>
      <c r="G6">
        <v>0.72942630328631197</v>
      </c>
      <c r="H6">
        <v>21101.8902500351</v>
      </c>
      <c r="I6">
        <v>76.935920224469101</v>
      </c>
      <c r="J6" t="s">
        <v>73</v>
      </c>
    </row>
    <row r="7" spans="1:10" x14ac:dyDescent="0.35">
      <c r="A7" t="s">
        <v>13</v>
      </c>
      <c r="B7">
        <v>-16.0246171030415</v>
      </c>
      <c r="C7">
        <v>5.6924160259660397</v>
      </c>
      <c r="D7">
        <v>-10554.7982952926</v>
      </c>
      <c r="E7">
        <v>38.421134743958198</v>
      </c>
      <c r="F7">
        <v>12.4935734692657</v>
      </c>
      <c r="G7">
        <v>0.73665201347044296</v>
      </c>
      <c r="H7">
        <v>21109.596590585101</v>
      </c>
      <c r="I7">
        <v>76.842269487916298</v>
      </c>
      <c r="J7" t="s">
        <v>74</v>
      </c>
    </row>
    <row r="8" spans="1:10" x14ac:dyDescent="0.35">
      <c r="A8" t="s">
        <v>12</v>
      </c>
      <c r="B8">
        <v>-26.2846796686099</v>
      </c>
      <c r="C8">
        <v>8.1242419681352391</v>
      </c>
      <c r="D8">
        <v>-10565.058357858101</v>
      </c>
      <c r="E8">
        <v>38.200379405523897</v>
      </c>
      <c r="F8">
        <v>8.7772643422977303</v>
      </c>
      <c r="G8">
        <v>0.356343554555346</v>
      </c>
      <c r="H8">
        <v>21130.116715716202</v>
      </c>
      <c r="I8">
        <v>76.400758811047794</v>
      </c>
      <c r="J8" t="s">
        <v>75</v>
      </c>
    </row>
    <row r="9" spans="1:10" x14ac:dyDescent="0.35">
      <c r="A9" t="s">
        <v>14</v>
      </c>
      <c r="B9">
        <v>-44.724367975225803</v>
      </c>
      <c r="C9">
        <v>9.7998299213254008</v>
      </c>
      <c r="D9">
        <v>-10583.498046164699</v>
      </c>
      <c r="E9">
        <v>38.264273962411899</v>
      </c>
      <c r="F9">
        <v>5.1252888712912501</v>
      </c>
      <c r="G9">
        <v>0.211188557371143</v>
      </c>
      <c r="H9">
        <v>21166.9960923295</v>
      </c>
      <c r="I9">
        <v>76.528547924823698</v>
      </c>
      <c r="J9" t="s">
        <v>76</v>
      </c>
    </row>
    <row r="10" spans="1:10" x14ac:dyDescent="0.35">
      <c r="A10" t="s">
        <v>15</v>
      </c>
      <c r="B10">
        <v>-118.34691663325199</v>
      </c>
      <c r="C10">
        <v>14.771172612002101</v>
      </c>
      <c r="D10">
        <v>-10657.1205948228</v>
      </c>
      <c r="E10">
        <v>37.604197496343602</v>
      </c>
      <c r="F10">
        <v>14.8545411316332</v>
      </c>
      <c r="G10">
        <v>0.75055158445519699</v>
      </c>
      <c r="H10">
        <v>21314.241189645501</v>
      </c>
      <c r="I10">
        <v>75.208394992687104</v>
      </c>
      <c r="J10" t="s">
        <v>77</v>
      </c>
    </row>
    <row r="11" spans="1:10" x14ac:dyDescent="0.35">
      <c r="A11" t="s">
        <v>16</v>
      </c>
      <c r="B11">
        <v>-129.82910834977201</v>
      </c>
      <c r="C11">
        <v>15.5704723601245</v>
      </c>
      <c r="D11">
        <v>-10668.602786539301</v>
      </c>
      <c r="E11">
        <v>37.375603013309501</v>
      </c>
      <c r="F11">
        <v>12.774814800852401</v>
      </c>
      <c r="G11">
        <v>0.71340033174305295</v>
      </c>
      <c r="H11">
        <v>21337.205573078601</v>
      </c>
      <c r="I11">
        <v>74.751206026619002</v>
      </c>
      <c r="J11" t="s">
        <v>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sdmt1</vt:lpstr>
      <vt:lpstr>verfct5</vt:lpstr>
      <vt:lpstr>scnt1</vt:lpstr>
      <vt:lpstr>swrt1</vt:lpstr>
      <vt:lpstr>sit1</vt:lpstr>
      <vt:lpstr>log(trla1)</vt:lpstr>
      <vt:lpstr>log(trlb1)</vt:lpstr>
      <vt:lpstr>verflt05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Josef Mana</cp:lastModifiedBy>
  <dcterms:created xsi:type="dcterms:W3CDTF">2021-05-18T20:33:28Z</dcterms:created>
  <dcterms:modified xsi:type="dcterms:W3CDTF">2021-05-19T19:08:15Z</dcterms:modified>
</cp:coreProperties>
</file>