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oseg\Documents\Estudios\Superior ARI 2\2n Superior\Projecte CFGS Maquina Vending\Documentació Projecte\"/>
    </mc:Choice>
  </mc:AlternateContent>
  <xr:revisionPtr revIDLastSave="0" documentId="8_{719DE086-8E57-4992-82C6-6A81519E48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C Tags" sheetId="1" r:id="rId1"/>
  </sheets>
  <calcPr calcId="191029"/>
</workbook>
</file>

<file path=xl/calcChain.xml><?xml version="1.0" encoding="utf-8"?>
<calcChain xmlns="http://schemas.openxmlformats.org/spreadsheetml/2006/main">
  <c r="P62" i="1" l="1"/>
  <c r="P63" i="1"/>
  <c r="P64" i="1"/>
  <c r="P65" i="1"/>
  <c r="P95" i="1"/>
  <c r="P71" i="1"/>
  <c r="P72" i="1"/>
  <c r="P73" i="1"/>
  <c r="P87" i="1"/>
  <c r="P88" i="1"/>
  <c r="P70" i="1"/>
  <c r="P24" i="1"/>
  <c r="P25" i="1"/>
  <c r="P26" i="1"/>
  <c r="P27" i="1"/>
  <c r="P40" i="1"/>
  <c r="P41" i="1"/>
  <c r="P42" i="1"/>
  <c r="P43" i="1"/>
  <c r="M128" i="1"/>
  <c r="T128" i="1" s="1"/>
  <c r="M129" i="1"/>
  <c r="T129" i="1" s="1"/>
  <c r="M130" i="1"/>
  <c r="T130" i="1" s="1"/>
  <c r="M131" i="1"/>
  <c r="T131" i="1" s="1"/>
  <c r="M132" i="1"/>
  <c r="T132" i="1" s="1"/>
  <c r="M133" i="1"/>
  <c r="T133" i="1" s="1"/>
  <c r="M116" i="1"/>
  <c r="T116" i="1" s="1"/>
  <c r="M117" i="1"/>
  <c r="T117" i="1" s="1"/>
  <c r="M118" i="1"/>
  <c r="T118" i="1" s="1"/>
  <c r="M119" i="1"/>
  <c r="T119" i="1" s="1"/>
  <c r="M120" i="1"/>
  <c r="T120" i="1" s="1"/>
  <c r="M121" i="1"/>
  <c r="T121" i="1" s="1"/>
  <c r="M122" i="1"/>
  <c r="T122" i="1" s="1"/>
  <c r="M123" i="1"/>
  <c r="T123" i="1" s="1"/>
  <c r="M124" i="1"/>
  <c r="T124" i="1" s="1"/>
  <c r="M125" i="1"/>
  <c r="T125" i="1" s="1"/>
  <c r="M126" i="1"/>
  <c r="T126" i="1" s="1"/>
  <c r="M127" i="1"/>
  <c r="T127" i="1" s="1"/>
  <c r="M104" i="1"/>
  <c r="T104" i="1" s="1"/>
  <c r="M105" i="1"/>
  <c r="T105" i="1" s="1"/>
  <c r="M106" i="1"/>
  <c r="T106" i="1" s="1"/>
  <c r="M107" i="1"/>
  <c r="T107" i="1" s="1"/>
  <c r="M108" i="1"/>
  <c r="T108" i="1" s="1"/>
  <c r="M109" i="1"/>
  <c r="T109" i="1" s="1"/>
  <c r="M110" i="1"/>
  <c r="T110" i="1" s="1"/>
  <c r="M111" i="1"/>
  <c r="T111" i="1" s="1"/>
  <c r="M112" i="1"/>
  <c r="T112" i="1" s="1"/>
  <c r="M113" i="1"/>
  <c r="T113" i="1" s="1"/>
  <c r="M114" i="1"/>
  <c r="T114" i="1" s="1"/>
  <c r="M115" i="1"/>
  <c r="T115" i="1" s="1"/>
  <c r="M92" i="1"/>
  <c r="T92" i="1" s="1"/>
  <c r="M93" i="1"/>
  <c r="T93" i="1" s="1"/>
  <c r="M94" i="1"/>
  <c r="T94" i="1" s="1"/>
  <c r="M95" i="1"/>
  <c r="T95" i="1" s="1"/>
  <c r="M96" i="1"/>
  <c r="T96" i="1" s="1"/>
  <c r="M97" i="1"/>
  <c r="T97" i="1" s="1"/>
  <c r="M98" i="1"/>
  <c r="T98" i="1" s="1"/>
  <c r="M99" i="1"/>
  <c r="T99" i="1" s="1"/>
  <c r="M100" i="1"/>
  <c r="T100" i="1" s="1"/>
  <c r="M101" i="1"/>
  <c r="T101" i="1" s="1"/>
  <c r="M102" i="1"/>
  <c r="T102" i="1" s="1"/>
  <c r="M103" i="1"/>
  <c r="T103" i="1" s="1"/>
  <c r="M71" i="1"/>
  <c r="T71" i="1" s="1"/>
  <c r="M72" i="1"/>
  <c r="T72" i="1" s="1"/>
  <c r="M73" i="1"/>
  <c r="T73" i="1" s="1"/>
  <c r="M74" i="1"/>
  <c r="T74" i="1" s="1"/>
  <c r="M75" i="1"/>
  <c r="T75" i="1" s="1"/>
  <c r="M76" i="1"/>
  <c r="T76" i="1" s="1"/>
  <c r="M77" i="1"/>
  <c r="T77" i="1" s="1"/>
  <c r="M78" i="1"/>
  <c r="T78" i="1" s="1"/>
  <c r="M79" i="1"/>
  <c r="T79" i="1" s="1"/>
  <c r="M80" i="1"/>
  <c r="T80" i="1" s="1"/>
  <c r="M81" i="1"/>
  <c r="T81" i="1" s="1"/>
  <c r="M82" i="1"/>
  <c r="T82" i="1" s="1"/>
  <c r="M83" i="1"/>
  <c r="T83" i="1" s="1"/>
  <c r="M84" i="1"/>
  <c r="T84" i="1" s="1"/>
  <c r="M85" i="1"/>
  <c r="T85" i="1" s="1"/>
  <c r="M86" i="1"/>
  <c r="T86" i="1" s="1"/>
  <c r="M87" i="1"/>
  <c r="T87" i="1" s="1"/>
  <c r="M88" i="1"/>
  <c r="T88" i="1" s="1"/>
  <c r="M89" i="1"/>
  <c r="T89" i="1" s="1"/>
  <c r="M90" i="1"/>
  <c r="T90" i="1" s="1"/>
  <c r="M91" i="1"/>
  <c r="T91" i="1" s="1"/>
  <c r="M70" i="1"/>
  <c r="T70" i="1" s="1"/>
  <c r="M59" i="1"/>
  <c r="V59" i="1" s="1"/>
  <c r="M60" i="1"/>
  <c r="V60" i="1" s="1"/>
  <c r="M61" i="1"/>
  <c r="V61" i="1" s="1"/>
  <c r="M62" i="1"/>
  <c r="V62" i="1" s="1"/>
  <c r="M63" i="1"/>
  <c r="V63" i="1" s="1"/>
  <c r="M64" i="1"/>
  <c r="V64" i="1" s="1"/>
  <c r="M65" i="1"/>
  <c r="V65" i="1" s="1"/>
  <c r="M50" i="1"/>
  <c r="V50" i="1" s="1"/>
  <c r="M51" i="1"/>
  <c r="V51" i="1" s="1"/>
  <c r="M52" i="1"/>
  <c r="V52" i="1" s="1"/>
  <c r="M53" i="1"/>
  <c r="V53" i="1" s="1"/>
  <c r="M54" i="1"/>
  <c r="V54" i="1" s="1"/>
  <c r="M55" i="1"/>
  <c r="V55" i="1" s="1"/>
  <c r="M56" i="1"/>
  <c r="V56" i="1" s="1"/>
  <c r="M57" i="1"/>
  <c r="V57" i="1" s="1"/>
  <c r="M58" i="1"/>
  <c r="V58" i="1" s="1"/>
  <c r="M40" i="1"/>
  <c r="V40" i="1" s="1"/>
  <c r="M41" i="1"/>
  <c r="V41" i="1" s="1"/>
  <c r="M42" i="1"/>
  <c r="V42" i="1" s="1"/>
  <c r="M43" i="1"/>
  <c r="V43" i="1" s="1"/>
  <c r="M44" i="1"/>
  <c r="V44" i="1" s="1"/>
  <c r="M45" i="1"/>
  <c r="V45" i="1" s="1"/>
  <c r="M46" i="1"/>
  <c r="V46" i="1" s="1"/>
  <c r="M47" i="1"/>
  <c r="V47" i="1" s="1"/>
  <c r="M48" i="1"/>
  <c r="V48" i="1" s="1"/>
  <c r="M49" i="1"/>
  <c r="V49" i="1" s="1"/>
  <c r="M3" i="1"/>
  <c r="M4" i="1"/>
  <c r="M5" i="1"/>
  <c r="M6" i="1"/>
  <c r="M7" i="1"/>
  <c r="M8" i="1"/>
  <c r="M9" i="1"/>
  <c r="M10" i="1"/>
  <c r="M11" i="1"/>
  <c r="M12" i="1"/>
  <c r="V12" i="1" s="1"/>
  <c r="M13" i="1"/>
  <c r="V13" i="1" s="1"/>
  <c r="M14" i="1"/>
  <c r="V14" i="1" s="1"/>
  <c r="M15" i="1"/>
  <c r="V15" i="1" s="1"/>
  <c r="M16" i="1"/>
  <c r="V16" i="1" s="1"/>
  <c r="M17" i="1"/>
  <c r="V17" i="1" s="1"/>
  <c r="M18" i="1"/>
  <c r="V18" i="1" s="1"/>
  <c r="M19" i="1"/>
  <c r="V19" i="1" s="1"/>
  <c r="M20" i="1"/>
  <c r="V20" i="1" s="1"/>
  <c r="M21" i="1"/>
  <c r="V21" i="1" s="1"/>
  <c r="M22" i="1"/>
  <c r="V22" i="1" s="1"/>
  <c r="M23" i="1"/>
  <c r="V23" i="1" s="1"/>
  <c r="M24" i="1"/>
  <c r="V24" i="1" s="1"/>
  <c r="M25" i="1"/>
  <c r="V25" i="1" s="1"/>
  <c r="M26" i="1"/>
  <c r="V26" i="1" s="1"/>
  <c r="M27" i="1"/>
  <c r="V27" i="1" s="1"/>
  <c r="M28" i="1"/>
  <c r="V28" i="1" s="1"/>
  <c r="M29" i="1"/>
  <c r="V29" i="1" s="1"/>
  <c r="M30" i="1"/>
  <c r="V30" i="1" s="1"/>
  <c r="M31" i="1"/>
  <c r="V31" i="1" s="1"/>
  <c r="M32" i="1"/>
  <c r="V32" i="1" s="1"/>
  <c r="M33" i="1"/>
  <c r="V33" i="1" s="1"/>
  <c r="M34" i="1"/>
  <c r="V34" i="1" s="1"/>
  <c r="M35" i="1"/>
  <c r="V35" i="1" s="1"/>
  <c r="M36" i="1"/>
  <c r="V36" i="1" s="1"/>
  <c r="M37" i="1"/>
  <c r="V37" i="1" s="1"/>
  <c r="M38" i="1"/>
  <c r="V38" i="1" s="1"/>
  <c r="M39" i="1"/>
  <c r="V39" i="1" s="1"/>
  <c r="M2" i="1"/>
  <c r="P39" i="1" l="1"/>
  <c r="P23" i="1"/>
  <c r="P85" i="1"/>
  <c r="P94" i="1"/>
  <c r="P61" i="1"/>
  <c r="P38" i="1"/>
  <c r="P22" i="1"/>
  <c r="P84" i="1"/>
  <c r="P93" i="1"/>
  <c r="P60" i="1"/>
  <c r="P37" i="1"/>
  <c r="P21" i="1"/>
  <c r="P83" i="1"/>
  <c r="P92" i="1"/>
  <c r="P59" i="1"/>
  <c r="P11" i="1"/>
  <c r="V11" i="1"/>
  <c r="P36" i="1"/>
  <c r="P20" i="1"/>
  <c r="P82" i="1"/>
  <c r="P91" i="1"/>
  <c r="P58" i="1"/>
  <c r="P35" i="1"/>
  <c r="P19" i="1"/>
  <c r="P81" i="1"/>
  <c r="P90" i="1"/>
  <c r="P57" i="1"/>
  <c r="P86" i="1"/>
  <c r="P9" i="1"/>
  <c r="V9" i="1"/>
  <c r="P34" i="1"/>
  <c r="P18" i="1"/>
  <c r="P80" i="1"/>
  <c r="P89" i="1"/>
  <c r="P56" i="1"/>
  <c r="P10" i="1"/>
  <c r="V10" i="1"/>
  <c r="P2" i="1"/>
  <c r="V2" i="1"/>
  <c r="P8" i="1"/>
  <c r="V8" i="1"/>
  <c r="P49" i="1"/>
  <c r="P33" i="1"/>
  <c r="P17" i="1"/>
  <c r="P79" i="1"/>
  <c r="P101" i="1"/>
  <c r="P55" i="1"/>
  <c r="P7" i="1"/>
  <c r="V7" i="1"/>
  <c r="P48" i="1"/>
  <c r="P32" i="1"/>
  <c r="P16" i="1"/>
  <c r="P78" i="1"/>
  <c r="P100" i="1"/>
  <c r="P54" i="1"/>
  <c r="P6" i="1"/>
  <c r="V6" i="1"/>
  <c r="P47" i="1"/>
  <c r="P31" i="1"/>
  <c r="P15" i="1"/>
  <c r="P77" i="1"/>
  <c r="P99" i="1"/>
  <c r="P53" i="1"/>
  <c r="P5" i="1"/>
  <c r="V5" i="1"/>
  <c r="P46" i="1"/>
  <c r="P30" i="1"/>
  <c r="P14" i="1"/>
  <c r="P76" i="1"/>
  <c r="P98" i="1"/>
  <c r="P52" i="1"/>
  <c r="P4" i="1"/>
  <c r="V4" i="1"/>
  <c r="P45" i="1"/>
  <c r="P29" i="1"/>
  <c r="P13" i="1"/>
  <c r="P75" i="1"/>
  <c r="P97" i="1"/>
  <c r="P51" i="1"/>
  <c r="P3" i="1"/>
  <c r="V3" i="1"/>
  <c r="P44" i="1"/>
  <c r="P28" i="1"/>
  <c r="P12" i="1"/>
  <c r="P74" i="1"/>
  <c r="P96" i="1"/>
  <c r="P50" i="1"/>
</calcChain>
</file>

<file path=xl/sharedStrings.xml><?xml version="1.0" encoding="utf-8"?>
<sst xmlns="http://schemas.openxmlformats.org/spreadsheetml/2006/main" count="1001" uniqueCount="255">
  <si>
    <t>Name</t>
  </si>
  <si>
    <t>Path</t>
  </si>
  <si>
    <t>Data Type</t>
  </si>
  <si>
    <t>Logical Address</t>
  </si>
  <si>
    <t>Comment</t>
  </si>
  <si>
    <t>Hmi Visible</t>
  </si>
  <si>
    <t>Hmi Accessible</t>
  </si>
  <si>
    <t>Hmi Writeable</t>
  </si>
  <si>
    <t>0</t>
  </si>
  <si>
    <t>Standard-Variablentabelle</t>
  </si>
  <si>
    <t>Bool</t>
  </si>
  <si>
    <t>%I0.0</t>
  </si>
  <si>
    <t/>
  </si>
  <si>
    <t>True</t>
  </si>
  <si>
    <t>1</t>
  </si>
  <si>
    <t>%I0.1</t>
  </si>
  <si>
    <t>2</t>
  </si>
  <si>
    <t>%I0.2</t>
  </si>
  <si>
    <t>3</t>
  </si>
  <si>
    <t>%I0.3</t>
  </si>
  <si>
    <t>4</t>
  </si>
  <si>
    <t>%I0.4</t>
  </si>
  <si>
    <t>5</t>
  </si>
  <si>
    <t>%I0.5</t>
  </si>
  <si>
    <t>6</t>
  </si>
  <si>
    <t>%I0.6</t>
  </si>
  <si>
    <t>7</t>
  </si>
  <si>
    <t>%I0.7</t>
  </si>
  <si>
    <t>8</t>
  </si>
  <si>
    <t>%I1.0</t>
  </si>
  <si>
    <t>9</t>
  </si>
  <si>
    <t>%I1.1</t>
  </si>
  <si>
    <t>10</t>
  </si>
  <si>
    <t>%I1.2</t>
  </si>
  <si>
    <t>11</t>
  </si>
  <si>
    <t>%I1.3</t>
  </si>
  <si>
    <t>12</t>
  </si>
  <si>
    <t>%I1.4</t>
  </si>
  <si>
    <t>13</t>
  </si>
  <si>
    <t>%I1.5</t>
  </si>
  <si>
    <t>14</t>
  </si>
  <si>
    <t>%I1.6</t>
  </si>
  <si>
    <t>15</t>
  </si>
  <si>
    <t>%I1.7</t>
  </si>
  <si>
    <t>16</t>
  </si>
  <si>
    <t>%I2.0</t>
  </si>
  <si>
    <t>17</t>
  </si>
  <si>
    <t>%I2.1</t>
  </si>
  <si>
    <t>18</t>
  </si>
  <si>
    <t>%I2.2</t>
  </si>
  <si>
    <t>19</t>
  </si>
  <si>
    <t>%I2.3</t>
  </si>
  <si>
    <t>20</t>
  </si>
  <si>
    <t>%I2.4</t>
  </si>
  <si>
    <t>21</t>
  </si>
  <si>
    <t>%I2.5</t>
  </si>
  <si>
    <t>22</t>
  </si>
  <si>
    <t>%I2.6</t>
  </si>
  <si>
    <t>23</t>
  </si>
  <si>
    <t>%I2.7</t>
  </si>
  <si>
    <t>24</t>
  </si>
  <si>
    <t>%I3.0</t>
  </si>
  <si>
    <t>25</t>
  </si>
  <si>
    <t>%I3.1</t>
  </si>
  <si>
    <t>26</t>
  </si>
  <si>
    <t>%I3.2</t>
  </si>
  <si>
    <t>27</t>
  </si>
  <si>
    <t>%I3.3</t>
  </si>
  <si>
    <t>28</t>
  </si>
  <si>
    <t>%I3.4</t>
  </si>
  <si>
    <t>29</t>
  </si>
  <si>
    <t>%I3.5</t>
  </si>
  <si>
    <t>30</t>
  </si>
  <si>
    <t>%I3.6</t>
  </si>
  <si>
    <t>31</t>
  </si>
  <si>
    <t>%I3.7</t>
  </si>
  <si>
    <t>32</t>
  </si>
  <si>
    <t>%I4.0</t>
  </si>
  <si>
    <t>33</t>
  </si>
  <si>
    <t>%I4.1</t>
  </si>
  <si>
    <t>34</t>
  </si>
  <si>
    <t>%I4.2</t>
  </si>
  <si>
    <t>35</t>
  </si>
  <si>
    <t>%I4.3</t>
  </si>
  <si>
    <t>36</t>
  </si>
  <si>
    <t>%I4.4</t>
  </si>
  <si>
    <t>37</t>
  </si>
  <si>
    <t>%I4.5</t>
  </si>
  <si>
    <t>38</t>
  </si>
  <si>
    <t>%I4.6</t>
  </si>
  <si>
    <t>39</t>
  </si>
  <si>
    <t>%I4.7</t>
  </si>
  <si>
    <t>40</t>
  </si>
  <si>
    <t>%I5.0</t>
  </si>
  <si>
    <t>41</t>
  </si>
  <si>
    <t>%I5.1</t>
  </si>
  <si>
    <t>42</t>
  </si>
  <si>
    <t>%I5.2</t>
  </si>
  <si>
    <t>43</t>
  </si>
  <si>
    <t>%I5.3</t>
  </si>
  <si>
    <t>44</t>
  </si>
  <si>
    <t>%I5.4</t>
  </si>
  <si>
    <t>45</t>
  </si>
  <si>
    <t>%I5.5</t>
  </si>
  <si>
    <t>46</t>
  </si>
  <si>
    <t>%I5.6</t>
  </si>
  <si>
    <t>47</t>
  </si>
  <si>
    <t>%I5.7</t>
  </si>
  <si>
    <t>48</t>
  </si>
  <si>
    <t>%I6.0</t>
  </si>
  <si>
    <t>49</t>
  </si>
  <si>
    <t>%I6.1</t>
  </si>
  <si>
    <t>50</t>
  </si>
  <si>
    <t>%I6.2</t>
  </si>
  <si>
    <t>51</t>
  </si>
  <si>
    <t>%I6.3</t>
  </si>
  <si>
    <t>52</t>
  </si>
  <si>
    <t>%I6.4</t>
  </si>
  <si>
    <t>53</t>
  </si>
  <si>
    <t>%I6.5</t>
  </si>
  <si>
    <t>54</t>
  </si>
  <si>
    <t>%I6.6</t>
  </si>
  <si>
    <t>55</t>
  </si>
  <si>
    <t>%I6.7</t>
  </si>
  <si>
    <t>56</t>
  </si>
  <si>
    <t>%I7.0</t>
  </si>
  <si>
    <t>57</t>
  </si>
  <si>
    <t>%I7.1</t>
  </si>
  <si>
    <t>58</t>
  </si>
  <si>
    <t>%I7.2</t>
  </si>
  <si>
    <t>59</t>
  </si>
  <si>
    <t>%I7.3</t>
  </si>
  <si>
    <t>60</t>
  </si>
  <si>
    <t>%I7.4</t>
  </si>
  <si>
    <t>61</t>
  </si>
  <si>
    <t>%I7.5</t>
  </si>
  <si>
    <t>62</t>
  </si>
  <si>
    <t>%I7.6</t>
  </si>
  <si>
    <t>63</t>
  </si>
  <si>
    <t>%I7.7</t>
  </si>
  <si>
    <t>%Q0.0</t>
  </si>
  <si>
    <t>%Q0.1</t>
  </si>
  <si>
    <t>%Q0.2</t>
  </si>
  <si>
    <t>%Q0.3</t>
  </si>
  <si>
    <t>%Q0.4</t>
  </si>
  <si>
    <t>%Q0.5</t>
  </si>
  <si>
    <t>%Q0.6</t>
  </si>
  <si>
    <t>%Q0.7</t>
  </si>
  <si>
    <t>%Q1.0</t>
  </si>
  <si>
    <t>%Q1.1</t>
  </si>
  <si>
    <t>%Q1.2</t>
  </si>
  <si>
    <t>%Q1.3</t>
  </si>
  <si>
    <t>%Q1.4</t>
  </si>
  <si>
    <t>%Q1.5</t>
  </si>
  <si>
    <t>%Q1.6</t>
  </si>
  <si>
    <t>%Q1.7</t>
  </si>
  <si>
    <t>%Q2.0</t>
  </si>
  <si>
    <t>%Q2.1</t>
  </si>
  <si>
    <t>%Q2.2</t>
  </si>
  <si>
    <t>%Q2.3</t>
  </si>
  <si>
    <t>%Q2.4</t>
  </si>
  <si>
    <t>%Q2.5</t>
  </si>
  <si>
    <t>%Q2.6</t>
  </si>
  <si>
    <t>%Q2.7</t>
  </si>
  <si>
    <t>%Q3.0</t>
  </si>
  <si>
    <t>%Q3.1</t>
  </si>
  <si>
    <t>%Q3.2</t>
  </si>
  <si>
    <t>%Q3.3</t>
  </si>
  <si>
    <t>%Q3.4</t>
  </si>
  <si>
    <t>%Q3.5</t>
  </si>
  <si>
    <t>%Q3.6</t>
  </si>
  <si>
    <t>%Q3.7</t>
  </si>
  <si>
    <t>%Q4.0</t>
  </si>
  <si>
    <t>%Q4.1</t>
  </si>
  <si>
    <t>%Q4.2</t>
  </si>
  <si>
    <t>%Q4.3</t>
  </si>
  <si>
    <t>%Q4.4</t>
  </si>
  <si>
    <t>%Q4.5</t>
  </si>
  <si>
    <t>%Q4.6</t>
  </si>
  <si>
    <t>%Q4.7</t>
  </si>
  <si>
    <t>%Q5.0</t>
  </si>
  <si>
    <t>%Q5.1</t>
  </si>
  <si>
    <t>%Q5.2</t>
  </si>
  <si>
    <t>%Q5.3</t>
  </si>
  <si>
    <t>%Q5.4</t>
  </si>
  <si>
    <t>%Q5.5</t>
  </si>
  <si>
    <t>%Q5.6</t>
  </si>
  <si>
    <t>%Q5.7</t>
  </si>
  <si>
    <t>%Q6.0</t>
  </si>
  <si>
    <t>%Q6.1</t>
  </si>
  <si>
    <t>%Q6.2</t>
  </si>
  <si>
    <t>%Q6.3</t>
  </si>
  <si>
    <t>%Q6.4</t>
  </si>
  <si>
    <t>%Q6.5</t>
  </si>
  <si>
    <t>%Q6.6</t>
  </si>
  <si>
    <t>%Q6.7</t>
  </si>
  <si>
    <t>%Q7.0</t>
  </si>
  <si>
    <t>%Q7.1</t>
  </si>
  <si>
    <t>%Q7.2</t>
  </si>
  <si>
    <t>%Q7.3</t>
  </si>
  <si>
    <t>%Q7.4</t>
  </si>
  <si>
    <t>%Q7.5</t>
  </si>
  <si>
    <t>%Q7.6</t>
  </si>
  <si>
    <t>%Q7.7</t>
  </si>
  <si>
    <t xml:space="preserve"> : </t>
  </si>
  <si>
    <t>RESERVA</t>
  </si>
  <si>
    <t>PLC_INPUTS_</t>
  </si>
  <si>
    <t>ET_INPUTS_</t>
  </si>
  <si>
    <t>PLC_OUTPUTS_</t>
  </si>
  <si>
    <t>ET_OUTPUTS_</t>
  </si>
  <si>
    <t>Encoder_A</t>
  </si>
  <si>
    <t>Encoder_B</t>
  </si>
  <si>
    <t>FC_Inicio_X</t>
  </si>
  <si>
    <t>FC_Final_X</t>
  </si>
  <si>
    <t>FC_Inicio_Y</t>
  </si>
  <si>
    <t>FC_Final_Y</t>
  </si>
  <si>
    <t>FC_Inicio_Z</t>
  </si>
  <si>
    <t>FC_Final_Z</t>
  </si>
  <si>
    <t>S_Home_X</t>
  </si>
  <si>
    <t>S_Home_Y</t>
  </si>
  <si>
    <t>FC_Pinza_Open</t>
  </si>
  <si>
    <t>FC_Pinza_Close</t>
  </si>
  <si>
    <t>FC_Puerta_Pincipal</t>
  </si>
  <si>
    <t>FC_Puerta_Producto</t>
  </si>
  <si>
    <t>S_Home_Estanteria_1</t>
  </si>
  <si>
    <t>S_Pos_Estanteria_1</t>
  </si>
  <si>
    <t>S_Home_Estanteria_2</t>
  </si>
  <si>
    <t>S_Pos_Estanteria_2</t>
  </si>
  <si>
    <t>S_Home_Estanteria_3</t>
  </si>
  <si>
    <t>S_Pos_Estanteria_3</t>
  </si>
  <si>
    <t>S_Home_Estanteria_4</t>
  </si>
  <si>
    <t>S_Pos_Estanteria_4</t>
  </si>
  <si>
    <t>S_Ramp_Product</t>
  </si>
  <si>
    <t>S_Check_Product</t>
  </si>
  <si>
    <t>EJE_X_PUL</t>
  </si>
  <si>
    <t>EJE_Y_PUL</t>
  </si>
  <si>
    <t>EJE_Z_PUL</t>
  </si>
  <si>
    <t>M_Pinza_PUL</t>
  </si>
  <si>
    <t>EJE_X_DIR</t>
  </si>
  <si>
    <t>EJE_Y_DIR</t>
  </si>
  <si>
    <t>EJE_Z_DIR</t>
  </si>
  <si>
    <t>M_Pinza_DIR1</t>
  </si>
  <si>
    <t>M_Pinza_DIR2</t>
  </si>
  <si>
    <t>EJE_X_ENA</t>
  </si>
  <si>
    <t>EJE_Y_ENA</t>
  </si>
  <si>
    <t>EJE_Z_ENA</t>
  </si>
  <si>
    <t>Estanteria_1_DIR1</t>
  </si>
  <si>
    <t>Estanteria_1_DIR2</t>
  </si>
  <si>
    <t>Estanteria_2_DIR1</t>
  </si>
  <si>
    <t>Estanteria_2_DIR2</t>
  </si>
  <si>
    <t>Estanteria_3_DIR1</t>
  </si>
  <si>
    <t>Estanteria_3_DIR2</t>
  </si>
  <si>
    <t>Estanteria_4_DIR1</t>
  </si>
  <si>
    <t>Estanteria_4_DIR2</t>
  </si>
  <si>
    <t>Luces_Maquina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</si>
</sst>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3"/>
  <sheetViews>
    <sheetView tabSelected="1" topLeftCell="L1" workbookViewId="0">
      <selection activeCell="V96" sqref="V96"/>
    </sheetView>
  </sheetViews>
  <sheetFormatPr baseColWidth="10" defaultRowHeight="15"/>
  <cols>
    <col min="14" max="14" width="22.85546875" bestFit="1" customWidth="1"/>
    <col min="15" max="15" width="11.42578125" customWidth="1"/>
    <col min="16" max="16" width="28" bestFit="1" customWidth="1"/>
    <col min="18" max="18" width="13.85546875" customWidth="1"/>
    <col min="20" max="20" width="17.28515625" customWidth="1"/>
    <col min="22" max="22" width="16.855468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13</v>
      </c>
      <c r="H2" t="s">
        <v>13</v>
      </c>
      <c r="I2" t="s">
        <v>12</v>
      </c>
      <c r="J2" t="s">
        <v>12</v>
      </c>
      <c r="L2" t="s">
        <v>11</v>
      </c>
      <c r="M2" t="str">
        <f>SUBSTITUTE(L2, "%", " ")</f>
        <v xml:space="preserve"> I0.0</v>
      </c>
      <c r="N2" t="s">
        <v>210</v>
      </c>
      <c r="O2" t="s">
        <v>204</v>
      </c>
      <c r="P2" t="str">
        <f>CONCATENATE(M2,$O$2,N2)</f>
        <v xml:space="preserve"> I0.0 : Encoder_A</v>
      </c>
      <c r="R2">
        <v>0</v>
      </c>
      <c r="T2" t="s">
        <v>206</v>
      </c>
      <c r="V2" t="str">
        <f>CONCATENATE(T2,M2)</f>
        <v>PLC_INPUTS_ I0.0</v>
      </c>
    </row>
    <row r="3" spans="1:22">
      <c r="A3" t="s">
        <v>14</v>
      </c>
      <c r="B3" t="s">
        <v>9</v>
      </c>
      <c r="C3" t="s">
        <v>10</v>
      </c>
      <c r="D3" t="s">
        <v>15</v>
      </c>
      <c r="E3" t="s">
        <v>12</v>
      </c>
      <c r="F3" t="s">
        <v>13</v>
      </c>
      <c r="G3" t="s">
        <v>13</v>
      </c>
      <c r="H3" t="s">
        <v>13</v>
      </c>
      <c r="I3" t="s">
        <v>12</v>
      </c>
      <c r="J3" t="s">
        <v>12</v>
      </c>
      <c r="L3" t="s">
        <v>15</v>
      </c>
      <c r="M3" t="str">
        <f t="shared" ref="M3:M65" si="0">SUBSTITUTE(L3, "%", " ")</f>
        <v xml:space="preserve"> I0.1</v>
      </c>
      <c r="N3" t="s">
        <v>211</v>
      </c>
      <c r="P3" t="str">
        <f t="shared" ref="P3:P65" si="1">CONCATENATE(M3,$O$2,N3)</f>
        <v xml:space="preserve"> I0.1 : Encoder_B</v>
      </c>
      <c r="R3">
        <v>1</v>
      </c>
      <c r="T3" t="s">
        <v>206</v>
      </c>
      <c r="V3" t="str">
        <f t="shared" ref="V3:V65" si="2">CONCATENATE(T3,M3)</f>
        <v>PLC_INPUTS_ I0.1</v>
      </c>
    </row>
    <row r="4" spans="1:22">
      <c r="A4" t="s">
        <v>16</v>
      </c>
      <c r="B4" t="s">
        <v>9</v>
      </c>
      <c r="C4" t="s">
        <v>10</v>
      </c>
      <c r="D4" t="s">
        <v>17</v>
      </c>
      <c r="E4" t="s">
        <v>12</v>
      </c>
      <c r="F4" t="s">
        <v>13</v>
      </c>
      <c r="G4" t="s">
        <v>13</v>
      </c>
      <c r="H4" t="s">
        <v>13</v>
      </c>
      <c r="I4" t="s">
        <v>12</v>
      </c>
      <c r="J4" t="s">
        <v>12</v>
      </c>
      <c r="L4" t="s">
        <v>17</v>
      </c>
      <c r="M4" t="str">
        <f t="shared" si="0"/>
        <v xml:space="preserve"> I0.2</v>
      </c>
      <c r="N4" t="s">
        <v>212</v>
      </c>
      <c r="P4" t="str">
        <f t="shared" si="1"/>
        <v xml:space="preserve"> I0.2 : FC_Inicio_X</v>
      </c>
      <c r="R4">
        <v>2</v>
      </c>
      <c r="T4" t="s">
        <v>206</v>
      </c>
      <c r="V4" t="str">
        <f t="shared" si="2"/>
        <v>PLC_INPUTS_ I0.2</v>
      </c>
    </row>
    <row r="5" spans="1:22">
      <c r="A5" t="s">
        <v>18</v>
      </c>
      <c r="B5" t="s">
        <v>9</v>
      </c>
      <c r="C5" t="s">
        <v>10</v>
      </c>
      <c r="D5" t="s">
        <v>19</v>
      </c>
      <c r="E5" t="s">
        <v>12</v>
      </c>
      <c r="F5" t="s">
        <v>13</v>
      </c>
      <c r="G5" t="s">
        <v>13</v>
      </c>
      <c r="H5" t="s">
        <v>13</v>
      </c>
      <c r="I5" t="s">
        <v>12</v>
      </c>
      <c r="J5" t="s">
        <v>12</v>
      </c>
      <c r="L5" t="s">
        <v>19</v>
      </c>
      <c r="M5" t="str">
        <f t="shared" si="0"/>
        <v xml:space="preserve"> I0.3</v>
      </c>
      <c r="N5" t="s">
        <v>213</v>
      </c>
      <c r="P5" t="str">
        <f t="shared" si="1"/>
        <v xml:space="preserve"> I0.3 : FC_Final_X</v>
      </c>
      <c r="R5">
        <v>3</v>
      </c>
      <c r="T5" t="s">
        <v>206</v>
      </c>
      <c r="V5" t="str">
        <f t="shared" si="2"/>
        <v>PLC_INPUTS_ I0.3</v>
      </c>
    </row>
    <row r="6" spans="1:22">
      <c r="A6" t="s">
        <v>20</v>
      </c>
      <c r="B6" t="s">
        <v>9</v>
      </c>
      <c r="C6" t="s">
        <v>10</v>
      </c>
      <c r="D6" t="s">
        <v>21</v>
      </c>
      <c r="E6" t="s">
        <v>12</v>
      </c>
      <c r="F6" t="s">
        <v>13</v>
      </c>
      <c r="G6" t="s">
        <v>13</v>
      </c>
      <c r="H6" t="s">
        <v>13</v>
      </c>
      <c r="I6" t="s">
        <v>12</v>
      </c>
      <c r="J6" t="s">
        <v>12</v>
      </c>
      <c r="L6" t="s">
        <v>21</v>
      </c>
      <c r="M6" t="str">
        <f t="shared" si="0"/>
        <v xml:space="preserve"> I0.4</v>
      </c>
      <c r="N6" t="s">
        <v>214</v>
      </c>
      <c r="P6" t="str">
        <f t="shared" si="1"/>
        <v xml:space="preserve"> I0.4 : FC_Inicio_Y</v>
      </c>
      <c r="R6">
        <v>4</v>
      </c>
      <c r="T6" t="s">
        <v>206</v>
      </c>
      <c r="V6" t="str">
        <f t="shared" si="2"/>
        <v>PLC_INPUTS_ I0.4</v>
      </c>
    </row>
    <row r="7" spans="1:22">
      <c r="A7" t="s">
        <v>22</v>
      </c>
      <c r="B7" t="s">
        <v>9</v>
      </c>
      <c r="C7" t="s">
        <v>10</v>
      </c>
      <c r="D7" t="s">
        <v>23</v>
      </c>
      <c r="E7" t="s">
        <v>12</v>
      </c>
      <c r="F7" t="s">
        <v>13</v>
      </c>
      <c r="G7" t="s">
        <v>13</v>
      </c>
      <c r="H7" t="s">
        <v>13</v>
      </c>
      <c r="I7" t="s">
        <v>12</v>
      </c>
      <c r="J7" t="s">
        <v>12</v>
      </c>
      <c r="L7" t="s">
        <v>23</v>
      </c>
      <c r="M7" t="str">
        <f t="shared" si="0"/>
        <v xml:space="preserve"> I0.5</v>
      </c>
      <c r="N7" t="s">
        <v>215</v>
      </c>
      <c r="P7" t="str">
        <f t="shared" si="1"/>
        <v xml:space="preserve"> I0.5 : FC_Final_Y</v>
      </c>
      <c r="R7">
        <v>5</v>
      </c>
      <c r="T7" t="s">
        <v>206</v>
      </c>
      <c r="V7" t="str">
        <f t="shared" si="2"/>
        <v>PLC_INPUTS_ I0.5</v>
      </c>
    </row>
    <row r="8" spans="1:22">
      <c r="A8" t="s">
        <v>24</v>
      </c>
      <c r="B8" t="s">
        <v>9</v>
      </c>
      <c r="C8" t="s">
        <v>10</v>
      </c>
      <c r="D8" t="s">
        <v>25</v>
      </c>
      <c r="E8" t="s">
        <v>12</v>
      </c>
      <c r="F8" t="s">
        <v>13</v>
      </c>
      <c r="G8" t="s">
        <v>13</v>
      </c>
      <c r="H8" t="s">
        <v>13</v>
      </c>
      <c r="I8" t="s">
        <v>12</v>
      </c>
      <c r="J8" t="s">
        <v>12</v>
      </c>
      <c r="L8" t="s">
        <v>25</v>
      </c>
      <c r="M8" t="str">
        <f t="shared" si="0"/>
        <v xml:space="preserve"> I0.6</v>
      </c>
      <c r="N8" t="s">
        <v>216</v>
      </c>
      <c r="P8" t="str">
        <f t="shared" si="1"/>
        <v xml:space="preserve"> I0.6 : FC_Inicio_Z</v>
      </c>
      <c r="R8">
        <v>6</v>
      </c>
      <c r="T8" t="s">
        <v>206</v>
      </c>
      <c r="V8" t="str">
        <f t="shared" si="2"/>
        <v>PLC_INPUTS_ I0.6</v>
      </c>
    </row>
    <row r="9" spans="1:22">
      <c r="A9" t="s">
        <v>26</v>
      </c>
      <c r="B9" t="s">
        <v>9</v>
      </c>
      <c r="C9" t="s">
        <v>10</v>
      </c>
      <c r="D9" t="s">
        <v>27</v>
      </c>
      <c r="E9" t="s">
        <v>12</v>
      </c>
      <c r="F9" t="s">
        <v>13</v>
      </c>
      <c r="G9" t="s">
        <v>13</v>
      </c>
      <c r="H9" t="s">
        <v>13</v>
      </c>
      <c r="I9" t="s">
        <v>12</v>
      </c>
      <c r="J9" t="s">
        <v>12</v>
      </c>
      <c r="L9" t="s">
        <v>27</v>
      </c>
      <c r="M9" t="str">
        <f t="shared" si="0"/>
        <v xml:space="preserve"> I0.7</v>
      </c>
      <c r="N9" t="s">
        <v>217</v>
      </c>
      <c r="P9" t="str">
        <f t="shared" si="1"/>
        <v xml:space="preserve"> I0.7 : FC_Final_Z</v>
      </c>
      <c r="R9">
        <v>7</v>
      </c>
      <c r="T9" t="s">
        <v>206</v>
      </c>
      <c r="V9" t="str">
        <f t="shared" si="2"/>
        <v>PLC_INPUTS_ I0.7</v>
      </c>
    </row>
    <row r="10" spans="1:22">
      <c r="A10" t="s">
        <v>28</v>
      </c>
      <c r="B10" t="s">
        <v>9</v>
      </c>
      <c r="C10" t="s">
        <v>10</v>
      </c>
      <c r="D10" t="s">
        <v>29</v>
      </c>
      <c r="E10" t="s">
        <v>12</v>
      </c>
      <c r="F10" t="s">
        <v>13</v>
      </c>
      <c r="G10" t="s">
        <v>13</v>
      </c>
      <c r="H10" t="s">
        <v>13</v>
      </c>
      <c r="I10" t="s">
        <v>12</v>
      </c>
      <c r="J10" t="s">
        <v>12</v>
      </c>
      <c r="L10" t="s">
        <v>29</v>
      </c>
      <c r="M10" t="str">
        <f t="shared" si="0"/>
        <v xml:space="preserve"> I1.0</v>
      </c>
      <c r="N10" t="s">
        <v>218</v>
      </c>
      <c r="P10" t="str">
        <f t="shared" si="1"/>
        <v xml:space="preserve"> I1.0 : S_Home_X</v>
      </c>
      <c r="R10">
        <v>8</v>
      </c>
      <c r="T10" t="s">
        <v>206</v>
      </c>
      <c r="V10" t="str">
        <f t="shared" si="2"/>
        <v>PLC_INPUTS_ I1.0</v>
      </c>
    </row>
    <row r="11" spans="1:22">
      <c r="A11" t="s">
        <v>30</v>
      </c>
      <c r="B11" t="s">
        <v>9</v>
      </c>
      <c r="C11" t="s">
        <v>10</v>
      </c>
      <c r="D11" t="s">
        <v>31</v>
      </c>
      <c r="E11" t="s">
        <v>12</v>
      </c>
      <c r="F11" t="s">
        <v>13</v>
      </c>
      <c r="G11" t="s">
        <v>13</v>
      </c>
      <c r="H11" t="s">
        <v>13</v>
      </c>
      <c r="I11" t="s">
        <v>12</v>
      </c>
      <c r="J11" t="s">
        <v>12</v>
      </c>
      <c r="L11" t="s">
        <v>31</v>
      </c>
      <c r="M11" t="str">
        <f t="shared" si="0"/>
        <v xml:space="preserve"> I1.1</v>
      </c>
      <c r="N11" t="s">
        <v>219</v>
      </c>
      <c r="P11" t="str">
        <f t="shared" si="1"/>
        <v xml:space="preserve"> I1.1 : S_Home_Y</v>
      </c>
      <c r="R11">
        <v>9</v>
      </c>
      <c r="T11" t="s">
        <v>206</v>
      </c>
      <c r="V11" t="str">
        <f t="shared" si="2"/>
        <v>PLC_INPUTS_ I1.1</v>
      </c>
    </row>
    <row r="12" spans="1:22">
      <c r="A12" t="s">
        <v>32</v>
      </c>
      <c r="B12" t="s">
        <v>9</v>
      </c>
      <c r="C12" t="s">
        <v>10</v>
      </c>
      <c r="D12" t="s">
        <v>33</v>
      </c>
      <c r="E12" t="s">
        <v>12</v>
      </c>
      <c r="F12" t="s">
        <v>13</v>
      </c>
      <c r="G12" t="s">
        <v>13</v>
      </c>
      <c r="H12" t="s">
        <v>13</v>
      </c>
      <c r="I12" t="s">
        <v>12</v>
      </c>
      <c r="J12" t="s">
        <v>12</v>
      </c>
      <c r="L12" t="s">
        <v>33</v>
      </c>
      <c r="M12" t="str">
        <f t="shared" si="0"/>
        <v xml:space="preserve"> I1.2</v>
      </c>
      <c r="N12" t="s">
        <v>220</v>
      </c>
      <c r="P12" t="str">
        <f t="shared" si="1"/>
        <v xml:space="preserve"> I1.2 : FC_Pinza_Open</v>
      </c>
      <c r="R12">
        <v>10</v>
      </c>
      <c r="T12" t="s">
        <v>206</v>
      </c>
      <c r="V12" t="str">
        <f t="shared" si="2"/>
        <v>PLC_INPUTS_ I1.2</v>
      </c>
    </row>
    <row r="13" spans="1:22">
      <c r="A13" t="s">
        <v>34</v>
      </c>
      <c r="B13" t="s">
        <v>9</v>
      </c>
      <c r="C13" t="s">
        <v>10</v>
      </c>
      <c r="D13" t="s">
        <v>35</v>
      </c>
      <c r="E13" t="s">
        <v>12</v>
      </c>
      <c r="F13" t="s">
        <v>13</v>
      </c>
      <c r="G13" t="s">
        <v>13</v>
      </c>
      <c r="H13" t="s">
        <v>13</v>
      </c>
      <c r="I13" t="s">
        <v>12</v>
      </c>
      <c r="J13" t="s">
        <v>12</v>
      </c>
      <c r="L13" t="s">
        <v>35</v>
      </c>
      <c r="M13" t="str">
        <f t="shared" si="0"/>
        <v xml:space="preserve"> I1.3</v>
      </c>
      <c r="N13" t="s">
        <v>221</v>
      </c>
      <c r="P13" t="str">
        <f t="shared" si="1"/>
        <v xml:space="preserve"> I1.3 : FC_Pinza_Close</v>
      </c>
      <c r="R13">
        <v>11</v>
      </c>
      <c r="T13" t="s">
        <v>206</v>
      </c>
      <c r="V13" t="str">
        <f t="shared" si="2"/>
        <v>PLC_INPUTS_ I1.3</v>
      </c>
    </row>
    <row r="14" spans="1:22">
      <c r="A14" t="s">
        <v>36</v>
      </c>
      <c r="B14" t="s">
        <v>9</v>
      </c>
      <c r="C14" t="s">
        <v>10</v>
      </c>
      <c r="D14" t="s">
        <v>37</v>
      </c>
      <c r="E14" t="s">
        <v>12</v>
      </c>
      <c r="F14" t="s">
        <v>13</v>
      </c>
      <c r="G14" t="s">
        <v>13</v>
      </c>
      <c r="H14" t="s">
        <v>13</v>
      </c>
      <c r="I14" t="s">
        <v>12</v>
      </c>
      <c r="J14" t="s">
        <v>12</v>
      </c>
      <c r="L14" t="s">
        <v>37</v>
      </c>
      <c r="M14" t="str">
        <f t="shared" si="0"/>
        <v xml:space="preserve"> I1.4</v>
      </c>
      <c r="N14" t="s">
        <v>222</v>
      </c>
      <c r="P14" t="str">
        <f t="shared" si="1"/>
        <v xml:space="preserve"> I1.4 : FC_Puerta_Pincipal</v>
      </c>
      <c r="R14">
        <v>12</v>
      </c>
      <c r="T14" t="s">
        <v>206</v>
      </c>
      <c r="V14" t="str">
        <f t="shared" si="2"/>
        <v>PLC_INPUTS_ I1.4</v>
      </c>
    </row>
    <row r="15" spans="1:22">
      <c r="A15" t="s">
        <v>38</v>
      </c>
      <c r="B15" t="s">
        <v>9</v>
      </c>
      <c r="C15" t="s">
        <v>10</v>
      </c>
      <c r="D15" t="s">
        <v>39</v>
      </c>
      <c r="E15" t="s">
        <v>12</v>
      </c>
      <c r="F15" t="s">
        <v>13</v>
      </c>
      <c r="G15" t="s">
        <v>13</v>
      </c>
      <c r="H15" t="s">
        <v>13</v>
      </c>
      <c r="I15" t="s">
        <v>12</v>
      </c>
      <c r="J15" t="s">
        <v>12</v>
      </c>
      <c r="L15" t="s">
        <v>39</v>
      </c>
      <c r="M15" t="str">
        <f t="shared" si="0"/>
        <v xml:space="preserve"> I1.5</v>
      </c>
      <c r="N15" t="s">
        <v>223</v>
      </c>
      <c r="P15" t="str">
        <f t="shared" si="1"/>
        <v xml:space="preserve"> I1.5 : FC_Puerta_Producto</v>
      </c>
      <c r="R15">
        <v>13</v>
      </c>
      <c r="T15" t="s">
        <v>206</v>
      </c>
      <c r="V15" t="str">
        <f t="shared" si="2"/>
        <v>PLC_INPUTS_ I1.5</v>
      </c>
    </row>
    <row r="16" spans="1:22">
      <c r="A16" t="s">
        <v>40</v>
      </c>
      <c r="B16" t="s">
        <v>9</v>
      </c>
      <c r="C16" t="s">
        <v>10</v>
      </c>
      <c r="D16" t="s">
        <v>41</v>
      </c>
      <c r="E16" t="s">
        <v>12</v>
      </c>
      <c r="F16" t="s">
        <v>13</v>
      </c>
      <c r="G16" t="s">
        <v>13</v>
      </c>
      <c r="H16" t="s">
        <v>13</v>
      </c>
      <c r="I16" t="s">
        <v>12</v>
      </c>
      <c r="J16" t="s">
        <v>12</v>
      </c>
      <c r="L16" t="s">
        <v>41</v>
      </c>
      <c r="M16" t="str">
        <f t="shared" si="0"/>
        <v xml:space="preserve"> I1.6</v>
      </c>
      <c r="N16" t="s">
        <v>205</v>
      </c>
      <c r="P16" t="str">
        <f t="shared" si="1"/>
        <v xml:space="preserve"> I1.6 : RESERVA</v>
      </c>
      <c r="R16">
        <v>14</v>
      </c>
      <c r="T16" t="s">
        <v>207</v>
      </c>
      <c r="V16" t="str">
        <f t="shared" si="2"/>
        <v>ET_INPUTS_ I1.6</v>
      </c>
    </row>
    <row r="17" spans="1:22">
      <c r="A17" t="s">
        <v>42</v>
      </c>
      <c r="B17" t="s">
        <v>9</v>
      </c>
      <c r="C17" t="s">
        <v>10</v>
      </c>
      <c r="D17" t="s">
        <v>43</v>
      </c>
      <c r="E17" t="s">
        <v>12</v>
      </c>
      <c r="F17" t="s">
        <v>13</v>
      </c>
      <c r="G17" t="s">
        <v>13</v>
      </c>
      <c r="H17" t="s">
        <v>13</v>
      </c>
      <c r="I17" t="s">
        <v>12</v>
      </c>
      <c r="J17" t="s">
        <v>12</v>
      </c>
      <c r="L17" t="s">
        <v>43</v>
      </c>
      <c r="M17" t="str">
        <f t="shared" si="0"/>
        <v xml:space="preserve"> I1.7</v>
      </c>
      <c r="N17" t="s">
        <v>205</v>
      </c>
      <c r="P17" t="str">
        <f t="shared" si="1"/>
        <v xml:space="preserve"> I1.7 : RESERVA</v>
      </c>
      <c r="R17">
        <v>15</v>
      </c>
      <c r="T17" t="s">
        <v>207</v>
      </c>
      <c r="V17" t="str">
        <f t="shared" si="2"/>
        <v>ET_INPUTS_ I1.7</v>
      </c>
    </row>
    <row r="18" spans="1:22">
      <c r="A18" t="s">
        <v>44</v>
      </c>
      <c r="B18" t="s">
        <v>9</v>
      </c>
      <c r="C18" t="s">
        <v>10</v>
      </c>
      <c r="D18" t="s">
        <v>45</v>
      </c>
      <c r="E18" t="s">
        <v>12</v>
      </c>
      <c r="F18" t="s">
        <v>13</v>
      </c>
      <c r="G18" t="s">
        <v>13</v>
      </c>
      <c r="H18" t="s">
        <v>13</v>
      </c>
      <c r="I18" t="s">
        <v>12</v>
      </c>
      <c r="J18" t="s">
        <v>12</v>
      </c>
      <c r="L18" t="s">
        <v>45</v>
      </c>
      <c r="M18" t="str">
        <f t="shared" si="0"/>
        <v xml:space="preserve"> I2.0</v>
      </c>
      <c r="N18" t="s">
        <v>224</v>
      </c>
      <c r="P18" t="str">
        <f t="shared" si="1"/>
        <v xml:space="preserve"> I2.0 : S_Home_Estanteria_1</v>
      </c>
      <c r="R18">
        <v>0</v>
      </c>
      <c r="T18" t="s">
        <v>207</v>
      </c>
      <c r="V18" t="str">
        <f t="shared" si="2"/>
        <v>ET_INPUTS_ I2.0</v>
      </c>
    </row>
    <row r="19" spans="1:22">
      <c r="A19" t="s">
        <v>46</v>
      </c>
      <c r="B19" t="s">
        <v>9</v>
      </c>
      <c r="C19" t="s">
        <v>10</v>
      </c>
      <c r="D19" t="s">
        <v>47</v>
      </c>
      <c r="E19" t="s">
        <v>12</v>
      </c>
      <c r="F19" t="s">
        <v>13</v>
      </c>
      <c r="G19" t="s">
        <v>13</v>
      </c>
      <c r="H19" t="s">
        <v>13</v>
      </c>
      <c r="I19" t="s">
        <v>12</v>
      </c>
      <c r="J19" t="s">
        <v>12</v>
      </c>
      <c r="L19" t="s">
        <v>47</v>
      </c>
      <c r="M19" t="str">
        <f t="shared" si="0"/>
        <v xml:space="preserve"> I2.1</v>
      </c>
      <c r="N19" t="s">
        <v>225</v>
      </c>
      <c r="P19" t="str">
        <f t="shared" si="1"/>
        <v xml:space="preserve"> I2.1 : S_Pos_Estanteria_1</v>
      </c>
      <c r="R19">
        <v>1</v>
      </c>
      <c r="T19" t="s">
        <v>207</v>
      </c>
      <c r="V19" t="str">
        <f t="shared" si="2"/>
        <v>ET_INPUTS_ I2.1</v>
      </c>
    </row>
    <row r="20" spans="1:22">
      <c r="A20" t="s">
        <v>48</v>
      </c>
      <c r="B20" t="s">
        <v>9</v>
      </c>
      <c r="C20" t="s">
        <v>10</v>
      </c>
      <c r="D20" t="s">
        <v>49</v>
      </c>
      <c r="E20" t="s">
        <v>12</v>
      </c>
      <c r="F20" t="s">
        <v>13</v>
      </c>
      <c r="G20" t="s">
        <v>13</v>
      </c>
      <c r="H20" t="s">
        <v>13</v>
      </c>
      <c r="I20" t="s">
        <v>12</v>
      </c>
      <c r="J20" t="s">
        <v>12</v>
      </c>
      <c r="L20" t="s">
        <v>49</v>
      </c>
      <c r="M20" t="str">
        <f t="shared" si="0"/>
        <v xml:space="preserve"> I2.2</v>
      </c>
      <c r="N20" t="s">
        <v>226</v>
      </c>
      <c r="P20" t="str">
        <f t="shared" si="1"/>
        <v xml:space="preserve"> I2.2 : S_Home_Estanteria_2</v>
      </c>
      <c r="R20">
        <v>2</v>
      </c>
      <c r="T20" t="s">
        <v>207</v>
      </c>
      <c r="V20" t="str">
        <f t="shared" si="2"/>
        <v>ET_INPUTS_ I2.2</v>
      </c>
    </row>
    <row r="21" spans="1:22">
      <c r="A21" t="s">
        <v>50</v>
      </c>
      <c r="B21" t="s">
        <v>9</v>
      </c>
      <c r="C21" t="s">
        <v>10</v>
      </c>
      <c r="D21" t="s">
        <v>51</v>
      </c>
      <c r="E21" t="s">
        <v>12</v>
      </c>
      <c r="F21" t="s">
        <v>13</v>
      </c>
      <c r="G21" t="s">
        <v>13</v>
      </c>
      <c r="H21" t="s">
        <v>13</v>
      </c>
      <c r="I21" t="s">
        <v>12</v>
      </c>
      <c r="J21" t="s">
        <v>12</v>
      </c>
      <c r="L21" t="s">
        <v>51</v>
      </c>
      <c r="M21" t="str">
        <f t="shared" si="0"/>
        <v xml:space="preserve"> I2.3</v>
      </c>
      <c r="N21" t="s">
        <v>227</v>
      </c>
      <c r="P21" t="str">
        <f t="shared" si="1"/>
        <v xml:space="preserve"> I2.3 : S_Pos_Estanteria_2</v>
      </c>
      <c r="R21">
        <v>3</v>
      </c>
      <c r="T21" t="s">
        <v>207</v>
      </c>
      <c r="V21" t="str">
        <f t="shared" si="2"/>
        <v>ET_INPUTS_ I2.3</v>
      </c>
    </row>
    <row r="22" spans="1:22">
      <c r="A22" t="s">
        <v>52</v>
      </c>
      <c r="B22" t="s">
        <v>9</v>
      </c>
      <c r="C22" t="s">
        <v>10</v>
      </c>
      <c r="D22" t="s">
        <v>53</v>
      </c>
      <c r="E22" t="s">
        <v>12</v>
      </c>
      <c r="F22" t="s">
        <v>13</v>
      </c>
      <c r="G22" t="s">
        <v>13</v>
      </c>
      <c r="H22" t="s">
        <v>13</v>
      </c>
      <c r="I22" t="s">
        <v>12</v>
      </c>
      <c r="J22" t="s">
        <v>12</v>
      </c>
      <c r="L22" t="s">
        <v>53</v>
      </c>
      <c r="M22" t="str">
        <f t="shared" si="0"/>
        <v xml:space="preserve"> I2.4</v>
      </c>
      <c r="N22" t="s">
        <v>228</v>
      </c>
      <c r="P22" t="str">
        <f t="shared" si="1"/>
        <v xml:space="preserve"> I2.4 : S_Home_Estanteria_3</v>
      </c>
      <c r="R22">
        <v>4</v>
      </c>
      <c r="T22" t="s">
        <v>207</v>
      </c>
      <c r="V22" t="str">
        <f t="shared" si="2"/>
        <v>ET_INPUTS_ I2.4</v>
      </c>
    </row>
    <row r="23" spans="1:22">
      <c r="A23" t="s">
        <v>54</v>
      </c>
      <c r="B23" t="s">
        <v>9</v>
      </c>
      <c r="C23" t="s">
        <v>10</v>
      </c>
      <c r="D23" t="s">
        <v>55</v>
      </c>
      <c r="E23" t="s">
        <v>12</v>
      </c>
      <c r="F23" t="s">
        <v>13</v>
      </c>
      <c r="G23" t="s">
        <v>13</v>
      </c>
      <c r="H23" t="s">
        <v>13</v>
      </c>
      <c r="I23" t="s">
        <v>12</v>
      </c>
      <c r="J23" t="s">
        <v>12</v>
      </c>
      <c r="L23" t="s">
        <v>55</v>
      </c>
      <c r="M23" t="str">
        <f t="shared" si="0"/>
        <v xml:space="preserve"> I2.5</v>
      </c>
      <c r="N23" t="s">
        <v>229</v>
      </c>
      <c r="P23" t="str">
        <f t="shared" si="1"/>
        <v xml:space="preserve"> I2.5 : S_Pos_Estanteria_3</v>
      </c>
      <c r="R23">
        <v>5</v>
      </c>
      <c r="T23" t="s">
        <v>207</v>
      </c>
      <c r="V23" t="str">
        <f t="shared" si="2"/>
        <v>ET_INPUTS_ I2.5</v>
      </c>
    </row>
    <row r="24" spans="1:22">
      <c r="A24" t="s">
        <v>56</v>
      </c>
      <c r="B24" t="s">
        <v>9</v>
      </c>
      <c r="C24" t="s">
        <v>10</v>
      </c>
      <c r="D24" t="s">
        <v>57</v>
      </c>
      <c r="E24" t="s">
        <v>12</v>
      </c>
      <c r="F24" t="s">
        <v>13</v>
      </c>
      <c r="G24" t="s">
        <v>13</v>
      </c>
      <c r="H24" t="s">
        <v>13</v>
      </c>
      <c r="I24" t="s">
        <v>12</v>
      </c>
      <c r="J24" t="s">
        <v>12</v>
      </c>
      <c r="L24" t="s">
        <v>57</v>
      </c>
      <c r="M24" t="str">
        <f t="shared" si="0"/>
        <v xml:space="preserve"> I2.6</v>
      </c>
      <c r="N24" t="s">
        <v>230</v>
      </c>
      <c r="P24" t="str">
        <f t="shared" si="1"/>
        <v xml:space="preserve"> I2.6 : S_Home_Estanteria_4</v>
      </c>
      <c r="R24">
        <v>6</v>
      </c>
      <c r="T24" t="s">
        <v>207</v>
      </c>
      <c r="V24" t="str">
        <f t="shared" si="2"/>
        <v>ET_INPUTS_ I2.6</v>
      </c>
    </row>
    <row r="25" spans="1:22">
      <c r="A25" t="s">
        <v>58</v>
      </c>
      <c r="B25" t="s">
        <v>9</v>
      </c>
      <c r="C25" t="s">
        <v>10</v>
      </c>
      <c r="D25" t="s">
        <v>59</v>
      </c>
      <c r="E25" t="s">
        <v>12</v>
      </c>
      <c r="F25" t="s">
        <v>13</v>
      </c>
      <c r="G25" t="s">
        <v>13</v>
      </c>
      <c r="H25" t="s">
        <v>13</v>
      </c>
      <c r="I25" t="s">
        <v>12</v>
      </c>
      <c r="J25" t="s">
        <v>12</v>
      </c>
      <c r="L25" t="s">
        <v>59</v>
      </c>
      <c r="M25" t="str">
        <f t="shared" si="0"/>
        <v xml:space="preserve"> I2.7</v>
      </c>
      <c r="N25" t="s">
        <v>231</v>
      </c>
      <c r="P25" t="str">
        <f t="shared" si="1"/>
        <v xml:space="preserve"> I2.7 : S_Pos_Estanteria_4</v>
      </c>
      <c r="R25">
        <v>7</v>
      </c>
      <c r="T25" t="s">
        <v>207</v>
      </c>
      <c r="V25" t="str">
        <f t="shared" si="2"/>
        <v>ET_INPUTS_ I2.7</v>
      </c>
    </row>
    <row r="26" spans="1:22">
      <c r="A26" t="s">
        <v>60</v>
      </c>
      <c r="B26" t="s">
        <v>9</v>
      </c>
      <c r="C26" t="s">
        <v>10</v>
      </c>
      <c r="D26" t="s">
        <v>61</v>
      </c>
      <c r="E26" t="s">
        <v>12</v>
      </c>
      <c r="F26" t="s">
        <v>13</v>
      </c>
      <c r="G26" t="s">
        <v>13</v>
      </c>
      <c r="H26" t="s">
        <v>13</v>
      </c>
      <c r="I26" t="s">
        <v>12</v>
      </c>
      <c r="J26" t="s">
        <v>12</v>
      </c>
      <c r="L26" t="s">
        <v>61</v>
      </c>
      <c r="M26" t="str">
        <f t="shared" si="0"/>
        <v xml:space="preserve"> I3.0</v>
      </c>
      <c r="N26" t="s">
        <v>232</v>
      </c>
      <c r="P26" t="str">
        <f t="shared" si="1"/>
        <v xml:space="preserve"> I3.0 : S_Ramp_Product</v>
      </c>
      <c r="R26">
        <v>8</v>
      </c>
      <c r="T26" t="s">
        <v>207</v>
      </c>
      <c r="V26" t="str">
        <f t="shared" si="2"/>
        <v>ET_INPUTS_ I3.0</v>
      </c>
    </row>
    <row r="27" spans="1:22">
      <c r="A27" t="s">
        <v>62</v>
      </c>
      <c r="B27" t="s">
        <v>9</v>
      </c>
      <c r="C27" t="s">
        <v>10</v>
      </c>
      <c r="D27" t="s">
        <v>63</v>
      </c>
      <c r="E27" t="s">
        <v>12</v>
      </c>
      <c r="F27" t="s">
        <v>13</v>
      </c>
      <c r="G27" t="s">
        <v>13</v>
      </c>
      <c r="H27" t="s">
        <v>13</v>
      </c>
      <c r="I27" t="s">
        <v>12</v>
      </c>
      <c r="J27" t="s">
        <v>12</v>
      </c>
      <c r="L27" t="s">
        <v>63</v>
      </c>
      <c r="M27" t="str">
        <f t="shared" si="0"/>
        <v xml:space="preserve"> I3.1</v>
      </c>
      <c r="N27" t="s">
        <v>233</v>
      </c>
      <c r="P27" t="str">
        <f t="shared" si="1"/>
        <v xml:space="preserve"> I3.1 : S_Check_Product</v>
      </c>
      <c r="R27">
        <v>9</v>
      </c>
      <c r="T27" t="s">
        <v>207</v>
      </c>
      <c r="V27" t="str">
        <f t="shared" si="2"/>
        <v>ET_INPUTS_ I3.1</v>
      </c>
    </row>
    <row r="28" spans="1:22">
      <c r="A28" t="s">
        <v>64</v>
      </c>
      <c r="B28" t="s">
        <v>9</v>
      </c>
      <c r="C28" t="s">
        <v>10</v>
      </c>
      <c r="D28" t="s">
        <v>65</v>
      </c>
      <c r="E28" t="s">
        <v>12</v>
      </c>
      <c r="F28" t="s">
        <v>13</v>
      </c>
      <c r="G28" t="s">
        <v>13</v>
      </c>
      <c r="H28" t="s">
        <v>13</v>
      </c>
      <c r="I28" t="s">
        <v>12</v>
      </c>
      <c r="J28" t="s">
        <v>12</v>
      </c>
      <c r="L28" t="s">
        <v>65</v>
      </c>
      <c r="M28" t="str">
        <f t="shared" si="0"/>
        <v xml:space="preserve"> I3.2</v>
      </c>
      <c r="N28" t="s">
        <v>205</v>
      </c>
      <c r="P28" t="str">
        <f t="shared" si="1"/>
        <v xml:space="preserve"> I3.2 : RESERVA</v>
      </c>
      <c r="R28">
        <v>10</v>
      </c>
      <c r="T28" t="s">
        <v>207</v>
      </c>
      <c r="V28" t="str">
        <f t="shared" si="2"/>
        <v>ET_INPUTS_ I3.2</v>
      </c>
    </row>
    <row r="29" spans="1:22">
      <c r="A29" t="s">
        <v>66</v>
      </c>
      <c r="B29" t="s">
        <v>9</v>
      </c>
      <c r="C29" t="s">
        <v>10</v>
      </c>
      <c r="D29" t="s">
        <v>67</v>
      </c>
      <c r="E29" t="s">
        <v>12</v>
      </c>
      <c r="F29" t="s">
        <v>13</v>
      </c>
      <c r="G29" t="s">
        <v>13</v>
      </c>
      <c r="H29" t="s">
        <v>13</v>
      </c>
      <c r="I29" t="s">
        <v>12</v>
      </c>
      <c r="J29" t="s">
        <v>12</v>
      </c>
      <c r="L29" t="s">
        <v>67</v>
      </c>
      <c r="M29" t="str">
        <f t="shared" si="0"/>
        <v xml:space="preserve"> I3.3</v>
      </c>
      <c r="N29" t="s">
        <v>205</v>
      </c>
      <c r="P29" t="str">
        <f t="shared" si="1"/>
        <v xml:space="preserve"> I3.3 : RESERVA</v>
      </c>
      <c r="R29">
        <v>11</v>
      </c>
      <c r="T29" t="s">
        <v>207</v>
      </c>
      <c r="V29" t="str">
        <f t="shared" si="2"/>
        <v>ET_INPUTS_ I3.3</v>
      </c>
    </row>
    <row r="30" spans="1:22">
      <c r="A30" t="s">
        <v>68</v>
      </c>
      <c r="B30" t="s">
        <v>9</v>
      </c>
      <c r="C30" t="s">
        <v>10</v>
      </c>
      <c r="D30" t="s">
        <v>69</v>
      </c>
      <c r="E30" t="s">
        <v>12</v>
      </c>
      <c r="F30" t="s">
        <v>13</v>
      </c>
      <c r="G30" t="s">
        <v>13</v>
      </c>
      <c r="H30" t="s">
        <v>13</v>
      </c>
      <c r="I30" t="s">
        <v>12</v>
      </c>
      <c r="J30" t="s">
        <v>12</v>
      </c>
      <c r="L30" t="s">
        <v>69</v>
      </c>
      <c r="M30" t="str">
        <f t="shared" si="0"/>
        <v xml:space="preserve"> I3.4</v>
      </c>
      <c r="N30" t="s">
        <v>205</v>
      </c>
      <c r="P30" t="str">
        <f t="shared" si="1"/>
        <v xml:space="preserve"> I3.4 : RESERVA</v>
      </c>
      <c r="R30">
        <v>12</v>
      </c>
      <c r="T30" t="s">
        <v>207</v>
      </c>
      <c r="V30" t="str">
        <f t="shared" si="2"/>
        <v>ET_INPUTS_ I3.4</v>
      </c>
    </row>
    <row r="31" spans="1:22">
      <c r="A31" t="s">
        <v>70</v>
      </c>
      <c r="B31" t="s">
        <v>9</v>
      </c>
      <c r="C31" t="s">
        <v>10</v>
      </c>
      <c r="D31" t="s">
        <v>71</v>
      </c>
      <c r="E31" t="s">
        <v>12</v>
      </c>
      <c r="F31" t="s">
        <v>13</v>
      </c>
      <c r="G31" t="s">
        <v>13</v>
      </c>
      <c r="H31" t="s">
        <v>13</v>
      </c>
      <c r="I31" t="s">
        <v>12</v>
      </c>
      <c r="J31" t="s">
        <v>12</v>
      </c>
      <c r="L31" t="s">
        <v>71</v>
      </c>
      <c r="M31" t="str">
        <f t="shared" si="0"/>
        <v xml:space="preserve"> I3.5</v>
      </c>
      <c r="N31" t="s">
        <v>205</v>
      </c>
      <c r="P31" t="str">
        <f t="shared" si="1"/>
        <v xml:space="preserve"> I3.5 : RESERVA</v>
      </c>
      <c r="R31">
        <v>13</v>
      </c>
      <c r="T31" t="s">
        <v>207</v>
      </c>
      <c r="V31" t="str">
        <f t="shared" si="2"/>
        <v>ET_INPUTS_ I3.5</v>
      </c>
    </row>
    <row r="32" spans="1:22">
      <c r="A32" t="s">
        <v>72</v>
      </c>
      <c r="B32" t="s">
        <v>9</v>
      </c>
      <c r="C32" t="s">
        <v>10</v>
      </c>
      <c r="D32" t="s">
        <v>73</v>
      </c>
      <c r="E32" t="s">
        <v>12</v>
      </c>
      <c r="F32" t="s">
        <v>13</v>
      </c>
      <c r="G32" t="s">
        <v>13</v>
      </c>
      <c r="H32" t="s">
        <v>13</v>
      </c>
      <c r="I32" t="s">
        <v>12</v>
      </c>
      <c r="J32" t="s">
        <v>12</v>
      </c>
      <c r="L32" t="s">
        <v>73</v>
      </c>
      <c r="M32" t="str">
        <f t="shared" si="0"/>
        <v xml:space="preserve"> I3.6</v>
      </c>
      <c r="N32" t="s">
        <v>205</v>
      </c>
      <c r="P32" t="str">
        <f t="shared" si="1"/>
        <v xml:space="preserve"> I3.6 : RESERVA</v>
      </c>
      <c r="R32">
        <v>14</v>
      </c>
      <c r="T32" t="s">
        <v>207</v>
      </c>
      <c r="V32" t="str">
        <f t="shared" si="2"/>
        <v>ET_INPUTS_ I3.6</v>
      </c>
    </row>
    <row r="33" spans="1:22">
      <c r="A33" t="s">
        <v>74</v>
      </c>
      <c r="B33" t="s">
        <v>9</v>
      </c>
      <c r="C33" t="s">
        <v>10</v>
      </c>
      <c r="D33" t="s">
        <v>75</v>
      </c>
      <c r="E33" t="s">
        <v>12</v>
      </c>
      <c r="F33" t="s">
        <v>13</v>
      </c>
      <c r="G33" t="s">
        <v>13</v>
      </c>
      <c r="H33" t="s">
        <v>13</v>
      </c>
      <c r="I33" t="s">
        <v>12</v>
      </c>
      <c r="J33" t="s">
        <v>12</v>
      </c>
      <c r="L33" t="s">
        <v>75</v>
      </c>
      <c r="M33" t="str">
        <f t="shared" si="0"/>
        <v xml:space="preserve"> I3.7</v>
      </c>
      <c r="N33" t="s">
        <v>205</v>
      </c>
      <c r="P33" t="str">
        <f t="shared" si="1"/>
        <v xml:space="preserve"> I3.7 : RESERVA</v>
      </c>
      <c r="R33">
        <v>15</v>
      </c>
      <c r="T33" t="s">
        <v>207</v>
      </c>
      <c r="V33" t="str">
        <f t="shared" si="2"/>
        <v>ET_INPUTS_ I3.7</v>
      </c>
    </row>
    <row r="34" spans="1:22">
      <c r="A34" t="s">
        <v>76</v>
      </c>
      <c r="B34" t="s">
        <v>9</v>
      </c>
      <c r="C34" t="s">
        <v>10</v>
      </c>
      <c r="D34" t="s">
        <v>77</v>
      </c>
      <c r="E34" t="s">
        <v>12</v>
      </c>
      <c r="F34" t="s">
        <v>13</v>
      </c>
      <c r="G34" t="s">
        <v>13</v>
      </c>
      <c r="H34" t="s">
        <v>13</v>
      </c>
      <c r="I34" t="s">
        <v>12</v>
      </c>
      <c r="J34" t="s">
        <v>12</v>
      </c>
      <c r="L34" t="s">
        <v>77</v>
      </c>
      <c r="M34" t="str">
        <f t="shared" si="0"/>
        <v xml:space="preserve"> I4.0</v>
      </c>
      <c r="N34" t="s">
        <v>205</v>
      </c>
      <c r="P34" t="str">
        <f t="shared" si="1"/>
        <v xml:space="preserve"> I4.0 : RESERVA</v>
      </c>
      <c r="R34">
        <v>0</v>
      </c>
      <c r="T34" t="s">
        <v>207</v>
      </c>
      <c r="V34" t="str">
        <f t="shared" si="2"/>
        <v>ET_INPUTS_ I4.0</v>
      </c>
    </row>
    <row r="35" spans="1:22">
      <c r="A35" t="s">
        <v>78</v>
      </c>
      <c r="B35" t="s">
        <v>9</v>
      </c>
      <c r="C35" t="s">
        <v>10</v>
      </c>
      <c r="D35" t="s">
        <v>79</v>
      </c>
      <c r="E35" t="s">
        <v>12</v>
      </c>
      <c r="F35" t="s">
        <v>13</v>
      </c>
      <c r="G35" t="s">
        <v>13</v>
      </c>
      <c r="H35" t="s">
        <v>13</v>
      </c>
      <c r="I35" t="s">
        <v>12</v>
      </c>
      <c r="J35" t="s">
        <v>12</v>
      </c>
      <c r="L35" t="s">
        <v>79</v>
      </c>
      <c r="M35" t="str">
        <f t="shared" si="0"/>
        <v xml:space="preserve"> I4.1</v>
      </c>
      <c r="N35" t="s">
        <v>205</v>
      </c>
      <c r="P35" t="str">
        <f t="shared" si="1"/>
        <v xml:space="preserve"> I4.1 : RESERVA</v>
      </c>
      <c r="R35">
        <v>1</v>
      </c>
      <c r="T35" t="s">
        <v>207</v>
      </c>
      <c r="V35" t="str">
        <f t="shared" si="2"/>
        <v>ET_INPUTS_ I4.1</v>
      </c>
    </row>
    <row r="36" spans="1:22">
      <c r="A36" t="s">
        <v>80</v>
      </c>
      <c r="B36" t="s">
        <v>9</v>
      </c>
      <c r="C36" t="s">
        <v>10</v>
      </c>
      <c r="D36" t="s">
        <v>81</v>
      </c>
      <c r="E36" t="s">
        <v>12</v>
      </c>
      <c r="F36" t="s">
        <v>13</v>
      </c>
      <c r="G36" t="s">
        <v>13</v>
      </c>
      <c r="H36" t="s">
        <v>13</v>
      </c>
      <c r="I36" t="s">
        <v>12</v>
      </c>
      <c r="J36" t="s">
        <v>12</v>
      </c>
      <c r="L36" t="s">
        <v>81</v>
      </c>
      <c r="M36" t="str">
        <f t="shared" si="0"/>
        <v xml:space="preserve"> I4.2</v>
      </c>
      <c r="N36" t="s">
        <v>205</v>
      </c>
      <c r="P36" t="str">
        <f t="shared" si="1"/>
        <v xml:space="preserve"> I4.2 : RESERVA</v>
      </c>
      <c r="R36">
        <v>2</v>
      </c>
      <c r="T36" t="s">
        <v>207</v>
      </c>
      <c r="V36" t="str">
        <f t="shared" si="2"/>
        <v>ET_INPUTS_ I4.2</v>
      </c>
    </row>
    <row r="37" spans="1:22">
      <c r="A37" t="s">
        <v>82</v>
      </c>
      <c r="B37" t="s">
        <v>9</v>
      </c>
      <c r="C37" t="s">
        <v>10</v>
      </c>
      <c r="D37" t="s">
        <v>83</v>
      </c>
      <c r="E37" t="s">
        <v>12</v>
      </c>
      <c r="F37" t="s">
        <v>13</v>
      </c>
      <c r="G37" t="s">
        <v>13</v>
      </c>
      <c r="H37" t="s">
        <v>13</v>
      </c>
      <c r="I37" t="s">
        <v>12</v>
      </c>
      <c r="J37" t="s">
        <v>12</v>
      </c>
      <c r="L37" t="s">
        <v>83</v>
      </c>
      <c r="M37" t="str">
        <f t="shared" si="0"/>
        <v xml:space="preserve"> I4.3</v>
      </c>
      <c r="N37" t="s">
        <v>205</v>
      </c>
      <c r="P37" t="str">
        <f t="shared" si="1"/>
        <v xml:space="preserve"> I4.3 : RESERVA</v>
      </c>
      <c r="R37">
        <v>3</v>
      </c>
      <c r="T37" t="s">
        <v>207</v>
      </c>
      <c r="V37" t="str">
        <f t="shared" si="2"/>
        <v>ET_INPUTS_ I4.3</v>
      </c>
    </row>
    <row r="38" spans="1:22">
      <c r="A38" t="s">
        <v>84</v>
      </c>
      <c r="B38" t="s">
        <v>9</v>
      </c>
      <c r="C38" t="s">
        <v>10</v>
      </c>
      <c r="D38" t="s">
        <v>85</v>
      </c>
      <c r="E38" t="s">
        <v>12</v>
      </c>
      <c r="F38" t="s">
        <v>13</v>
      </c>
      <c r="G38" t="s">
        <v>13</v>
      </c>
      <c r="H38" t="s">
        <v>13</v>
      </c>
      <c r="I38" t="s">
        <v>12</v>
      </c>
      <c r="J38" t="s">
        <v>12</v>
      </c>
      <c r="L38" t="s">
        <v>85</v>
      </c>
      <c r="M38" t="str">
        <f t="shared" si="0"/>
        <v xml:space="preserve"> I4.4</v>
      </c>
      <c r="N38" t="s">
        <v>205</v>
      </c>
      <c r="P38" t="str">
        <f t="shared" si="1"/>
        <v xml:space="preserve"> I4.4 : RESERVA</v>
      </c>
      <c r="R38">
        <v>4</v>
      </c>
      <c r="T38" t="s">
        <v>207</v>
      </c>
      <c r="V38" t="str">
        <f t="shared" si="2"/>
        <v>ET_INPUTS_ I4.4</v>
      </c>
    </row>
    <row r="39" spans="1:22">
      <c r="A39" t="s">
        <v>86</v>
      </c>
      <c r="B39" t="s">
        <v>9</v>
      </c>
      <c r="C39" t="s">
        <v>10</v>
      </c>
      <c r="D39" t="s">
        <v>87</v>
      </c>
      <c r="E39" t="s">
        <v>12</v>
      </c>
      <c r="F39" t="s">
        <v>13</v>
      </c>
      <c r="G39" t="s">
        <v>13</v>
      </c>
      <c r="H39" t="s">
        <v>13</v>
      </c>
      <c r="I39" t="s">
        <v>12</v>
      </c>
      <c r="J39" t="s">
        <v>12</v>
      </c>
      <c r="L39" t="s">
        <v>87</v>
      </c>
      <c r="M39" t="str">
        <f t="shared" si="0"/>
        <v xml:space="preserve"> I4.5</v>
      </c>
      <c r="N39" t="s">
        <v>205</v>
      </c>
      <c r="P39" t="str">
        <f t="shared" si="1"/>
        <v xml:space="preserve"> I4.5 : RESERVA</v>
      </c>
      <c r="R39">
        <v>5</v>
      </c>
      <c r="T39" t="s">
        <v>207</v>
      </c>
      <c r="V39" t="str">
        <f t="shared" si="2"/>
        <v>ET_INPUTS_ I4.5</v>
      </c>
    </row>
    <row r="40" spans="1:22">
      <c r="A40" t="s">
        <v>88</v>
      </c>
      <c r="B40" t="s">
        <v>9</v>
      </c>
      <c r="C40" t="s">
        <v>10</v>
      </c>
      <c r="D40" t="s">
        <v>89</v>
      </c>
      <c r="E40" t="s">
        <v>12</v>
      </c>
      <c r="F40" t="s">
        <v>13</v>
      </c>
      <c r="G40" t="s">
        <v>13</v>
      </c>
      <c r="H40" t="s">
        <v>13</v>
      </c>
      <c r="I40" t="s">
        <v>12</v>
      </c>
      <c r="J40" t="s">
        <v>12</v>
      </c>
      <c r="L40" t="s">
        <v>89</v>
      </c>
      <c r="M40" t="str">
        <f>SUBSTITUTE(L40, "%", " ")</f>
        <v xml:space="preserve"> I4.6</v>
      </c>
      <c r="N40" t="s">
        <v>205</v>
      </c>
      <c r="P40" t="str">
        <f t="shared" si="1"/>
        <v xml:space="preserve"> I4.6 : RESERVA</v>
      </c>
      <c r="R40">
        <v>6</v>
      </c>
      <c r="T40" t="s">
        <v>207</v>
      </c>
      <c r="V40" t="str">
        <f t="shared" si="2"/>
        <v>ET_INPUTS_ I4.6</v>
      </c>
    </row>
    <row r="41" spans="1:22">
      <c r="A41" t="s">
        <v>90</v>
      </c>
      <c r="B41" t="s">
        <v>9</v>
      </c>
      <c r="C41" t="s">
        <v>10</v>
      </c>
      <c r="D41" t="s">
        <v>91</v>
      </c>
      <c r="E41" t="s">
        <v>12</v>
      </c>
      <c r="F41" t="s">
        <v>13</v>
      </c>
      <c r="G41" t="s">
        <v>13</v>
      </c>
      <c r="H41" t="s">
        <v>13</v>
      </c>
      <c r="I41" t="s">
        <v>12</v>
      </c>
      <c r="J41" t="s">
        <v>12</v>
      </c>
      <c r="L41" t="s">
        <v>91</v>
      </c>
      <c r="M41" t="str">
        <f t="shared" si="0"/>
        <v xml:space="preserve"> I4.7</v>
      </c>
      <c r="N41" t="s">
        <v>205</v>
      </c>
      <c r="P41" t="str">
        <f t="shared" si="1"/>
        <v xml:space="preserve"> I4.7 : RESERVA</v>
      </c>
      <c r="R41">
        <v>7</v>
      </c>
      <c r="T41" t="s">
        <v>207</v>
      </c>
      <c r="V41" t="str">
        <f t="shared" si="2"/>
        <v>ET_INPUTS_ I4.7</v>
      </c>
    </row>
    <row r="42" spans="1:22">
      <c r="A42" t="s">
        <v>92</v>
      </c>
      <c r="B42" t="s">
        <v>9</v>
      </c>
      <c r="C42" t="s">
        <v>10</v>
      </c>
      <c r="D42" t="s">
        <v>93</v>
      </c>
      <c r="E42" t="s">
        <v>12</v>
      </c>
      <c r="F42" t="s">
        <v>13</v>
      </c>
      <c r="G42" t="s">
        <v>13</v>
      </c>
      <c r="H42" t="s">
        <v>13</v>
      </c>
      <c r="I42" t="s">
        <v>12</v>
      </c>
      <c r="J42" t="s">
        <v>12</v>
      </c>
      <c r="L42" t="s">
        <v>93</v>
      </c>
      <c r="M42" t="str">
        <f t="shared" si="0"/>
        <v xml:space="preserve"> I5.0</v>
      </c>
      <c r="N42" t="s">
        <v>205</v>
      </c>
      <c r="P42" t="str">
        <f t="shared" si="1"/>
        <v xml:space="preserve"> I5.0 : RESERVA</v>
      </c>
      <c r="R42">
        <v>8</v>
      </c>
      <c r="T42" t="s">
        <v>207</v>
      </c>
      <c r="V42" t="str">
        <f t="shared" si="2"/>
        <v>ET_INPUTS_ I5.0</v>
      </c>
    </row>
    <row r="43" spans="1:22">
      <c r="A43" t="s">
        <v>94</v>
      </c>
      <c r="B43" t="s">
        <v>9</v>
      </c>
      <c r="C43" t="s">
        <v>10</v>
      </c>
      <c r="D43" t="s">
        <v>95</v>
      </c>
      <c r="E43" t="s">
        <v>12</v>
      </c>
      <c r="F43" t="s">
        <v>13</v>
      </c>
      <c r="G43" t="s">
        <v>13</v>
      </c>
      <c r="H43" t="s">
        <v>13</v>
      </c>
      <c r="I43" t="s">
        <v>12</v>
      </c>
      <c r="J43" t="s">
        <v>12</v>
      </c>
      <c r="L43" t="s">
        <v>95</v>
      </c>
      <c r="M43" t="str">
        <f t="shared" si="0"/>
        <v xml:space="preserve"> I5.1</v>
      </c>
      <c r="N43" t="s">
        <v>205</v>
      </c>
      <c r="P43" t="str">
        <f t="shared" si="1"/>
        <v xml:space="preserve"> I5.1 : RESERVA</v>
      </c>
      <c r="R43">
        <v>9</v>
      </c>
      <c r="T43" t="s">
        <v>207</v>
      </c>
      <c r="V43" t="str">
        <f t="shared" si="2"/>
        <v>ET_INPUTS_ I5.1</v>
      </c>
    </row>
    <row r="44" spans="1:22">
      <c r="A44" t="s">
        <v>96</v>
      </c>
      <c r="B44" t="s">
        <v>9</v>
      </c>
      <c r="C44" t="s">
        <v>10</v>
      </c>
      <c r="D44" t="s">
        <v>97</v>
      </c>
      <c r="E44" t="s">
        <v>12</v>
      </c>
      <c r="F44" t="s">
        <v>13</v>
      </c>
      <c r="G44" t="s">
        <v>13</v>
      </c>
      <c r="H44" t="s">
        <v>13</v>
      </c>
      <c r="I44" t="s">
        <v>12</v>
      </c>
      <c r="J44" t="s">
        <v>12</v>
      </c>
      <c r="L44" t="s">
        <v>97</v>
      </c>
      <c r="M44" t="str">
        <f t="shared" si="0"/>
        <v xml:space="preserve"> I5.2</v>
      </c>
      <c r="N44" t="s">
        <v>205</v>
      </c>
      <c r="P44" t="str">
        <f t="shared" si="1"/>
        <v xml:space="preserve"> I5.2 : RESERVA</v>
      </c>
      <c r="R44">
        <v>10</v>
      </c>
      <c r="T44" t="s">
        <v>207</v>
      </c>
      <c r="V44" t="str">
        <f t="shared" si="2"/>
        <v>ET_INPUTS_ I5.2</v>
      </c>
    </row>
    <row r="45" spans="1:22">
      <c r="A45" t="s">
        <v>98</v>
      </c>
      <c r="B45" t="s">
        <v>9</v>
      </c>
      <c r="C45" t="s">
        <v>10</v>
      </c>
      <c r="D45" t="s">
        <v>99</v>
      </c>
      <c r="E45" t="s">
        <v>12</v>
      </c>
      <c r="F45" t="s">
        <v>13</v>
      </c>
      <c r="G45" t="s">
        <v>13</v>
      </c>
      <c r="H45" t="s">
        <v>13</v>
      </c>
      <c r="I45" t="s">
        <v>12</v>
      </c>
      <c r="J45" t="s">
        <v>12</v>
      </c>
      <c r="L45" t="s">
        <v>99</v>
      </c>
      <c r="M45" t="str">
        <f t="shared" si="0"/>
        <v xml:space="preserve"> I5.3</v>
      </c>
      <c r="N45" t="s">
        <v>205</v>
      </c>
      <c r="P45" t="str">
        <f t="shared" si="1"/>
        <v xml:space="preserve"> I5.3 : RESERVA</v>
      </c>
      <c r="R45">
        <v>11</v>
      </c>
      <c r="T45" t="s">
        <v>207</v>
      </c>
      <c r="V45" t="str">
        <f t="shared" si="2"/>
        <v>ET_INPUTS_ I5.3</v>
      </c>
    </row>
    <row r="46" spans="1:22">
      <c r="A46" t="s">
        <v>100</v>
      </c>
      <c r="B46" t="s">
        <v>9</v>
      </c>
      <c r="C46" t="s">
        <v>10</v>
      </c>
      <c r="D46" t="s">
        <v>101</v>
      </c>
      <c r="E46" t="s">
        <v>12</v>
      </c>
      <c r="F46" t="s">
        <v>13</v>
      </c>
      <c r="G46" t="s">
        <v>13</v>
      </c>
      <c r="H46" t="s">
        <v>13</v>
      </c>
      <c r="I46" t="s">
        <v>12</v>
      </c>
      <c r="J46" t="s">
        <v>12</v>
      </c>
      <c r="L46" t="s">
        <v>101</v>
      </c>
      <c r="M46" t="str">
        <f t="shared" si="0"/>
        <v xml:space="preserve"> I5.4</v>
      </c>
      <c r="N46" t="s">
        <v>205</v>
      </c>
      <c r="P46" t="str">
        <f t="shared" si="1"/>
        <v xml:space="preserve"> I5.4 : RESERVA</v>
      </c>
      <c r="R46">
        <v>12</v>
      </c>
      <c r="T46" t="s">
        <v>207</v>
      </c>
      <c r="V46" t="str">
        <f t="shared" si="2"/>
        <v>ET_INPUTS_ I5.4</v>
      </c>
    </row>
    <row r="47" spans="1:22">
      <c r="A47" t="s">
        <v>102</v>
      </c>
      <c r="B47" t="s">
        <v>9</v>
      </c>
      <c r="C47" t="s">
        <v>10</v>
      </c>
      <c r="D47" t="s">
        <v>103</v>
      </c>
      <c r="E47" t="s">
        <v>12</v>
      </c>
      <c r="F47" t="s">
        <v>13</v>
      </c>
      <c r="G47" t="s">
        <v>13</v>
      </c>
      <c r="H47" t="s">
        <v>13</v>
      </c>
      <c r="I47" t="s">
        <v>12</v>
      </c>
      <c r="J47" t="s">
        <v>12</v>
      </c>
      <c r="L47" t="s">
        <v>103</v>
      </c>
      <c r="M47" t="str">
        <f t="shared" si="0"/>
        <v xml:space="preserve"> I5.5</v>
      </c>
      <c r="N47" t="s">
        <v>205</v>
      </c>
      <c r="P47" t="str">
        <f t="shared" si="1"/>
        <v xml:space="preserve"> I5.5 : RESERVA</v>
      </c>
      <c r="R47">
        <v>13</v>
      </c>
      <c r="T47" t="s">
        <v>207</v>
      </c>
      <c r="V47" t="str">
        <f t="shared" si="2"/>
        <v>ET_INPUTS_ I5.5</v>
      </c>
    </row>
    <row r="48" spans="1:22">
      <c r="A48" t="s">
        <v>104</v>
      </c>
      <c r="B48" t="s">
        <v>9</v>
      </c>
      <c r="C48" t="s">
        <v>10</v>
      </c>
      <c r="D48" t="s">
        <v>105</v>
      </c>
      <c r="E48" t="s">
        <v>12</v>
      </c>
      <c r="F48" t="s">
        <v>13</v>
      </c>
      <c r="G48" t="s">
        <v>13</v>
      </c>
      <c r="H48" t="s">
        <v>13</v>
      </c>
      <c r="I48" t="s">
        <v>12</v>
      </c>
      <c r="J48" t="s">
        <v>12</v>
      </c>
      <c r="L48" t="s">
        <v>105</v>
      </c>
      <c r="M48" t="str">
        <f t="shared" si="0"/>
        <v xml:space="preserve"> I5.6</v>
      </c>
      <c r="N48" t="s">
        <v>205</v>
      </c>
      <c r="P48" t="str">
        <f t="shared" si="1"/>
        <v xml:space="preserve"> I5.6 : RESERVA</v>
      </c>
      <c r="R48">
        <v>14</v>
      </c>
      <c r="T48" t="s">
        <v>207</v>
      </c>
      <c r="V48" t="str">
        <f t="shared" si="2"/>
        <v>ET_INPUTS_ I5.6</v>
      </c>
    </row>
    <row r="49" spans="1:22">
      <c r="A49" t="s">
        <v>106</v>
      </c>
      <c r="B49" t="s">
        <v>9</v>
      </c>
      <c r="C49" t="s">
        <v>10</v>
      </c>
      <c r="D49" t="s">
        <v>107</v>
      </c>
      <c r="E49" t="s">
        <v>12</v>
      </c>
      <c r="F49" t="s">
        <v>13</v>
      </c>
      <c r="G49" t="s">
        <v>13</v>
      </c>
      <c r="H49" t="s">
        <v>13</v>
      </c>
      <c r="I49" t="s">
        <v>12</v>
      </c>
      <c r="J49" t="s">
        <v>12</v>
      </c>
      <c r="L49" t="s">
        <v>107</v>
      </c>
      <c r="M49" t="str">
        <f t="shared" si="0"/>
        <v xml:space="preserve"> I5.7</v>
      </c>
      <c r="N49" t="s">
        <v>205</v>
      </c>
      <c r="P49" t="str">
        <f t="shared" si="1"/>
        <v xml:space="preserve"> I5.7 : RESERVA</v>
      </c>
      <c r="R49">
        <v>15</v>
      </c>
      <c r="T49" t="s">
        <v>207</v>
      </c>
      <c r="V49" t="str">
        <f t="shared" si="2"/>
        <v>ET_INPUTS_ I5.7</v>
      </c>
    </row>
    <row r="50" spans="1:22">
      <c r="A50" t="s">
        <v>108</v>
      </c>
      <c r="B50" t="s">
        <v>9</v>
      </c>
      <c r="C50" t="s">
        <v>10</v>
      </c>
      <c r="D50" t="s">
        <v>109</v>
      </c>
      <c r="E50" t="s">
        <v>12</v>
      </c>
      <c r="F50" t="s">
        <v>13</v>
      </c>
      <c r="G50" t="s">
        <v>13</v>
      </c>
      <c r="H50" t="s">
        <v>13</v>
      </c>
      <c r="I50" t="s">
        <v>12</v>
      </c>
      <c r="J50" t="s">
        <v>12</v>
      </c>
      <c r="L50" t="s">
        <v>109</v>
      </c>
      <c r="M50" t="str">
        <f>SUBSTITUTE(L50, "%", " ")</f>
        <v xml:space="preserve"> I6.0</v>
      </c>
      <c r="N50" t="s">
        <v>205</v>
      </c>
      <c r="P50" t="str">
        <f t="shared" si="1"/>
        <v xml:space="preserve"> I6.0 : RESERVA</v>
      </c>
      <c r="T50" t="s">
        <v>207</v>
      </c>
      <c r="V50" t="str">
        <f t="shared" si="2"/>
        <v>ET_INPUTS_ I6.0</v>
      </c>
    </row>
    <row r="51" spans="1:22">
      <c r="A51" t="s">
        <v>110</v>
      </c>
      <c r="B51" t="s">
        <v>9</v>
      </c>
      <c r="C51" t="s">
        <v>10</v>
      </c>
      <c r="D51" t="s">
        <v>111</v>
      </c>
      <c r="E51" t="s">
        <v>12</v>
      </c>
      <c r="F51" t="s">
        <v>13</v>
      </c>
      <c r="G51" t="s">
        <v>13</v>
      </c>
      <c r="H51" t="s">
        <v>13</v>
      </c>
      <c r="I51" t="s">
        <v>12</v>
      </c>
      <c r="J51" t="s">
        <v>12</v>
      </c>
      <c r="L51" t="s">
        <v>111</v>
      </c>
      <c r="M51" t="str">
        <f t="shared" si="0"/>
        <v xml:space="preserve"> I6.1</v>
      </c>
      <c r="N51" t="s">
        <v>205</v>
      </c>
      <c r="P51" t="str">
        <f t="shared" si="1"/>
        <v xml:space="preserve"> I6.1 : RESERVA</v>
      </c>
      <c r="T51" t="s">
        <v>207</v>
      </c>
      <c r="V51" t="str">
        <f t="shared" si="2"/>
        <v>ET_INPUTS_ I6.1</v>
      </c>
    </row>
    <row r="52" spans="1:22">
      <c r="A52" t="s">
        <v>112</v>
      </c>
      <c r="B52" t="s">
        <v>9</v>
      </c>
      <c r="C52" t="s">
        <v>10</v>
      </c>
      <c r="D52" t="s">
        <v>113</v>
      </c>
      <c r="E52" t="s">
        <v>12</v>
      </c>
      <c r="F52" t="s">
        <v>13</v>
      </c>
      <c r="G52" t="s">
        <v>13</v>
      </c>
      <c r="H52" t="s">
        <v>13</v>
      </c>
      <c r="I52" t="s">
        <v>12</v>
      </c>
      <c r="J52" t="s">
        <v>12</v>
      </c>
      <c r="L52" t="s">
        <v>113</v>
      </c>
      <c r="M52" t="str">
        <f t="shared" si="0"/>
        <v xml:space="preserve"> I6.2</v>
      </c>
      <c r="N52" t="s">
        <v>205</v>
      </c>
      <c r="P52" t="str">
        <f t="shared" si="1"/>
        <v xml:space="preserve"> I6.2 : RESERVA</v>
      </c>
      <c r="T52" t="s">
        <v>207</v>
      </c>
      <c r="V52" t="str">
        <f t="shared" si="2"/>
        <v>ET_INPUTS_ I6.2</v>
      </c>
    </row>
    <row r="53" spans="1:22">
      <c r="A53" t="s">
        <v>114</v>
      </c>
      <c r="B53" t="s">
        <v>9</v>
      </c>
      <c r="C53" t="s">
        <v>10</v>
      </c>
      <c r="D53" t="s">
        <v>115</v>
      </c>
      <c r="E53" t="s">
        <v>12</v>
      </c>
      <c r="F53" t="s">
        <v>13</v>
      </c>
      <c r="G53" t="s">
        <v>13</v>
      </c>
      <c r="H53" t="s">
        <v>13</v>
      </c>
      <c r="I53" t="s">
        <v>12</v>
      </c>
      <c r="J53" t="s">
        <v>12</v>
      </c>
      <c r="L53" t="s">
        <v>115</v>
      </c>
      <c r="M53" t="str">
        <f t="shared" si="0"/>
        <v xml:space="preserve"> I6.3</v>
      </c>
      <c r="N53" t="s">
        <v>205</v>
      </c>
      <c r="P53" t="str">
        <f t="shared" si="1"/>
        <v xml:space="preserve"> I6.3 : RESERVA</v>
      </c>
      <c r="T53" t="s">
        <v>207</v>
      </c>
      <c r="V53" t="str">
        <f t="shared" si="2"/>
        <v>ET_INPUTS_ I6.3</v>
      </c>
    </row>
    <row r="54" spans="1:22">
      <c r="A54" t="s">
        <v>116</v>
      </c>
      <c r="B54" t="s">
        <v>9</v>
      </c>
      <c r="C54" t="s">
        <v>10</v>
      </c>
      <c r="D54" t="s">
        <v>117</v>
      </c>
      <c r="E54" t="s">
        <v>12</v>
      </c>
      <c r="F54" t="s">
        <v>13</v>
      </c>
      <c r="G54" t="s">
        <v>13</v>
      </c>
      <c r="H54" t="s">
        <v>13</v>
      </c>
      <c r="I54" t="s">
        <v>12</v>
      </c>
      <c r="J54" t="s">
        <v>12</v>
      </c>
      <c r="L54" t="s">
        <v>117</v>
      </c>
      <c r="M54" t="str">
        <f t="shared" si="0"/>
        <v xml:space="preserve"> I6.4</v>
      </c>
      <c r="N54" t="s">
        <v>205</v>
      </c>
      <c r="P54" t="str">
        <f t="shared" si="1"/>
        <v xml:space="preserve"> I6.4 : RESERVA</v>
      </c>
      <c r="T54" t="s">
        <v>207</v>
      </c>
      <c r="V54" t="str">
        <f t="shared" si="2"/>
        <v>ET_INPUTS_ I6.4</v>
      </c>
    </row>
    <row r="55" spans="1:22">
      <c r="A55" t="s">
        <v>118</v>
      </c>
      <c r="B55" t="s">
        <v>9</v>
      </c>
      <c r="C55" t="s">
        <v>10</v>
      </c>
      <c r="D55" t="s">
        <v>119</v>
      </c>
      <c r="E55" t="s">
        <v>12</v>
      </c>
      <c r="F55" t="s">
        <v>13</v>
      </c>
      <c r="G55" t="s">
        <v>13</v>
      </c>
      <c r="H55" t="s">
        <v>13</v>
      </c>
      <c r="I55" t="s">
        <v>12</v>
      </c>
      <c r="J55" t="s">
        <v>12</v>
      </c>
      <c r="L55" t="s">
        <v>119</v>
      </c>
      <c r="M55" t="str">
        <f t="shared" si="0"/>
        <v xml:space="preserve"> I6.5</v>
      </c>
      <c r="N55" t="s">
        <v>205</v>
      </c>
      <c r="P55" t="str">
        <f t="shared" si="1"/>
        <v xml:space="preserve"> I6.5 : RESERVA</v>
      </c>
      <c r="T55" t="s">
        <v>207</v>
      </c>
      <c r="V55" t="str">
        <f t="shared" si="2"/>
        <v>ET_INPUTS_ I6.5</v>
      </c>
    </row>
    <row r="56" spans="1:22">
      <c r="A56" t="s">
        <v>120</v>
      </c>
      <c r="B56" t="s">
        <v>9</v>
      </c>
      <c r="C56" t="s">
        <v>10</v>
      </c>
      <c r="D56" t="s">
        <v>121</v>
      </c>
      <c r="E56" t="s">
        <v>12</v>
      </c>
      <c r="F56" t="s">
        <v>13</v>
      </c>
      <c r="G56" t="s">
        <v>13</v>
      </c>
      <c r="H56" t="s">
        <v>13</v>
      </c>
      <c r="I56" t="s">
        <v>12</v>
      </c>
      <c r="J56" t="s">
        <v>12</v>
      </c>
      <c r="L56" t="s">
        <v>121</v>
      </c>
      <c r="M56" t="str">
        <f t="shared" si="0"/>
        <v xml:space="preserve"> I6.6</v>
      </c>
      <c r="N56" t="s">
        <v>205</v>
      </c>
      <c r="P56" t="str">
        <f t="shared" si="1"/>
        <v xml:space="preserve"> I6.6 : RESERVA</v>
      </c>
      <c r="T56" t="s">
        <v>207</v>
      </c>
      <c r="V56" t="str">
        <f t="shared" si="2"/>
        <v>ET_INPUTS_ I6.6</v>
      </c>
    </row>
    <row r="57" spans="1:22">
      <c r="A57" t="s">
        <v>122</v>
      </c>
      <c r="B57" t="s">
        <v>9</v>
      </c>
      <c r="C57" t="s">
        <v>10</v>
      </c>
      <c r="D57" t="s">
        <v>123</v>
      </c>
      <c r="E57" t="s">
        <v>12</v>
      </c>
      <c r="F57" t="s">
        <v>13</v>
      </c>
      <c r="G57" t="s">
        <v>13</v>
      </c>
      <c r="H57" t="s">
        <v>13</v>
      </c>
      <c r="I57" t="s">
        <v>12</v>
      </c>
      <c r="J57" t="s">
        <v>12</v>
      </c>
      <c r="L57" t="s">
        <v>123</v>
      </c>
      <c r="M57" t="str">
        <f t="shared" si="0"/>
        <v xml:space="preserve"> I6.7</v>
      </c>
      <c r="N57" t="s">
        <v>205</v>
      </c>
      <c r="P57" t="str">
        <f t="shared" si="1"/>
        <v xml:space="preserve"> I6.7 : RESERVA</v>
      </c>
      <c r="T57" t="s">
        <v>207</v>
      </c>
      <c r="V57" t="str">
        <f t="shared" si="2"/>
        <v>ET_INPUTS_ I6.7</v>
      </c>
    </row>
    <row r="58" spans="1:22">
      <c r="A58" t="s">
        <v>124</v>
      </c>
      <c r="B58" t="s">
        <v>9</v>
      </c>
      <c r="C58" t="s">
        <v>10</v>
      </c>
      <c r="D58" t="s">
        <v>125</v>
      </c>
      <c r="E58" t="s">
        <v>12</v>
      </c>
      <c r="F58" t="s">
        <v>13</v>
      </c>
      <c r="G58" t="s">
        <v>13</v>
      </c>
      <c r="H58" t="s">
        <v>13</v>
      </c>
      <c r="I58" t="s">
        <v>12</v>
      </c>
      <c r="J58" t="s">
        <v>12</v>
      </c>
      <c r="L58" t="s">
        <v>125</v>
      </c>
      <c r="M58" t="str">
        <f t="shared" si="0"/>
        <v xml:space="preserve"> I7.0</v>
      </c>
      <c r="N58" t="s">
        <v>205</v>
      </c>
      <c r="P58" t="str">
        <f t="shared" si="1"/>
        <v xml:space="preserve"> I7.0 : RESERVA</v>
      </c>
      <c r="T58" t="s">
        <v>207</v>
      </c>
      <c r="V58" t="str">
        <f t="shared" si="2"/>
        <v>ET_INPUTS_ I7.0</v>
      </c>
    </row>
    <row r="59" spans="1:22">
      <c r="A59" t="s">
        <v>126</v>
      </c>
      <c r="B59" t="s">
        <v>9</v>
      </c>
      <c r="C59" t="s">
        <v>10</v>
      </c>
      <c r="D59" t="s">
        <v>127</v>
      </c>
      <c r="E59" t="s">
        <v>12</v>
      </c>
      <c r="F59" t="s">
        <v>13</v>
      </c>
      <c r="G59" t="s">
        <v>13</v>
      </c>
      <c r="H59" t="s">
        <v>13</v>
      </c>
      <c r="I59" t="s">
        <v>12</v>
      </c>
      <c r="J59" t="s">
        <v>12</v>
      </c>
      <c r="L59" t="s">
        <v>127</v>
      </c>
      <c r="M59" t="str">
        <f>SUBSTITUTE(L59, "%", " ")</f>
        <v xml:space="preserve"> I7.1</v>
      </c>
      <c r="N59" t="s">
        <v>205</v>
      </c>
      <c r="P59" t="str">
        <f t="shared" si="1"/>
        <v xml:space="preserve"> I7.1 : RESERVA</v>
      </c>
      <c r="T59" t="s">
        <v>207</v>
      </c>
      <c r="V59" t="str">
        <f t="shared" si="2"/>
        <v>ET_INPUTS_ I7.1</v>
      </c>
    </row>
    <row r="60" spans="1:22">
      <c r="A60" t="s">
        <v>128</v>
      </c>
      <c r="B60" t="s">
        <v>9</v>
      </c>
      <c r="C60" t="s">
        <v>10</v>
      </c>
      <c r="D60" t="s">
        <v>129</v>
      </c>
      <c r="E60" t="s">
        <v>12</v>
      </c>
      <c r="F60" t="s">
        <v>13</v>
      </c>
      <c r="G60" t="s">
        <v>13</v>
      </c>
      <c r="H60" t="s">
        <v>13</v>
      </c>
      <c r="I60" t="s">
        <v>12</v>
      </c>
      <c r="J60" t="s">
        <v>12</v>
      </c>
      <c r="L60" t="s">
        <v>129</v>
      </c>
      <c r="M60" t="str">
        <f t="shared" si="0"/>
        <v xml:space="preserve"> I7.2</v>
      </c>
      <c r="N60" t="s">
        <v>205</v>
      </c>
      <c r="P60" t="str">
        <f t="shared" si="1"/>
        <v xml:space="preserve"> I7.2 : RESERVA</v>
      </c>
      <c r="T60" t="s">
        <v>207</v>
      </c>
      <c r="V60" t="str">
        <f t="shared" si="2"/>
        <v>ET_INPUTS_ I7.2</v>
      </c>
    </row>
    <row r="61" spans="1:22">
      <c r="A61" t="s">
        <v>130</v>
      </c>
      <c r="B61" t="s">
        <v>9</v>
      </c>
      <c r="C61" t="s">
        <v>10</v>
      </c>
      <c r="D61" t="s">
        <v>131</v>
      </c>
      <c r="E61" t="s">
        <v>12</v>
      </c>
      <c r="F61" t="s">
        <v>13</v>
      </c>
      <c r="G61" t="s">
        <v>13</v>
      </c>
      <c r="H61" t="s">
        <v>13</v>
      </c>
      <c r="I61" t="s">
        <v>12</v>
      </c>
      <c r="J61" t="s">
        <v>12</v>
      </c>
      <c r="L61" t="s">
        <v>131</v>
      </c>
      <c r="M61" t="str">
        <f t="shared" si="0"/>
        <v xml:space="preserve"> I7.3</v>
      </c>
      <c r="N61" t="s">
        <v>205</v>
      </c>
      <c r="P61" t="str">
        <f t="shared" si="1"/>
        <v xml:space="preserve"> I7.3 : RESERVA</v>
      </c>
      <c r="T61" t="s">
        <v>207</v>
      </c>
      <c r="V61" t="str">
        <f t="shared" si="2"/>
        <v>ET_INPUTS_ I7.3</v>
      </c>
    </row>
    <row r="62" spans="1:22">
      <c r="A62" t="s">
        <v>132</v>
      </c>
      <c r="B62" t="s">
        <v>9</v>
      </c>
      <c r="C62" t="s">
        <v>10</v>
      </c>
      <c r="D62" t="s">
        <v>133</v>
      </c>
      <c r="E62" t="s">
        <v>12</v>
      </c>
      <c r="F62" t="s">
        <v>13</v>
      </c>
      <c r="G62" t="s">
        <v>13</v>
      </c>
      <c r="H62" t="s">
        <v>13</v>
      </c>
      <c r="I62" t="s">
        <v>12</v>
      </c>
      <c r="J62" t="s">
        <v>12</v>
      </c>
      <c r="L62" t="s">
        <v>133</v>
      </c>
      <c r="M62" t="str">
        <f t="shared" si="0"/>
        <v xml:space="preserve"> I7.4</v>
      </c>
      <c r="N62" t="s">
        <v>205</v>
      </c>
      <c r="P62" t="str">
        <f t="shared" si="1"/>
        <v xml:space="preserve"> I7.4 : RESERVA</v>
      </c>
      <c r="T62" t="s">
        <v>207</v>
      </c>
      <c r="V62" t="str">
        <f t="shared" si="2"/>
        <v>ET_INPUTS_ I7.4</v>
      </c>
    </row>
    <row r="63" spans="1:22">
      <c r="A63" t="s">
        <v>134</v>
      </c>
      <c r="B63" t="s">
        <v>9</v>
      </c>
      <c r="C63" t="s">
        <v>10</v>
      </c>
      <c r="D63" t="s">
        <v>135</v>
      </c>
      <c r="E63" t="s">
        <v>12</v>
      </c>
      <c r="F63" t="s">
        <v>13</v>
      </c>
      <c r="G63" t="s">
        <v>13</v>
      </c>
      <c r="H63" t="s">
        <v>13</v>
      </c>
      <c r="I63" t="s">
        <v>12</v>
      </c>
      <c r="J63" t="s">
        <v>12</v>
      </c>
      <c r="L63" t="s">
        <v>135</v>
      </c>
      <c r="M63" t="str">
        <f t="shared" si="0"/>
        <v xml:space="preserve"> I7.5</v>
      </c>
      <c r="N63" t="s">
        <v>205</v>
      </c>
      <c r="P63" t="str">
        <f t="shared" si="1"/>
        <v xml:space="preserve"> I7.5 : RESERVA</v>
      </c>
      <c r="T63" t="s">
        <v>207</v>
      </c>
      <c r="V63" t="str">
        <f t="shared" si="2"/>
        <v>ET_INPUTS_ I7.5</v>
      </c>
    </row>
    <row r="64" spans="1:22">
      <c r="A64" t="s">
        <v>136</v>
      </c>
      <c r="B64" t="s">
        <v>9</v>
      </c>
      <c r="C64" t="s">
        <v>10</v>
      </c>
      <c r="D64" t="s">
        <v>137</v>
      </c>
      <c r="E64" t="s">
        <v>12</v>
      </c>
      <c r="F64" t="s">
        <v>13</v>
      </c>
      <c r="G64" t="s">
        <v>13</v>
      </c>
      <c r="H64" t="s">
        <v>13</v>
      </c>
      <c r="I64" t="s">
        <v>12</v>
      </c>
      <c r="J64" t="s">
        <v>12</v>
      </c>
      <c r="L64" t="s">
        <v>137</v>
      </c>
      <c r="M64" t="str">
        <f t="shared" si="0"/>
        <v xml:space="preserve"> I7.6</v>
      </c>
      <c r="N64" t="s">
        <v>205</v>
      </c>
      <c r="P64" t="str">
        <f t="shared" si="1"/>
        <v xml:space="preserve"> I7.6 : RESERVA</v>
      </c>
      <c r="T64" t="s">
        <v>207</v>
      </c>
      <c r="V64" t="str">
        <f t="shared" si="2"/>
        <v>ET_INPUTS_ I7.6</v>
      </c>
    </row>
    <row r="65" spans="1:22">
      <c r="A65" t="s">
        <v>138</v>
      </c>
      <c r="B65" t="s">
        <v>9</v>
      </c>
      <c r="C65" t="s">
        <v>10</v>
      </c>
      <c r="D65" t="s">
        <v>139</v>
      </c>
      <c r="E65" t="s">
        <v>12</v>
      </c>
      <c r="F65" t="s">
        <v>13</v>
      </c>
      <c r="G65" t="s">
        <v>13</v>
      </c>
      <c r="H65" t="s">
        <v>13</v>
      </c>
      <c r="I65" t="s">
        <v>12</v>
      </c>
      <c r="J65" t="s">
        <v>12</v>
      </c>
      <c r="L65" t="s">
        <v>139</v>
      </c>
      <c r="M65" t="str">
        <f t="shared" si="0"/>
        <v xml:space="preserve"> I7.7</v>
      </c>
      <c r="N65" t="s">
        <v>205</v>
      </c>
      <c r="P65" t="str">
        <f t="shared" si="1"/>
        <v xml:space="preserve"> I7.7 : RESERVA</v>
      </c>
      <c r="T65" t="s">
        <v>207</v>
      </c>
      <c r="V65" t="str">
        <f t="shared" si="2"/>
        <v>ET_INPUTS_ I7.7</v>
      </c>
    </row>
    <row r="70" spans="1:22">
      <c r="D70" t="s">
        <v>140</v>
      </c>
      <c r="M70" t="str">
        <f>SUBSTITUTE(D70, "%", " ")</f>
        <v xml:space="preserve"> Q0.0</v>
      </c>
      <c r="N70" t="s">
        <v>234</v>
      </c>
      <c r="P70" t="str">
        <f>CONCATENATE(M70,$O$2,N70)</f>
        <v xml:space="preserve"> Q0.0 : EJE_X_PUL</v>
      </c>
      <c r="R70" t="s">
        <v>208</v>
      </c>
      <c r="T70" t="str">
        <f>CONCATENATE(R70,M70)</f>
        <v>PLC_OUTPUTS_ Q0.0</v>
      </c>
    </row>
    <row r="71" spans="1:22">
      <c r="D71" t="s">
        <v>141</v>
      </c>
      <c r="M71" t="str">
        <f t="shared" ref="M71:M133" si="3">SUBSTITUTE(D71, "%", " ")</f>
        <v xml:space="preserve"> Q0.1</v>
      </c>
      <c r="N71" t="s">
        <v>235</v>
      </c>
      <c r="P71" t="str">
        <f t="shared" ref="P71:P100" si="4">CONCATENATE(M71,$O$2,N71)</f>
        <v xml:space="preserve"> Q0.1 : EJE_Y_PUL</v>
      </c>
      <c r="R71" t="s">
        <v>208</v>
      </c>
      <c r="T71" t="str">
        <f t="shared" ref="T71:T133" si="5">CONCATENATE(R71,M71)</f>
        <v>PLC_OUTPUTS_ Q0.1</v>
      </c>
    </row>
    <row r="72" spans="1:22">
      <c r="D72" t="s">
        <v>142</v>
      </c>
      <c r="M72" t="str">
        <f t="shared" si="3"/>
        <v xml:space="preserve"> Q0.2</v>
      </c>
      <c r="N72" t="s">
        <v>236</v>
      </c>
      <c r="P72" t="str">
        <f t="shared" si="4"/>
        <v xml:space="preserve"> Q0.2 : EJE_Z_PUL</v>
      </c>
      <c r="R72" t="s">
        <v>208</v>
      </c>
      <c r="T72" t="str">
        <f t="shared" si="5"/>
        <v>PLC_OUTPUTS_ Q0.2</v>
      </c>
    </row>
    <row r="73" spans="1:22">
      <c r="D73" t="s">
        <v>143</v>
      </c>
      <c r="M73" t="str">
        <f t="shared" si="3"/>
        <v xml:space="preserve"> Q0.3</v>
      </c>
      <c r="N73" t="s">
        <v>237</v>
      </c>
      <c r="P73" t="str">
        <f t="shared" si="4"/>
        <v xml:space="preserve"> Q0.3 : M_Pinza_PUL</v>
      </c>
      <c r="R73" t="s">
        <v>208</v>
      </c>
      <c r="T73" t="str">
        <f t="shared" si="5"/>
        <v>PLC_OUTPUTS_ Q0.3</v>
      </c>
    </row>
    <row r="74" spans="1:22">
      <c r="D74" t="s">
        <v>144</v>
      </c>
      <c r="M74" t="str">
        <f t="shared" si="3"/>
        <v xml:space="preserve"> Q0.4</v>
      </c>
      <c r="N74" t="s">
        <v>238</v>
      </c>
      <c r="P74" t="str">
        <f t="shared" si="4"/>
        <v xml:space="preserve"> Q0.4 : EJE_X_DIR</v>
      </c>
      <c r="R74" t="s">
        <v>208</v>
      </c>
      <c r="T74" t="str">
        <f t="shared" si="5"/>
        <v>PLC_OUTPUTS_ Q0.4</v>
      </c>
    </row>
    <row r="75" spans="1:22">
      <c r="D75" t="s">
        <v>145</v>
      </c>
      <c r="M75" t="str">
        <f t="shared" si="3"/>
        <v xml:space="preserve"> Q0.5</v>
      </c>
      <c r="N75" t="s">
        <v>239</v>
      </c>
      <c r="P75" t="str">
        <f t="shared" si="4"/>
        <v xml:space="preserve"> Q0.5 : EJE_Y_DIR</v>
      </c>
      <c r="R75" t="s">
        <v>208</v>
      </c>
      <c r="T75" t="str">
        <f t="shared" si="5"/>
        <v>PLC_OUTPUTS_ Q0.5</v>
      </c>
    </row>
    <row r="76" spans="1:22">
      <c r="D76" t="s">
        <v>146</v>
      </c>
      <c r="M76" t="str">
        <f t="shared" si="3"/>
        <v xml:space="preserve"> Q0.6</v>
      </c>
      <c r="N76" t="s">
        <v>240</v>
      </c>
      <c r="P76" t="str">
        <f t="shared" si="4"/>
        <v xml:space="preserve"> Q0.6 : EJE_Z_DIR</v>
      </c>
      <c r="R76" t="s">
        <v>208</v>
      </c>
      <c r="T76" t="str">
        <f t="shared" si="5"/>
        <v>PLC_OUTPUTS_ Q0.6</v>
      </c>
    </row>
    <row r="77" spans="1:22">
      <c r="D77" t="s">
        <v>147</v>
      </c>
      <c r="M77" t="str">
        <f t="shared" si="3"/>
        <v xml:space="preserve"> Q0.7</v>
      </c>
      <c r="N77" t="s">
        <v>241</v>
      </c>
      <c r="P77" t="str">
        <f t="shared" si="4"/>
        <v xml:space="preserve"> Q0.7 : M_Pinza_DIR1</v>
      </c>
      <c r="R77" t="s">
        <v>208</v>
      </c>
      <c r="T77" t="str">
        <f t="shared" si="5"/>
        <v>PLC_OUTPUTS_ Q0.7</v>
      </c>
    </row>
    <row r="78" spans="1:22">
      <c r="D78" t="s">
        <v>148</v>
      </c>
      <c r="M78" t="str">
        <f t="shared" si="3"/>
        <v xml:space="preserve"> Q1.0</v>
      </c>
      <c r="N78" t="s">
        <v>242</v>
      </c>
      <c r="P78" t="str">
        <f t="shared" si="4"/>
        <v xml:space="preserve"> Q1.0 : M_Pinza_DIR2</v>
      </c>
      <c r="R78" t="s">
        <v>209</v>
      </c>
      <c r="T78" t="str">
        <f t="shared" si="5"/>
        <v>ET_OUTPUTS_ Q1.0</v>
      </c>
    </row>
    <row r="79" spans="1:22">
      <c r="D79" t="s">
        <v>149</v>
      </c>
      <c r="M79" t="str">
        <f t="shared" si="3"/>
        <v xml:space="preserve"> Q1.1</v>
      </c>
      <c r="N79" t="s">
        <v>205</v>
      </c>
      <c r="P79" t="str">
        <f t="shared" si="4"/>
        <v xml:space="preserve"> Q1.1 : RESERVA</v>
      </c>
      <c r="R79" t="s">
        <v>209</v>
      </c>
      <c r="T79" t="str">
        <f t="shared" si="5"/>
        <v>ET_OUTPUTS_ Q1.1</v>
      </c>
    </row>
    <row r="80" spans="1:22">
      <c r="D80" t="s">
        <v>150</v>
      </c>
      <c r="M80" t="str">
        <f t="shared" si="3"/>
        <v xml:space="preserve"> Q1.2</v>
      </c>
      <c r="N80" t="s">
        <v>205</v>
      </c>
      <c r="P80" t="str">
        <f t="shared" si="4"/>
        <v xml:space="preserve"> Q1.2 : RESERVA</v>
      </c>
      <c r="R80" t="s">
        <v>209</v>
      </c>
      <c r="T80" t="str">
        <f t="shared" si="5"/>
        <v>ET_OUTPUTS_ Q1.2</v>
      </c>
    </row>
    <row r="81" spans="4:20">
      <c r="D81" t="s">
        <v>151</v>
      </c>
      <c r="M81" t="str">
        <f t="shared" si="3"/>
        <v xml:space="preserve"> Q1.3</v>
      </c>
      <c r="N81" t="s">
        <v>205</v>
      </c>
      <c r="P81" t="str">
        <f t="shared" si="4"/>
        <v xml:space="preserve"> Q1.3 : RESERVA</v>
      </c>
      <c r="R81" t="s">
        <v>209</v>
      </c>
      <c r="T81" t="str">
        <f t="shared" si="5"/>
        <v>ET_OUTPUTS_ Q1.3</v>
      </c>
    </row>
    <row r="82" spans="4:20">
      <c r="D82" t="s">
        <v>152</v>
      </c>
      <c r="M82" t="str">
        <f t="shared" si="3"/>
        <v xml:space="preserve"> Q1.4</v>
      </c>
      <c r="N82" t="s">
        <v>205</v>
      </c>
      <c r="P82" t="str">
        <f t="shared" si="4"/>
        <v xml:space="preserve"> Q1.4 : RESERVA</v>
      </c>
      <c r="R82" t="s">
        <v>209</v>
      </c>
      <c r="T82" t="str">
        <f t="shared" si="5"/>
        <v>ET_OUTPUTS_ Q1.4</v>
      </c>
    </row>
    <row r="83" spans="4:20">
      <c r="D83" t="s">
        <v>153</v>
      </c>
      <c r="M83" t="str">
        <f t="shared" si="3"/>
        <v xml:space="preserve"> Q1.5</v>
      </c>
      <c r="N83" t="s">
        <v>205</v>
      </c>
      <c r="P83" t="str">
        <f t="shared" si="4"/>
        <v xml:space="preserve"> Q1.5 : RESERVA</v>
      </c>
      <c r="R83" t="s">
        <v>209</v>
      </c>
      <c r="T83" t="str">
        <f t="shared" si="5"/>
        <v>ET_OUTPUTS_ Q1.5</v>
      </c>
    </row>
    <row r="84" spans="4:20">
      <c r="D84" t="s">
        <v>154</v>
      </c>
      <c r="M84" t="str">
        <f t="shared" si="3"/>
        <v xml:space="preserve"> Q1.6</v>
      </c>
      <c r="N84" t="s">
        <v>205</v>
      </c>
      <c r="P84" t="str">
        <f t="shared" si="4"/>
        <v xml:space="preserve"> Q1.6 : RESERVA</v>
      </c>
      <c r="R84" t="s">
        <v>209</v>
      </c>
      <c r="T84" t="str">
        <f t="shared" si="5"/>
        <v>ET_OUTPUTS_ Q1.6</v>
      </c>
    </row>
    <row r="85" spans="4:20">
      <c r="D85" t="s">
        <v>155</v>
      </c>
      <c r="M85" t="str">
        <f t="shared" si="3"/>
        <v xml:space="preserve"> Q1.7</v>
      </c>
      <c r="N85" t="s">
        <v>205</v>
      </c>
      <c r="P85" t="str">
        <f t="shared" si="4"/>
        <v xml:space="preserve"> Q1.7 : RESERVA</v>
      </c>
      <c r="R85" t="s">
        <v>209</v>
      </c>
      <c r="T85" t="str">
        <f t="shared" si="5"/>
        <v>ET_OUTPUTS_ Q1.7</v>
      </c>
    </row>
    <row r="86" spans="4:20">
      <c r="D86" t="s">
        <v>156</v>
      </c>
      <c r="M86" t="str">
        <f t="shared" si="3"/>
        <v xml:space="preserve"> Q2.0</v>
      </c>
      <c r="N86" t="s">
        <v>243</v>
      </c>
      <c r="P86" t="str">
        <f t="shared" si="4"/>
        <v xml:space="preserve"> Q2.0 : EJE_X_ENA</v>
      </c>
      <c r="R86" t="s">
        <v>209</v>
      </c>
      <c r="T86" t="str">
        <f t="shared" si="5"/>
        <v>ET_OUTPUTS_ Q2.0</v>
      </c>
    </row>
    <row r="87" spans="4:20">
      <c r="D87" t="s">
        <v>157</v>
      </c>
      <c r="M87" t="str">
        <f t="shared" si="3"/>
        <v xml:space="preserve"> Q2.1</v>
      </c>
      <c r="N87" t="s">
        <v>244</v>
      </c>
      <c r="P87" t="str">
        <f t="shared" si="4"/>
        <v xml:space="preserve"> Q2.1 : EJE_Y_ENA</v>
      </c>
      <c r="R87" t="s">
        <v>209</v>
      </c>
      <c r="T87" t="str">
        <f t="shared" si="5"/>
        <v>ET_OUTPUTS_ Q2.1</v>
      </c>
    </row>
    <row r="88" spans="4:20">
      <c r="D88" t="s">
        <v>158</v>
      </c>
      <c r="M88" t="str">
        <f t="shared" si="3"/>
        <v xml:space="preserve"> Q2.2</v>
      </c>
      <c r="N88" t="s">
        <v>245</v>
      </c>
      <c r="P88" t="str">
        <f t="shared" si="4"/>
        <v xml:space="preserve"> Q2.2 : EJE_Z_ENA</v>
      </c>
      <c r="R88" t="s">
        <v>209</v>
      </c>
      <c r="T88" t="str">
        <f t="shared" si="5"/>
        <v>ET_OUTPUTS_ Q2.2</v>
      </c>
    </row>
    <row r="89" spans="4:20">
      <c r="D89" t="s">
        <v>159</v>
      </c>
      <c r="M89" t="str">
        <f t="shared" si="3"/>
        <v xml:space="preserve"> Q2.3</v>
      </c>
      <c r="N89" t="s">
        <v>246</v>
      </c>
      <c r="P89" t="str">
        <f>CONCATENATE(M89,$O$2,N89)</f>
        <v xml:space="preserve"> Q2.3 : Estanteria_1_DIR1</v>
      </c>
      <c r="R89" t="s">
        <v>209</v>
      </c>
      <c r="T89" t="str">
        <f t="shared" si="5"/>
        <v>ET_OUTPUTS_ Q2.3</v>
      </c>
    </row>
    <row r="90" spans="4:20">
      <c r="D90" t="s">
        <v>160</v>
      </c>
      <c r="M90" t="str">
        <f t="shared" si="3"/>
        <v xml:space="preserve"> Q2.4</v>
      </c>
      <c r="N90" t="s">
        <v>247</v>
      </c>
      <c r="P90" t="str">
        <f t="shared" si="4"/>
        <v xml:space="preserve"> Q2.4 : Estanteria_1_DIR2</v>
      </c>
      <c r="R90" t="s">
        <v>209</v>
      </c>
      <c r="T90" t="str">
        <f t="shared" si="5"/>
        <v>ET_OUTPUTS_ Q2.4</v>
      </c>
    </row>
    <row r="91" spans="4:20">
      <c r="D91" t="s">
        <v>161</v>
      </c>
      <c r="M91" t="str">
        <f t="shared" si="3"/>
        <v xml:space="preserve"> Q2.5</v>
      </c>
      <c r="N91" t="s">
        <v>248</v>
      </c>
      <c r="P91" t="str">
        <f t="shared" si="4"/>
        <v xml:space="preserve"> Q2.5 : Estanteria_2_DIR1</v>
      </c>
      <c r="R91" t="s">
        <v>209</v>
      </c>
      <c r="T91" t="str">
        <f t="shared" si="5"/>
        <v>ET_OUTPUTS_ Q2.5</v>
      </c>
    </row>
    <row r="92" spans="4:20">
      <c r="D92" t="s">
        <v>162</v>
      </c>
      <c r="M92" t="str">
        <f>SUBSTITUTE(D92, "%", " ")</f>
        <v xml:space="preserve"> Q2.6</v>
      </c>
      <c r="N92" t="s">
        <v>249</v>
      </c>
      <c r="P92" t="str">
        <f t="shared" si="4"/>
        <v xml:space="preserve"> Q2.6 : Estanteria_2_DIR2</v>
      </c>
      <c r="R92" t="s">
        <v>209</v>
      </c>
      <c r="T92" t="str">
        <f t="shared" si="5"/>
        <v>ET_OUTPUTS_ Q2.6</v>
      </c>
    </row>
    <row r="93" spans="4:20">
      <c r="D93" t="s">
        <v>163</v>
      </c>
      <c r="M93" t="str">
        <f t="shared" si="3"/>
        <v xml:space="preserve"> Q2.7</v>
      </c>
      <c r="N93" t="s">
        <v>250</v>
      </c>
      <c r="P93" t="str">
        <f t="shared" si="4"/>
        <v xml:space="preserve"> Q2.7 : Estanteria_3_DIR1</v>
      </c>
      <c r="R93" t="s">
        <v>209</v>
      </c>
      <c r="T93" t="str">
        <f t="shared" si="5"/>
        <v>ET_OUTPUTS_ Q2.7</v>
      </c>
    </row>
    <row r="94" spans="4:20">
      <c r="D94" t="s">
        <v>164</v>
      </c>
      <c r="M94" t="str">
        <f t="shared" si="3"/>
        <v xml:space="preserve"> Q3.0</v>
      </c>
      <c r="N94" t="s">
        <v>251</v>
      </c>
      <c r="P94" t="str">
        <f t="shared" si="4"/>
        <v xml:space="preserve"> Q3.0 : Estanteria_3_DIR2</v>
      </c>
      <c r="R94" t="s">
        <v>209</v>
      </c>
      <c r="T94" t="str">
        <f t="shared" si="5"/>
        <v>ET_OUTPUTS_ Q3.0</v>
      </c>
    </row>
    <row r="95" spans="4:20">
      <c r="D95" t="s">
        <v>165</v>
      </c>
      <c r="M95" t="str">
        <f t="shared" si="3"/>
        <v xml:space="preserve"> Q3.1</v>
      </c>
      <c r="N95" t="s">
        <v>252</v>
      </c>
      <c r="P95" t="str">
        <f t="shared" si="4"/>
        <v xml:space="preserve"> Q3.1 : Estanteria_4_DIR1</v>
      </c>
      <c r="R95" t="s">
        <v>209</v>
      </c>
      <c r="T95" t="str">
        <f t="shared" si="5"/>
        <v>ET_OUTPUTS_ Q3.1</v>
      </c>
    </row>
    <row r="96" spans="4:20">
      <c r="D96" t="s">
        <v>166</v>
      </c>
      <c r="M96" t="str">
        <f t="shared" si="3"/>
        <v xml:space="preserve"> Q3.2</v>
      </c>
      <c r="N96" t="s">
        <v>253</v>
      </c>
      <c r="P96" t="str">
        <f>CONCATENATE(M96,$O$2,N96)</f>
        <v xml:space="preserve"> Q3.2 : Estanteria_4_DIR2</v>
      </c>
      <c r="R96" t="s">
        <v>209</v>
      </c>
      <c r="T96" t="str">
        <f t="shared" si="5"/>
        <v>ET_OUTPUTS_ Q3.2</v>
      </c>
    </row>
    <row r="97" spans="4:20">
      <c r="D97" t="s">
        <v>167</v>
      </c>
      <c r="M97" t="str">
        <f t="shared" si="3"/>
        <v xml:space="preserve"> Q3.3</v>
      </c>
      <c r="N97" t="s">
        <v>205</v>
      </c>
      <c r="P97" t="str">
        <f>CONCATENATE(M97,$O$2,N101)</f>
        <v xml:space="preserve"> Q3.3 : Luces_Maquina</v>
      </c>
      <c r="R97" t="s">
        <v>209</v>
      </c>
      <c r="T97" t="str">
        <f t="shared" si="5"/>
        <v>ET_OUTPUTS_ Q3.3</v>
      </c>
    </row>
    <row r="98" spans="4:20">
      <c r="D98" t="s">
        <v>168</v>
      </c>
      <c r="M98" t="str">
        <f t="shared" si="3"/>
        <v xml:space="preserve"> Q3.4</v>
      </c>
      <c r="N98" t="s">
        <v>205</v>
      </c>
      <c r="P98" t="str">
        <f t="shared" si="4"/>
        <v xml:space="preserve"> Q3.4 : RESERVA</v>
      </c>
      <c r="R98" t="s">
        <v>209</v>
      </c>
      <c r="T98" t="str">
        <f t="shared" si="5"/>
        <v>ET_OUTPUTS_ Q3.4</v>
      </c>
    </row>
    <row r="99" spans="4:20">
      <c r="D99" t="s">
        <v>169</v>
      </c>
      <c r="M99" t="str">
        <f t="shared" si="3"/>
        <v xml:space="preserve"> Q3.5</v>
      </c>
      <c r="N99" t="s">
        <v>205</v>
      </c>
      <c r="P99" t="str">
        <f>CONCATENATE(M99,$O$2,N97)</f>
        <v xml:space="preserve"> Q3.5 : RESERVA</v>
      </c>
      <c r="R99" t="s">
        <v>209</v>
      </c>
      <c r="T99" t="str">
        <f t="shared" si="5"/>
        <v>ET_OUTPUTS_ Q3.5</v>
      </c>
    </row>
    <row r="100" spans="4:20">
      <c r="D100" t="s">
        <v>170</v>
      </c>
      <c r="M100" t="str">
        <f t="shared" si="3"/>
        <v xml:space="preserve"> Q3.6</v>
      </c>
      <c r="N100" t="s">
        <v>205</v>
      </c>
      <c r="P100" t="str">
        <f t="shared" si="4"/>
        <v xml:space="preserve"> Q3.6 : RESERVA</v>
      </c>
      <c r="R100" t="s">
        <v>209</v>
      </c>
      <c r="T100" t="str">
        <f t="shared" si="5"/>
        <v>ET_OUTPUTS_ Q3.6</v>
      </c>
    </row>
    <row r="101" spans="4:20">
      <c r="D101" t="s">
        <v>171</v>
      </c>
      <c r="M101" t="str">
        <f t="shared" si="3"/>
        <v xml:space="preserve"> Q3.7</v>
      </c>
      <c r="N101" t="s">
        <v>254</v>
      </c>
      <c r="P101" t="e">
        <f>CONCATENATE(M101,$O$2,#REF!)</f>
        <v>#REF!</v>
      </c>
      <c r="R101" t="s">
        <v>209</v>
      </c>
      <c r="T101" t="str">
        <f t="shared" si="5"/>
        <v>ET_OUTPUTS_ Q3.7</v>
      </c>
    </row>
    <row r="102" spans="4:20">
      <c r="D102" t="s">
        <v>172</v>
      </c>
      <c r="M102" t="str">
        <f t="shared" si="3"/>
        <v xml:space="preserve"> Q4.0</v>
      </c>
      <c r="R102" t="s">
        <v>209</v>
      </c>
      <c r="T102" t="str">
        <f t="shared" si="5"/>
        <v>ET_OUTPUTS_ Q4.0</v>
      </c>
    </row>
    <row r="103" spans="4:20">
      <c r="D103" t="s">
        <v>173</v>
      </c>
      <c r="M103" t="str">
        <f t="shared" si="3"/>
        <v xml:space="preserve"> Q4.1</v>
      </c>
      <c r="R103" t="s">
        <v>209</v>
      </c>
      <c r="T103" t="str">
        <f t="shared" si="5"/>
        <v>ET_OUTPUTS_ Q4.1</v>
      </c>
    </row>
    <row r="104" spans="4:20">
      <c r="D104" t="s">
        <v>174</v>
      </c>
      <c r="M104" t="str">
        <f>SUBSTITUTE(D104, "%", " ")</f>
        <v xml:space="preserve"> Q4.2</v>
      </c>
      <c r="R104" t="s">
        <v>209</v>
      </c>
      <c r="T104" t="str">
        <f t="shared" si="5"/>
        <v>ET_OUTPUTS_ Q4.2</v>
      </c>
    </row>
    <row r="105" spans="4:20">
      <c r="D105" t="s">
        <v>175</v>
      </c>
      <c r="M105" t="str">
        <f t="shared" si="3"/>
        <v xml:space="preserve"> Q4.3</v>
      </c>
      <c r="R105" t="s">
        <v>209</v>
      </c>
      <c r="T105" t="str">
        <f t="shared" si="5"/>
        <v>ET_OUTPUTS_ Q4.3</v>
      </c>
    </row>
    <row r="106" spans="4:20">
      <c r="D106" t="s">
        <v>176</v>
      </c>
      <c r="M106" t="str">
        <f t="shared" si="3"/>
        <v xml:space="preserve"> Q4.4</v>
      </c>
      <c r="R106" t="s">
        <v>209</v>
      </c>
      <c r="T106" t="str">
        <f t="shared" si="5"/>
        <v>ET_OUTPUTS_ Q4.4</v>
      </c>
    </row>
    <row r="107" spans="4:20">
      <c r="D107" t="s">
        <v>177</v>
      </c>
      <c r="M107" t="str">
        <f t="shared" si="3"/>
        <v xml:space="preserve"> Q4.5</v>
      </c>
      <c r="R107" t="s">
        <v>209</v>
      </c>
      <c r="T107" t="str">
        <f t="shared" si="5"/>
        <v>ET_OUTPUTS_ Q4.5</v>
      </c>
    </row>
    <row r="108" spans="4:20">
      <c r="D108" t="s">
        <v>178</v>
      </c>
      <c r="M108" t="str">
        <f t="shared" si="3"/>
        <v xml:space="preserve"> Q4.6</v>
      </c>
      <c r="R108" t="s">
        <v>209</v>
      </c>
      <c r="T108" t="str">
        <f t="shared" si="5"/>
        <v>ET_OUTPUTS_ Q4.6</v>
      </c>
    </row>
    <row r="109" spans="4:20">
      <c r="D109" t="s">
        <v>179</v>
      </c>
      <c r="M109" t="str">
        <f t="shared" si="3"/>
        <v xml:space="preserve"> Q4.7</v>
      </c>
      <c r="R109" t="s">
        <v>209</v>
      </c>
      <c r="T109" t="str">
        <f t="shared" si="5"/>
        <v>ET_OUTPUTS_ Q4.7</v>
      </c>
    </row>
    <row r="110" spans="4:20">
      <c r="D110" t="s">
        <v>180</v>
      </c>
      <c r="M110" t="str">
        <f t="shared" si="3"/>
        <v xml:space="preserve"> Q5.0</v>
      </c>
      <c r="R110" t="s">
        <v>209</v>
      </c>
      <c r="T110" t="str">
        <f t="shared" si="5"/>
        <v>ET_OUTPUTS_ Q5.0</v>
      </c>
    </row>
    <row r="111" spans="4:20">
      <c r="D111" t="s">
        <v>181</v>
      </c>
      <c r="M111" t="str">
        <f t="shared" si="3"/>
        <v xml:space="preserve"> Q5.1</v>
      </c>
      <c r="R111" t="s">
        <v>209</v>
      </c>
      <c r="T111" t="str">
        <f t="shared" si="5"/>
        <v>ET_OUTPUTS_ Q5.1</v>
      </c>
    </row>
    <row r="112" spans="4:20">
      <c r="D112" t="s">
        <v>182</v>
      </c>
      <c r="M112" t="str">
        <f t="shared" si="3"/>
        <v xml:space="preserve"> Q5.2</v>
      </c>
      <c r="R112" t="s">
        <v>209</v>
      </c>
      <c r="T112" t="str">
        <f t="shared" si="5"/>
        <v>ET_OUTPUTS_ Q5.2</v>
      </c>
    </row>
    <row r="113" spans="4:20">
      <c r="D113" t="s">
        <v>183</v>
      </c>
      <c r="M113" t="str">
        <f t="shared" si="3"/>
        <v xml:space="preserve"> Q5.3</v>
      </c>
      <c r="R113" t="s">
        <v>209</v>
      </c>
      <c r="T113" t="str">
        <f t="shared" si="5"/>
        <v>ET_OUTPUTS_ Q5.3</v>
      </c>
    </row>
    <row r="114" spans="4:20">
      <c r="D114" t="s">
        <v>184</v>
      </c>
      <c r="M114" t="str">
        <f t="shared" si="3"/>
        <v xml:space="preserve"> Q5.4</v>
      </c>
      <c r="R114" t="s">
        <v>209</v>
      </c>
      <c r="T114" t="str">
        <f t="shared" si="5"/>
        <v>ET_OUTPUTS_ Q5.4</v>
      </c>
    </row>
    <row r="115" spans="4:20">
      <c r="D115" t="s">
        <v>185</v>
      </c>
      <c r="M115" t="str">
        <f t="shared" si="3"/>
        <v xml:space="preserve"> Q5.5</v>
      </c>
      <c r="R115" t="s">
        <v>209</v>
      </c>
      <c r="T115" t="str">
        <f t="shared" si="5"/>
        <v>ET_OUTPUTS_ Q5.5</v>
      </c>
    </row>
    <row r="116" spans="4:20">
      <c r="D116" t="s">
        <v>186</v>
      </c>
      <c r="M116" t="str">
        <f>SUBSTITUTE(D116, "%", " ")</f>
        <v xml:space="preserve"> Q5.6</v>
      </c>
      <c r="R116" t="s">
        <v>209</v>
      </c>
      <c r="T116" t="str">
        <f t="shared" si="5"/>
        <v>ET_OUTPUTS_ Q5.6</v>
      </c>
    </row>
    <row r="117" spans="4:20">
      <c r="D117" t="s">
        <v>187</v>
      </c>
      <c r="M117" t="str">
        <f t="shared" si="3"/>
        <v xml:space="preserve"> Q5.7</v>
      </c>
      <c r="R117" t="s">
        <v>209</v>
      </c>
      <c r="T117" t="str">
        <f t="shared" si="5"/>
        <v>ET_OUTPUTS_ Q5.7</v>
      </c>
    </row>
    <row r="118" spans="4:20">
      <c r="D118" t="s">
        <v>188</v>
      </c>
      <c r="M118" t="str">
        <f t="shared" si="3"/>
        <v xml:space="preserve"> Q6.0</v>
      </c>
      <c r="R118" t="s">
        <v>209</v>
      </c>
      <c r="T118" t="str">
        <f t="shared" si="5"/>
        <v>ET_OUTPUTS_ Q6.0</v>
      </c>
    </row>
    <row r="119" spans="4:20">
      <c r="D119" t="s">
        <v>189</v>
      </c>
      <c r="M119" t="str">
        <f t="shared" si="3"/>
        <v xml:space="preserve"> Q6.1</v>
      </c>
      <c r="R119" t="s">
        <v>209</v>
      </c>
      <c r="T119" t="str">
        <f t="shared" si="5"/>
        <v>ET_OUTPUTS_ Q6.1</v>
      </c>
    </row>
    <row r="120" spans="4:20">
      <c r="D120" t="s">
        <v>190</v>
      </c>
      <c r="M120" t="str">
        <f t="shared" si="3"/>
        <v xml:space="preserve"> Q6.2</v>
      </c>
      <c r="R120" t="s">
        <v>209</v>
      </c>
      <c r="T120" t="str">
        <f t="shared" si="5"/>
        <v>ET_OUTPUTS_ Q6.2</v>
      </c>
    </row>
    <row r="121" spans="4:20">
      <c r="D121" t="s">
        <v>191</v>
      </c>
      <c r="M121" t="str">
        <f t="shared" si="3"/>
        <v xml:space="preserve"> Q6.3</v>
      </c>
      <c r="R121" t="s">
        <v>209</v>
      </c>
      <c r="T121" t="str">
        <f t="shared" si="5"/>
        <v>ET_OUTPUTS_ Q6.3</v>
      </c>
    </row>
    <row r="122" spans="4:20">
      <c r="D122" t="s">
        <v>192</v>
      </c>
      <c r="M122" t="str">
        <f t="shared" si="3"/>
        <v xml:space="preserve"> Q6.4</v>
      </c>
      <c r="R122" t="s">
        <v>209</v>
      </c>
      <c r="T122" t="str">
        <f t="shared" si="5"/>
        <v>ET_OUTPUTS_ Q6.4</v>
      </c>
    </row>
    <row r="123" spans="4:20">
      <c r="D123" t="s">
        <v>193</v>
      </c>
      <c r="M123" t="str">
        <f t="shared" si="3"/>
        <v xml:space="preserve"> Q6.5</v>
      </c>
      <c r="R123" t="s">
        <v>209</v>
      </c>
      <c r="T123" t="str">
        <f t="shared" si="5"/>
        <v>ET_OUTPUTS_ Q6.5</v>
      </c>
    </row>
    <row r="124" spans="4:20">
      <c r="D124" t="s">
        <v>194</v>
      </c>
      <c r="M124" t="str">
        <f t="shared" si="3"/>
        <v xml:space="preserve"> Q6.6</v>
      </c>
      <c r="R124" t="s">
        <v>209</v>
      </c>
      <c r="T124" t="str">
        <f t="shared" si="5"/>
        <v>ET_OUTPUTS_ Q6.6</v>
      </c>
    </row>
    <row r="125" spans="4:20">
      <c r="D125" t="s">
        <v>195</v>
      </c>
      <c r="M125" t="str">
        <f t="shared" si="3"/>
        <v xml:space="preserve"> Q6.7</v>
      </c>
      <c r="R125" t="s">
        <v>209</v>
      </c>
      <c r="T125" t="str">
        <f t="shared" si="5"/>
        <v>ET_OUTPUTS_ Q6.7</v>
      </c>
    </row>
    <row r="126" spans="4:20">
      <c r="D126" t="s">
        <v>196</v>
      </c>
      <c r="M126" t="str">
        <f t="shared" si="3"/>
        <v xml:space="preserve"> Q7.0</v>
      </c>
      <c r="R126" t="s">
        <v>209</v>
      </c>
      <c r="T126" t="str">
        <f t="shared" si="5"/>
        <v>ET_OUTPUTS_ Q7.0</v>
      </c>
    </row>
    <row r="127" spans="4:20">
      <c r="D127" t="s">
        <v>197</v>
      </c>
      <c r="M127" t="str">
        <f t="shared" si="3"/>
        <v xml:space="preserve"> Q7.1</v>
      </c>
      <c r="R127" t="s">
        <v>209</v>
      </c>
      <c r="T127" t="str">
        <f t="shared" si="5"/>
        <v>ET_OUTPUTS_ Q7.1</v>
      </c>
    </row>
    <row r="128" spans="4:20">
      <c r="D128" t="s">
        <v>198</v>
      </c>
      <c r="M128" t="str">
        <f>SUBSTITUTE(D128, "%", " ")</f>
        <v xml:space="preserve"> Q7.2</v>
      </c>
      <c r="R128" t="s">
        <v>209</v>
      </c>
      <c r="T128" t="str">
        <f t="shared" si="5"/>
        <v>ET_OUTPUTS_ Q7.2</v>
      </c>
    </row>
    <row r="129" spans="4:20">
      <c r="D129" t="s">
        <v>199</v>
      </c>
      <c r="M129" t="str">
        <f t="shared" si="3"/>
        <v xml:space="preserve"> Q7.3</v>
      </c>
      <c r="R129" t="s">
        <v>209</v>
      </c>
      <c r="T129" t="str">
        <f t="shared" si="5"/>
        <v>ET_OUTPUTS_ Q7.3</v>
      </c>
    </row>
    <row r="130" spans="4:20">
      <c r="D130" t="s">
        <v>200</v>
      </c>
      <c r="M130" t="str">
        <f t="shared" si="3"/>
        <v xml:space="preserve"> Q7.4</v>
      </c>
      <c r="R130" t="s">
        <v>209</v>
      </c>
      <c r="T130" t="str">
        <f t="shared" si="5"/>
        <v>ET_OUTPUTS_ Q7.4</v>
      </c>
    </row>
    <row r="131" spans="4:20">
      <c r="D131" t="s">
        <v>201</v>
      </c>
      <c r="M131" t="str">
        <f t="shared" si="3"/>
        <v xml:space="preserve"> Q7.5</v>
      </c>
      <c r="R131" t="s">
        <v>209</v>
      </c>
      <c r="T131" t="str">
        <f t="shared" si="5"/>
        <v>ET_OUTPUTS_ Q7.5</v>
      </c>
    </row>
    <row r="132" spans="4:20">
      <c r="D132" t="s">
        <v>202</v>
      </c>
      <c r="M132" t="str">
        <f t="shared" si="3"/>
        <v xml:space="preserve"> Q7.6</v>
      </c>
      <c r="R132" t="s">
        <v>209</v>
      </c>
      <c r="T132" t="str">
        <f t="shared" si="5"/>
        <v>ET_OUTPUTS_ Q7.6</v>
      </c>
    </row>
    <row r="133" spans="4:20">
      <c r="D133" t="s">
        <v>203</v>
      </c>
      <c r="M133" t="str">
        <f t="shared" si="3"/>
        <v xml:space="preserve"> Q7.7</v>
      </c>
      <c r="R133" t="s">
        <v>209</v>
      </c>
      <c r="T133" t="str">
        <f t="shared" si="5"/>
        <v>ET_OUTPUTS_ Q7.7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obando</dc:creator>
  <cp:lastModifiedBy>Jose Granados Diaz</cp:lastModifiedBy>
  <dcterms:created xsi:type="dcterms:W3CDTF">2023-02-10T09:59:33Z</dcterms:created>
  <dcterms:modified xsi:type="dcterms:W3CDTF">2023-06-13T07:26:02Z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A_Version">
    <vt:lpwstr>1.0</vt:lpwstr>
  </property>
</Properties>
</file>