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ose\Desktop\PROYECTO\"/>
    </mc:Choice>
  </mc:AlternateContent>
  <xr:revisionPtr revIDLastSave="0" documentId="8_{BE9F6E31-8CCB-429A-A8EB-F48EF6E7AA5A}" xr6:coauthVersionLast="47" xr6:coauthVersionMax="47" xr10:uidLastSave="{00000000-0000-0000-0000-000000000000}"/>
  <bookViews>
    <workbookView xWindow="-120" yWindow="-120" windowWidth="29040" windowHeight="15840" xr2:uid="{1E49CAFD-D775-4F32-A5D8-B03511E6A4C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0" i="1" l="1"/>
  <c r="AZ77" i="1"/>
  <c r="BA77" i="1" s="1"/>
  <c r="AZ78" i="1"/>
  <c r="BA78" i="1" s="1"/>
  <c r="AZ79" i="1"/>
  <c r="BA79" i="1" s="1"/>
  <c r="AZ80" i="1"/>
  <c r="BA80" i="1" s="1"/>
  <c r="AZ81" i="1"/>
  <c r="BA81" i="1" s="1"/>
  <c r="AZ82" i="1"/>
  <c r="BA82" i="1" s="1"/>
  <c r="AZ83" i="1"/>
  <c r="BA83" i="1" s="1"/>
  <c r="AZ84" i="1"/>
  <c r="BA84" i="1" s="1"/>
  <c r="AZ85" i="1"/>
  <c r="BA85" i="1" s="1"/>
  <c r="AZ76" i="1"/>
  <c r="BA76" i="1" s="1"/>
  <c r="AZ49" i="1"/>
  <c r="BA49" i="1" s="1"/>
  <c r="AZ50" i="1"/>
  <c r="BA50" i="1" s="1"/>
  <c r="AZ51" i="1"/>
  <c r="BA51" i="1" s="1"/>
  <c r="AZ52" i="1"/>
  <c r="BA52" i="1" s="1"/>
  <c r="AZ53" i="1"/>
  <c r="BA53" i="1" s="1"/>
  <c r="AZ54" i="1"/>
  <c r="BA54" i="1" s="1"/>
  <c r="AZ55" i="1"/>
  <c r="BA55" i="1" s="1"/>
  <c r="AZ56" i="1"/>
  <c r="BA56" i="1" s="1"/>
  <c r="AZ57" i="1"/>
  <c r="BA57" i="1" s="1"/>
  <c r="AZ48" i="1"/>
  <c r="BA48" i="1" s="1"/>
  <c r="AZ35" i="1"/>
  <c r="BA35" i="1" s="1"/>
  <c r="AZ36" i="1"/>
  <c r="BA36" i="1" s="1"/>
  <c r="AZ37" i="1"/>
  <c r="BA37" i="1" s="1"/>
  <c r="AZ38" i="1"/>
  <c r="BA38" i="1" s="1"/>
  <c r="AZ39" i="1"/>
  <c r="BA39" i="1" s="1"/>
  <c r="AZ40" i="1"/>
  <c r="BA40" i="1" s="1"/>
  <c r="AZ41" i="1"/>
  <c r="BA41" i="1" s="1"/>
  <c r="AZ42" i="1"/>
  <c r="BA42" i="1" s="1"/>
  <c r="AZ43" i="1"/>
  <c r="BA43" i="1" s="1"/>
  <c r="AZ34" i="1"/>
  <c r="BA34" i="1" s="1"/>
  <c r="AZ21" i="1"/>
  <c r="BA21" i="1" s="1"/>
  <c r="AZ22" i="1"/>
  <c r="BA22" i="1" s="1"/>
  <c r="AZ23" i="1"/>
  <c r="BA23" i="1" s="1"/>
  <c r="AZ24" i="1"/>
  <c r="BA24" i="1" s="1"/>
  <c r="AZ25" i="1"/>
  <c r="BA25" i="1" s="1"/>
  <c r="AZ26" i="1"/>
  <c r="BA26" i="1" s="1"/>
  <c r="AZ27" i="1"/>
  <c r="BA27" i="1" s="1"/>
  <c r="AZ28" i="1"/>
  <c r="BA28" i="1" s="1"/>
  <c r="AZ29" i="1"/>
  <c r="BA29" i="1" s="1"/>
  <c r="AZ20" i="1"/>
  <c r="BA20" i="1" s="1"/>
  <c r="AZ7" i="1"/>
  <c r="BA7" i="1" s="1"/>
  <c r="AZ8" i="1"/>
  <c r="BA8" i="1" s="1"/>
  <c r="AZ9" i="1"/>
  <c r="BA9" i="1" s="1"/>
  <c r="AZ10" i="1"/>
  <c r="BA10" i="1" s="1"/>
  <c r="AZ11" i="1"/>
  <c r="BA11" i="1" s="1"/>
  <c r="AZ12" i="1"/>
  <c r="BA12" i="1" s="1"/>
  <c r="AZ13" i="1"/>
  <c r="BA13" i="1" s="1"/>
  <c r="AZ14" i="1"/>
  <c r="BA14" i="1" s="1"/>
  <c r="AZ15" i="1"/>
  <c r="BA15" i="1" s="1"/>
  <c r="AZ6" i="1"/>
  <c r="BA6" i="1" s="1"/>
</calcChain>
</file>

<file path=xl/sharedStrings.xml><?xml version="1.0" encoding="utf-8"?>
<sst xmlns="http://schemas.openxmlformats.org/spreadsheetml/2006/main" count="596" uniqueCount="154">
  <si>
    <t>HUAMANI VARGAS, JOSE ANGEL</t>
  </si>
  <si>
    <t xml:space="preserve">Tiene que ofrecer todos los cursos en los 3 formatos: básico, intermedio, avanzado y modalidad normal para el horario de la tarde. Pero, los cursos básicos, intermedios y avanzados no se pueden cruzar en horarios entre sí. </t>
  </si>
  <si>
    <t>TURNO</t>
  </si>
  <si>
    <t>HORARIO</t>
  </si>
  <si>
    <t>LUN</t>
  </si>
  <si>
    <t>MAR</t>
  </si>
  <si>
    <t>MIE</t>
  </si>
  <si>
    <t>JUE</t>
  </si>
  <si>
    <t>VIE</t>
  </si>
  <si>
    <t>SAB</t>
  </si>
  <si>
    <t xml:space="preserve">MAÑANA </t>
  </si>
  <si>
    <t>7:00 - 9:00</t>
  </si>
  <si>
    <t>X</t>
  </si>
  <si>
    <t>9:00 - 11:00</t>
  </si>
  <si>
    <t>11:00 - 13:00</t>
  </si>
  <si>
    <t>LIBRE</t>
  </si>
  <si>
    <t>13:00 - 15:00</t>
  </si>
  <si>
    <t>TARDE</t>
  </si>
  <si>
    <t>15:00 - 17:00</t>
  </si>
  <si>
    <t>17:00 - 19:00</t>
  </si>
  <si>
    <t>NOCHE</t>
  </si>
  <si>
    <t>19:00 - 21:00</t>
  </si>
  <si>
    <t>21:00 - 23:00</t>
  </si>
  <si>
    <t>lunes</t>
  </si>
  <si>
    <t>miercoles</t>
  </si>
  <si>
    <t>sabado</t>
  </si>
  <si>
    <t>Inglés</t>
  </si>
  <si>
    <t>Alemán</t>
  </si>
  <si>
    <t>Francés</t>
  </si>
  <si>
    <t>Italiano</t>
  </si>
  <si>
    <t>Portugués</t>
  </si>
  <si>
    <t>Ruso</t>
  </si>
  <si>
    <t>Japonés</t>
  </si>
  <si>
    <t>Árabe</t>
  </si>
  <si>
    <t>Español</t>
  </si>
  <si>
    <t>poblacion</t>
  </si>
  <si>
    <t xml:space="preserve">martes </t>
  </si>
  <si>
    <t>jueves</t>
  </si>
  <si>
    <t>viernes</t>
  </si>
  <si>
    <t>s1A</t>
  </si>
  <si>
    <t>s2B</t>
  </si>
  <si>
    <t>s2A</t>
  </si>
  <si>
    <t>s3A</t>
  </si>
  <si>
    <t>s1B</t>
  </si>
  <si>
    <t>s3B</t>
  </si>
  <si>
    <t>A: 1er horario 15:00-17:00</t>
  </si>
  <si>
    <t>B: 1er horario 17:00-19:00</t>
  </si>
  <si>
    <t>ninguno</t>
  </si>
  <si>
    <t>Chino m.</t>
  </si>
  <si>
    <t>0001</t>
  </si>
  <si>
    <t>0010</t>
  </si>
  <si>
    <t>0011</t>
  </si>
  <si>
    <t>0100</t>
  </si>
  <si>
    <t>0101</t>
  </si>
  <si>
    <t>0110</t>
  </si>
  <si>
    <t>0111</t>
  </si>
  <si>
    <t>1000</t>
  </si>
  <si>
    <t>1001</t>
  </si>
  <si>
    <t>cursos</t>
  </si>
  <si>
    <t>binario</t>
  </si>
  <si>
    <t>decimal</t>
  </si>
  <si>
    <t>fitness</t>
  </si>
  <si>
    <t>fitness=</t>
  </si>
  <si>
    <t>error</t>
  </si>
  <si>
    <t>MEJOR</t>
  </si>
  <si>
    <t>PEOR</t>
  </si>
  <si>
    <t>REEMPLAZAMOS</t>
  </si>
  <si>
    <t>EL MEJOR CON EL PEOR</t>
  </si>
  <si>
    <t>EMPAREJAMOS</t>
  </si>
  <si>
    <t>PADRES:</t>
  </si>
  <si>
    <t>s1:salon 1</t>
  </si>
  <si>
    <t>s2:salon 2</t>
  </si>
  <si>
    <t>s3:salon 3</t>
  </si>
  <si>
    <t>60h que necesitariamos</t>
  </si>
  <si>
    <t>24h a la semana</t>
  </si>
  <si>
    <t>3 salones para los cursos</t>
  </si>
  <si>
    <t>HIJOS:</t>
  </si>
  <si>
    <t>FACTOR DE MUTACION:</t>
  </si>
  <si>
    <t>HORARIO PERFECTO</t>
  </si>
  <si>
    <t>Horario</t>
  </si>
  <si>
    <t>Lunes</t>
  </si>
  <si>
    <t>Martes</t>
  </si>
  <si>
    <t>Miércoles</t>
  </si>
  <si>
    <t>Jueves</t>
  </si>
  <si>
    <t>Viernes</t>
  </si>
  <si>
    <t>Sábado</t>
  </si>
  <si>
    <t>Salon 1</t>
  </si>
  <si>
    <t>Salon 2</t>
  </si>
  <si>
    <t>Salon 3</t>
  </si>
  <si>
    <t>fitness=2*3(inglés)+ 3*3(Alemán)+5*3(Francés)+</t>
  </si>
  <si>
    <t>7*3(Italiano)+11*3(Portugués)+13*3(chino)+</t>
  </si>
  <si>
    <t>19*3(Ruso)+23*3(Japonés)+27*3(Árabe)+29*3(Español)+31*(ninguno)</t>
  </si>
  <si>
    <t>Crossover</t>
  </si>
  <si>
    <t>crossover de 0 a 30</t>
  </si>
  <si>
    <t>tomando valores</t>
  </si>
  <si>
    <t xml:space="preserve">de 6 en 6 </t>
  </si>
  <si>
    <t>Representación en Bits</t>
  </si>
  <si>
    <t>Cursos</t>
  </si>
  <si>
    <t>B1</t>
  </si>
  <si>
    <t>B2</t>
  </si>
  <si>
    <t>Básico</t>
  </si>
  <si>
    <t>x1</t>
  </si>
  <si>
    <t>y1</t>
  </si>
  <si>
    <t>z1</t>
  </si>
  <si>
    <t>Intermedio</t>
  </si>
  <si>
    <t>x2</t>
  </si>
  <si>
    <t>y2</t>
  </si>
  <si>
    <t>z2</t>
  </si>
  <si>
    <t>Avanzado</t>
  </si>
  <si>
    <t>x3</t>
  </si>
  <si>
    <t>y3</t>
  </si>
  <si>
    <t>z3</t>
  </si>
  <si>
    <t>B3</t>
  </si>
  <si>
    <t>B0</t>
  </si>
  <si>
    <t>r1</t>
  </si>
  <si>
    <t>s1</t>
  </si>
  <si>
    <t>t1</t>
  </si>
  <si>
    <t>u1</t>
  </si>
  <si>
    <t>v1</t>
  </si>
  <si>
    <t>w1</t>
  </si>
  <si>
    <t>r2</t>
  </si>
  <si>
    <t>s2</t>
  </si>
  <si>
    <t>t2</t>
  </si>
  <si>
    <t>u2</t>
  </si>
  <si>
    <t>v2</t>
  </si>
  <si>
    <t>w2</t>
  </si>
  <si>
    <t>r3</t>
  </si>
  <si>
    <t>s3</t>
  </si>
  <si>
    <t>t3</t>
  </si>
  <si>
    <t>u3</t>
  </si>
  <si>
    <t>v3</t>
  </si>
  <si>
    <t>w3</t>
  </si>
  <si>
    <t>q1</t>
  </si>
  <si>
    <t>q2</t>
  </si>
  <si>
    <t>q3</t>
  </si>
  <si>
    <t>------</t>
  </si>
  <si>
    <t>31=31*1</t>
  </si>
  <si>
    <t>formato</t>
  </si>
  <si>
    <t>72h habilitados</t>
  </si>
  <si>
    <t>12h restantes : 6 salones</t>
  </si>
  <si>
    <t>libre</t>
  </si>
  <si>
    <t>4=2*2---4*1</t>
  </si>
  <si>
    <t>q=q1+q2+q3</t>
  </si>
  <si>
    <t xml:space="preserve">r=r1+r2+r3 </t>
  </si>
  <si>
    <t xml:space="preserve">s=s1+s2+s3 </t>
  </si>
  <si>
    <t>t=t1+t2+t3</t>
  </si>
  <si>
    <t>u=u1+u2+u3</t>
  </si>
  <si>
    <t>v=v1+v2+v3</t>
  </si>
  <si>
    <t>w=w1+w2+w3</t>
  </si>
  <si>
    <t>x=x1+x2+x3</t>
  </si>
  <si>
    <t>y=y1+y2+y3</t>
  </si>
  <si>
    <t>z=z1+z2+z3</t>
  </si>
  <si>
    <t>fitness=q*3+r*3+s*3+t*3+u*3+v*3+w*3+x*3+y*3+z*3+P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</si>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</sst>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.5"/>
      <color theme="1"/>
      <name val="Arial"/>
      <family val="2"/>
    </font>
    <font>
      <sz val="11"/>
      <color rgb="FF00206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rgb="FF800000"/>
      </left>
      <right style="thin">
        <color rgb="FF800000"/>
      </right>
      <top style="thin">
        <color rgb="FF800000"/>
      </top>
      <bottom style="thin">
        <color rgb="FF800000"/>
      </bottom>
      <diagonal/>
    </border>
    <border>
      <left style="thin">
        <color rgb="FF8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3" xfId="0" applyBorder="1"/>
    <xf numFmtId="0" fontId="0" fillId="0" borderId="3" xfId="0" applyBorder="1" applyAlignment="1">
      <alignment horizontal="center"/>
    </xf>
    <xf numFmtId="0" fontId="1" fillId="0" borderId="0" xfId="0" applyFont="1" applyBorder="1" applyAlignment="1"/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21" xfId="0" applyBorder="1" applyAlignment="1">
      <alignment horizontal="center"/>
    </xf>
    <xf numFmtId="0" fontId="0" fillId="8" borderId="18" xfId="0" applyFill="1" applyBorder="1"/>
    <xf numFmtId="0" fontId="0" fillId="8" borderId="19" xfId="0" applyFill="1" applyBorder="1"/>
    <xf numFmtId="0" fontId="0" fillId="6" borderId="19" xfId="0" applyFill="1" applyBorder="1"/>
    <xf numFmtId="0" fontId="0" fillId="6" borderId="20" xfId="0" applyFill="1" applyBorder="1"/>
    <xf numFmtId="0" fontId="0" fillId="0" borderId="3" xfId="0" quotePrefix="1" applyBorder="1" applyAlignment="1">
      <alignment horizontal="center" vertical="center"/>
    </xf>
    <xf numFmtId="0" fontId="0" fillId="0" borderId="22" xfId="0" applyBorder="1"/>
    <xf numFmtId="0" fontId="0" fillId="0" borderId="0" xfId="0" applyBorder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3" xfId="0" quotePrefix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0" fillId="10" borderId="8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6" borderId="0" xfId="0" applyFill="1" applyBorder="1"/>
    <xf numFmtId="0" fontId="0" fillId="12" borderId="0" xfId="0" applyFill="1" applyBorder="1"/>
    <xf numFmtId="0" fontId="0" fillId="6" borderId="7" xfId="0" applyFill="1" applyBorder="1"/>
    <xf numFmtId="0" fontId="0" fillId="12" borderId="7" xfId="0" applyFill="1" applyBorder="1"/>
    <xf numFmtId="0" fontId="0" fillId="8" borderId="7" xfId="0" applyFill="1" applyBorder="1"/>
    <xf numFmtId="0" fontId="0" fillId="13" borderId="23" xfId="0" applyFill="1" applyBorder="1" applyAlignment="1">
      <alignment horizontal="center"/>
    </xf>
    <xf numFmtId="0" fontId="0" fillId="13" borderId="24" xfId="0" applyFill="1" applyBorder="1" applyAlignment="1">
      <alignment horizontal="center"/>
    </xf>
    <xf numFmtId="0" fontId="0" fillId="14" borderId="23" xfId="0" applyFill="1" applyBorder="1" applyAlignment="1">
      <alignment horizontal="center"/>
    </xf>
    <xf numFmtId="0" fontId="0" fillId="14" borderId="24" xfId="0" applyFill="1" applyBorder="1" applyAlignment="1">
      <alignment horizontal="center"/>
    </xf>
    <xf numFmtId="0" fontId="0" fillId="15" borderId="10" xfId="0" applyFill="1" applyBorder="1" applyAlignment="1">
      <alignment horizontal="center"/>
    </xf>
    <xf numFmtId="0" fontId="0" fillId="15" borderId="11" xfId="0" applyFill="1" applyBorder="1" applyAlignment="1">
      <alignment horizontal="center"/>
    </xf>
    <xf numFmtId="0" fontId="0" fillId="15" borderId="12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5" borderId="0" xfId="0" applyFill="1"/>
    <xf numFmtId="0" fontId="0" fillId="9" borderId="12" xfId="0" applyFill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8" borderId="0" xfId="0" applyFill="1" applyAlignment="1"/>
    <xf numFmtId="0" fontId="0" fillId="5" borderId="0" xfId="0" applyFill="1" applyAlignment="1"/>
    <xf numFmtId="0" fontId="0" fillId="4" borderId="0" xfId="0" applyFill="1" applyAlignment="1"/>
    <xf numFmtId="0" fontId="0" fillId="0" borderId="25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14" borderId="0" xfId="0" applyFill="1"/>
    <xf numFmtId="0" fontId="0" fillId="15" borderId="0" xfId="0" applyFill="1"/>
    <xf numFmtId="0" fontId="0" fillId="0" borderId="0" xfId="0" applyBorder="1" applyAlignment="1">
      <alignment horizontal="center" vertical="center"/>
    </xf>
    <xf numFmtId="0" fontId="0" fillId="0" borderId="0" xfId="0" quotePrefix="1" applyBorder="1" applyAlignment="1">
      <alignment horizontal="center" vertical="center"/>
    </xf>
    <xf numFmtId="0" fontId="1" fillId="0" borderId="34" xfId="0" applyFont="1" applyBorder="1" applyAlignment="1"/>
    <xf numFmtId="0" fontId="0" fillId="0" borderId="0" xfId="0" applyFill="1"/>
    <xf numFmtId="0" fontId="0" fillId="0" borderId="27" xfId="0" applyFill="1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37" xfId="0" applyBorder="1" applyAlignment="1"/>
    <xf numFmtId="0" fontId="0" fillId="0" borderId="3" xfId="0" applyBorder="1" applyAlignment="1">
      <alignment vertical="center"/>
    </xf>
    <xf numFmtId="0" fontId="0" fillId="8" borderId="40" xfId="0" applyFill="1" applyBorder="1" applyAlignment="1">
      <alignment horizontal="center" vertical="center"/>
    </xf>
    <xf numFmtId="0" fontId="0" fillId="8" borderId="41" xfId="0" applyFill="1" applyBorder="1" applyAlignment="1">
      <alignment horizontal="center" vertical="center"/>
    </xf>
    <xf numFmtId="0" fontId="0" fillId="8" borderId="43" xfId="0" applyFill="1" applyBorder="1" applyAlignment="1">
      <alignment horizontal="center" vertical="center"/>
    </xf>
    <xf numFmtId="0" fontId="0" fillId="6" borderId="43" xfId="0" applyFill="1" applyBorder="1" applyAlignment="1">
      <alignment horizontal="center" vertical="center"/>
    </xf>
    <xf numFmtId="0" fontId="0" fillId="6" borderId="46" xfId="0" applyFill="1" applyBorder="1" applyAlignment="1">
      <alignment horizontal="center" vertical="center"/>
    </xf>
    <xf numFmtId="0" fontId="0" fillId="6" borderId="47" xfId="0" applyFill="1" applyBorder="1" applyAlignment="1">
      <alignment horizontal="center" vertical="center"/>
    </xf>
    <xf numFmtId="0" fontId="0" fillId="0" borderId="7" xfId="0" applyFill="1" applyBorder="1"/>
    <xf numFmtId="0" fontId="0" fillId="7" borderId="7" xfId="0" applyFill="1" applyBorder="1"/>
    <xf numFmtId="0" fontId="0" fillId="0" borderId="1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15" borderId="13" xfId="0" applyFill="1" applyBorder="1" applyAlignment="1">
      <alignment horizontal="center"/>
    </xf>
    <xf numFmtId="0" fontId="0" fillId="15" borderId="5" xfId="0" applyFill="1" applyBorder="1" applyAlignment="1">
      <alignment horizontal="center"/>
    </xf>
    <xf numFmtId="0" fontId="0" fillId="15" borderId="14" xfId="0" applyFill="1" applyBorder="1" applyAlignment="1">
      <alignment horizontal="center"/>
    </xf>
    <xf numFmtId="0" fontId="0" fillId="15" borderId="8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5" borderId="9" xfId="0" applyFill="1" applyBorder="1" applyAlignment="1">
      <alignment horizontal="center"/>
    </xf>
    <xf numFmtId="0" fontId="0" fillId="0" borderId="27" xfId="0" applyBorder="1" applyAlignment="1"/>
    <xf numFmtId="0" fontId="0" fillId="0" borderId="0" xfId="0" applyBorder="1" applyAlignment="1"/>
    <xf numFmtId="0" fontId="0" fillId="9" borderId="13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15" borderId="48" xfId="0" applyFill="1" applyBorder="1" applyAlignment="1">
      <alignment horizontal="center"/>
    </xf>
    <xf numFmtId="0" fontId="0" fillId="15" borderId="36" xfId="0" applyFill="1" applyBorder="1" applyAlignment="1">
      <alignment horizontal="center"/>
    </xf>
    <xf numFmtId="0" fontId="0" fillId="15" borderId="49" xfId="0" applyFill="1" applyBorder="1" applyAlignment="1">
      <alignment horizontal="center"/>
    </xf>
    <xf numFmtId="0" fontId="0" fillId="9" borderId="50" xfId="0" applyFill="1" applyBorder="1" applyAlignment="1">
      <alignment horizontal="center"/>
    </xf>
    <xf numFmtId="0" fontId="0" fillId="15" borderId="51" xfId="0" applyFill="1" applyBorder="1" applyAlignment="1">
      <alignment horizontal="center"/>
    </xf>
    <xf numFmtId="0" fontId="0" fillId="15" borderId="52" xfId="0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0" fillId="15" borderId="50" xfId="0" applyFill="1" applyBorder="1" applyAlignment="1">
      <alignment horizontal="center"/>
    </xf>
    <xf numFmtId="0" fontId="0" fillId="0" borderId="0" xfId="0" applyAlignment="1">
      <alignment horizontal="left" vertical="center" indent="8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0" fillId="4" borderId="25" xfId="0" applyNumberFormat="1" applyFont="1" applyFill="1" applyBorder="1" applyAlignment="1">
      <alignment horizontal="center" vertical="center"/>
    </xf>
    <xf numFmtId="0" fontId="0" fillId="4" borderId="55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8" borderId="25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8" borderId="25" xfId="0" applyNumberFormat="1" applyFont="1" applyFill="1" applyBorder="1" applyAlignment="1">
      <alignment horizontal="center" vertical="center"/>
    </xf>
    <xf numFmtId="0" fontId="0" fillId="8" borderId="22" xfId="0" applyNumberFormat="1" applyFont="1" applyFill="1" applyBorder="1" applyAlignment="1">
      <alignment horizontal="center" vertical="center"/>
    </xf>
    <xf numFmtId="0" fontId="0" fillId="5" borderId="25" xfId="0" applyNumberFormat="1" applyFont="1" applyFill="1" applyBorder="1" applyAlignment="1">
      <alignment horizontal="center" vertical="center"/>
    </xf>
    <xf numFmtId="0" fontId="0" fillId="5" borderId="22" xfId="0" applyNumberFormat="1" applyFont="1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55" xfId="0" applyFill="1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39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0" fillId="8" borderId="53" xfId="0" applyFill="1" applyBorder="1" applyAlignment="1">
      <alignment horizontal="center" vertical="center"/>
    </xf>
    <xf numFmtId="0" fontId="0" fillId="8" borderId="54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4" borderId="7" xfId="0" applyNumberFormat="1" applyFont="1" applyFill="1" applyBorder="1" applyAlignment="1">
      <alignment horizontal="center" vertical="center"/>
    </xf>
    <xf numFmtId="0" fontId="0" fillId="8" borderId="53" xfId="0" applyNumberFormat="1" applyFont="1" applyFill="1" applyBorder="1" applyAlignment="1">
      <alignment horizontal="center" vertical="center"/>
    </xf>
    <xf numFmtId="0" fontId="0" fillId="8" borderId="54" xfId="0" applyNumberFormat="1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8" borderId="3" xfId="0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E7696-5805-4821-BF1E-ACC1EEF9AB94}">
  <dimension ref="A1:BG151"/>
  <sheetViews>
    <sheetView tabSelected="1" topLeftCell="A16" zoomScaleNormal="100" workbookViewId="0">
      <selection activeCell="D45" sqref="D45"/>
    </sheetView>
  </sheetViews>
  <sheetFormatPr baseColWidth="10" defaultRowHeight="15" x14ac:dyDescent="0.25"/>
  <cols>
    <col min="2" max="2" width="15.28515625" customWidth="1"/>
    <col min="10" max="10" width="13" customWidth="1"/>
    <col min="14" max="14" width="2.85546875" customWidth="1"/>
    <col min="15" max="15" width="11.42578125" customWidth="1"/>
    <col min="16" max="16" width="4.28515625" customWidth="1"/>
    <col min="17" max="17" width="4" customWidth="1"/>
    <col min="18" max="19" width="4.42578125" customWidth="1"/>
    <col min="20" max="20" width="3.85546875" customWidth="1"/>
    <col min="21" max="21" width="4.5703125" customWidth="1"/>
    <col min="22" max="22" width="4.28515625" customWidth="1"/>
    <col min="23" max="23" width="4.140625" customWidth="1"/>
    <col min="24" max="24" width="4" customWidth="1"/>
    <col min="25" max="27" width="3.85546875" customWidth="1"/>
    <col min="28" max="28" width="4.28515625" customWidth="1"/>
    <col min="29" max="29" width="4.28515625" style="20" customWidth="1"/>
    <col min="30" max="30" width="3.7109375" customWidth="1"/>
    <col min="31" max="31" width="4" customWidth="1"/>
    <col min="32" max="32" width="3.7109375" customWidth="1"/>
    <col min="33" max="33" width="4.140625" customWidth="1"/>
    <col min="34" max="36" width="4.42578125" customWidth="1"/>
    <col min="37" max="37" width="3.7109375" customWidth="1"/>
    <col min="38" max="38" width="3.42578125" customWidth="1"/>
    <col min="39" max="39" width="3.7109375" customWidth="1"/>
    <col min="40" max="40" width="3.85546875" customWidth="1"/>
    <col min="41" max="41" width="4.140625" customWidth="1"/>
    <col min="42" max="42" width="3.7109375" customWidth="1"/>
    <col min="43" max="45" width="3.85546875" customWidth="1"/>
    <col min="46" max="47" width="3.7109375" customWidth="1"/>
    <col min="48" max="48" width="3.85546875" customWidth="1"/>
    <col min="49" max="51" width="4" customWidth="1"/>
    <col min="52" max="52" width="11.7109375" customWidth="1"/>
    <col min="53" max="53" width="10.42578125" customWidth="1"/>
    <col min="54" max="54" width="3.5703125" customWidth="1"/>
    <col min="55" max="55" width="3.28515625" customWidth="1"/>
    <col min="56" max="56" width="3.5703125" customWidth="1"/>
    <col min="57" max="57" width="3.42578125" customWidth="1"/>
  </cols>
  <sheetData>
    <row r="1" spans="1:57" ht="29.25" customHeight="1" x14ac:dyDescent="0.25">
      <c r="A1" s="1">
        <v>16</v>
      </c>
      <c r="B1" s="2">
        <v>201719496</v>
      </c>
      <c r="C1" s="3" t="s">
        <v>0</v>
      </c>
      <c r="D1" s="184" t="s">
        <v>1</v>
      </c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</row>
    <row r="3" spans="1:57" ht="15.75" thickBot="1" x14ac:dyDescent="0.3"/>
    <row r="4" spans="1:57" ht="15.75" thickBot="1" x14ac:dyDescent="0.3">
      <c r="P4" s="130" t="s">
        <v>23</v>
      </c>
      <c r="Q4" s="131"/>
      <c r="R4" s="131"/>
      <c r="S4" s="131"/>
      <c r="T4" s="131"/>
      <c r="U4" s="132"/>
      <c r="V4" s="147" t="s">
        <v>36</v>
      </c>
      <c r="W4" s="131"/>
      <c r="X4" s="131"/>
      <c r="Y4" s="131"/>
      <c r="Z4" s="131"/>
      <c r="AA4" s="132"/>
      <c r="AB4" s="147" t="s">
        <v>24</v>
      </c>
      <c r="AC4" s="131"/>
      <c r="AD4" s="131"/>
      <c r="AE4" s="131"/>
      <c r="AF4" s="131"/>
      <c r="AG4" s="132"/>
      <c r="AH4" s="147" t="s">
        <v>37</v>
      </c>
      <c r="AI4" s="131"/>
      <c r="AJ4" s="131"/>
      <c r="AK4" s="131"/>
      <c r="AL4" s="131"/>
      <c r="AM4" s="132"/>
      <c r="AN4" s="147" t="s">
        <v>38</v>
      </c>
      <c r="AO4" s="131"/>
      <c r="AP4" s="131"/>
      <c r="AQ4" s="131"/>
      <c r="AR4" s="131"/>
      <c r="AS4" s="148"/>
      <c r="AT4" s="130" t="s">
        <v>25</v>
      </c>
      <c r="AU4" s="131"/>
      <c r="AV4" s="131"/>
      <c r="AW4" s="131"/>
      <c r="AX4" s="131"/>
      <c r="AY4" s="148"/>
      <c r="AZ4" s="9"/>
      <c r="BA4" s="9"/>
      <c r="BB4" s="9"/>
      <c r="BC4" s="9"/>
      <c r="BD4" s="9"/>
      <c r="BE4" s="9"/>
    </row>
    <row r="5" spans="1:57" ht="15.75" thickBot="1" x14ac:dyDescent="0.3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  <c r="H5" s="4" t="s">
        <v>9</v>
      </c>
      <c r="L5" s="9"/>
      <c r="M5" s="9"/>
      <c r="O5" s="12" t="s">
        <v>35</v>
      </c>
      <c r="P5" s="14" t="s">
        <v>39</v>
      </c>
      <c r="Q5" s="15" t="s">
        <v>41</v>
      </c>
      <c r="R5" s="15" t="s">
        <v>42</v>
      </c>
      <c r="S5" s="16" t="s">
        <v>43</v>
      </c>
      <c r="T5" s="16" t="s">
        <v>40</v>
      </c>
      <c r="U5" s="17" t="s">
        <v>44</v>
      </c>
      <c r="V5" s="14" t="s">
        <v>39</v>
      </c>
      <c r="W5" s="15" t="s">
        <v>41</v>
      </c>
      <c r="X5" s="15" t="s">
        <v>42</v>
      </c>
      <c r="Y5" s="16" t="s">
        <v>43</v>
      </c>
      <c r="Z5" s="16" t="s">
        <v>40</v>
      </c>
      <c r="AA5" s="17" t="s">
        <v>44</v>
      </c>
      <c r="AB5" s="14" t="s">
        <v>39</v>
      </c>
      <c r="AC5" s="15" t="s">
        <v>41</v>
      </c>
      <c r="AD5" s="15" t="s">
        <v>42</v>
      </c>
      <c r="AE5" s="16" t="s">
        <v>43</v>
      </c>
      <c r="AF5" s="16" t="s">
        <v>40</v>
      </c>
      <c r="AG5" s="17" t="s">
        <v>44</v>
      </c>
      <c r="AH5" s="14" t="s">
        <v>39</v>
      </c>
      <c r="AI5" s="15" t="s">
        <v>41</v>
      </c>
      <c r="AJ5" s="15" t="s">
        <v>42</v>
      </c>
      <c r="AK5" s="16" t="s">
        <v>43</v>
      </c>
      <c r="AL5" s="16" t="s">
        <v>40</v>
      </c>
      <c r="AM5" s="17" t="s">
        <v>44</v>
      </c>
      <c r="AN5" s="14" t="s">
        <v>39</v>
      </c>
      <c r="AO5" s="15" t="s">
        <v>41</v>
      </c>
      <c r="AP5" s="15" t="s">
        <v>42</v>
      </c>
      <c r="AQ5" s="16" t="s">
        <v>43</v>
      </c>
      <c r="AR5" s="16" t="s">
        <v>40</v>
      </c>
      <c r="AS5" s="17" t="s">
        <v>44</v>
      </c>
      <c r="AT5" s="15" t="s">
        <v>39</v>
      </c>
      <c r="AU5" s="15" t="s">
        <v>41</v>
      </c>
      <c r="AV5" s="15" t="s">
        <v>42</v>
      </c>
      <c r="AW5" s="16" t="s">
        <v>43</v>
      </c>
      <c r="AX5" s="16" t="s">
        <v>40</v>
      </c>
      <c r="AY5" s="17" t="s">
        <v>44</v>
      </c>
      <c r="AZ5" s="12" t="s">
        <v>61</v>
      </c>
      <c r="BA5" s="38" t="s">
        <v>63</v>
      </c>
    </row>
    <row r="6" spans="1:57" ht="15.75" thickBot="1" x14ac:dyDescent="0.3">
      <c r="A6" s="179" t="s">
        <v>10</v>
      </c>
      <c r="B6" s="152" t="s">
        <v>11</v>
      </c>
      <c r="C6" s="181" t="s">
        <v>12</v>
      </c>
      <c r="D6" s="182" t="s">
        <v>12</v>
      </c>
      <c r="E6" s="182" t="s">
        <v>12</v>
      </c>
      <c r="F6" s="182" t="s">
        <v>12</v>
      </c>
      <c r="G6" s="182" t="s">
        <v>12</v>
      </c>
      <c r="H6" s="182" t="s">
        <v>12</v>
      </c>
      <c r="L6" s="9"/>
      <c r="M6" s="9"/>
      <c r="O6" s="13">
        <v>1</v>
      </c>
      <c r="P6" s="35">
        <v>1</v>
      </c>
      <c r="Q6" s="36">
        <v>2</v>
      </c>
      <c r="R6" s="37">
        <v>3</v>
      </c>
      <c r="S6" s="35">
        <v>4</v>
      </c>
      <c r="T6" s="36">
        <v>5</v>
      </c>
      <c r="U6" s="37">
        <v>6</v>
      </c>
      <c r="V6" s="35">
        <v>7</v>
      </c>
      <c r="W6" s="36">
        <v>8</v>
      </c>
      <c r="X6" s="37">
        <v>9</v>
      </c>
      <c r="Y6" s="35">
        <v>1</v>
      </c>
      <c r="Z6" s="36">
        <v>2</v>
      </c>
      <c r="AA6" s="37">
        <v>3</v>
      </c>
      <c r="AB6" s="35">
        <v>4</v>
      </c>
      <c r="AC6" s="36">
        <v>5</v>
      </c>
      <c r="AD6" s="37">
        <v>6</v>
      </c>
      <c r="AE6" s="35">
        <v>7</v>
      </c>
      <c r="AF6" s="36">
        <v>8</v>
      </c>
      <c r="AG6" s="37">
        <v>9</v>
      </c>
      <c r="AH6" s="35">
        <v>1</v>
      </c>
      <c r="AI6" s="36">
        <v>2</v>
      </c>
      <c r="AJ6" s="37">
        <v>3</v>
      </c>
      <c r="AK6" s="35">
        <v>4</v>
      </c>
      <c r="AL6" s="36">
        <v>5</v>
      </c>
      <c r="AM6" s="37">
        <v>6</v>
      </c>
      <c r="AN6" s="35">
        <v>7</v>
      </c>
      <c r="AO6" s="36">
        <v>8</v>
      </c>
      <c r="AP6" s="37">
        <v>9</v>
      </c>
      <c r="AQ6" s="35">
        <v>15</v>
      </c>
      <c r="AR6" s="36">
        <v>10</v>
      </c>
      <c r="AS6" s="37">
        <v>15</v>
      </c>
      <c r="AT6" s="35">
        <v>10</v>
      </c>
      <c r="AU6" s="36">
        <v>15</v>
      </c>
      <c r="AV6" s="37">
        <v>15</v>
      </c>
      <c r="AW6" s="35">
        <v>6</v>
      </c>
      <c r="AX6" s="36">
        <v>15</v>
      </c>
      <c r="AY6" s="37">
        <v>15</v>
      </c>
      <c r="AZ6" s="19">
        <f>2*(COUNTIF(P6:AY6,"1"))+3*(COUNTIF(P6:AY6,"2"))+5*(COUNTIF(P6:AY6,"3"))+7*(COUNTIF(P6:AY6,"4"))+11*(COUNTIF(P6:AY6,"5"))+13*(COUNTIF(P6:AY6,"6"))+17*(COUNTIF(P6:AY6,"7"))+19*(COUNTIF(P6:AY6,"8"))+23*(COUNTIF(P6:AY6,"9"))+29*(COUNTIF(P6:AY6,"10"))+31*(COUNTIF(P6:AY6,"15"))</f>
        <v>557</v>
      </c>
      <c r="BA6" s="86">
        <f>ABS(573-AZ6)</f>
        <v>16</v>
      </c>
    </row>
    <row r="7" spans="1:57" ht="15.75" thickBot="1" x14ac:dyDescent="0.3">
      <c r="A7" s="179"/>
      <c r="B7" s="151"/>
      <c r="C7" s="181"/>
      <c r="D7" s="183"/>
      <c r="E7" s="183"/>
      <c r="F7" s="183"/>
      <c r="G7" s="183"/>
      <c r="H7" s="183"/>
      <c r="L7" s="9"/>
      <c r="M7" s="9"/>
      <c r="O7" s="10">
        <v>2</v>
      </c>
      <c r="P7" s="26">
        <v>1</v>
      </c>
      <c r="Q7" s="27">
        <v>15</v>
      </c>
      <c r="R7" s="28">
        <v>3</v>
      </c>
      <c r="S7" s="26">
        <v>2</v>
      </c>
      <c r="T7" s="27">
        <v>3</v>
      </c>
      <c r="U7" s="28">
        <v>15</v>
      </c>
      <c r="V7" s="26">
        <v>8</v>
      </c>
      <c r="W7" s="27">
        <v>1</v>
      </c>
      <c r="X7" s="28">
        <v>2</v>
      </c>
      <c r="Y7" s="26">
        <v>15</v>
      </c>
      <c r="Z7" s="27">
        <v>8</v>
      </c>
      <c r="AA7" s="28">
        <v>4</v>
      </c>
      <c r="AB7" s="26">
        <v>1</v>
      </c>
      <c r="AC7" s="27">
        <v>15</v>
      </c>
      <c r="AD7" s="28">
        <v>7</v>
      </c>
      <c r="AE7" s="26">
        <v>8</v>
      </c>
      <c r="AF7" s="27">
        <v>8</v>
      </c>
      <c r="AG7" s="28">
        <v>9</v>
      </c>
      <c r="AH7" s="26">
        <v>15</v>
      </c>
      <c r="AI7" s="27">
        <v>5</v>
      </c>
      <c r="AJ7" s="28">
        <v>2</v>
      </c>
      <c r="AK7" s="26">
        <v>1</v>
      </c>
      <c r="AL7" s="27">
        <v>10</v>
      </c>
      <c r="AM7" s="28">
        <v>3</v>
      </c>
      <c r="AN7" s="26">
        <v>10</v>
      </c>
      <c r="AO7" s="27">
        <v>2</v>
      </c>
      <c r="AP7" s="28">
        <v>15</v>
      </c>
      <c r="AQ7" s="26">
        <v>2</v>
      </c>
      <c r="AR7" s="27">
        <v>4</v>
      </c>
      <c r="AS7" s="28">
        <v>15</v>
      </c>
      <c r="AT7" s="26">
        <v>9</v>
      </c>
      <c r="AU7" s="27">
        <v>8</v>
      </c>
      <c r="AV7" s="28">
        <v>9</v>
      </c>
      <c r="AW7" s="26">
        <v>15</v>
      </c>
      <c r="AX7" s="27">
        <v>5</v>
      </c>
      <c r="AY7" s="28">
        <v>5</v>
      </c>
      <c r="AZ7" s="19">
        <f t="shared" ref="AZ7:AZ15" si="0">2*(COUNTIF(P7:AY7,"1"))+3*(COUNTIF(P7:AY7,"2"))+5*(COUNTIF(P7:AY7,"3"))+7*(COUNTIF(P7:AY7,"4"))+11*(COUNTIF(P7:AY7,"5"))+13*(COUNTIF(P7:AY7,"6"))+17*(COUNTIF(P7:AY7,"7"))+19*(COUNTIF(P7:AY7,"8"))+23*(COUNTIF(P7:AY7,"9"))+29*(COUNTIF(P7:AY7,"10"))+31*(COUNTIF(P7:AY7,"15"))</f>
        <v>572</v>
      </c>
      <c r="BA7" s="42">
        <f t="shared" ref="BA7:BA15" si="1">ABS(573-AZ7)</f>
        <v>1</v>
      </c>
      <c r="BB7" t="s">
        <v>64</v>
      </c>
    </row>
    <row r="8" spans="1:57" ht="15.75" thickBot="1" x14ac:dyDescent="0.3">
      <c r="A8" s="179"/>
      <c r="B8" s="152" t="s">
        <v>13</v>
      </c>
      <c r="C8" s="181" t="s">
        <v>12</v>
      </c>
      <c r="D8" s="182" t="s">
        <v>12</v>
      </c>
      <c r="E8" s="182" t="s">
        <v>12</v>
      </c>
      <c r="F8" s="182" t="s">
        <v>12</v>
      </c>
      <c r="G8" s="182" t="s">
        <v>12</v>
      </c>
      <c r="H8" s="182" t="s">
        <v>12</v>
      </c>
      <c r="L8" s="9"/>
      <c r="M8" s="9"/>
      <c r="O8" s="10">
        <v>3</v>
      </c>
      <c r="P8" s="32">
        <v>3</v>
      </c>
      <c r="Q8" s="33">
        <v>2</v>
      </c>
      <c r="R8" s="34">
        <v>3</v>
      </c>
      <c r="S8" s="32">
        <v>3</v>
      </c>
      <c r="T8" s="33">
        <v>1</v>
      </c>
      <c r="U8" s="34">
        <v>2</v>
      </c>
      <c r="V8" s="32">
        <v>10</v>
      </c>
      <c r="W8" s="33">
        <v>2</v>
      </c>
      <c r="X8" s="34">
        <v>2</v>
      </c>
      <c r="Y8" s="32">
        <v>7</v>
      </c>
      <c r="Z8" s="33">
        <v>2</v>
      </c>
      <c r="AA8" s="34">
        <v>4</v>
      </c>
      <c r="AB8" s="32">
        <v>3</v>
      </c>
      <c r="AC8" s="33">
        <v>2</v>
      </c>
      <c r="AD8" s="34">
        <v>2</v>
      </c>
      <c r="AE8" s="32">
        <v>6</v>
      </c>
      <c r="AF8" s="33">
        <v>6</v>
      </c>
      <c r="AG8" s="34">
        <v>4</v>
      </c>
      <c r="AH8" s="32">
        <v>2</v>
      </c>
      <c r="AI8" s="33">
        <v>5</v>
      </c>
      <c r="AJ8" s="34">
        <v>4</v>
      </c>
      <c r="AK8" s="32">
        <v>3</v>
      </c>
      <c r="AL8" s="33">
        <v>5</v>
      </c>
      <c r="AM8" s="34">
        <v>2</v>
      </c>
      <c r="AN8" s="32">
        <v>5</v>
      </c>
      <c r="AO8" s="33">
        <v>5</v>
      </c>
      <c r="AP8" s="34">
        <v>3</v>
      </c>
      <c r="AQ8" s="32">
        <v>1</v>
      </c>
      <c r="AR8" s="33">
        <v>9</v>
      </c>
      <c r="AS8" s="34">
        <v>5</v>
      </c>
      <c r="AT8" s="32">
        <v>8</v>
      </c>
      <c r="AU8" s="33">
        <v>2</v>
      </c>
      <c r="AV8" s="34">
        <v>3</v>
      </c>
      <c r="AW8" s="32">
        <v>1</v>
      </c>
      <c r="AX8" s="33">
        <v>7</v>
      </c>
      <c r="AY8" s="34">
        <v>3</v>
      </c>
      <c r="AZ8" s="19">
        <f t="shared" si="0"/>
        <v>283</v>
      </c>
      <c r="BA8" s="87">
        <f t="shared" si="1"/>
        <v>290</v>
      </c>
      <c r="BB8" s="121" t="s">
        <v>65</v>
      </c>
      <c r="BC8" s="121"/>
    </row>
    <row r="9" spans="1:57" ht="15.75" thickBot="1" x14ac:dyDescent="0.3">
      <c r="A9" s="179"/>
      <c r="B9" s="151"/>
      <c r="C9" s="181"/>
      <c r="D9" s="183"/>
      <c r="E9" s="183"/>
      <c r="F9" s="183"/>
      <c r="G9" s="183"/>
      <c r="H9" s="183"/>
      <c r="L9" s="9"/>
      <c r="M9" s="9"/>
      <c r="O9" s="10">
        <v>4</v>
      </c>
      <c r="P9" s="26">
        <v>6</v>
      </c>
      <c r="Q9" s="27">
        <v>2</v>
      </c>
      <c r="R9" s="28">
        <v>5</v>
      </c>
      <c r="S9" s="26">
        <v>10</v>
      </c>
      <c r="T9" s="27">
        <v>9</v>
      </c>
      <c r="U9" s="28">
        <v>1</v>
      </c>
      <c r="V9" s="26">
        <v>4</v>
      </c>
      <c r="W9" s="27">
        <v>6</v>
      </c>
      <c r="X9" s="28">
        <v>6</v>
      </c>
      <c r="Y9" s="26">
        <v>10</v>
      </c>
      <c r="Z9" s="27">
        <v>4</v>
      </c>
      <c r="AA9" s="28">
        <v>4</v>
      </c>
      <c r="AB9" s="26">
        <v>6</v>
      </c>
      <c r="AC9" s="27">
        <v>7</v>
      </c>
      <c r="AD9" s="28">
        <v>4</v>
      </c>
      <c r="AE9" s="26">
        <v>7</v>
      </c>
      <c r="AF9" s="27">
        <v>6</v>
      </c>
      <c r="AG9" s="28">
        <v>2</v>
      </c>
      <c r="AH9" s="26">
        <v>7</v>
      </c>
      <c r="AI9" s="27">
        <v>9</v>
      </c>
      <c r="AJ9" s="28">
        <v>7</v>
      </c>
      <c r="AK9" s="26">
        <v>1</v>
      </c>
      <c r="AL9" s="27">
        <v>7</v>
      </c>
      <c r="AM9" s="28">
        <v>10</v>
      </c>
      <c r="AN9" s="26">
        <v>4</v>
      </c>
      <c r="AO9" s="27">
        <v>7</v>
      </c>
      <c r="AP9" s="28">
        <v>2</v>
      </c>
      <c r="AQ9" s="26">
        <v>6</v>
      </c>
      <c r="AR9" s="27">
        <v>4</v>
      </c>
      <c r="AS9" s="28">
        <v>2</v>
      </c>
      <c r="AT9" s="26">
        <v>10</v>
      </c>
      <c r="AU9" s="27">
        <v>2</v>
      </c>
      <c r="AV9" s="28">
        <v>10</v>
      </c>
      <c r="AW9" s="26">
        <v>8</v>
      </c>
      <c r="AX9" s="27">
        <v>2</v>
      </c>
      <c r="AY9" s="28">
        <v>9</v>
      </c>
      <c r="AZ9" s="19">
        <f t="shared" si="0"/>
        <v>488</v>
      </c>
      <c r="BA9" s="86">
        <f t="shared" si="1"/>
        <v>85</v>
      </c>
    </row>
    <row r="10" spans="1:57" ht="15.75" thickBot="1" x14ac:dyDescent="0.3">
      <c r="A10" s="179"/>
      <c r="B10" s="152" t="s">
        <v>14</v>
      </c>
      <c r="C10" s="181" t="s">
        <v>12</v>
      </c>
      <c r="D10" s="182" t="s">
        <v>12</v>
      </c>
      <c r="E10" s="182" t="s">
        <v>12</v>
      </c>
      <c r="F10" s="182" t="s">
        <v>12</v>
      </c>
      <c r="G10" s="182" t="s">
        <v>12</v>
      </c>
      <c r="H10" s="182" t="s">
        <v>12</v>
      </c>
      <c r="L10" s="9"/>
      <c r="M10" s="9"/>
      <c r="O10" s="10">
        <v>5</v>
      </c>
      <c r="P10" s="32">
        <v>3</v>
      </c>
      <c r="Q10" s="33">
        <v>9</v>
      </c>
      <c r="R10" s="34">
        <v>4</v>
      </c>
      <c r="S10" s="32">
        <v>2</v>
      </c>
      <c r="T10" s="33">
        <v>6</v>
      </c>
      <c r="U10" s="34">
        <v>8</v>
      </c>
      <c r="V10" s="32">
        <v>10</v>
      </c>
      <c r="W10" s="33">
        <v>4</v>
      </c>
      <c r="X10" s="34">
        <v>10</v>
      </c>
      <c r="Y10" s="32">
        <v>4</v>
      </c>
      <c r="Z10" s="33">
        <v>2</v>
      </c>
      <c r="AA10" s="34">
        <v>6</v>
      </c>
      <c r="AB10" s="32">
        <v>5</v>
      </c>
      <c r="AC10" s="33">
        <v>15</v>
      </c>
      <c r="AD10" s="34">
        <v>6</v>
      </c>
      <c r="AE10" s="32">
        <v>1</v>
      </c>
      <c r="AF10" s="33">
        <v>4</v>
      </c>
      <c r="AG10" s="34">
        <v>6</v>
      </c>
      <c r="AH10" s="32">
        <v>9</v>
      </c>
      <c r="AI10" s="33">
        <v>2</v>
      </c>
      <c r="AJ10" s="34">
        <v>4</v>
      </c>
      <c r="AK10" s="32">
        <v>10</v>
      </c>
      <c r="AL10" s="33">
        <v>5</v>
      </c>
      <c r="AM10" s="34">
        <v>4</v>
      </c>
      <c r="AN10" s="32">
        <v>2</v>
      </c>
      <c r="AO10" s="33">
        <v>2</v>
      </c>
      <c r="AP10" s="34">
        <v>10</v>
      </c>
      <c r="AQ10" s="32">
        <v>8</v>
      </c>
      <c r="AR10" s="33">
        <v>7</v>
      </c>
      <c r="AS10" s="34">
        <v>10</v>
      </c>
      <c r="AT10" s="32">
        <v>7</v>
      </c>
      <c r="AU10" s="33">
        <v>8</v>
      </c>
      <c r="AV10" s="34">
        <v>2</v>
      </c>
      <c r="AW10" s="32">
        <v>8</v>
      </c>
      <c r="AX10" s="33">
        <v>5</v>
      </c>
      <c r="AY10" s="34">
        <v>4</v>
      </c>
      <c r="AZ10" s="19">
        <f t="shared" si="0"/>
        <v>491</v>
      </c>
      <c r="BA10" s="86">
        <f t="shared" si="1"/>
        <v>82</v>
      </c>
    </row>
    <row r="11" spans="1:57" ht="15.75" thickBot="1" x14ac:dyDescent="0.3">
      <c r="A11" s="179"/>
      <c r="B11" s="151"/>
      <c r="C11" s="181"/>
      <c r="D11" s="183"/>
      <c r="E11" s="183"/>
      <c r="F11" s="183"/>
      <c r="G11" s="183"/>
      <c r="H11" s="183"/>
      <c r="L11" s="9"/>
      <c r="M11" s="9"/>
      <c r="O11" s="10">
        <v>6</v>
      </c>
      <c r="P11" s="26">
        <v>8</v>
      </c>
      <c r="Q11" s="27">
        <v>7</v>
      </c>
      <c r="R11" s="28">
        <v>8</v>
      </c>
      <c r="S11" s="26">
        <v>2</v>
      </c>
      <c r="T11" s="27">
        <v>6</v>
      </c>
      <c r="U11" s="28">
        <v>2</v>
      </c>
      <c r="V11" s="26">
        <v>3</v>
      </c>
      <c r="W11" s="27">
        <v>10</v>
      </c>
      <c r="X11" s="28">
        <v>4</v>
      </c>
      <c r="Y11" s="26">
        <v>10</v>
      </c>
      <c r="Z11" s="27">
        <v>10</v>
      </c>
      <c r="AA11" s="28">
        <v>10</v>
      </c>
      <c r="AB11" s="26">
        <v>4</v>
      </c>
      <c r="AC11" s="27">
        <v>5</v>
      </c>
      <c r="AD11" s="28">
        <v>6</v>
      </c>
      <c r="AE11" s="26">
        <v>1</v>
      </c>
      <c r="AF11" s="27">
        <v>2</v>
      </c>
      <c r="AG11" s="28">
        <v>1</v>
      </c>
      <c r="AH11" s="26">
        <v>1</v>
      </c>
      <c r="AI11" s="27">
        <v>4</v>
      </c>
      <c r="AJ11" s="28">
        <v>9</v>
      </c>
      <c r="AK11" s="26">
        <v>5</v>
      </c>
      <c r="AL11" s="27">
        <v>5</v>
      </c>
      <c r="AM11" s="28">
        <v>3</v>
      </c>
      <c r="AN11" s="26">
        <v>9</v>
      </c>
      <c r="AO11" s="27">
        <v>4</v>
      </c>
      <c r="AP11" s="28">
        <v>7</v>
      </c>
      <c r="AQ11" s="26">
        <v>1</v>
      </c>
      <c r="AR11" s="27">
        <v>6</v>
      </c>
      <c r="AS11" s="28">
        <v>2</v>
      </c>
      <c r="AT11" s="26">
        <v>8</v>
      </c>
      <c r="AU11" s="27">
        <v>4</v>
      </c>
      <c r="AV11" s="28">
        <v>10</v>
      </c>
      <c r="AW11" s="26">
        <v>1</v>
      </c>
      <c r="AX11" s="27">
        <v>8</v>
      </c>
      <c r="AY11" s="28">
        <v>9</v>
      </c>
      <c r="AZ11" s="19">
        <f t="shared" si="0"/>
        <v>463</v>
      </c>
      <c r="BA11" s="86">
        <f t="shared" si="1"/>
        <v>110</v>
      </c>
    </row>
    <row r="12" spans="1:57" ht="15.75" thickBot="1" x14ac:dyDescent="0.3">
      <c r="A12" s="174" t="s">
        <v>15</v>
      </c>
      <c r="B12" s="175" t="s">
        <v>16</v>
      </c>
      <c r="C12" s="177"/>
      <c r="D12" s="177"/>
      <c r="E12" s="177"/>
      <c r="F12" s="177"/>
      <c r="G12" s="177"/>
      <c r="H12" s="177"/>
      <c r="L12" s="9"/>
      <c r="M12" s="9"/>
      <c r="O12" s="10">
        <v>7</v>
      </c>
      <c r="P12" s="32">
        <v>5</v>
      </c>
      <c r="Q12" s="33">
        <v>2</v>
      </c>
      <c r="R12" s="34">
        <v>4</v>
      </c>
      <c r="S12" s="32">
        <v>1</v>
      </c>
      <c r="T12" s="33">
        <v>6</v>
      </c>
      <c r="U12" s="34">
        <v>10</v>
      </c>
      <c r="V12" s="32">
        <v>8</v>
      </c>
      <c r="W12" s="33">
        <v>6</v>
      </c>
      <c r="X12" s="34">
        <v>1</v>
      </c>
      <c r="Y12" s="32">
        <v>7</v>
      </c>
      <c r="Z12" s="33">
        <v>2</v>
      </c>
      <c r="AA12" s="34">
        <v>6</v>
      </c>
      <c r="AB12" s="32">
        <v>5</v>
      </c>
      <c r="AC12" s="33">
        <v>2</v>
      </c>
      <c r="AD12" s="34">
        <v>3</v>
      </c>
      <c r="AE12" s="32">
        <v>1</v>
      </c>
      <c r="AF12" s="33">
        <v>6</v>
      </c>
      <c r="AG12" s="34">
        <v>4</v>
      </c>
      <c r="AH12" s="32">
        <v>10</v>
      </c>
      <c r="AI12" s="33">
        <v>2</v>
      </c>
      <c r="AJ12" s="34">
        <v>5</v>
      </c>
      <c r="AK12" s="32">
        <v>7</v>
      </c>
      <c r="AL12" s="33">
        <v>4</v>
      </c>
      <c r="AM12" s="34">
        <v>7</v>
      </c>
      <c r="AN12" s="32">
        <v>2</v>
      </c>
      <c r="AO12" s="33">
        <v>4</v>
      </c>
      <c r="AP12" s="34">
        <v>9</v>
      </c>
      <c r="AQ12" s="32">
        <v>7</v>
      </c>
      <c r="AR12" s="33">
        <v>4</v>
      </c>
      <c r="AS12" s="34">
        <v>2</v>
      </c>
      <c r="AT12" s="32">
        <v>7</v>
      </c>
      <c r="AU12" s="33">
        <v>9</v>
      </c>
      <c r="AV12" s="34">
        <v>4</v>
      </c>
      <c r="AW12" s="32">
        <v>9</v>
      </c>
      <c r="AX12" s="33">
        <v>7</v>
      </c>
      <c r="AY12" s="34">
        <v>5</v>
      </c>
      <c r="AZ12" s="19">
        <f t="shared" si="0"/>
        <v>415</v>
      </c>
      <c r="BA12" s="86">
        <f t="shared" si="1"/>
        <v>158</v>
      </c>
    </row>
    <row r="13" spans="1:57" ht="15.75" thickBot="1" x14ac:dyDescent="0.3">
      <c r="A13" s="174"/>
      <c r="B13" s="176"/>
      <c r="C13" s="178"/>
      <c r="D13" s="178"/>
      <c r="E13" s="178"/>
      <c r="F13" s="178"/>
      <c r="G13" s="178"/>
      <c r="H13" s="178"/>
      <c r="L13" s="9"/>
      <c r="M13" s="9"/>
      <c r="O13" s="10">
        <v>8</v>
      </c>
      <c r="P13" s="26">
        <v>6</v>
      </c>
      <c r="Q13" s="27">
        <v>1</v>
      </c>
      <c r="R13" s="28">
        <v>9</v>
      </c>
      <c r="S13" s="26">
        <v>6</v>
      </c>
      <c r="T13" s="27">
        <v>15</v>
      </c>
      <c r="U13" s="28">
        <v>6</v>
      </c>
      <c r="V13" s="26">
        <v>10</v>
      </c>
      <c r="W13" s="27">
        <v>2</v>
      </c>
      <c r="X13" s="28">
        <v>9</v>
      </c>
      <c r="Y13" s="26">
        <v>15</v>
      </c>
      <c r="Z13" s="27">
        <v>6</v>
      </c>
      <c r="AA13" s="28">
        <v>7</v>
      </c>
      <c r="AB13" s="26">
        <v>5</v>
      </c>
      <c r="AC13" s="27">
        <v>9</v>
      </c>
      <c r="AD13" s="28">
        <v>10</v>
      </c>
      <c r="AE13" s="26">
        <v>2</v>
      </c>
      <c r="AF13" s="27">
        <v>5</v>
      </c>
      <c r="AG13" s="28">
        <v>1</v>
      </c>
      <c r="AH13" s="26">
        <v>5</v>
      </c>
      <c r="AI13" s="27">
        <v>1</v>
      </c>
      <c r="AJ13" s="28">
        <v>4</v>
      </c>
      <c r="AK13" s="26">
        <v>2</v>
      </c>
      <c r="AL13" s="27">
        <v>10</v>
      </c>
      <c r="AM13" s="28">
        <v>7</v>
      </c>
      <c r="AN13" s="26">
        <v>7</v>
      </c>
      <c r="AO13" s="27">
        <v>9</v>
      </c>
      <c r="AP13" s="28">
        <v>7</v>
      </c>
      <c r="AQ13" s="26">
        <v>6</v>
      </c>
      <c r="AR13" s="27">
        <v>10</v>
      </c>
      <c r="AS13" s="28">
        <v>10</v>
      </c>
      <c r="AT13" s="26">
        <v>9</v>
      </c>
      <c r="AU13" s="27">
        <v>5</v>
      </c>
      <c r="AV13" s="28">
        <v>2</v>
      </c>
      <c r="AW13" s="26">
        <v>7</v>
      </c>
      <c r="AX13" s="27">
        <v>2</v>
      </c>
      <c r="AY13" s="28">
        <v>8</v>
      </c>
      <c r="AZ13" s="19">
        <f t="shared" si="0"/>
        <v>563</v>
      </c>
      <c r="BA13" s="86">
        <f t="shared" si="1"/>
        <v>10</v>
      </c>
    </row>
    <row r="14" spans="1:57" ht="15.75" thickBot="1" x14ac:dyDescent="0.3">
      <c r="A14" s="179" t="s">
        <v>17</v>
      </c>
      <c r="B14" s="152" t="s">
        <v>18</v>
      </c>
      <c r="C14" s="173">
        <v>1</v>
      </c>
      <c r="D14" s="173">
        <v>2</v>
      </c>
      <c r="E14" s="173">
        <v>3</v>
      </c>
      <c r="F14" s="173">
        <v>4</v>
      </c>
      <c r="G14" s="173">
        <v>5</v>
      </c>
      <c r="H14" s="173">
        <v>6</v>
      </c>
      <c r="I14" s="74"/>
      <c r="J14" s="9"/>
      <c r="K14" s="9"/>
      <c r="L14" s="9"/>
      <c r="M14" s="9"/>
      <c r="O14" s="10">
        <v>9</v>
      </c>
      <c r="P14" s="32">
        <v>4</v>
      </c>
      <c r="Q14" s="33">
        <v>10</v>
      </c>
      <c r="R14" s="34">
        <v>8</v>
      </c>
      <c r="S14" s="32">
        <v>1</v>
      </c>
      <c r="T14" s="33">
        <v>8</v>
      </c>
      <c r="U14" s="34">
        <v>10</v>
      </c>
      <c r="V14" s="32">
        <v>4</v>
      </c>
      <c r="W14" s="33">
        <v>1</v>
      </c>
      <c r="X14" s="34">
        <v>6</v>
      </c>
      <c r="Y14" s="32">
        <v>4</v>
      </c>
      <c r="Z14" s="33">
        <v>1</v>
      </c>
      <c r="AA14" s="34">
        <v>10</v>
      </c>
      <c r="AB14" s="32">
        <v>6</v>
      </c>
      <c r="AC14" s="33">
        <v>2</v>
      </c>
      <c r="AD14" s="34">
        <v>4</v>
      </c>
      <c r="AE14" s="32">
        <v>6</v>
      </c>
      <c r="AF14" s="33">
        <v>5</v>
      </c>
      <c r="AG14" s="34">
        <v>7</v>
      </c>
      <c r="AH14" s="32">
        <v>10</v>
      </c>
      <c r="AI14" s="33">
        <v>4</v>
      </c>
      <c r="AJ14" s="34">
        <v>5</v>
      </c>
      <c r="AK14" s="32">
        <v>4</v>
      </c>
      <c r="AL14" s="33">
        <v>7</v>
      </c>
      <c r="AM14" s="34">
        <v>7</v>
      </c>
      <c r="AN14" s="32">
        <v>5</v>
      </c>
      <c r="AO14" s="33">
        <v>7</v>
      </c>
      <c r="AP14" s="34">
        <v>4</v>
      </c>
      <c r="AQ14" s="32">
        <v>1</v>
      </c>
      <c r="AR14" s="33">
        <v>4</v>
      </c>
      <c r="AS14" s="34">
        <v>5</v>
      </c>
      <c r="AT14" s="32">
        <v>7</v>
      </c>
      <c r="AU14" s="33">
        <v>2</v>
      </c>
      <c r="AV14" s="34">
        <v>10</v>
      </c>
      <c r="AW14" s="32">
        <v>4</v>
      </c>
      <c r="AX14" s="33">
        <v>5</v>
      </c>
      <c r="AY14" s="34">
        <v>4</v>
      </c>
      <c r="AZ14" s="19">
        <f t="shared" si="0"/>
        <v>446</v>
      </c>
      <c r="BA14" s="86">
        <f t="shared" si="1"/>
        <v>127</v>
      </c>
    </row>
    <row r="15" spans="1:57" ht="15.75" thickBot="1" x14ac:dyDescent="0.3">
      <c r="A15" s="179"/>
      <c r="B15" s="151"/>
      <c r="C15" s="173"/>
      <c r="D15" s="173"/>
      <c r="E15" s="173"/>
      <c r="F15" s="173"/>
      <c r="G15" s="173"/>
      <c r="H15" s="173"/>
      <c r="J15" s="6" t="s">
        <v>74</v>
      </c>
      <c r="K15" s="9"/>
      <c r="L15" s="9"/>
      <c r="M15" s="9"/>
      <c r="O15" s="10">
        <v>10</v>
      </c>
      <c r="P15" s="29">
        <v>1</v>
      </c>
      <c r="Q15" s="30">
        <v>6</v>
      </c>
      <c r="R15" s="31">
        <v>8</v>
      </c>
      <c r="S15" s="29">
        <v>6</v>
      </c>
      <c r="T15" s="30">
        <v>15</v>
      </c>
      <c r="U15" s="31">
        <v>10</v>
      </c>
      <c r="V15" s="29">
        <v>4</v>
      </c>
      <c r="W15" s="30">
        <v>10</v>
      </c>
      <c r="X15" s="31">
        <v>10</v>
      </c>
      <c r="Y15" s="29">
        <v>10</v>
      </c>
      <c r="Z15" s="30">
        <v>4</v>
      </c>
      <c r="AA15" s="31">
        <v>10</v>
      </c>
      <c r="AB15" s="29">
        <v>6</v>
      </c>
      <c r="AC15" s="30">
        <v>6</v>
      </c>
      <c r="AD15" s="31">
        <v>4</v>
      </c>
      <c r="AE15" s="29">
        <v>5</v>
      </c>
      <c r="AF15" s="30">
        <v>1</v>
      </c>
      <c r="AG15" s="31">
        <v>10</v>
      </c>
      <c r="AH15" s="29">
        <v>5</v>
      </c>
      <c r="AI15" s="30">
        <v>2</v>
      </c>
      <c r="AJ15" s="31">
        <v>4</v>
      </c>
      <c r="AK15" s="29">
        <v>9</v>
      </c>
      <c r="AL15" s="30">
        <v>1</v>
      </c>
      <c r="AM15" s="31">
        <v>9</v>
      </c>
      <c r="AN15" s="29">
        <v>7</v>
      </c>
      <c r="AO15" s="30">
        <v>2</v>
      </c>
      <c r="AP15" s="31">
        <v>4</v>
      </c>
      <c r="AQ15" s="29">
        <v>10</v>
      </c>
      <c r="AR15" s="30">
        <v>5</v>
      </c>
      <c r="AS15" s="31">
        <v>2</v>
      </c>
      <c r="AT15" s="29">
        <v>7</v>
      </c>
      <c r="AU15" s="30">
        <v>4</v>
      </c>
      <c r="AV15" s="31">
        <v>1</v>
      </c>
      <c r="AW15" s="29">
        <v>7</v>
      </c>
      <c r="AX15" s="30">
        <v>1</v>
      </c>
      <c r="AY15" s="31">
        <v>4</v>
      </c>
      <c r="AZ15" s="19">
        <f t="shared" si="0"/>
        <v>503</v>
      </c>
      <c r="BA15" s="86">
        <f t="shared" si="1"/>
        <v>70</v>
      </c>
    </row>
    <row r="16" spans="1:57" x14ac:dyDescent="0.25">
      <c r="A16" s="179"/>
      <c r="B16" s="152" t="s">
        <v>19</v>
      </c>
      <c r="C16" s="180">
        <v>7</v>
      </c>
      <c r="D16" s="180">
        <v>8</v>
      </c>
      <c r="E16" s="180">
        <v>9</v>
      </c>
      <c r="F16" s="180">
        <v>10</v>
      </c>
      <c r="G16" s="180">
        <v>11</v>
      </c>
      <c r="H16" s="180">
        <v>12</v>
      </c>
      <c r="I16" s="74"/>
      <c r="J16" s="9"/>
      <c r="K16" s="9"/>
      <c r="L16" s="9"/>
      <c r="M16" s="9"/>
    </row>
    <row r="17" spans="1:59" ht="15.75" thickBot="1" x14ac:dyDescent="0.3">
      <c r="A17" s="179"/>
      <c r="B17" s="151"/>
      <c r="C17" s="180"/>
      <c r="D17" s="180"/>
      <c r="E17" s="180"/>
      <c r="F17" s="180"/>
      <c r="G17" s="180"/>
      <c r="H17" s="180"/>
      <c r="I17" s="74"/>
      <c r="J17" s="9"/>
      <c r="K17" s="9"/>
      <c r="L17" s="9"/>
      <c r="M17" s="9"/>
    </row>
    <row r="18" spans="1:59" ht="15.75" thickBot="1" x14ac:dyDescent="0.3">
      <c r="A18" s="179" t="s">
        <v>20</v>
      </c>
      <c r="B18" s="152" t="s">
        <v>21</v>
      </c>
      <c r="C18" s="171" t="s">
        <v>12</v>
      </c>
      <c r="D18" s="171" t="s">
        <v>12</v>
      </c>
      <c r="E18" s="171" t="s">
        <v>12</v>
      </c>
      <c r="F18" s="171" t="s">
        <v>12</v>
      </c>
      <c r="G18" s="171" t="s">
        <v>12</v>
      </c>
      <c r="H18" s="171" t="s">
        <v>12</v>
      </c>
      <c r="I18" s="74"/>
      <c r="J18" s="9"/>
      <c r="K18" s="9"/>
      <c r="L18" s="9"/>
      <c r="M18" s="9"/>
      <c r="P18" s="130" t="s">
        <v>23</v>
      </c>
      <c r="Q18" s="131"/>
      <c r="R18" s="131"/>
      <c r="S18" s="131"/>
      <c r="T18" s="131"/>
      <c r="U18" s="132"/>
      <c r="V18" s="147" t="s">
        <v>36</v>
      </c>
      <c r="W18" s="131"/>
      <c r="X18" s="131"/>
      <c r="Y18" s="131"/>
      <c r="Z18" s="131"/>
      <c r="AA18" s="132"/>
      <c r="AB18" s="147" t="s">
        <v>24</v>
      </c>
      <c r="AC18" s="131"/>
      <c r="AD18" s="131"/>
      <c r="AE18" s="131"/>
      <c r="AF18" s="131"/>
      <c r="AG18" s="132"/>
      <c r="AH18" s="147" t="s">
        <v>37</v>
      </c>
      <c r="AI18" s="131"/>
      <c r="AJ18" s="131"/>
      <c r="AK18" s="131"/>
      <c r="AL18" s="131"/>
      <c r="AM18" s="132"/>
      <c r="AN18" s="147" t="s">
        <v>38</v>
      </c>
      <c r="AO18" s="131"/>
      <c r="AP18" s="131"/>
      <c r="AQ18" s="131"/>
      <c r="AR18" s="131"/>
      <c r="AS18" s="148"/>
      <c r="AT18" s="130" t="s">
        <v>25</v>
      </c>
      <c r="AU18" s="131"/>
      <c r="AV18" s="131"/>
      <c r="AW18" s="131"/>
      <c r="AX18" s="131"/>
      <c r="AY18" s="148"/>
      <c r="AZ18" s="9"/>
      <c r="BA18" s="9"/>
    </row>
    <row r="19" spans="1:59" ht="15.75" thickBot="1" x14ac:dyDescent="0.3">
      <c r="A19" s="179"/>
      <c r="B19" s="151"/>
      <c r="C19" s="171"/>
      <c r="D19" s="171"/>
      <c r="E19" s="171"/>
      <c r="F19" s="171"/>
      <c r="G19" s="171"/>
      <c r="H19" s="171"/>
      <c r="I19" s="74"/>
      <c r="J19" s="9"/>
      <c r="K19" s="9"/>
      <c r="L19" s="9"/>
      <c r="M19" s="9"/>
      <c r="O19" s="12" t="s">
        <v>35</v>
      </c>
      <c r="P19" s="14" t="s">
        <v>39</v>
      </c>
      <c r="Q19" s="15" t="s">
        <v>41</v>
      </c>
      <c r="R19" s="15" t="s">
        <v>42</v>
      </c>
      <c r="S19" s="16" t="s">
        <v>43</v>
      </c>
      <c r="T19" s="16" t="s">
        <v>40</v>
      </c>
      <c r="U19" s="17" t="s">
        <v>44</v>
      </c>
      <c r="V19" s="14" t="s">
        <v>39</v>
      </c>
      <c r="W19" s="15" t="s">
        <v>41</v>
      </c>
      <c r="X19" s="15" t="s">
        <v>42</v>
      </c>
      <c r="Y19" s="16" t="s">
        <v>43</v>
      </c>
      <c r="Z19" s="16" t="s">
        <v>40</v>
      </c>
      <c r="AA19" s="17" t="s">
        <v>44</v>
      </c>
      <c r="AB19" s="14" t="s">
        <v>39</v>
      </c>
      <c r="AC19" s="15" t="s">
        <v>41</v>
      </c>
      <c r="AD19" s="15" t="s">
        <v>42</v>
      </c>
      <c r="AE19" s="16" t="s">
        <v>43</v>
      </c>
      <c r="AF19" s="16" t="s">
        <v>40</v>
      </c>
      <c r="AG19" s="17" t="s">
        <v>44</v>
      </c>
      <c r="AH19" s="14" t="s">
        <v>39</v>
      </c>
      <c r="AI19" s="15" t="s">
        <v>41</v>
      </c>
      <c r="AJ19" s="15" t="s">
        <v>42</v>
      </c>
      <c r="AK19" s="16" t="s">
        <v>43</v>
      </c>
      <c r="AL19" s="16" t="s">
        <v>40</v>
      </c>
      <c r="AM19" s="17" t="s">
        <v>44</v>
      </c>
      <c r="AN19" s="14" t="s">
        <v>39</v>
      </c>
      <c r="AO19" s="15" t="s">
        <v>41</v>
      </c>
      <c r="AP19" s="15" t="s">
        <v>42</v>
      </c>
      <c r="AQ19" s="16" t="s">
        <v>43</v>
      </c>
      <c r="AR19" s="16" t="s">
        <v>40</v>
      </c>
      <c r="AS19" s="17" t="s">
        <v>44</v>
      </c>
      <c r="AT19" s="15" t="s">
        <v>39</v>
      </c>
      <c r="AU19" s="15" t="s">
        <v>41</v>
      </c>
      <c r="AV19" s="15" t="s">
        <v>42</v>
      </c>
      <c r="AW19" s="16" t="s">
        <v>43</v>
      </c>
      <c r="AX19" s="16" t="s">
        <v>40</v>
      </c>
      <c r="AY19" s="17" t="s">
        <v>44</v>
      </c>
      <c r="AZ19" s="12" t="s">
        <v>61</v>
      </c>
      <c r="BA19" s="40" t="s">
        <v>63</v>
      </c>
      <c r="BB19" s="41" t="s">
        <v>68</v>
      </c>
      <c r="BC19" s="12"/>
      <c r="BD19" s="12"/>
      <c r="BE19" s="12"/>
      <c r="BG19" s="39" t="s">
        <v>66</v>
      </c>
    </row>
    <row r="20" spans="1:59" ht="15.75" thickBot="1" x14ac:dyDescent="0.3">
      <c r="A20" s="179"/>
      <c r="B20" s="152" t="s">
        <v>22</v>
      </c>
      <c r="C20" s="171" t="s">
        <v>12</v>
      </c>
      <c r="D20" s="171" t="s">
        <v>12</v>
      </c>
      <c r="E20" s="171" t="s">
        <v>12</v>
      </c>
      <c r="F20" s="171" t="s">
        <v>12</v>
      </c>
      <c r="G20" s="171" t="s">
        <v>12</v>
      </c>
      <c r="H20" s="171" t="s">
        <v>12</v>
      </c>
      <c r="I20" s="74"/>
      <c r="J20" s="9"/>
      <c r="K20" s="9"/>
      <c r="L20" s="9"/>
      <c r="M20" s="9"/>
      <c r="O20" s="13">
        <v>1</v>
      </c>
      <c r="P20" s="35">
        <v>1</v>
      </c>
      <c r="Q20" s="36">
        <v>2</v>
      </c>
      <c r="R20" s="37">
        <v>3</v>
      </c>
      <c r="S20" s="35">
        <v>4</v>
      </c>
      <c r="T20" s="36">
        <v>5</v>
      </c>
      <c r="U20" s="37">
        <v>6</v>
      </c>
      <c r="V20" s="35">
        <v>7</v>
      </c>
      <c r="W20" s="36">
        <v>8</v>
      </c>
      <c r="X20" s="37">
        <v>9</v>
      </c>
      <c r="Y20" s="35">
        <v>1</v>
      </c>
      <c r="Z20" s="36">
        <v>2</v>
      </c>
      <c r="AA20" s="37">
        <v>3</v>
      </c>
      <c r="AB20" s="35">
        <v>4</v>
      </c>
      <c r="AC20" s="36">
        <v>5</v>
      </c>
      <c r="AD20" s="37">
        <v>6</v>
      </c>
      <c r="AE20" s="35">
        <v>7</v>
      </c>
      <c r="AF20" s="36">
        <v>8</v>
      </c>
      <c r="AG20" s="37">
        <v>9</v>
      </c>
      <c r="AH20" s="35">
        <v>1</v>
      </c>
      <c r="AI20" s="36">
        <v>2</v>
      </c>
      <c r="AJ20" s="37">
        <v>3</v>
      </c>
      <c r="AK20" s="35">
        <v>4</v>
      </c>
      <c r="AL20" s="36">
        <v>5</v>
      </c>
      <c r="AM20" s="37">
        <v>6</v>
      </c>
      <c r="AN20" s="35">
        <v>7</v>
      </c>
      <c r="AO20" s="36">
        <v>8</v>
      </c>
      <c r="AP20" s="37">
        <v>9</v>
      </c>
      <c r="AQ20" s="35">
        <v>15</v>
      </c>
      <c r="AR20" s="36">
        <v>10</v>
      </c>
      <c r="AS20" s="37">
        <v>15</v>
      </c>
      <c r="AT20" s="35">
        <v>10</v>
      </c>
      <c r="AU20" s="36">
        <v>15</v>
      </c>
      <c r="AV20" s="37">
        <v>15</v>
      </c>
      <c r="AW20" s="35">
        <v>6</v>
      </c>
      <c r="AX20" s="36">
        <v>15</v>
      </c>
      <c r="AY20" s="37">
        <v>15</v>
      </c>
      <c r="AZ20" s="19">
        <f>2*(COUNTIF(P20:AY20,"1"))+3*(COUNTIF(P20:AY20,"2"))+5*(COUNTIF(P20:AY20,"3"))+7*(COUNTIF(P20:AY20,"4"))+11*(COUNTIF(P20:AY20,"5"))+13*(COUNTIF(P20:AY20,"6"))+17*(COUNTIF(P20:AY20,"7"))+19*(COUNTIF(P20:AY20,"8"))+23*(COUNTIF(P20:AY20,"9"))+29*(COUNTIF(P20:AY20,"10"))+31*(COUNTIF(P20:AY20,"15"))</f>
        <v>557</v>
      </c>
      <c r="BA20" s="86">
        <f>ABS(573-AZ20)</f>
        <v>16</v>
      </c>
      <c r="BB20" s="60">
        <v>2</v>
      </c>
      <c r="BC20" s="61"/>
      <c r="BD20" s="61"/>
      <c r="BE20" s="62"/>
      <c r="BG20" t="s">
        <v>67</v>
      </c>
    </row>
    <row r="21" spans="1:59" ht="15.75" thickBot="1" x14ac:dyDescent="0.3">
      <c r="A21" s="179"/>
      <c r="B21" s="151"/>
      <c r="C21" s="171"/>
      <c r="D21" s="171"/>
      <c r="E21" s="171"/>
      <c r="F21" s="171"/>
      <c r="G21" s="171"/>
      <c r="H21" s="171"/>
      <c r="I21" s="74"/>
      <c r="J21" s="9"/>
      <c r="K21" s="9"/>
      <c r="L21" s="9"/>
      <c r="M21" s="9"/>
      <c r="O21" s="10">
        <v>2</v>
      </c>
      <c r="P21" s="26">
        <v>1</v>
      </c>
      <c r="Q21" s="27">
        <v>15</v>
      </c>
      <c r="R21" s="28">
        <v>3</v>
      </c>
      <c r="S21" s="26">
        <v>2</v>
      </c>
      <c r="T21" s="27">
        <v>3</v>
      </c>
      <c r="U21" s="28">
        <v>15</v>
      </c>
      <c r="V21" s="26">
        <v>8</v>
      </c>
      <c r="W21" s="27">
        <v>1</v>
      </c>
      <c r="X21" s="28">
        <v>2</v>
      </c>
      <c r="Y21" s="26">
        <v>15</v>
      </c>
      <c r="Z21" s="27">
        <v>8</v>
      </c>
      <c r="AA21" s="28">
        <v>4</v>
      </c>
      <c r="AB21" s="26">
        <v>1</v>
      </c>
      <c r="AC21" s="27">
        <v>15</v>
      </c>
      <c r="AD21" s="28">
        <v>7</v>
      </c>
      <c r="AE21" s="26">
        <v>8</v>
      </c>
      <c r="AF21" s="27">
        <v>8</v>
      </c>
      <c r="AG21" s="28">
        <v>9</v>
      </c>
      <c r="AH21" s="26">
        <v>15</v>
      </c>
      <c r="AI21" s="27">
        <v>5</v>
      </c>
      <c r="AJ21" s="28">
        <v>2</v>
      </c>
      <c r="AK21" s="26">
        <v>1</v>
      </c>
      <c r="AL21" s="27">
        <v>10</v>
      </c>
      <c r="AM21" s="28">
        <v>3</v>
      </c>
      <c r="AN21" s="26">
        <v>10</v>
      </c>
      <c r="AO21" s="27">
        <v>2</v>
      </c>
      <c r="AP21" s="28">
        <v>15</v>
      </c>
      <c r="AQ21" s="26">
        <v>2</v>
      </c>
      <c r="AR21" s="27">
        <v>4</v>
      </c>
      <c r="AS21" s="28">
        <v>15</v>
      </c>
      <c r="AT21" s="26">
        <v>9</v>
      </c>
      <c r="AU21" s="27">
        <v>8</v>
      </c>
      <c r="AV21" s="28">
        <v>9</v>
      </c>
      <c r="AW21" s="26">
        <v>15</v>
      </c>
      <c r="AX21" s="27">
        <v>5</v>
      </c>
      <c r="AY21" s="28">
        <v>5</v>
      </c>
      <c r="AZ21" s="19">
        <f t="shared" ref="AZ21:AZ29" si="2">2*(COUNTIF(P21:AY21,"1"))+3*(COUNTIF(P21:AY21,"2"))+5*(COUNTIF(P21:AY21,"3"))+7*(COUNTIF(P21:AY21,"4"))+11*(COUNTIF(P21:AY21,"5"))+13*(COUNTIF(P21:AY21,"6"))+17*(COUNTIF(P21:AY21,"7"))+19*(COUNTIF(P21:AY21,"8"))+23*(COUNTIF(P21:AY21,"9"))+29*(COUNTIF(P21:AY21,"10"))+31*(COUNTIF(P21:AY21,"15"))</f>
        <v>572</v>
      </c>
      <c r="BA21" s="42">
        <f t="shared" ref="BA21:BA29" si="3">ABS(573-AZ21)</f>
        <v>1</v>
      </c>
      <c r="BB21" s="60">
        <v>1</v>
      </c>
      <c r="BC21" s="61"/>
      <c r="BD21" s="61"/>
      <c r="BE21" s="62"/>
    </row>
    <row r="22" spans="1:59" ht="15.75" thickBot="1" x14ac:dyDescent="0.3">
      <c r="O22" s="10">
        <v>3</v>
      </c>
      <c r="P22" s="26">
        <v>1</v>
      </c>
      <c r="Q22" s="27">
        <v>15</v>
      </c>
      <c r="R22" s="28">
        <v>3</v>
      </c>
      <c r="S22" s="26">
        <v>2</v>
      </c>
      <c r="T22" s="27">
        <v>3</v>
      </c>
      <c r="U22" s="28">
        <v>15</v>
      </c>
      <c r="V22" s="26">
        <v>8</v>
      </c>
      <c r="W22" s="27">
        <v>1</v>
      </c>
      <c r="X22" s="28">
        <v>2</v>
      </c>
      <c r="Y22" s="26">
        <v>15</v>
      </c>
      <c r="Z22" s="27">
        <v>8</v>
      </c>
      <c r="AA22" s="28">
        <v>4</v>
      </c>
      <c r="AB22" s="26">
        <v>1</v>
      </c>
      <c r="AC22" s="27">
        <v>15</v>
      </c>
      <c r="AD22" s="28">
        <v>7</v>
      </c>
      <c r="AE22" s="26">
        <v>8</v>
      </c>
      <c r="AF22" s="27">
        <v>8</v>
      </c>
      <c r="AG22" s="28">
        <v>9</v>
      </c>
      <c r="AH22" s="26">
        <v>15</v>
      </c>
      <c r="AI22" s="27">
        <v>5</v>
      </c>
      <c r="AJ22" s="28">
        <v>2</v>
      </c>
      <c r="AK22" s="26">
        <v>1</v>
      </c>
      <c r="AL22" s="27">
        <v>10</v>
      </c>
      <c r="AM22" s="28">
        <v>3</v>
      </c>
      <c r="AN22" s="26">
        <v>10</v>
      </c>
      <c r="AO22" s="27">
        <v>2</v>
      </c>
      <c r="AP22" s="28">
        <v>15</v>
      </c>
      <c r="AQ22" s="26">
        <v>2</v>
      </c>
      <c r="AR22" s="27">
        <v>4</v>
      </c>
      <c r="AS22" s="28">
        <v>15</v>
      </c>
      <c r="AT22" s="26">
        <v>9</v>
      </c>
      <c r="AU22" s="27">
        <v>8</v>
      </c>
      <c r="AV22" s="28">
        <v>9</v>
      </c>
      <c r="AW22" s="26">
        <v>15</v>
      </c>
      <c r="AX22" s="27">
        <v>5</v>
      </c>
      <c r="AY22" s="28">
        <v>5</v>
      </c>
      <c r="AZ22" s="19">
        <f t="shared" si="2"/>
        <v>572</v>
      </c>
      <c r="BA22" s="42">
        <f t="shared" si="3"/>
        <v>1</v>
      </c>
      <c r="BB22" s="60">
        <v>5</v>
      </c>
      <c r="BC22" s="61"/>
      <c r="BD22" s="61"/>
      <c r="BE22" s="62"/>
    </row>
    <row r="23" spans="1:59" ht="15.75" thickBot="1" x14ac:dyDescent="0.3">
      <c r="J23" s="6"/>
      <c r="K23" s="6"/>
      <c r="L23" s="6"/>
      <c r="M23" s="6"/>
      <c r="O23" s="10">
        <v>4</v>
      </c>
      <c r="P23" s="26">
        <v>6</v>
      </c>
      <c r="Q23" s="27">
        <v>2</v>
      </c>
      <c r="R23" s="28">
        <v>5</v>
      </c>
      <c r="S23" s="26">
        <v>10</v>
      </c>
      <c r="T23" s="27">
        <v>9</v>
      </c>
      <c r="U23" s="28">
        <v>1</v>
      </c>
      <c r="V23" s="26">
        <v>4</v>
      </c>
      <c r="W23" s="27">
        <v>6</v>
      </c>
      <c r="X23" s="28">
        <v>6</v>
      </c>
      <c r="Y23" s="26">
        <v>10</v>
      </c>
      <c r="Z23" s="27">
        <v>4</v>
      </c>
      <c r="AA23" s="28">
        <v>4</v>
      </c>
      <c r="AB23" s="26">
        <v>6</v>
      </c>
      <c r="AC23" s="27">
        <v>7</v>
      </c>
      <c r="AD23" s="28">
        <v>4</v>
      </c>
      <c r="AE23" s="26">
        <v>7</v>
      </c>
      <c r="AF23" s="27">
        <v>6</v>
      </c>
      <c r="AG23" s="28">
        <v>2</v>
      </c>
      <c r="AH23" s="26">
        <v>7</v>
      </c>
      <c r="AI23" s="27">
        <v>9</v>
      </c>
      <c r="AJ23" s="28">
        <v>7</v>
      </c>
      <c r="AK23" s="26">
        <v>1</v>
      </c>
      <c r="AL23" s="27">
        <v>7</v>
      </c>
      <c r="AM23" s="28">
        <v>10</v>
      </c>
      <c r="AN23" s="26">
        <v>4</v>
      </c>
      <c r="AO23" s="27">
        <v>7</v>
      </c>
      <c r="AP23" s="28">
        <v>2</v>
      </c>
      <c r="AQ23" s="26">
        <v>6</v>
      </c>
      <c r="AR23" s="27">
        <v>4</v>
      </c>
      <c r="AS23" s="28">
        <v>2</v>
      </c>
      <c r="AT23" s="26">
        <v>10</v>
      </c>
      <c r="AU23" s="27">
        <v>2</v>
      </c>
      <c r="AV23" s="28">
        <v>10</v>
      </c>
      <c r="AW23" s="26">
        <v>8</v>
      </c>
      <c r="AX23" s="27">
        <v>2</v>
      </c>
      <c r="AY23" s="28">
        <v>9</v>
      </c>
      <c r="AZ23" s="19">
        <f t="shared" si="2"/>
        <v>488</v>
      </c>
      <c r="BA23" s="86">
        <f t="shared" si="3"/>
        <v>85</v>
      </c>
      <c r="BB23" s="60">
        <v>7</v>
      </c>
      <c r="BC23" s="61"/>
      <c r="BD23" s="61"/>
      <c r="BE23" s="62"/>
    </row>
    <row r="24" spans="1:59" ht="15.75" thickBot="1" x14ac:dyDescent="0.3">
      <c r="J24" s="6"/>
      <c r="K24" s="6"/>
      <c r="L24" s="6"/>
      <c r="M24" s="6"/>
      <c r="N24" s="6"/>
      <c r="O24" s="10">
        <v>5</v>
      </c>
      <c r="P24" s="32">
        <v>3</v>
      </c>
      <c r="Q24" s="33">
        <v>9</v>
      </c>
      <c r="R24" s="34">
        <v>4</v>
      </c>
      <c r="S24" s="32">
        <v>2</v>
      </c>
      <c r="T24" s="33">
        <v>6</v>
      </c>
      <c r="U24" s="34">
        <v>8</v>
      </c>
      <c r="V24" s="32">
        <v>10</v>
      </c>
      <c r="W24" s="33">
        <v>4</v>
      </c>
      <c r="X24" s="34">
        <v>10</v>
      </c>
      <c r="Y24" s="32">
        <v>4</v>
      </c>
      <c r="Z24" s="33">
        <v>2</v>
      </c>
      <c r="AA24" s="34">
        <v>6</v>
      </c>
      <c r="AB24" s="32">
        <v>5</v>
      </c>
      <c r="AC24" s="33">
        <v>15</v>
      </c>
      <c r="AD24" s="34">
        <v>6</v>
      </c>
      <c r="AE24" s="32">
        <v>1</v>
      </c>
      <c r="AF24" s="33">
        <v>4</v>
      </c>
      <c r="AG24" s="34">
        <v>6</v>
      </c>
      <c r="AH24" s="32">
        <v>9</v>
      </c>
      <c r="AI24" s="33">
        <v>2</v>
      </c>
      <c r="AJ24" s="34">
        <v>4</v>
      </c>
      <c r="AK24" s="32">
        <v>10</v>
      </c>
      <c r="AL24" s="33">
        <v>5</v>
      </c>
      <c r="AM24" s="34">
        <v>4</v>
      </c>
      <c r="AN24" s="32">
        <v>2</v>
      </c>
      <c r="AO24" s="33">
        <v>2</v>
      </c>
      <c r="AP24" s="34">
        <v>10</v>
      </c>
      <c r="AQ24" s="32">
        <v>8</v>
      </c>
      <c r="AR24" s="33">
        <v>7</v>
      </c>
      <c r="AS24" s="34">
        <v>10</v>
      </c>
      <c r="AT24" s="32">
        <v>7</v>
      </c>
      <c r="AU24" s="33">
        <v>8</v>
      </c>
      <c r="AV24" s="34">
        <v>2</v>
      </c>
      <c r="AW24" s="32">
        <v>8</v>
      </c>
      <c r="AX24" s="33">
        <v>5</v>
      </c>
      <c r="AY24" s="34">
        <v>4</v>
      </c>
      <c r="AZ24" s="19">
        <f t="shared" si="2"/>
        <v>491</v>
      </c>
      <c r="BA24" s="86">
        <f t="shared" si="3"/>
        <v>82</v>
      </c>
      <c r="BB24" s="60">
        <v>3</v>
      </c>
      <c r="BC24" s="61"/>
      <c r="BD24" s="61"/>
      <c r="BE24" s="62"/>
    </row>
    <row r="25" spans="1:59" ht="15.75" thickBot="1" x14ac:dyDescent="0.3">
      <c r="J25" s="6"/>
      <c r="K25" s="6"/>
      <c r="L25" s="6"/>
      <c r="M25" s="6"/>
      <c r="N25" s="6"/>
      <c r="O25" s="10">
        <v>6</v>
      </c>
      <c r="P25" s="26">
        <v>8</v>
      </c>
      <c r="Q25" s="27">
        <v>7</v>
      </c>
      <c r="R25" s="28">
        <v>8</v>
      </c>
      <c r="S25" s="26">
        <v>2</v>
      </c>
      <c r="T25" s="27">
        <v>6</v>
      </c>
      <c r="U25" s="28">
        <v>2</v>
      </c>
      <c r="V25" s="26">
        <v>3</v>
      </c>
      <c r="W25" s="27">
        <v>10</v>
      </c>
      <c r="X25" s="28">
        <v>4</v>
      </c>
      <c r="Y25" s="26">
        <v>10</v>
      </c>
      <c r="Z25" s="27">
        <v>10</v>
      </c>
      <c r="AA25" s="28">
        <v>10</v>
      </c>
      <c r="AB25" s="26">
        <v>4</v>
      </c>
      <c r="AC25" s="27">
        <v>5</v>
      </c>
      <c r="AD25" s="28">
        <v>6</v>
      </c>
      <c r="AE25" s="26">
        <v>1</v>
      </c>
      <c r="AF25" s="27">
        <v>2</v>
      </c>
      <c r="AG25" s="28">
        <v>1</v>
      </c>
      <c r="AH25" s="26">
        <v>1</v>
      </c>
      <c r="AI25" s="27">
        <v>4</v>
      </c>
      <c r="AJ25" s="28">
        <v>9</v>
      </c>
      <c r="AK25" s="26">
        <v>5</v>
      </c>
      <c r="AL25" s="27">
        <v>5</v>
      </c>
      <c r="AM25" s="28">
        <v>3</v>
      </c>
      <c r="AN25" s="26">
        <v>9</v>
      </c>
      <c r="AO25" s="27">
        <v>4</v>
      </c>
      <c r="AP25" s="28">
        <v>7</v>
      </c>
      <c r="AQ25" s="26">
        <v>1</v>
      </c>
      <c r="AR25" s="27">
        <v>6</v>
      </c>
      <c r="AS25" s="28">
        <v>2</v>
      </c>
      <c r="AT25" s="26">
        <v>8</v>
      </c>
      <c r="AU25" s="27">
        <v>4</v>
      </c>
      <c r="AV25" s="28">
        <v>10</v>
      </c>
      <c r="AW25" s="26">
        <v>1</v>
      </c>
      <c r="AX25" s="27">
        <v>8</v>
      </c>
      <c r="AY25" s="28">
        <v>9</v>
      </c>
      <c r="AZ25" s="19">
        <f t="shared" si="2"/>
        <v>463</v>
      </c>
      <c r="BA25" s="86">
        <f t="shared" si="3"/>
        <v>110</v>
      </c>
      <c r="BB25" s="60">
        <v>9</v>
      </c>
      <c r="BC25" s="61"/>
      <c r="BD25" s="61"/>
      <c r="BE25" s="62"/>
    </row>
    <row r="26" spans="1:59" ht="16.5" thickTop="1" thickBot="1" x14ac:dyDescent="0.3">
      <c r="A26" s="154" t="s">
        <v>17</v>
      </c>
      <c r="B26" s="149" t="s">
        <v>18</v>
      </c>
      <c r="C26" s="80" t="s">
        <v>39</v>
      </c>
      <c r="D26" s="80" t="s">
        <v>39</v>
      </c>
      <c r="E26" s="80" t="s">
        <v>39</v>
      </c>
      <c r="F26" s="80" t="s">
        <v>39</v>
      </c>
      <c r="G26" s="80" t="s">
        <v>39</v>
      </c>
      <c r="H26" s="81" t="s">
        <v>39</v>
      </c>
      <c r="J26" s="6" t="s">
        <v>138</v>
      </c>
      <c r="K26" s="6"/>
      <c r="L26" s="56" t="s">
        <v>70</v>
      </c>
      <c r="M26" s="6"/>
      <c r="N26" s="6"/>
      <c r="O26" s="10">
        <v>7</v>
      </c>
      <c r="P26" s="32">
        <v>5</v>
      </c>
      <c r="Q26" s="33">
        <v>2</v>
      </c>
      <c r="R26" s="34">
        <v>4</v>
      </c>
      <c r="S26" s="32">
        <v>1</v>
      </c>
      <c r="T26" s="33">
        <v>6</v>
      </c>
      <c r="U26" s="34">
        <v>10</v>
      </c>
      <c r="V26" s="32">
        <v>8</v>
      </c>
      <c r="W26" s="33">
        <v>6</v>
      </c>
      <c r="X26" s="34">
        <v>1</v>
      </c>
      <c r="Y26" s="32">
        <v>7</v>
      </c>
      <c r="Z26" s="33">
        <v>2</v>
      </c>
      <c r="AA26" s="34">
        <v>6</v>
      </c>
      <c r="AB26" s="32">
        <v>5</v>
      </c>
      <c r="AC26" s="33">
        <v>2</v>
      </c>
      <c r="AD26" s="34">
        <v>3</v>
      </c>
      <c r="AE26" s="32">
        <v>1</v>
      </c>
      <c r="AF26" s="33">
        <v>6</v>
      </c>
      <c r="AG26" s="34">
        <v>4</v>
      </c>
      <c r="AH26" s="32">
        <v>10</v>
      </c>
      <c r="AI26" s="33">
        <v>2</v>
      </c>
      <c r="AJ26" s="34">
        <v>5</v>
      </c>
      <c r="AK26" s="32">
        <v>7</v>
      </c>
      <c r="AL26" s="33">
        <v>4</v>
      </c>
      <c r="AM26" s="34">
        <v>7</v>
      </c>
      <c r="AN26" s="32">
        <v>2</v>
      </c>
      <c r="AO26" s="33">
        <v>4</v>
      </c>
      <c r="AP26" s="34">
        <v>9</v>
      </c>
      <c r="AQ26" s="32">
        <v>7</v>
      </c>
      <c r="AR26" s="33">
        <v>4</v>
      </c>
      <c r="AS26" s="34">
        <v>2</v>
      </c>
      <c r="AT26" s="32">
        <v>7</v>
      </c>
      <c r="AU26" s="33">
        <v>9</v>
      </c>
      <c r="AV26" s="34">
        <v>4</v>
      </c>
      <c r="AW26" s="32">
        <v>9</v>
      </c>
      <c r="AX26" s="33">
        <v>7</v>
      </c>
      <c r="AY26" s="34">
        <v>5</v>
      </c>
      <c r="AZ26" s="19">
        <f t="shared" si="2"/>
        <v>415</v>
      </c>
      <c r="BA26" s="86">
        <f t="shared" si="3"/>
        <v>158</v>
      </c>
      <c r="BB26" s="60">
        <v>4</v>
      </c>
      <c r="BC26" s="61"/>
      <c r="BD26" s="61"/>
      <c r="BE26" s="62"/>
    </row>
    <row r="27" spans="1:59" ht="15.75" thickBot="1" x14ac:dyDescent="0.3">
      <c r="A27" s="155"/>
      <c r="B27" s="150"/>
      <c r="C27" s="65" t="s">
        <v>41</v>
      </c>
      <c r="D27" s="65" t="s">
        <v>41</v>
      </c>
      <c r="E27" s="65" t="s">
        <v>41</v>
      </c>
      <c r="F27" s="65" t="s">
        <v>41</v>
      </c>
      <c r="G27" s="65" t="s">
        <v>41</v>
      </c>
      <c r="H27" s="82" t="s">
        <v>41</v>
      </c>
      <c r="J27" s="6"/>
      <c r="K27" s="6"/>
      <c r="L27" s="57" t="s">
        <v>71</v>
      </c>
      <c r="M27" s="6"/>
      <c r="N27" s="6"/>
      <c r="O27" s="10">
        <v>8</v>
      </c>
      <c r="P27" s="26">
        <v>6</v>
      </c>
      <c r="Q27" s="27">
        <v>1</v>
      </c>
      <c r="R27" s="28">
        <v>9</v>
      </c>
      <c r="S27" s="26">
        <v>6</v>
      </c>
      <c r="T27" s="27">
        <v>15</v>
      </c>
      <c r="U27" s="28">
        <v>6</v>
      </c>
      <c r="V27" s="26">
        <v>10</v>
      </c>
      <c r="W27" s="27">
        <v>2</v>
      </c>
      <c r="X27" s="28">
        <v>9</v>
      </c>
      <c r="Y27" s="26">
        <v>15</v>
      </c>
      <c r="Z27" s="27">
        <v>6</v>
      </c>
      <c r="AA27" s="28">
        <v>7</v>
      </c>
      <c r="AB27" s="26">
        <v>5</v>
      </c>
      <c r="AC27" s="27">
        <v>9</v>
      </c>
      <c r="AD27" s="28">
        <v>10</v>
      </c>
      <c r="AE27" s="26">
        <v>2</v>
      </c>
      <c r="AF27" s="27">
        <v>5</v>
      </c>
      <c r="AG27" s="28">
        <v>1</v>
      </c>
      <c r="AH27" s="26">
        <v>5</v>
      </c>
      <c r="AI27" s="27">
        <v>1</v>
      </c>
      <c r="AJ27" s="28">
        <v>4</v>
      </c>
      <c r="AK27" s="26">
        <v>2</v>
      </c>
      <c r="AL27" s="27">
        <v>10</v>
      </c>
      <c r="AM27" s="28">
        <v>7</v>
      </c>
      <c r="AN27" s="26">
        <v>7</v>
      </c>
      <c r="AO27" s="27">
        <v>9</v>
      </c>
      <c r="AP27" s="28">
        <v>7</v>
      </c>
      <c r="AQ27" s="26">
        <v>6</v>
      </c>
      <c r="AR27" s="27">
        <v>10</v>
      </c>
      <c r="AS27" s="28">
        <v>10</v>
      </c>
      <c r="AT27" s="26">
        <v>9</v>
      </c>
      <c r="AU27" s="27">
        <v>5</v>
      </c>
      <c r="AV27" s="28">
        <v>2</v>
      </c>
      <c r="AW27" s="26">
        <v>7</v>
      </c>
      <c r="AX27" s="27">
        <v>2</v>
      </c>
      <c r="AY27" s="28">
        <v>8</v>
      </c>
      <c r="AZ27" s="19">
        <f t="shared" si="2"/>
        <v>563</v>
      </c>
      <c r="BA27" s="86">
        <f t="shared" si="3"/>
        <v>10</v>
      </c>
      <c r="BB27" s="60">
        <v>10</v>
      </c>
      <c r="BC27" s="61"/>
      <c r="BD27" s="61"/>
      <c r="BE27" s="62"/>
    </row>
    <row r="28" spans="1:59" ht="15.75" thickBot="1" x14ac:dyDescent="0.3">
      <c r="A28" s="155"/>
      <c r="B28" s="151"/>
      <c r="C28" s="65" t="s">
        <v>42</v>
      </c>
      <c r="D28" s="65" t="s">
        <v>42</v>
      </c>
      <c r="E28" s="65" t="s">
        <v>42</v>
      </c>
      <c r="F28" s="65" t="s">
        <v>42</v>
      </c>
      <c r="G28" s="65" t="s">
        <v>42</v>
      </c>
      <c r="H28" s="82" t="s">
        <v>42</v>
      </c>
      <c r="J28" s="6"/>
      <c r="K28" s="6"/>
      <c r="L28" s="58" t="s">
        <v>72</v>
      </c>
      <c r="M28" s="6"/>
      <c r="N28" s="6"/>
      <c r="O28" s="10">
        <v>9</v>
      </c>
      <c r="P28" s="32">
        <v>4</v>
      </c>
      <c r="Q28" s="33">
        <v>10</v>
      </c>
      <c r="R28" s="34">
        <v>8</v>
      </c>
      <c r="S28" s="32">
        <v>1</v>
      </c>
      <c r="T28" s="33">
        <v>8</v>
      </c>
      <c r="U28" s="34">
        <v>10</v>
      </c>
      <c r="V28" s="32">
        <v>4</v>
      </c>
      <c r="W28" s="33">
        <v>1</v>
      </c>
      <c r="X28" s="34">
        <v>6</v>
      </c>
      <c r="Y28" s="32">
        <v>4</v>
      </c>
      <c r="Z28" s="33">
        <v>1</v>
      </c>
      <c r="AA28" s="34">
        <v>10</v>
      </c>
      <c r="AB28" s="32">
        <v>6</v>
      </c>
      <c r="AC28" s="33">
        <v>2</v>
      </c>
      <c r="AD28" s="34">
        <v>4</v>
      </c>
      <c r="AE28" s="32">
        <v>6</v>
      </c>
      <c r="AF28" s="33">
        <v>5</v>
      </c>
      <c r="AG28" s="34">
        <v>7</v>
      </c>
      <c r="AH28" s="32">
        <v>10</v>
      </c>
      <c r="AI28" s="33">
        <v>4</v>
      </c>
      <c r="AJ28" s="34">
        <v>5</v>
      </c>
      <c r="AK28" s="32">
        <v>4</v>
      </c>
      <c r="AL28" s="33">
        <v>7</v>
      </c>
      <c r="AM28" s="34">
        <v>7</v>
      </c>
      <c r="AN28" s="32">
        <v>5</v>
      </c>
      <c r="AO28" s="33">
        <v>7</v>
      </c>
      <c r="AP28" s="34">
        <v>4</v>
      </c>
      <c r="AQ28" s="32">
        <v>1</v>
      </c>
      <c r="AR28" s="33">
        <v>4</v>
      </c>
      <c r="AS28" s="34">
        <v>5</v>
      </c>
      <c r="AT28" s="32">
        <v>7</v>
      </c>
      <c r="AU28" s="33">
        <v>2</v>
      </c>
      <c r="AV28" s="34">
        <v>10</v>
      </c>
      <c r="AW28" s="32">
        <v>4</v>
      </c>
      <c r="AX28" s="33">
        <v>5</v>
      </c>
      <c r="AY28" s="34">
        <v>4</v>
      </c>
      <c r="AZ28" s="19">
        <f t="shared" si="2"/>
        <v>446</v>
      </c>
      <c r="BA28" s="86">
        <f t="shared" si="3"/>
        <v>127</v>
      </c>
      <c r="BB28" s="60">
        <v>6</v>
      </c>
      <c r="BC28" s="61"/>
      <c r="BD28" s="61"/>
      <c r="BE28" s="62"/>
    </row>
    <row r="29" spans="1:59" ht="15.75" thickBot="1" x14ac:dyDescent="0.3">
      <c r="A29" s="155"/>
      <c r="B29" s="152" t="s">
        <v>19</v>
      </c>
      <c r="C29" s="66" t="s">
        <v>43</v>
      </c>
      <c r="D29" s="66" t="s">
        <v>43</v>
      </c>
      <c r="E29" s="66" t="s">
        <v>43</v>
      </c>
      <c r="F29" s="66" t="s">
        <v>43</v>
      </c>
      <c r="G29" s="66" t="s">
        <v>43</v>
      </c>
      <c r="H29" s="83" t="s">
        <v>43</v>
      </c>
      <c r="N29" s="6"/>
      <c r="O29" s="10">
        <v>10</v>
      </c>
      <c r="P29" s="29">
        <v>1</v>
      </c>
      <c r="Q29" s="30">
        <v>6</v>
      </c>
      <c r="R29" s="31">
        <v>8</v>
      </c>
      <c r="S29" s="29">
        <v>6</v>
      </c>
      <c r="T29" s="30">
        <v>15</v>
      </c>
      <c r="U29" s="31">
        <v>10</v>
      </c>
      <c r="V29" s="29">
        <v>4</v>
      </c>
      <c r="W29" s="30">
        <v>10</v>
      </c>
      <c r="X29" s="31">
        <v>10</v>
      </c>
      <c r="Y29" s="29">
        <v>10</v>
      </c>
      <c r="Z29" s="30">
        <v>4</v>
      </c>
      <c r="AA29" s="31">
        <v>10</v>
      </c>
      <c r="AB29" s="29">
        <v>6</v>
      </c>
      <c r="AC29" s="30">
        <v>6</v>
      </c>
      <c r="AD29" s="31">
        <v>4</v>
      </c>
      <c r="AE29" s="29">
        <v>5</v>
      </c>
      <c r="AF29" s="30">
        <v>1</v>
      </c>
      <c r="AG29" s="31">
        <v>10</v>
      </c>
      <c r="AH29" s="29">
        <v>5</v>
      </c>
      <c r="AI29" s="30">
        <v>2</v>
      </c>
      <c r="AJ29" s="31">
        <v>4</v>
      </c>
      <c r="AK29" s="29">
        <v>9</v>
      </c>
      <c r="AL29" s="30">
        <v>1</v>
      </c>
      <c r="AM29" s="31">
        <v>9</v>
      </c>
      <c r="AN29" s="29">
        <v>7</v>
      </c>
      <c r="AO29" s="30">
        <v>2</v>
      </c>
      <c r="AP29" s="31">
        <v>4</v>
      </c>
      <c r="AQ29" s="29">
        <v>10</v>
      </c>
      <c r="AR29" s="30">
        <v>5</v>
      </c>
      <c r="AS29" s="31">
        <v>2</v>
      </c>
      <c r="AT29" s="29">
        <v>7</v>
      </c>
      <c r="AU29" s="30">
        <v>4</v>
      </c>
      <c r="AV29" s="31">
        <v>1</v>
      </c>
      <c r="AW29" s="29">
        <v>7</v>
      </c>
      <c r="AX29" s="30">
        <v>1</v>
      </c>
      <c r="AY29" s="31">
        <v>4</v>
      </c>
      <c r="AZ29" s="19">
        <f t="shared" si="2"/>
        <v>503</v>
      </c>
      <c r="BA29" s="86">
        <f t="shared" si="3"/>
        <v>70</v>
      </c>
      <c r="BB29" s="60">
        <v>8</v>
      </c>
      <c r="BC29" s="61"/>
      <c r="BD29" s="61"/>
      <c r="BE29" s="62"/>
    </row>
    <row r="30" spans="1:59" x14ac:dyDescent="0.25">
      <c r="A30" s="155"/>
      <c r="B30" s="150"/>
      <c r="C30" s="66" t="s">
        <v>40</v>
      </c>
      <c r="D30" s="66" t="s">
        <v>40</v>
      </c>
      <c r="E30" s="66" t="s">
        <v>40</v>
      </c>
      <c r="F30" s="66" t="s">
        <v>40</v>
      </c>
      <c r="G30" s="66" t="s">
        <v>40</v>
      </c>
      <c r="H30" s="83" t="s">
        <v>40</v>
      </c>
    </row>
    <row r="31" spans="1:59" ht="15.75" thickBot="1" x14ac:dyDescent="0.3">
      <c r="A31" s="156"/>
      <c r="B31" s="153"/>
      <c r="C31" s="84" t="s">
        <v>44</v>
      </c>
      <c r="D31" s="84" t="s">
        <v>44</v>
      </c>
      <c r="E31" s="84" t="s">
        <v>44</v>
      </c>
      <c r="F31" s="84" t="s">
        <v>44</v>
      </c>
      <c r="G31" s="84" t="s">
        <v>44</v>
      </c>
      <c r="H31" s="85" t="s">
        <v>44</v>
      </c>
      <c r="L31" s="6"/>
      <c r="O31" t="s">
        <v>69</v>
      </c>
    </row>
    <row r="32" spans="1:59" ht="16.5" thickTop="1" thickBot="1" x14ac:dyDescent="0.3">
      <c r="L32" s="6"/>
      <c r="P32" s="130" t="s">
        <v>23</v>
      </c>
      <c r="Q32" s="131"/>
      <c r="R32" s="131"/>
      <c r="S32" s="131"/>
      <c r="T32" s="131"/>
      <c r="U32" s="132"/>
      <c r="V32" s="147" t="s">
        <v>36</v>
      </c>
      <c r="W32" s="131"/>
      <c r="X32" s="131"/>
      <c r="Y32" s="131"/>
      <c r="Z32" s="131"/>
      <c r="AA32" s="132"/>
      <c r="AB32" s="147" t="s">
        <v>24</v>
      </c>
      <c r="AC32" s="131"/>
      <c r="AD32" s="131"/>
      <c r="AE32" s="131"/>
      <c r="AF32" s="131"/>
      <c r="AG32" s="132"/>
      <c r="AH32" s="147" t="s">
        <v>37</v>
      </c>
      <c r="AI32" s="131"/>
      <c r="AJ32" s="131"/>
      <c r="AK32" s="131"/>
      <c r="AL32" s="131"/>
      <c r="AM32" s="132"/>
      <c r="AN32" s="147" t="s">
        <v>38</v>
      </c>
      <c r="AO32" s="131"/>
      <c r="AP32" s="131"/>
      <c r="AQ32" s="131"/>
      <c r="AR32" s="131"/>
      <c r="AS32" s="148"/>
      <c r="AT32" s="130" t="s">
        <v>25</v>
      </c>
      <c r="AU32" s="131"/>
      <c r="AV32" s="131"/>
      <c r="AW32" s="131"/>
      <c r="AX32" s="131"/>
      <c r="AY32" s="148"/>
    </row>
    <row r="33" spans="2:59" ht="15.75" thickBot="1" x14ac:dyDescent="0.3">
      <c r="C33" s="7" t="s">
        <v>58</v>
      </c>
      <c r="D33" s="7" t="s">
        <v>59</v>
      </c>
      <c r="E33" s="7" t="s">
        <v>60</v>
      </c>
      <c r="L33" s="6"/>
      <c r="O33" s="12" t="s">
        <v>35</v>
      </c>
      <c r="P33" s="14" t="s">
        <v>39</v>
      </c>
      <c r="Q33" s="15" t="s">
        <v>41</v>
      </c>
      <c r="R33" s="15" t="s">
        <v>42</v>
      </c>
      <c r="S33" s="16" t="s">
        <v>43</v>
      </c>
      <c r="T33" s="16" t="s">
        <v>40</v>
      </c>
      <c r="U33" s="17" t="s">
        <v>44</v>
      </c>
      <c r="V33" s="14" t="s">
        <v>39</v>
      </c>
      <c r="W33" s="15" t="s">
        <v>41</v>
      </c>
      <c r="X33" s="15" t="s">
        <v>42</v>
      </c>
      <c r="Y33" s="16" t="s">
        <v>43</v>
      </c>
      <c r="Z33" s="16" t="s">
        <v>40</v>
      </c>
      <c r="AA33" s="17" t="s">
        <v>44</v>
      </c>
      <c r="AB33" s="14" t="s">
        <v>39</v>
      </c>
      <c r="AC33" s="15" t="s">
        <v>41</v>
      </c>
      <c r="AD33" s="15" t="s">
        <v>42</v>
      </c>
      <c r="AE33" s="16" t="s">
        <v>43</v>
      </c>
      <c r="AF33" s="16" t="s">
        <v>40</v>
      </c>
      <c r="AG33" s="17" t="s">
        <v>44</v>
      </c>
      <c r="AH33" s="14" t="s">
        <v>39</v>
      </c>
      <c r="AI33" s="15" t="s">
        <v>41</v>
      </c>
      <c r="AJ33" s="15" t="s">
        <v>42</v>
      </c>
      <c r="AK33" s="16" t="s">
        <v>43</v>
      </c>
      <c r="AL33" s="16" t="s">
        <v>40</v>
      </c>
      <c r="AM33" s="17" t="s">
        <v>44</v>
      </c>
      <c r="AN33" s="14" t="s">
        <v>39</v>
      </c>
      <c r="AO33" s="15" t="s">
        <v>41</v>
      </c>
      <c r="AP33" s="15" t="s">
        <v>42</v>
      </c>
      <c r="AQ33" s="16" t="s">
        <v>43</v>
      </c>
      <c r="AR33" s="16" t="s">
        <v>40</v>
      </c>
      <c r="AS33" s="17" t="s">
        <v>44</v>
      </c>
      <c r="AT33" s="15" t="s">
        <v>39</v>
      </c>
      <c r="AU33" s="15" t="s">
        <v>41</v>
      </c>
      <c r="AV33" s="15" t="s">
        <v>42</v>
      </c>
      <c r="AW33" s="16" t="s">
        <v>43</v>
      </c>
      <c r="AX33" s="16" t="s">
        <v>40</v>
      </c>
      <c r="AY33" s="17" t="s">
        <v>44</v>
      </c>
      <c r="AZ33" s="12" t="s">
        <v>61</v>
      </c>
      <c r="BA33" s="40" t="s">
        <v>63</v>
      </c>
      <c r="BB33" s="60" t="s">
        <v>92</v>
      </c>
      <c r="BC33" s="61"/>
      <c r="BD33" s="61"/>
      <c r="BE33" s="62"/>
      <c r="BF33" s="76" t="s">
        <v>93</v>
      </c>
      <c r="BG33" s="68"/>
    </row>
    <row r="34" spans="2:59" ht="15.75" thickBot="1" x14ac:dyDescent="0.3">
      <c r="B34" s="1">
        <v>2</v>
      </c>
      <c r="C34" s="24" t="s">
        <v>26</v>
      </c>
      <c r="D34" s="25" t="s">
        <v>49</v>
      </c>
      <c r="E34" s="11">
        <v>1</v>
      </c>
      <c r="O34" s="43">
        <v>1</v>
      </c>
      <c r="P34" s="97">
        <v>1</v>
      </c>
      <c r="Q34" s="98">
        <v>2</v>
      </c>
      <c r="R34" s="99">
        <v>3</v>
      </c>
      <c r="S34" s="97">
        <v>4</v>
      </c>
      <c r="T34" s="98">
        <v>5</v>
      </c>
      <c r="U34" s="99">
        <v>6</v>
      </c>
      <c r="V34" s="97">
        <v>7</v>
      </c>
      <c r="W34" s="98">
        <v>8</v>
      </c>
      <c r="X34" s="99">
        <v>9</v>
      </c>
      <c r="Y34" s="97">
        <v>1</v>
      </c>
      <c r="Z34" s="98">
        <v>2</v>
      </c>
      <c r="AA34" s="99">
        <v>3</v>
      </c>
      <c r="AB34" s="97">
        <v>4</v>
      </c>
      <c r="AC34" s="98">
        <v>5</v>
      </c>
      <c r="AD34" s="99">
        <v>6</v>
      </c>
      <c r="AE34" s="97">
        <v>7</v>
      </c>
      <c r="AF34" s="98">
        <v>8</v>
      </c>
      <c r="AG34" s="99">
        <v>9</v>
      </c>
      <c r="AH34" s="88">
        <v>1</v>
      </c>
      <c r="AI34" s="89">
        <v>2</v>
      </c>
      <c r="AJ34" s="90">
        <v>3</v>
      </c>
      <c r="AK34" s="88">
        <v>4</v>
      </c>
      <c r="AL34" s="89">
        <v>5</v>
      </c>
      <c r="AM34" s="90">
        <v>6</v>
      </c>
      <c r="AN34" s="88">
        <v>7</v>
      </c>
      <c r="AO34" s="89">
        <v>8</v>
      </c>
      <c r="AP34" s="90">
        <v>9</v>
      </c>
      <c r="AQ34" s="88">
        <v>15</v>
      </c>
      <c r="AR34" s="89">
        <v>10</v>
      </c>
      <c r="AS34" s="90">
        <v>15</v>
      </c>
      <c r="AT34" s="88">
        <v>10</v>
      </c>
      <c r="AU34" s="89">
        <v>15</v>
      </c>
      <c r="AV34" s="90">
        <v>15</v>
      </c>
      <c r="AW34" s="88">
        <v>6</v>
      </c>
      <c r="AX34" s="89">
        <v>15</v>
      </c>
      <c r="AY34" s="90">
        <v>15</v>
      </c>
      <c r="AZ34" s="19">
        <f>2*(COUNTIF(P34:AY34,"1"))+3*(COUNTIF(P34:AY34,"2"))+5*(COUNTIF(P34:AY34,"3"))+7*(COUNTIF(P34:AY34,"4"))+11*(COUNTIF(P34:AY34,"5"))+13*(COUNTIF(P34:AY34,"6"))+17*(COUNTIF(P34:AY34,"7"))+19*(COUNTIF(P34:AY34,"8"))+23*(COUNTIF(P34:AY34,"9"))+29*(COUNTIF(P34:AY34,"10"))+31*(COUNTIF(P34:AY34,"15"))</f>
        <v>557</v>
      </c>
      <c r="BA34" s="86">
        <f>ABS(573-AZ34)</f>
        <v>16</v>
      </c>
      <c r="BB34" s="122">
        <v>18</v>
      </c>
      <c r="BC34" s="123"/>
      <c r="BD34" s="123"/>
      <c r="BE34" s="124"/>
      <c r="BG34" t="s">
        <v>94</v>
      </c>
    </row>
    <row r="35" spans="2:59" ht="15.75" thickBot="1" x14ac:dyDescent="0.3">
      <c r="B35" s="1">
        <v>3</v>
      </c>
      <c r="C35" s="21" t="s">
        <v>27</v>
      </c>
      <c r="D35" s="18" t="s">
        <v>50</v>
      </c>
      <c r="E35" s="8">
        <v>2</v>
      </c>
      <c r="H35" s="6" t="s">
        <v>45</v>
      </c>
      <c r="I35" s="6"/>
      <c r="O35" s="44">
        <v>2</v>
      </c>
      <c r="P35" s="100">
        <v>1</v>
      </c>
      <c r="Q35" s="101">
        <v>15</v>
      </c>
      <c r="R35" s="102">
        <v>3</v>
      </c>
      <c r="S35" s="100">
        <v>2</v>
      </c>
      <c r="T35" s="101">
        <v>3</v>
      </c>
      <c r="U35" s="102">
        <v>15</v>
      </c>
      <c r="V35" s="100">
        <v>8</v>
      </c>
      <c r="W35" s="101">
        <v>1</v>
      </c>
      <c r="X35" s="102">
        <v>2</v>
      </c>
      <c r="Y35" s="100">
        <v>15</v>
      </c>
      <c r="Z35" s="101">
        <v>8</v>
      </c>
      <c r="AA35" s="102">
        <v>4</v>
      </c>
      <c r="AB35" s="100">
        <v>1</v>
      </c>
      <c r="AC35" s="101">
        <v>15</v>
      </c>
      <c r="AD35" s="102">
        <v>7</v>
      </c>
      <c r="AE35" s="100">
        <v>8</v>
      </c>
      <c r="AF35" s="101">
        <v>8</v>
      </c>
      <c r="AG35" s="102">
        <v>9</v>
      </c>
      <c r="AH35" s="91">
        <v>15</v>
      </c>
      <c r="AI35" s="92">
        <v>5</v>
      </c>
      <c r="AJ35" s="93">
        <v>2</v>
      </c>
      <c r="AK35" s="91">
        <v>1</v>
      </c>
      <c r="AL35" s="92">
        <v>10</v>
      </c>
      <c r="AM35" s="93">
        <v>3</v>
      </c>
      <c r="AN35" s="91">
        <v>10</v>
      </c>
      <c r="AO35" s="92">
        <v>2</v>
      </c>
      <c r="AP35" s="93">
        <v>15</v>
      </c>
      <c r="AQ35" s="91">
        <v>2</v>
      </c>
      <c r="AR35" s="92">
        <v>4</v>
      </c>
      <c r="AS35" s="93">
        <v>15</v>
      </c>
      <c r="AT35" s="91">
        <v>9</v>
      </c>
      <c r="AU35" s="92">
        <v>8</v>
      </c>
      <c r="AV35" s="93">
        <v>9</v>
      </c>
      <c r="AW35" s="91">
        <v>15</v>
      </c>
      <c r="AX35" s="92">
        <v>5</v>
      </c>
      <c r="AY35" s="93">
        <v>5</v>
      </c>
      <c r="AZ35" s="19">
        <f t="shared" ref="AZ35:AZ43" si="4">2*(COUNTIF(P35:AY35,"1"))+3*(COUNTIF(P35:AY35,"2"))+5*(COUNTIF(P35:AY35,"3"))+7*(COUNTIF(P35:AY35,"4"))+11*(COUNTIF(P35:AY35,"5"))+13*(COUNTIF(P35:AY35,"6"))+17*(COUNTIF(P35:AY35,"7"))+19*(COUNTIF(P35:AY35,"8"))+23*(COUNTIF(P35:AY35,"9"))+29*(COUNTIF(P35:AY35,"10"))+31*(COUNTIF(P35:AY35,"15"))</f>
        <v>572</v>
      </c>
      <c r="BA35" s="86">
        <f t="shared" ref="BA35:BA43" si="5">ABS(573-AZ35)</f>
        <v>1</v>
      </c>
      <c r="BB35" s="125"/>
      <c r="BC35" s="126"/>
      <c r="BD35" s="126"/>
      <c r="BE35" s="127"/>
      <c r="BG35" t="s">
        <v>95</v>
      </c>
    </row>
    <row r="36" spans="2:59" ht="15.75" thickBot="1" x14ac:dyDescent="0.3">
      <c r="B36" s="1">
        <v>5</v>
      </c>
      <c r="C36" s="21" t="s">
        <v>28</v>
      </c>
      <c r="D36" s="18" t="s">
        <v>51</v>
      </c>
      <c r="E36" s="8">
        <v>3</v>
      </c>
      <c r="H36" s="6" t="s">
        <v>46</v>
      </c>
      <c r="I36" s="6"/>
      <c r="L36" s="6"/>
      <c r="O36" s="45">
        <v>3</v>
      </c>
      <c r="P36" s="100">
        <v>1</v>
      </c>
      <c r="Q36" s="101">
        <v>15</v>
      </c>
      <c r="R36" s="102">
        <v>3</v>
      </c>
      <c r="S36" s="100">
        <v>2</v>
      </c>
      <c r="T36" s="101">
        <v>3</v>
      </c>
      <c r="U36" s="102">
        <v>15</v>
      </c>
      <c r="V36" s="100">
        <v>8</v>
      </c>
      <c r="W36" s="101">
        <v>1</v>
      </c>
      <c r="X36" s="102">
        <v>2</v>
      </c>
      <c r="Y36" s="100">
        <v>15</v>
      </c>
      <c r="Z36" s="101">
        <v>8</v>
      </c>
      <c r="AA36" s="102">
        <v>4</v>
      </c>
      <c r="AB36" s="100">
        <v>1</v>
      </c>
      <c r="AC36" s="101">
        <v>15</v>
      </c>
      <c r="AD36" s="102">
        <v>7</v>
      </c>
      <c r="AE36" s="100">
        <v>8</v>
      </c>
      <c r="AF36" s="101">
        <v>8</v>
      </c>
      <c r="AG36" s="102">
        <v>9</v>
      </c>
      <c r="AH36" s="100">
        <v>15</v>
      </c>
      <c r="AI36" s="101">
        <v>5</v>
      </c>
      <c r="AJ36" s="102">
        <v>2</v>
      </c>
      <c r="AK36" s="100">
        <v>1</v>
      </c>
      <c r="AL36" s="101">
        <v>10</v>
      </c>
      <c r="AM36" s="102">
        <v>3</v>
      </c>
      <c r="AN36" s="91">
        <v>10</v>
      </c>
      <c r="AO36" s="92">
        <v>2</v>
      </c>
      <c r="AP36" s="93">
        <v>15</v>
      </c>
      <c r="AQ36" s="91">
        <v>2</v>
      </c>
      <c r="AR36" s="92">
        <v>4</v>
      </c>
      <c r="AS36" s="93">
        <v>15</v>
      </c>
      <c r="AT36" s="91">
        <v>9</v>
      </c>
      <c r="AU36" s="92">
        <v>8</v>
      </c>
      <c r="AV36" s="93">
        <v>9</v>
      </c>
      <c r="AW36" s="91">
        <v>15</v>
      </c>
      <c r="AX36" s="92">
        <v>5</v>
      </c>
      <c r="AY36" s="93">
        <v>5</v>
      </c>
      <c r="AZ36" s="19">
        <f t="shared" si="4"/>
        <v>572</v>
      </c>
      <c r="BA36" s="86">
        <f t="shared" si="5"/>
        <v>1</v>
      </c>
      <c r="BB36" s="122">
        <v>24</v>
      </c>
      <c r="BC36" s="123"/>
      <c r="BD36" s="123"/>
      <c r="BE36" s="124"/>
    </row>
    <row r="37" spans="2:59" ht="15.75" thickBot="1" x14ac:dyDescent="0.3">
      <c r="B37" s="1">
        <v>7</v>
      </c>
      <c r="C37" s="21" t="s">
        <v>29</v>
      </c>
      <c r="D37" s="18" t="s">
        <v>52</v>
      </c>
      <c r="E37" s="8">
        <v>4</v>
      </c>
      <c r="H37" s="6" t="s">
        <v>73</v>
      </c>
      <c r="J37" s="119"/>
      <c r="K37" t="s">
        <v>136</v>
      </c>
      <c r="O37" s="46">
        <v>5</v>
      </c>
      <c r="P37" s="100">
        <v>3</v>
      </c>
      <c r="Q37" s="101">
        <v>9</v>
      </c>
      <c r="R37" s="102">
        <v>4</v>
      </c>
      <c r="S37" s="100">
        <v>2</v>
      </c>
      <c r="T37" s="101">
        <v>6</v>
      </c>
      <c r="U37" s="102">
        <v>8</v>
      </c>
      <c r="V37" s="100">
        <v>10</v>
      </c>
      <c r="W37" s="101">
        <v>4</v>
      </c>
      <c r="X37" s="102">
        <v>10</v>
      </c>
      <c r="Y37" s="100">
        <v>4</v>
      </c>
      <c r="Z37" s="101">
        <v>2</v>
      </c>
      <c r="AA37" s="102">
        <v>6</v>
      </c>
      <c r="AB37" s="100">
        <v>5</v>
      </c>
      <c r="AC37" s="101">
        <v>15</v>
      </c>
      <c r="AD37" s="102">
        <v>6</v>
      </c>
      <c r="AE37" s="100">
        <v>1</v>
      </c>
      <c r="AF37" s="101">
        <v>4</v>
      </c>
      <c r="AG37" s="102">
        <v>6</v>
      </c>
      <c r="AH37" s="100">
        <v>9</v>
      </c>
      <c r="AI37" s="101">
        <v>2</v>
      </c>
      <c r="AJ37" s="102">
        <v>4</v>
      </c>
      <c r="AK37" s="100">
        <v>10</v>
      </c>
      <c r="AL37" s="101">
        <v>5</v>
      </c>
      <c r="AM37" s="102">
        <v>4</v>
      </c>
      <c r="AN37" s="91">
        <v>2</v>
      </c>
      <c r="AO37" s="92">
        <v>2</v>
      </c>
      <c r="AP37" s="93">
        <v>10</v>
      </c>
      <c r="AQ37" s="91">
        <v>8</v>
      </c>
      <c r="AR37" s="92">
        <v>7</v>
      </c>
      <c r="AS37" s="93">
        <v>10</v>
      </c>
      <c r="AT37" s="91">
        <v>7</v>
      </c>
      <c r="AU37" s="92">
        <v>8</v>
      </c>
      <c r="AV37" s="93">
        <v>2</v>
      </c>
      <c r="AW37" s="91">
        <v>8</v>
      </c>
      <c r="AX37" s="92">
        <v>5</v>
      </c>
      <c r="AY37" s="93">
        <v>4</v>
      </c>
      <c r="AZ37" s="19">
        <f t="shared" si="4"/>
        <v>491</v>
      </c>
      <c r="BA37" s="86">
        <f t="shared" si="5"/>
        <v>82</v>
      </c>
      <c r="BB37" s="125"/>
      <c r="BC37" s="126"/>
      <c r="BD37" s="126"/>
      <c r="BE37" s="127"/>
    </row>
    <row r="38" spans="2:59" ht="15.75" thickBot="1" x14ac:dyDescent="0.3">
      <c r="B38" s="1">
        <v>11</v>
      </c>
      <c r="C38" s="21" t="s">
        <v>30</v>
      </c>
      <c r="D38" s="18" t="s">
        <v>53</v>
      </c>
      <c r="E38" s="8">
        <v>5</v>
      </c>
      <c r="H38" t="s">
        <v>139</v>
      </c>
      <c r="I38" s="6"/>
      <c r="J38" s="119"/>
      <c r="K38" t="s">
        <v>141</v>
      </c>
      <c r="O38" s="43">
        <v>4</v>
      </c>
      <c r="P38" s="100">
        <v>6</v>
      </c>
      <c r="Q38" s="101">
        <v>2</v>
      </c>
      <c r="R38" s="102">
        <v>5</v>
      </c>
      <c r="S38" s="100">
        <v>10</v>
      </c>
      <c r="T38" s="101">
        <v>9</v>
      </c>
      <c r="U38" s="102">
        <v>1</v>
      </c>
      <c r="V38" s="100">
        <v>4</v>
      </c>
      <c r="W38" s="101">
        <v>6</v>
      </c>
      <c r="X38" s="102">
        <v>6</v>
      </c>
      <c r="Y38" s="100">
        <v>10</v>
      </c>
      <c r="Z38" s="101">
        <v>4</v>
      </c>
      <c r="AA38" s="102">
        <v>4</v>
      </c>
      <c r="AB38" s="100">
        <v>6</v>
      </c>
      <c r="AC38" s="101">
        <v>7</v>
      </c>
      <c r="AD38" s="102">
        <v>4</v>
      </c>
      <c r="AE38" s="100">
        <v>7</v>
      </c>
      <c r="AF38" s="101">
        <v>6</v>
      </c>
      <c r="AG38" s="102">
        <v>2</v>
      </c>
      <c r="AH38" s="100">
        <v>7</v>
      </c>
      <c r="AI38" s="101">
        <v>9</v>
      </c>
      <c r="AJ38" s="102">
        <v>7</v>
      </c>
      <c r="AK38" s="100">
        <v>1</v>
      </c>
      <c r="AL38" s="101">
        <v>7</v>
      </c>
      <c r="AM38" s="102">
        <v>10</v>
      </c>
      <c r="AN38" s="100">
        <v>4</v>
      </c>
      <c r="AO38" s="101">
        <v>7</v>
      </c>
      <c r="AP38" s="102">
        <v>2</v>
      </c>
      <c r="AQ38" s="100">
        <v>6</v>
      </c>
      <c r="AR38" s="101">
        <v>4</v>
      </c>
      <c r="AS38" s="102">
        <v>2</v>
      </c>
      <c r="AT38" s="91">
        <v>10</v>
      </c>
      <c r="AU38" s="92">
        <v>2</v>
      </c>
      <c r="AV38" s="93">
        <v>10</v>
      </c>
      <c r="AW38" s="91">
        <v>8</v>
      </c>
      <c r="AX38" s="92">
        <v>2</v>
      </c>
      <c r="AY38" s="93">
        <v>9</v>
      </c>
      <c r="AZ38" s="19">
        <f t="shared" si="4"/>
        <v>488</v>
      </c>
      <c r="BA38" s="86">
        <f t="shared" si="5"/>
        <v>85</v>
      </c>
      <c r="BB38" s="122">
        <v>30</v>
      </c>
      <c r="BC38" s="123"/>
      <c r="BD38" s="123"/>
      <c r="BE38" s="124"/>
    </row>
    <row r="39" spans="2:59" ht="15.75" thickBot="1" x14ac:dyDescent="0.3">
      <c r="B39" s="1">
        <v>13</v>
      </c>
      <c r="C39" s="22" t="s">
        <v>48</v>
      </c>
      <c r="D39" s="18" t="s">
        <v>54</v>
      </c>
      <c r="E39" s="8">
        <v>6</v>
      </c>
      <c r="H39" s="6" t="s">
        <v>75</v>
      </c>
      <c r="O39" s="44">
        <v>7</v>
      </c>
      <c r="P39" s="100">
        <v>5</v>
      </c>
      <c r="Q39" s="101">
        <v>2</v>
      </c>
      <c r="R39" s="102">
        <v>4</v>
      </c>
      <c r="S39" s="100">
        <v>1</v>
      </c>
      <c r="T39" s="101">
        <v>6</v>
      </c>
      <c r="U39" s="102">
        <v>10</v>
      </c>
      <c r="V39" s="100">
        <v>8</v>
      </c>
      <c r="W39" s="101">
        <v>6</v>
      </c>
      <c r="X39" s="102">
        <v>1</v>
      </c>
      <c r="Y39" s="100">
        <v>7</v>
      </c>
      <c r="Z39" s="101">
        <v>2</v>
      </c>
      <c r="AA39" s="102">
        <v>6</v>
      </c>
      <c r="AB39" s="100">
        <v>5</v>
      </c>
      <c r="AC39" s="101">
        <v>2</v>
      </c>
      <c r="AD39" s="102">
        <v>3</v>
      </c>
      <c r="AE39" s="100">
        <v>1</v>
      </c>
      <c r="AF39" s="101">
        <v>6</v>
      </c>
      <c r="AG39" s="102">
        <v>4</v>
      </c>
      <c r="AH39" s="100">
        <v>10</v>
      </c>
      <c r="AI39" s="101">
        <v>2</v>
      </c>
      <c r="AJ39" s="102">
        <v>5</v>
      </c>
      <c r="AK39" s="100">
        <v>7</v>
      </c>
      <c r="AL39" s="101">
        <v>4</v>
      </c>
      <c r="AM39" s="102">
        <v>7</v>
      </c>
      <c r="AN39" s="100">
        <v>2</v>
      </c>
      <c r="AO39" s="101">
        <v>4</v>
      </c>
      <c r="AP39" s="102">
        <v>9</v>
      </c>
      <c r="AQ39" s="100">
        <v>7</v>
      </c>
      <c r="AR39" s="101">
        <v>4</v>
      </c>
      <c r="AS39" s="102">
        <v>2</v>
      </c>
      <c r="AT39" s="91">
        <v>7</v>
      </c>
      <c r="AU39" s="92">
        <v>9</v>
      </c>
      <c r="AV39" s="93">
        <v>4</v>
      </c>
      <c r="AW39" s="91">
        <v>9</v>
      </c>
      <c r="AX39" s="92">
        <v>7</v>
      </c>
      <c r="AY39" s="93">
        <v>5</v>
      </c>
      <c r="AZ39" s="19">
        <f t="shared" si="4"/>
        <v>415</v>
      </c>
      <c r="BA39" s="86">
        <f t="shared" si="5"/>
        <v>158</v>
      </c>
      <c r="BB39" s="125"/>
      <c r="BC39" s="126"/>
      <c r="BD39" s="126"/>
      <c r="BE39" s="127"/>
    </row>
    <row r="40" spans="2:59" ht="15.75" thickBot="1" x14ac:dyDescent="0.3">
      <c r="B40" s="1">
        <v>17</v>
      </c>
      <c r="C40" s="21" t="s">
        <v>31</v>
      </c>
      <c r="D40" s="18" t="s">
        <v>55</v>
      </c>
      <c r="E40" s="8">
        <v>7</v>
      </c>
      <c r="H40" t="s">
        <v>62</v>
      </c>
      <c r="I40" s="120">
        <f>2*3+ 3*3+5*3+7*3+11*3+13*3+17*3+19*3+23*3+29*3+31*6</f>
        <v>573</v>
      </c>
      <c r="O40" s="45">
        <v>6</v>
      </c>
      <c r="P40" s="100">
        <v>8</v>
      </c>
      <c r="Q40" s="101">
        <v>7</v>
      </c>
      <c r="R40" s="102">
        <v>8</v>
      </c>
      <c r="S40" s="100">
        <v>2</v>
      </c>
      <c r="T40" s="101">
        <v>6</v>
      </c>
      <c r="U40" s="102">
        <v>2</v>
      </c>
      <c r="V40" s="100">
        <v>3</v>
      </c>
      <c r="W40" s="101">
        <v>10</v>
      </c>
      <c r="X40" s="102">
        <v>4</v>
      </c>
      <c r="Y40" s="100">
        <v>10</v>
      </c>
      <c r="Z40" s="101">
        <v>10</v>
      </c>
      <c r="AA40" s="102">
        <v>10</v>
      </c>
      <c r="AB40" s="91">
        <v>4</v>
      </c>
      <c r="AC40" s="92">
        <v>5</v>
      </c>
      <c r="AD40" s="93">
        <v>6</v>
      </c>
      <c r="AE40" s="91">
        <v>1</v>
      </c>
      <c r="AF40" s="92">
        <v>2</v>
      </c>
      <c r="AG40" s="93">
        <v>1</v>
      </c>
      <c r="AH40" s="91">
        <v>1</v>
      </c>
      <c r="AI40" s="92">
        <v>4</v>
      </c>
      <c r="AJ40" s="93">
        <v>9</v>
      </c>
      <c r="AK40" s="91">
        <v>5</v>
      </c>
      <c r="AL40" s="92">
        <v>5</v>
      </c>
      <c r="AM40" s="93">
        <v>3</v>
      </c>
      <c r="AN40" s="91">
        <v>9</v>
      </c>
      <c r="AO40" s="92">
        <v>4</v>
      </c>
      <c r="AP40" s="93">
        <v>7</v>
      </c>
      <c r="AQ40" s="91">
        <v>1</v>
      </c>
      <c r="AR40" s="92">
        <v>6</v>
      </c>
      <c r="AS40" s="93">
        <v>2</v>
      </c>
      <c r="AT40" s="91">
        <v>8</v>
      </c>
      <c r="AU40" s="92">
        <v>4</v>
      </c>
      <c r="AV40" s="93">
        <v>10</v>
      </c>
      <c r="AW40" s="91">
        <v>1</v>
      </c>
      <c r="AX40" s="92">
        <v>8</v>
      </c>
      <c r="AY40" s="93">
        <v>9</v>
      </c>
      <c r="AZ40" s="19">
        <f t="shared" si="4"/>
        <v>463</v>
      </c>
      <c r="BA40" s="86">
        <f t="shared" si="5"/>
        <v>110</v>
      </c>
      <c r="BB40" s="122">
        <v>12</v>
      </c>
      <c r="BC40" s="123"/>
      <c r="BD40" s="123"/>
      <c r="BE40" s="124"/>
    </row>
    <row r="41" spans="2:59" ht="15.75" thickBot="1" x14ac:dyDescent="0.3">
      <c r="B41" s="1">
        <v>19</v>
      </c>
      <c r="C41" s="21" t="s">
        <v>32</v>
      </c>
      <c r="D41" s="18" t="s">
        <v>56</v>
      </c>
      <c r="E41" s="8">
        <v>8</v>
      </c>
      <c r="F41" t="s">
        <v>89</v>
      </c>
      <c r="O41" s="46">
        <v>9</v>
      </c>
      <c r="P41" s="100">
        <v>4</v>
      </c>
      <c r="Q41" s="101">
        <v>10</v>
      </c>
      <c r="R41" s="102">
        <v>8</v>
      </c>
      <c r="S41" s="100">
        <v>1</v>
      </c>
      <c r="T41" s="101">
        <v>8</v>
      </c>
      <c r="U41" s="102">
        <v>10</v>
      </c>
      <c r="V41" s="100">
        <v>4</v>
      </c>
      <c r="W41" s="101">
        <v>1</v>
      </c>
      <c r="X41" s="102">
        <v>6</v>
      </c>
      <c r="Y41" s="100">
        <v>4</v>
      </c>
      <c r="Z41" s="101">
        <v>1</v>
      </c>
      <c r="AA41" s="102">
        <v>10</v>
      </c>
      <c r="AB41" s="91">
        <v>6</v>
      </c>
      <c r="AC41" s="92">
        <v>2</v>
      </c>
      <c r="AD41" s="93">
        <v>4</v>
      </c>
      <c r="AE41" s="91">
        <v>6</v>
      </c>
      <c r="AF41" s="92">
        <v>5</v>
      </c>
      <c r="AG41" s="93">
        <v>7</v>
      </c>
      <c r="AH41" s="91">
        <v>10</v>
      </c>
      <c r="AI41" s="92">
        <v>4</v>
      </c>
      <c r="AJ41" s="93">
        <v>5</v>
      </c>
      <c r="AK41" s="91">
        <v>4</v>
      </c>
      <c r="AL41" s="92">
        <v>7</v>
      </c>
      <c r="AM41" s="93">
        <v>7</v>
      </c>
      <c r="AN41" s="91">
        <v>5</v>
      </c>
      <c r="AO41" s="92">
        <v>7</v>
      </c>
      <c r="AP41" s="93">
        <v>4</v>
      </c>
      <c r="AQ41" s="91">
        <v>1</v>
      </c>
      <c r="AR41" s="92">
        <v>4</v>
      </c>
      <c r="AS41" s="93">
        <v>5</v>
      </c>
      <c r="AT41" s="91">
        <v>7</v>
      </c>
      <c r="AU41" s="92">
        <v>2</v>
      </c>
      <c r="AV41" s="93">
        <v>10</v>
      </c>
      <c r="AW41" s="91">
        <v>4</v>
      </c>
      <c r="AX41" s="92">
        <v>5</v>
      </c>
      <c r="AY41" s="93">
        <v>4</v>
      </c>
      <c r="AZ41" s="19">
        <f t="shared" si="4"/>
        <v>446</v>
      </c>
      <c r="BA41" s="86">
        <f t="shared" si="5"/>
        <v>127</v>
      </c>
      <c r="BB41" s="125"/>
      <c r="BC41" s="126"/>
      <c r="BD41" s="126"/>
      <c r="BE41" s="127"/>
    </row>
    <row r="42" spans="2:59" ht="15.75" thickBot="1" x14ac:dyDescent="0.3">
      <c r="B42" s="1">
        <v>23</v>
      </c>
      <c r="C42" s="21" t="s">
        <v>33</v>
      </c>
      <c r="D42" s="18" t="s">
        <v>57</v>
      </c>
      <c r="E42" s="8">
        <v>9</v>
      </c>
      <c r="F42" t="s">
        <v>90</v>
      </c>
      <c r="O42" s="43">
        <v>8</v>
      </c>
      <c r="P42" s="100">
        <v>6</v>
      </c>
      <c r="Q42" s="101">
        <v>1</v>
      </c>
      <c r="R42" s="102">
        <v>9</v>
      </c>
      <c r="S42" s="100">
        <v>6</v>
      </c>
      <c r="T42" s="101">
        <v>15</v>
      </c>
      <c r="U42" s="102">
        <v>6</v>
      </c>
      <c r="V42" s="91">
        <v>10</v>
      </c>
      <c r="W42" s="92">
        <v>2</v>
      </c>
      <c r="X42" s="93">
        <v>9</v>
      </c>
      <c r="Y42" s="91">
        <v>15</v>
      </c>
      <c r="Z42" s="92">
        <v>6</v>
      </c>
      <c r="AA42" s="93">
        <v>7</v>
      </c>
      <c r="AB42" s="91">
        <v>5</v>
      </c>
      <c r="AC42" s="92">
        <v>9</v>
      </c>
      <c r="AD42" s="93">
        <v>10</v>
      </c>
      <c r="AE42" s="91">
        <v>2</v>
      </c>
      <c r="AF42" s="92">
        <v>5</v>
      </c>
      <c r="AG42" s="93">
        <v>1</v>
      </c>
      <c r="AH42" s="91">
        <v>5</v>
      </c>
      <c r="AI42" s="92">
        <v>1</v>
      </c>
      <c r="AJ42" s="93">
        <v>4</v>
      </c>
      <c r="AK42" s="91">
        <v>2</v>
      </c>
      <c r="AL42" s="92">
        <v>10</v>
      </c>
      <c r="AM42" s="93">
        <v>7</v>
      </c>
      <c r="AN42" s="91">
        <v>7</v>
      </c>
      <c r="AO42" s="92">
        <v>9</v>
      </c>
      <c r="AP42" s="93">
        <v>7</v>
      </c>
      <c r="AQ42" s="91">
        <v>6</v>
      </c>
      <c r="AR42" s="92">
        <v>10</v>
      </c>
      <c r="AS42" s="93">
        <v>10</v>
      </c>
      <c r="AT42" s="91">
        <v>9</v>
      </c>
      <c r="AU42" s="92">
        <v>5</v>
      </c>
      <c r="AV42" s="93">
        <v>2</v>
      </c>
      <c r="AW42" s="91">
        <v>7</v>
      </c>
      <c r="AX42" s="92">
        <v>2</v>
      </c>
      <c r="AY42" s="93">
        <v>8</v>
      </c>
      <c r="AZ42" s="19">
        <f t="shared" si="4"/>
        <v>563</v>
      </c>
      <c r="BA42" s="86">
        <f t="shared" si="5"/>
        <v>10</v>
      </c>
      <c r="BB42" s="122">
        <v>6</v>
      </c>
      <c r="BC42" s="123"/>
      <c r="BD42" s="123"/>
      <c r="BE42" s="124"/>
    </row>
    <row r="43" spans="2:59" ht="17.25" customHeight="1" thickBot="1" x14ac:dyDescent="0.3">
      <c r="B43" s="1">
        <v>29</v>
      </c>
      <c r="C43" s="21" t="s">
        <v>34</v>
      </c>
      <c r="D43" s="18">
        <v>1010</v>
      </c>
      <c r="E43" s="8">
        <v>10</v>
      </c>
      <c r="F43" t="s">
        <v>91</v>
      </c>
      <c r="O43" s="44">
        <v>10</v>
      </c>
      <c r="P43" s="47">
        <v>1</v>
      </c>
      <c r="Q43" s="48">
        <v>6</v>
      </c>
      <c r="R43" s="49">
        <v>8</v>
      </c>
      <c r="S43" s="47">
        <v>6</v>
      </c>
      <c r="T43" s="48">
        <v>15</v>
      </c>
      <c r="U43" s="49">
        <v>10</v>
      </c>
      <c r="V43" s="94">
        <v>4</v>
      </c>
      <c r="W43" s="95">
        <v>10</v>
      </c>
      <c r="X43" s="96">
        <v>10</v>
      </c>
      <c r="Y43" s="94">
        <v>10</v>
      </c>
      <c r="Z43" s="95">
        <v>4</v>
      </c>
      <c r="AA43" s="96">
        <v>10</v>
      </c>
      <c r="AB43" s="94">
        <v>6</v>
      </c>
      <c r="AC43" s="95">
        <v>6</v>
      </c>
      <c r="AD43" s="96">
        <v>4</v>
      </c>
      <c r="AE43" s="94">
        <v>5</v>
      </c>
      <c r="AF43" s="95">
        <v>1</v>
      </c>
      <c r="AG43" s="96">
        <v>10</v>
      </c>
      <c r="AH43" s="94">
        <v>5</v>
      </c>
      <c r="AI43" s="95">
        <v>2</v>
      </c>
      <c r="AJ43" s="96">
        <v>4</v>
      </c>
      <c r="AK43" s="94">
        <v>9</v>
      </c>
      <c r="AL43" s="95">
        <v>1</v>
      </c>
      <c r="AM43" s="96">
        <v>9</v>
      </c>
      <c r="AN43" s="94">
        <v>7</v>
      </c>
      <c r="AO43" s="95">
        <v>2</v>
      </c>
      <c r="AP43" s="96">
        <v>4</v>
      </c>
      <c r="AQ43" s="94">
        <v>10</v>
      </c>
      <c r="AR43" s="95">
        <v>5</v>
      </c>
      <c r="AS43" s="96">
        <v>2</v>
      </c>
      <c r="AT43" s="94">
        <v>7</v>
      </c>
      <c r="AU43" s="95">
        <v>4</v>
      </c>
      <c r="AV43" s="96">
        <v>1</v>
      </c>
      <c r="AW43" s="94">
        <v>7</v>
      </c>
      <c r="AX43" s="95">
        <v>1</v>
      </c>
      <c r="AY43" s="96">
        <v>4</v>
      </c>
      <c r="AZ43" s="19">
        <f t="shared" si="4"/>
        <v>503</v>
      </c>
      <c r="BA43" s="86">
        <f t="shared" si="5"/>
        <v>70</v>
      </c>
      <c r="BB43" s="125"/>
      <c r="BC43" s="126"/>
      <c r="BD43" s="126"/>
      <c r="BE43" s="127"/>
    </row>
    <row r="44" spans="2:59" ht="17.25" customHeight="1" x14ac:dyDescent="0.25">
      <c r="B44" s="1">
        <v>31</v>
      </c>
      <c r="C44" s="21" t="s">
        <v>47</v>
      </c>
      <c r="D44" s="23">
        <v>1111</v>
      </c>
      <c r="E44" s="8">
        <v>15</v>
      </c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</row>
    <row r="45" spans="2:59" ht="17.25" customHeight="1" thickBot="1" x14ac:dyDescent="0.3">
      <c r="M45" s="67"/>
      <c r="O45" t="s">
        <v>76</v>
      </c>
    </row>
    <row r="46" spans="2:59" ht="17.25" customHeight="1" thickBot="1" x14ac:dyDescent="0.3">
      <c r="D46" t="s">
        <v>152</v>
      </c>
      <c r="M46" s="72"/>
      <c r="P46" s="130" t="s">
        <v>23</v>
      </c>
      <c r="Q46" s="131"/>
      <c r="R46" s="131"/>
      <c r="S46" s="131"/>
      <c r="T46" s="131"/>
      <c r="U46" s="132"/>
      <c r="V46" s="147" t="s">
        <v>36</v>
      </c>
      <c r="W46" s="131"/>
      <c r="X46" s="131"/>
      <c r="Y46" s="131"/>
      <c r="Z46" s="131"/>
      <c r="AA46" s="132"/>
      <c r="AB46" s="147" t="s">
        <v>24</v>
      </c>
      <c r="AC46" s="131"/>
      <c r="AD46" s="131"/>
      <c r="AE46" s="131"/>
      <c r="AF46" s="131"/>
      <c r="AG46" s="132"/>
      <c r="AH46" s="147" t="s">
        <v>37</v>
      </c>
      <c r="AI46" s="131"/>
      <c r="AJ46" s="131"/>
      <c r="AK46" s="131"/>
      <c r="AL46" s="131"/>
      <c r="AM46" s="132"/>
      <c r="AN46" s="147" t="s">
        <v>38</v>
      </c>
      <c r="AO46" s="131"/>
      <c r="AP46" s="131"/>
      <c r="AQ46" s="131"/>
      <c r="AR46" s="131"/>
      <c r="AS46" s="148"/>
      <c r="AT46" s="130" t="s">
        <v>25</v>
      </c>
      <c r="AU46" s="131"/>
      <c r="AV46" s="131"/>
      <c r="AW46" s="131"/>
      <c r="AX46" s="131"/>
      <c r="AY46" s="148"/>
    </row>
    <row r="47" spans="2:59" ht="17.25" customHeight="1" thickBot="1" x14ac:dyDescent="0.3">
      <c r="D47" t="s">
        <v>142</v>
      </c>
      <c r="E47" t="s">
        <v>143</v>
      </c>
      <c r="F47" t="s">
        <v>144</v>
      </c>
      <c r="G47" t="s">
        <v>145</v>
      </c>
      <c r="H47" t="s">
        <v>146</v>
      </c>
      <c r="I47" t="s">
        <v>147</v>
      </c>
      <c r="J47" t="s">
        <v>148</v>
      </c>
      <c r="K47" t="s">
        <v>149</v>
      </c>
      <c r="O47" s="12" t="s">
        <v>35</v>
      </c>
      <c r="P47" s="14" t="s">
        <v>39</v>
      </c>
      <c r="Q47" s="15" t="s">
        <v>41</v>
      </c>
      <c r="R47" s="15" t="s">
        <v>42</v>
      </c>
      <c r="S47" s="16" t="s">
        <v>43</v>
      </c>
      <c r="T47" s="16" t="s">
        <v>40</v>
      </c>
      <c r="U47" s="17" t="s">
        <v>44</v>
      </c>
      <c r="V47" s="14" t="s">
        <v>39</v>
      </c>
      <c r="W47" s="15" t="s">
        <v>41</v>
      </c>
      <c r="X47" s="15" t="s">
        <v>42</v>
      </c>
      <c r="Y47" s="16" t="s">
        <v>43</v>
      </c>
      <c r="Z47" s="16" t="s">
        <v>40</v>
      </c>
      <c r="AA47" s="17" t="s">
        <v>44</v>
      </c>
      <c r="AB47" s="14" t="s">
        <v>39</v>
      </c>
      <c r="AC47" s="15" t="s">
        <v>41</v>
      </c>
      <c r="AD47" s="15" t="s">
        <v>42</v>
      </c>
      <c r="AE47" s="16" t="s">
        <v>43</v>
      </c>
      <c r="AF47" s="16" t="s">
        <v>40</v>
      </c>
      <c r="AG47" s="17" t="s">
        <v>44</v>
      </c>
      <c r="AH47" s="14" t="s">
        <v>39</v>
      </c>
      <c r="AI47" s="15" t="s">
        <v>41</v>
      </c>
      <c r="AJ47" s="15" t="s">
        <v>42</v>
      </c>
      <c r="AK47" s="16" t="s">
        <v>43</v>
      </c>
      <c r="AL47" s="16" t="s">
        <v>40</v>
      </c>
      <c r="AM47" s="17" t="s">
        <v>44</v>
      </c>
      <c r="AN47" s="14" t="s">
        <v>39</v>
      </c>
      <c r="AO47" s="15" t="s">
        <v>41</v>
      </c>
      <c r="AP47" s="15" t="s">
        <v>42</v>
      </c>
      <c r="AQ47" s="16" t="s">
        <v>43</v>
      </c>
      <c r="AR47" s="16" t="s">
        <v>40</v>
      </c>
      <c r="AS47" s="17" t="s">
        <v>44</v>
      </c>
      <c r="AT47" s="15" t="s">
        <v>39</v>
      </c>
      <c r="AU47" s="15" t="s">
        <v>41</v>
      </c>
      <c r="AV47" s="15" t="s">
        <v>42</v>
      </c>
      <c r="AW47" s="16" t="s">
        <v>43</v>
      </c>
      <c r="AX47" s="16" t="s">
        <v>40</v>
      </c>
      <c r="AY47" s="17" t="s">
        <v>44</v>
      </c>
      <c r="AZ47" s="12" t="s">
        <v>61</v>
      </c>
      <c r="BA47" s="40" t="s">
        <v>63</v>
      </c>
    </row>
    <row r="48" spans="2:59" ht="17.25" customHeight="1" thickBot="1" x14ac:dyDescent="0.3">
      <c r="D48" t="s">
        <v>150</v>
      </c>
      <c r="E48" t="s">
        <v>151</v>
      </c>
      <c r="O48" s="43">
        <v>1</v>
      </c>
      <c r="P48" s="97">
        <v>1</v>
      </c>
      <c r="Q48" s="98">
        <v>2</v>
      </c>
      <c r="R48" s="99">
        <v>3</v>
      </c>
      <c r="S48" s="97">
        <v>4</v>
      </c>
      <c r="T48" s="98">
        <v>5</v>
      </c>
      <c r="U48" s="99">
        <v>6</v>
      </c>
      <c r="V48" s="97">
        <v>7</v>
      </c>
      <c r="W48" s="98">
        <v>8</v>
      </c>
      <c r="X48" s="99">
        <v>9</v>
      </c>
      <c r="Y48" s="97">
        <v>1</v>
      </c>
      <c r="Z48" s="98">
        <v>2</v>
      </c>
      <c r="AA48" s="99">
        <v>3</v>
      </c>
      <c r="AB48" s="97">
        <v>4</v>
      </c>
      <c r="AC48" s="98">
        <v>5</v>
      </c>
      <c r="AD48" s="99">
        <v>6</v>
      </c>
      <c r="AE48" s="97">
        <v>7</v>
      </c>
      <c r="AF48" s="98">
        <v>8</v>
      </c>
      <c r="AG48" s="99">
        <v>9</v>
      </c>
      <c r="AH48" s="91">
        <v>15</v>
      </c>
      <c r="AI48" s="92">
        <v>5</v>
      </c>
      <c r="AJ48" s="93">
        <v>2</v>
      </c>
      <c r="AK48" s="91">
        <v>1</v>
      </c>
      <c r="AL48" s="92">
        <v>10</v>
      </c>
      <c r="AM48" s="93">
        <v>3</v>
      </c>
      <c r="AN48" s="91">
        <v>10</v>
      </c>
      <c r="AO48" s="92">
        <v>2</v>
      </c>
      <c r="AP48" s="93">
        <v>15</v>
      </c>
      <c r="AQ48" s="91">
        <v>2</v>
      </c>
      <c r="AR48" s="92">
        <v>4</v>
      </c>
      <c r="AS48" s="93">
        <v>15</v>
      </c>
      <c r="AT48" s="91">
        <v>9</v>
      </c>
      <c r="AU48" s="92">
        <v>8</v>
      </c>
      <c r="AV48" s="93">
        <v>9</v>
      </c>
      <c r="AW48" s="91">
        <v>15</v>
      </c>
      <c r="AX48" s="92">
        <v>5</v>
      </c>
      <c r="AY48" s="93">
        <v>5</v>
      </c>
      <c r="AZ48" s="19">
        <f>2*(COUNTIF(P48:AY48,"1"))+3*(COUNTIF(P48:AY48,"2"))+5*(COUNTIF(P48:AY48,"3"))+7*(COUNTIF(P48:AY48,"4"))+11*(COUNTIF(P48:AY48,"5"))+13*(COUNTIF(P48:AY48,"6"))+17*(COUNTIF(P48:AY48,"7"))+19*(COUNTIF(P48:AY48,"8"))+23*(COUNTIF(P48:AY48,"9"))+29*(COUNTIF(P48:AY48,"10"))+31*(COUNTIF(P48:AY48,"15"))</f>
        <v>503</v>
      </c>
      <c r="BA48" s="86">
        <f>ABS(573-AZ48)</f>
        <v>70</v>
      </c>
    </row>
    <row r="49" spans="1:53" ht="17.25" customHeight="1" thickBot="1" x14ac:dyDescent="0.3">
      <c r="O49" s="44">
        <v>2</v>
      </c>
      <c r="P49" s="100">
        <v>1</v>
      </c>
      <c r="Q49" s="101">
        <v>15</v>
      </c>
      <c r="R49" s="102">
        <v>3</v>
      </c>
      <c r="S49" s="100">
        <v>2</v>
      </c>
      <c r="T49" s="101">
        <v>3</v>
      </c>
      <c r="U49" s="102">
        <v>15</v>
      </c>
      <c r="V49" s="100">
        <v>8</v>
      </c>
      <c r="W49" s="101">
        <v>1</v>
      </c>
      <c r="X49" s="102">
        <v>2</v>
      </c>
      <c r="Y49" s="100">
        <v>15</v>
      </c>
      <c r="Z49" s="101">
        <v>8</v>
      </c>
      <c r="AA49" s="102">
        <v>4</v>
      </c>
      <c r="AB49" s="100">
        <v>1</v>
      </c>
      <c r="AC49" s="101">
        <v>15</v>
      </c>
      <c r="AD49" s="102">
        <v>7</v>
      </c>
      <c r="AE49" s="100">
        <v>8</v>
      </c>
      <c r="AF49" s="101">
        <v>8</v>
      </c>
      <c r="AG49" s="102">
        <v>9</v>
      </c>
      <c r="AH49" s="88">
        <v>1</v>
      </c>
      <c r="AI49" s="89">
        <v>2</v>
      </c>
      <c r="AJ49" s="90">
        <v>3</v>
      </c>
      <c r="AK49" s="88">
        <v>4</v>
      </c>
      <c r="AL49" s="89">
        <v>5</v>
      </c>
      <c r="AM49" s="90">
        <v>6</v>
      </c>
      <c r="AN49" s="88">
        <v>7</v>
      </c>
      <c r="AO49" s="89">
        <v>8</v>
      </c>
      <c r="AP49" s="90">
        <v>9</v>
      </c>
      <c r="AQ49" s="88">
        <v>15</v>
      </c>
      <c r="AR49" s="89">
        <v>10</v>
      </c>
      <c r="AS49" s="90">
        <v>15</v>
      </c>
      <c r="AT49" s="88">
        <v>10</v>
      </c>
      <c r="AU49" s="89">
        <v>15</v>
      </c>
      <c r="AV49" s="90">
        <v>15</v>
      </c>
      <c r="AW49" s="88">
        <v>6</v>
      </c>
      <c r="AX49" s="89">
        <v>15</v>
      </c>
      <c r="AY49" s="90">
        <v>15</v>
      </c>
      <c r="AZ49" s="19">
        <f t="shared" ref="AZ49:AZ57" si="6">2*(COUNTIF(P49:AY49,"1"))+3*(COUNTIF(P49:AY49,"2"))+5*(COUNTIF(P49:AY49,"3"))+7*(COUNTIF(P49:AY49,"4"))+11*(COUNTIF(P49:AY49,"5"))+13*(COUNTIF(P49:AY49,"6"))+17*(COUNTIF(P49:AY49,"7"))+19*(COUNTIF(P49:AY49,"8"))+23*(COUNTIF(P49:AY49,"9"))+29*(COUNTIF(P49:AY49,"10"))+31*(COUNTIF(P49:AY49,"15"))</f>
        <v>626</v>
      </c>
      <c r="BA49" s="86">
        <f t="shared" ref="BA49:BA57" si="7">ABS(573-AZ49)</f>
        <v>53</v>
      </c>
    </row>
    <row r="50" spans="1:53" ht="17.25" customHeight="1" thickBot="1" x14ac:dyDescent="0.3">
      <c r="D50" s="135" t="s">
        <v>96</v>
      </c>
      <c r="E50" s="172"/>
      <c r="F50" s="172"/>
      <c r="G50" s="172"/>
      <c r="H50" s="172"/>
      <c r="I50" s="172"/>
      <c r="J50" s="172"/>
      <c r="K50" s="136"/>
      <c r="L50" s="67"/>
      <c r="O50" s="45">
        <v>3</v>
      </c>
      <c r="P50" s="100">
        <v>1</v>
      </c>
      <c r="Q50" s="101">
        <v>15</v>
      </c>
      <c r="R50" s="102">
        <v>3</v>
      </c>
      <c r="S50" s="100">
        <v>2</v>
      </c>
      <c r="T50" s="101">
        <v>3</v>
      </c>
      <c r="U50" s="102">
        <v>15</v>
      </c>
      <c r="V50" s="100">
        <v>8</v>
      </c>
      <c r="W50" s="101">
        <v>1</v>
      </c>
      <c r="X50" s="102">
        <v>2</v>
      </c>
      <c r="Y50" s="100">
        <v>15</v>
      </c>
      <c r="Z50" s="101">
        <v>8</v>
      </c>
      <c r="AA50" s="102">
        <v>4</v>
      </c>
      <c r="AB50" s="100">
        <v>1</v>
      </c>
      <c r="AC50" s="101">
        <v>15</v>
      </c>
      <c r="AD50" s="102">
        <v>7</v>
      </c>
      <c r="AE50" s="100">
        <v>8</v>
      </c>
      <c r="AF50" s="101">
        <v>8</v>
      </c>
      <c r="AG50" s="102">
        <v>9</v>
      </c>
      <c r="AH50" s="100">
        <v>15</v>
      </c>
      <c r="AI50" s="101">
        <v>5</v>
      </c>
      <c r="AJ50" s="102">
        <v>2</v>
      </c>
      <c r="AK50" s="100">
        <v>1</v>
      </c>
      <c r="AL50" s="101">
        <v>10</v>
      </c>
      <c r="AM50" s="102">
        <v>3</v>
      </c>
      <c r="AN50" s="91">
        <v>2</v>
      </c>
      <c r="AO50" s="92">
        <v>2</v>
      </c>
      <c r="AP50" s="93">
        <v>10</v>
      </c>
      <c r="AQ50" s="91">
        <v>8</v>
      </c>
      <c r="AR50" s="92">
        <v>7</v>
      </c>
      <c r="AS50" s="93">
        <v>10</v>
      </c>
      <c r="AT50" s="91">
        <v>7</v>
      </c>
      <c r="AU50" s="92">
        <v>8</v>
      </c>
      <c r="AV50" s="93">
        <v>2</v>
      </c>
      <c r="AW50" s="91">
        <v>8</v>
      </c>
      <c r="AX50" s="92">
        <v>5</v>
      </c>
      <c r="AY50" s="93">
        <v>4</v>
      </c>
      <c r="AZ50" s="19">
        <f t="shared" si="6"/>
        <v>526</v>
      </c>
      <c r="BA50" s="86">
        <f t="shared" si="7"/>
        <v>47</v>
      </c>
    </row>
    <row r="51" spans="1:53" ht="17.25" customHeight="1" thickBot="1" x14ac:dyDescent="0.3">
      <c r="A51" s="78"/>
      <c r="B51" s="21" t="s">
        <v>97</v>
      </c>
      <c r="C51" s="79" t="s">
        <v>137</v>
      </c>
      <c r="D51" s="135" t="s">
        <v>112</v>
      </c>
      <c r="E51" s="136"/>
      <c r="F51" s="135" t="s">
        <v>99</v>
      </c>
      <c r="G51" s="136"/>
      <c r="H51" s="135" t="s">
        <v>98</v>
      </c>
      <c r="I51" s="136"/>
      <c r="J51" s="135" t="s">
        <v>113</v>
      </c>
      <c r="K51" s="136"/>
      <c r="O51" s="46">
        <v>5</v>
      </c>
      <c r="P51" s="100">
        <v>3</v>
      </c>
      <c r="Q51" s="101">
        <v>9</v>
      </c>
      <c r="R51" s="102">
        <v>4</v>
      </c>
      <c r="S51" s="100">
        <v>2</v>
      </c>
      <c r="T51" s="101">
        <v>6</v>
      </c>
      <c r="U51" s="102">
        <v>8</v>
      </c>
      <c r="V51" s="100">
        <v>10</v>
      </c>
      <c r="W51" s="101">
        <v>4</v>
      </c>
      <c r="X51" s="102">
        <v>10</v>
      </c>
      <c r="Y51" s="100">
        <v>4</v>
      </c>
      <c r="Z51" s="101">
        <v>2</v>
      </c>
      <c r="AA51" s="102">
        <v>6</v>
      </c>
      <c r="AB51" s="100">
        <v>5</v>
      </c>
      <c r="AC51" s="101">
        <v>15</v>
      </c>
      <c r="AD51" s="102">
        <v>6</v>
      </c>
      <c r="AE51" s="100">
        <v>1</v>
      </c>
      <c r="AF51" s="101">
        <v>4</v>
      </c>
      <c r="AG51" s="102">
        <v>6</v>
      </c>
      <c r="AH51" s="100">
        <v>9</v>
      </c>
      <c r="AI51" s="101">
        <v>2</v>
      </c>
      <c r="AJ51" s="102">
        <v>4</v>
      </c>
      <c r="AK51" s="100">
        <v>10</v>
      </c>
      <c r="AL51" s="101">
        <v>5</v>
      </c>
      <c r="AM51" s="102">
        <v>4</v>
      </c>
      <c r="AN51" s="91">
        <v>10</v>
      </c>
      <c r="AO51" s="92">
        <v>2</v>
      </c>
      <c r="AP51" s="93">
        <v>15</v>
      </c>
      <c r="AQ51" s="91">
        <v>2</v>
      </c>
      <c r="AR51" s="92">
        <v>4</v>
      </c>
      <c r="AS51" s="93">
        <v>15</v>
      </c>
      <c r="AT51" s="91">
        <v>9</v>
      </c>
      <c r="AU51" s="92">
        <v>8</v>
      </c>
      <c r="AV51" s="93">
        <v>9</v>
      </c>
      <c r="AW51" s="91">
        <v>15</v>
      </c>
      <c r="AX51" s="92">
        <v>5</v>
      </c>
      <c r="AY51" s="93">
        <v>5</v>
      </c>
      <c r="AZ51" s="19">
        <f t="shared" si="6"/>
        <v>537</v>
      </c>
      <c r="BA51" s="86">
        <f t="shared" si="7"/>
        <v>36</v>
      </c>
    </row>
    <row r="52" spans="1:53" ht="17.25" customHeight="1" thickBot="1" x14ac:dyDescent="0.3">
      <c r="A52" s="69">
        <v>1</v>
      </c>
      <c r="B52" s="64" t="s">
        <v>26</v>
      </c>
      <c r="C52" s="10" t="s">
        <v>100</v>
      </c>
      <c r="D52" s="128">
        <v>0</v>
      </c>
      <c r="E52" s="129"/>
      <c r="F52" s="128">
        <v>0</v>
      </c>
      <c r="G52" s="129"/>
      <c r="H52" s="128">
        <v>0</v>
      </c>
      <c r="I52" s="129"/>
      <c r="J52" s="128">
        <v>0</v>
      </c>
      <c r="K52" s="129"/>
      <c r="L52" s="70" t="s">
        <v>132</v>
      </c>
      <c r="M52" s="73"/>
      <c r="O52" s="43">
        <v>4</v>
      </c>
      <c r="P52" s="100">
        <v>6</v>
      </c>
      <c r="Q52" s="101">
        <v>2</v>
      </c>
      <c r="R52" s="102">
        <v>5</v>
      </c>
      <c r="S52" s="100">
        <v>10</v>
      </c>
      <c r="T52" s="101">
        <v>9</v>
      </c>
      <c r="U52" s="102">
        <v>1</v>
      </c>
      <c r="V52" s="100">
        <v>4</v>
      </c>
      <c r="W52" s="101">
        <v>6</v>
      </c>
      <c r="X52" s="102">
        <v>6</v>
      </c>
      <c r="Y52" s="100">
        <v>10</v>
      </c>
      <c r="Z52" s="101">
        <v>4</v>
      </c>
      <c r="AA52" s="102">
        <v>4</v>
      </c>
      <c r="AB52" s="100">
        <v>6</v>
      </c>
      <c r="AC52" s="101">
        <v>7</v>
      </c>
      <c r="AD52" s="102">
        <v>4</v>
      </c>
      <c r="AE52" s="100">
        <v>7</v>
      </c>
      <c r="AF52" s="101">
        <v>6</v>
      </c>
      <c r="AG52" s="102">
        <v>2</v>
      </c>
      <c r="AH52" s="100">
        <v>7</v>
      </c>
      <c r="AI52" s="101">
        <v>9</v>
      </c>
      <c r="AJ52" s="102">
        <v>7</v>
      </c>
      <c r="AK52" s="100">
        <v>1</v>
      </c>
      <c r="AL52" s="101">
        <v>7</v>
      </c>
      <c r="AM52" s="102">
        <v>10</v>
      </c>
      <c r="AN52" s="100">
        <v>4</v>
      </c>
      <c r="AO52" s="101">
        <v>7</v>
      </c>
      <c r="AP52" s="102">
        <v>2</v>
      </c>
      <c r="AQ52" s="100">
        <v>6</v>
      </c>
      <c r="AR52" s="101">
        <v>4</v>
      </c>
      <c r="AS52" s="102">
        <v>2</v>
      </c>
      <c r="AT52" s="91">
        <v>7</v>
      </c>
      <c r="AU52" s="92">
        <v>9</v>
      </c>
      <c r="AV52" s="93">
        <v>4</v>
      </c>
      <c r="AW52" s="91">
        <v>9</v>
      </c>
      <c r="AX52" s="92">
        <v>7</v>
      </c>
      <c r="AY52" s="93">
        <v>5</v>
      </c>
      <c r="AZ52" s="19">
        <f t="shared" si="6"/>
        <v>480</v>
      </c>
      <c r="BA52" s="86">
        <f t="shared" si="7"/>
        <v>93</v>
      </c>
    </row>
    <row r="53" spans="1:53" ht="17.25" customHeight="1" thickBot="1" x14ac:dyDescent="0.3">
      <c r="A53" s="69">
        <v>2</v>
      </c>
      <c r="B53" s="21" t="s">
        <v>27</v>
      </c>
      <c r="C53" s="10" t="s">
        <v>100</v>
      </c>
      <c r="D53" s="128">
        <v>0</v>
      </c>
      <c r="E53" s="129"/>
      <c r="F53" s="128">
        <v>0</v>
      </c>
      <c r="G53" s="129"/>
      <c r="H53" s="128">
        <v>0</v>
      </c>
      <c r="I53" s="129"/>
      <c r="J53" s="128">
        <v>1</v>
      </c>
      <c r="K53" s="129"/>
      <c r="L53" s="51" t="s">
        <v>114</v>
      </c>
      <c r="O53" s="44">
        <v>7</v>
      </c>
      <c r="P53" s="100">
        <v>5</v>
      </c>
      <c r="Q53" s="101">
        <v>2</v>
      </c>
      <c r="R53" s="102">
        <v>4</v>
      </c>
      <c r="S53" s="100">
        <v>1</v>
      </c>
      <c r="T53" s="101">
        <v>6</v>
      </c>
      <c r="U53" s="102">
        <v>10</v>
      </c>
      <c r="V53" s="100">
        <v>8</v>
      </c>
      <c r="W53" s="101">
        <v>6</v>
      </c>
      <c r="X53" s="102">
        <v>1</v>
      </c>
      <c r="Y53" s="100">
        <v>7</v>
      </c>
      <c r="Z53" s="101">
        <v>2</v>
      </c>
      <c r="AA53" s="102">
        <v>6</v>
      </c>
      <c r="AB53" s="100">
        <v>5</v>
      </c>
      <c r="AC53" s="101">
        <v>2</v>
      </c>
      <c r="AD53" s="102">
        <v>3</v>
      </c>
      <c r="AE53" s="100">
        <v>1</v>
      </c>
      <c r="AF53" s="101">
        <v>6</v>
      </c>
      <c r="AG53" s="102">
        <v>4</v>
      </c>
      <c r="AH53" s="100">
        <v>10</v>
      </c>
      <c r="AI53" s="101">
        <v>2</v>
      </c>
      <c r="AJ53" s="102">
        <v>5</v>
      </c>
      <c r="AK53" s="100">
        <v>7</v>
      </c>
      <c r="AL53" s="101">
        <v>4</v>
      </c>
      <c r="AM53" s="102">
        <v>7</v>
      </c>
      <c r="AN53" s="100">
        <v>2</v>
      </c>
      <c r="AO53" s="101">
        <v>4</v>
      </c>
      <c r="AP53" s="102">
        <v>9</v>
      </c>
      <c r="AQ53" s="100">
        <v>7</v>
      </c>
      <c r="AR53" s="101">
        <v>4</v>
      </c>
      <c r="AS53" s="102">
        <v>2</v>
      </c>
      <c r="AT53" s="91">
        <v>10</v>
      </c>
      <c r="AU53" s="92">
        <v>2</v>
      </c>
      <c r="AV53" s="93">
        <v>10</v>
      </c>
      <c r="AW53" s="91">
        <v>8</v>
      </c>
      <c r="AX53" s="92">
        <v>2</v>
      </c>
      <c r="AY53" s="93">
        <v>9</v>
      </c>
      <c r="AZ53" s="19">
        <f t="shared" si="6"/>
        <v>423</v>
      </c>
      <c r="BA53" s="86">
        <f t="shared" si="7"/>
        <v>150</v>
      </c>
    </row>
    <row r="54" spans="1:53" ht="17.25" customHeight="1" thickBot="1" x14ac:dyDescent="0.3">
      <c r="A54" s="69">
        <v>3</v>
      </c>
      <c r="B54" s="21" t="s">
        <v>28</v>
      </c>
      <c r="C54" s="10" t="s">
        <v>100</v>
      </c>
      <c r="D54" s="128">
        <v>0</v>
      </c>
      <c r="E54" s="129"/>
      <c r="F54" s="128">
        <v>0</v>
      </c>
      <c r="G54" s="129"/>
      <c r="H54" s="128">
        <v>1</v>
      </c>
      <c r="I54" s="129"/>
      <c r="J54" s="128">
        <v>0</v>
      </c>
      <c r="K54" s="129"/>
      <c r="L54" s="71" t="s">
        <v>115</v>
      </c>
      <c r="O54" s="45">
        <v>6</v>
      </c>
      <c r="P54" s="100">
        <v>8</v>
      </c>
      <c r="Q54" s="101">
        <v>7</v>
      </c>
      <c r="R54" s="102">
        <v>8</v>
      </c>
      <c r="S54" s="100">
        <v>2</v>
      </c>
      <c r="T54" s="101">
        <v>6</v>
      </c>
      <c r="U54" s="102">
        <v>2</v>
      </c>
      <c r="V54" s="100">
        <v>3</v>
      </c>
      <c r="W54" s="101">
        <v>10</v>
      </c>
      <c r="X54" s="102">
        <v>4</v>
      </c>
      <c r="Y54" s="100">
        <v>10</v>
      </c>
      <c r="Z54" s="101">
        <v>10</v>
      </c>
      <c r="AA54" s="102">
        <v>10</v>
      </c>
      <c r="AB54" s="91">
        <v>6</v>
      </c>
      <c r="AC54" s="92">
        <v>2</v>
      </c>
      <c r="AD54" s="93">
        <v>4</v>
      </c>
      <c r="AE54" s="91">
        <v>6</v>
      </c>
      <c r="AF54" s="92">
        <v>5</v>
      </c>
      <c r="AG54" s="93">
        <v>7</v>
      </c>
      <c r="AH54" s="91">
        <v>10</v>
      </c>
      <c r="AI54" s="92">
        <v>4</v>
      </c>
      <c r="AJ54" s="93">
        <v>5</v>
      </c>
      <c r="AK54" s="91">
        <v>4</v>
      </c>
      <c r="AL54" s="92">
        <v>7</v>
      </c>
      <c r="AM54" s="93">
        <v>7</v>
      </c>
      <c r="AN54" s="91">
        <v>5</v>
      </c>
      <c r="AO54" s="92">
        <v>7</v>
      </c>
      <c r="AP54" s="93">
        <v>4</v>
      </c>
      <c r="AQ54" s="91">
        <v>1</v>
      </c>
      <c r="AR54" s="92">
        <v>4</v>
      </c>
      <c r="AS54" s="93">
        <v>5</v>
      </c>
      <c r="AT54" s="91">
        <v>7</v>
      </c>
      <c r="AU54" s="92">
        <v>2</v>
      </c>
      <c r="AV54" s="93">
        <v>10</v>
      </c>
      <c r="AW54" s="91">
        <v>4</v>
      </c>
      <c r="AX54" s="92">
        <v>5</v>
      </c>
      <c r="AY54" s="93">
        <v>4</v>
      </c>
      <c r="AZ54" s="19">
        <f t="shared" si="6"/>
        <v>483</v>
      </c>
      <c r="BA54" s="86">
        <f t="shared" si="7"/>
        <v>90</v>
      </c>
    </row>
    <row r="55" spans="1:53" ht="17.25" customHeight="1" thickBot="1" x14ac:dyDescent="0.3">
      <c r="A55" s="69">
        <v>4</v>
      </c>
      <c r="B55" s="21" t="s">
        <v>29</v>
      </c>
      <c r="C55" s="10" t="s">
        <v>100</v>
      </c>
      <c r="D55" s="128">
        <v>0</v>
      </c>
      <c r="E55" s="129"/>
      <c r="F55" s="128">
        <v>0</v>
      </c>
      <c r="G55" s="129"/>
      <c r="H55" s="128">
        <v>1</v>
      </c>
      <c r="I55" s="129"/>
      <c r="J55" s="128">
        <v>1</v>
      </c>
      <c r="K55" s="129"/>
      <c r="L55" s="70" t="s">
        <v>116</v>
      </c>
      <c r="O55" s="46">
        <v>9</v>
      </c>
      <c r="P55" s="100">
        <v>4</v>
      </c>
      <c r="Q55" s="101">
        <v>10</v>
      </c>
      <c r="R55" s="102">
        <v>8</v>
      </c>
      <c r="S55" s="100">
        <v>1</v>
      </c>
      <c r="T55" s="101">
        <v>8</v>
      </c>
      <c r="U55" s="102">
        <v>10</v>
      </c>
      <c r="V55" s="100">
        <v>4</v>
      </c>
      <c r="W55" s="101">
        <v>1</v>
      </c>
      <c r="X55" s="102">
        <v>6</v>
      </c>
      <c r="Y55" s="100">
        <v>4</v>
      </c>
      <c r="Z55" s="101">
        <v>1</v>
      </c>
      <c r="AA55" s="102">
        <v>10</v>
      </c>
      <c r="AB55" s="91">
        <v>4</v>
      </c>
      <c r="AC55" s="92">
        <v>5</v>
      </c>
      <c r="AD55" s="93">
        <v>6</v>
      </c>
      <c r="AE55" s="91">
        <v>1</v>
      </c>
      <c r="AF55" s="92">
        <v>2</v>
      </c>
      <c r="AG55" s="93">
        <v>1</v>
      </c>
      <c r="AH55" s="91">
        <v>1</v>
      </c>
      <c r="AI55" s="92">
        <v>4</v>
      </c>
      <c r="AJ55" s="93">
        <v>9</v>
      </c>
      <c r="AK55" s="91">
        <v>5</v>
      </c>
      <c r="AL55" s="92">
        <v>5</v>
      </c>
      <c r="AM55" s="93">
        <v>3</v>
      </c>
      <c r="AN55" s="91">
        <v>9</v>
      </c>
      <c r="AO55" s="92">
        <v>4</v>
      </c>
      <c r="AP55" s="93">
        <v>7</v>
      </c>
      <c r="AQ55" s="91">
        <v>1</v>
      </c>
      <c r="AR55" s="92">
        <v>6</v>
      </c>
      <c r="AS55" s="93">
        <v>2</v>
      </c>
      <c r="AT55" s="91">
        <v>8</v>
      </c>
      <c r="AU55" s="92">
        <v>4</v>
      </c>
      <c r="AV55" s="93">
        <v>10</v>
      </c>
      <c r="AW55" s="91">
        <v>1</v>
      </c>
      <c r="AX55" s="92">
        <v>8</v>
      </c>
      <c r="AY55" s="93">
        <v>9</v>
      </c>
      <c r="AZ55" s="19">
        <f t="shared" si="6"/>
        <v>426</v>
      </c>
      <c r="BA55" s="86">
        <f t="shared" si="7"/>
        <v>147</v>
      </c>
    </row>
    <row r="56" spans="1:53" ht="17.25" customHeight="1" thickBot="1" x14ac:dyDescent="0.3">
      <c r="A56" s="69">
        <v>5</v>
      </c>
      <c r="B56" s="21" t="s">
        <v>30</v>
      </c>
      <c r="C56" s="10" t="s">
        <v>100</v>
      </c>
      <c r="D56" s="128">
        <v>0</v>
      </c>
      <c r="E56" s="129"/>
      <c r="F56" s="128">
        <v>1</v>
      </c>
      <c r="G56" s="129"/>
      <c r="H56" s="128">
        <v>0</v>
      </c>
      <c r="I56" s="129"/>
      <c r="J56" s="128">
        <v>0</v>
      </c>
      <c r="K56" s="129"/>
      <c r="L56" s="51" t="s">
        <v>117</v>
      </c>
      <c r="M56" s="75"/>
      <c r="O56" s="43">
        <v>8</v>
      </c>
      <c r="P56" s="100">
        <v>6</v>
      </c>
      <c r="Q56" s="101">
        <v>1</v>
      </c>
      <c r="R56" s="102">
        <v>9</v>
      </c>
      <c r="S56" s="100">
        <v>6</v>
      </c>
      <c r="T56" s="101">
        <v>15</v>
      </c>
      <c r="U56" s="102">
        <v>6</v>
      </c>
      <c r="V56" s="94">
        <v>4</v>
      </c>
      <c r="W56" s="95">
        <v>10</v>
      </c>
      <c r="X56" s="96">
        <v>10</v>
      </c>
      <c r="Y56" s="94">
        <v>10</v>
      </c>
      <c r="Z56" s="95">
        <v>4</v>
      </c>
      <c r="AA56" s="96">
        <v>10</v>
      </c>
      <c r="AB56" s="94">
        <v>6</v>
      </c>
      <c r="AC56" s="95">
        <v>6</v>
      </c>
      <c r="AD56" s="96">
        <v>4</v>
      </c>
      <c r="AE56" s="94">
        <v>5</v>
      </c>
      <c r="AF56" s="95">
        <v>1</v>
      </c>
      <c r="AG56" s="96">
        <v>10</v>
      </c>
      <c r="AH56" s="94">
        <v>5</v>
      </c>
      <c r="AI56" s="95">
        <v>2</v>
      </c>
      <c r="AJ56" s="96">
        <v>4</v>
      </c>
      <c r="AK56" s="94">
        <v>9</v>
      </c>
      <c r="AL56" s="95">
        <v>1</v>
      </c>
      <c r="AM56" s="96">
        <v>9</v>
      </c>
      <c r="AN56" s="94">
        <v>7</v>
      </c>
      <c r="AO56" s="95">
        <v>2</v>
      </c>
      <c r="AP56" s="96">
        <v>4</v>
      </c>
      <c r="AQ56" s="94">
        <v>10</v>
      </c>
      <c r="AR56" s="95">
        <v>5</v>
      </c>
      <c r="AS56" s="96">
        <v>2</v>
      </c>
      <c r="AT56" s="94">
        <v>7</v>
      </c>
      <c r="AU56" s="95">
        <v>4</v>
      </c>
      <c r="AV56" s="96">
        <v>1</v>
      </c>
      <c r="AW56" s="94">
        <v>7</v>
      </c>
      <c r="AX56" s="95">
        <v>1</v>
      </c>
      <c r="AY56" s="96">
        <v>4</v>
      </c>
      <c r="AZ56" s="19">
        <f t="shared" si="6"/>
        <v>491</v>
      </c>
      <c r="BA56" s="86">
        <f t="shared" si="7"/>
        <v>82</v>
      </c>
    </row>
    <row r="57" spans="1:53" ht="17.25" customHeight="1" thickBot="1" x14ac:dyDescent="0.3">
      <c r="A57" s="69">
        <v>6</v>
      </c>
      <c r="B57" s="22" t="s">
        <v>48</v>
      </c>
      <c r="C57" s="10" t="s">
        <v>100</v>
      </c>
      <c r="D57" s="128">
        <v>0</v>
      </c>
      <c r="E57" s="129"/>
      <c r="F57" s="128">
        <v>1</v>
      </c>
      <c r="G57" s="129"/>
      <c r="H57" s="128">
        <v>0</v>
      </c>
      <c r="I57" s="129"/>
      <c r="J57" s="128">
        <v>1</v>
      </c>
      <c r="K57" s="129"/>
      <c r="L57" s="71" t="s">
        <v>118</v>
      </c>
      <c r="M57" s="75"/>
      <c r="O57" s="44">
        <v>10</v>
      </c>
      <c r="P57" s="47">
        <v>1</v>
      </c>
      <c r="Q57" s="48">
        <v>6</v>
      </c>
      <c r="R57" s="49">
        <v>8</v>
      </c>
      <c r="S57" s="47">
        <v>6</v>
      </c>
      <c r="T57" s="48">
        <v>15</v>
      </c>
      <c r="U57" s="49">
        <v>10</v>
      </c>
      <c r="V57" s="91">
        <v>10</v>
      </c>
      <c r="W57" s="92">
        <v>2</v>
      </c>
      <c r="X57" s="93">
        <v>9</v>
      </c>
      <c r="Y57" s="91">
        <v>15</v>
      </c>
      <c r="Z57" s="92">
        <v>6</v>
      </c>
      <c r="AA57" s="93">
        <v>7</v>
      </c>
      <c r="AB57" s="91">
        <v>5</v>
      </c>
      <c r="AC57" s="92">
        <v>9</v>
      </c>
      <c r="AD57" s="93">
        <v>10</v>
      </c>
      <c r="AE57" s="91">
        <v>2</v>
      </c>
      <c r="AF57" s="92">
        <v>5</v>
      </c>
      <c r="AG57" s="93">
        <v>1</v>
      </c>
      <c r="AH57" s="91">
        <v>5</v>
      </c>
      <c r="AI57" s="92">
        <v>1</v>
      </c>
      <c r="AJ57" s="93">
        <v>4</v>
      </c>
      <c r="AK57" s="91">
        <v>2</v>
      </c>
      <c r="AL57" s="92">
        <v>10</v>
      </c>
      <c r="AM57" s="93">
        <v>7</v>
      </c>
      <c r="AN57" s="91">
        <v>7</v>
      </c>
      <c r="AO57" s="92">
        <v>9</v>
      </c>
      <c r="AP57" s="93">
        <v>7</v>
      </c>
      <c r="AQ57" s="91">
        <v>6</v>
      </c>
      <c r="AR57" s="92">
        <v>10</v>
      </c>
      <c r="AS57" s="93">
        <v>10</v>
      </c>
      <c r="AT57" s="91">
        <v>9</v>
      </c>
      <c r="AU57" s="92">
        <v>5</v>
      </c>
      <c r="AV57" s="93">
        <v>2</v>
      </c>
      <c r="AW57" s="91">
        <v>7</v>
      </c>
      <c r="AX57" s="92">
        <v>2</v>
      </c>
      <c r="AY57" s="93">
        <v>8</v>
      </c>
      <c r="AZ57" s="19">
        <f t="shared" si="6"/>
        <v>575</v>
      </c>
      <c r="BA57" s="86">
        <f t="shared" si="7"/>
        <v>2</v>
      </c>
    </row>
    <row r="58" spans="1:53" ht="17.25" customHeight="1" x14ac:dyDescent="0.25">
      <c r="A58" s="69">
        <v>7</v>
      </c>
      <c r="B58" s="21" t="s">
        <v>31</v>
      </c>
      <c r="C58" s="10" t="s">
        <v>100</v>
      </c>
      <c r="D58" s="128">
        <v>0</v>
      </c>
      <c r="E58" s="129"/>
      <c r="F58" s="128">
        <v>1</v>
      </c>
      <c r="G58" s="129"/>
      <c r="H58" s="128">
        <v>1</v>
      </c>
      <c r="I58" s="129"/>
      <c r="J58" s="128">
        <v>0</v>
      </c>
      <c r="K58" s="129"/>
      <c r="L58" s="70" t="s">
        <v>119</v>
      </c>
      <c r="M58" s="75"/>
    </row>
    <row r="59" spans="1:53" ht="17.25" customHeight="1" thickBot="1" x14ac:dyDescent="0.3">
      <c r="A59" s="69">
        <v>8</v>
      </c>
      <c r="B59" s="21" t="s">
        <v>32</v>
      </c>
      <c r="C59" s="10" t="s">
        <v>100</v>
      </c>
      <c r="D59" s="128">
        <v>0</v>
      </c>
      <c r="E59" s="129"/>
      <c r="F59" s="128">
        <v>1</v>
      </c>
      <c r="G59" s="129"/>
      <c r="H59" s="128">
        <v>1</v>
      </c>
      <c r="I59" s="129"/>
      <c r="J59" s="128">
        <v>1</v>
      </c>
      <c r="K59" s="129"/>
      <c r="L59" s="51" t="s">
        <v>101</v>
      </c>
      <c r="M59" s="75"/>
      <c r="O59" t="s">
        <v>77</v>
      </c>
    </row>
    <row r="60" spans="1:53" ht="17.25" customHeight="1" thickBot="1" x14ac:dyDescent="0.3">
      <c r="A60" s="8">
        <v>9</v>
      </c>
      <c r="B60" s="21" t="s">
        <v>33</v>
      </c>
      <c r="C60" s="10" t="s">
        <v>100</v>
      </c>
      <c r="D60" s="128">
        <v>1</v>
      </c>
      <c r="E60" s="129"/>
      <c r="F60" s="128">
        <v>0</v>
      </c>
      <c r="G60" s="129"/>
      <c r="H60" s="128">
        <v>0</v>
      </c>
      <c r="I60" s="129"/>
      <c r="J60" s="128">
        <v>0</v>
      </c>
      <c r="K60" s="129"/>
      <c r="L60" s="71" t="s">
        <v>102</v>
      </c>
      <c r="M60" s="75"/>
      <c r="P60" s="130" t="s">
        <v>23</v>
      </c>
      <c r="Q60" s="131"/>
      <c r="R60" s="131"/>
      <c r="S60" s="131"/>
      <c r="T60" s="131"/>
      <c r="U60" s="132"/>
      <c r="V60" s="147" t="s">
        <v>36</v>
      </c>
      <c r="W60" s="131"/>
      <c r="X60" s="131"/>
      <c r="Y60" s="131"/>
      <c r="Z60" s="131"/>
      <c r="AA60" s="132"/>
      <c r="AB60" s="147" t="s">
        <v>24</v>
      </c>
      <c r="AC60" s="131"/>
      <c r="AD60" s="131"/>
      <c r="AE60" s="131"/>
      <c r="AF60" s="131"/>
      <c r="AG60" s="132"/>
      <c r="AH60" s="147" t="s">
        <v>37</v>
      </c>
      <c r="AI60" s="131"/>
      <c r="AJ60" s="131"/>
      <c r="AK60" s="131"/>
      <c r="AL60" s="131"/>
      <c r="AM60" s="132"/>
      <c r="AN60" s="147" t="s">
        <v>38</v>
      </c>
      <c r="AO60" s="131"/>
      <c r="AP60" s="131"/>
      <c r="AQ60" s="131"/>
      <c r="AR60" s="131"/>
      <c r="AS60" s="148"/>
      <c r="AT60" s="130" t="s">
        <v>25</v>
      </c>
      <c r="AU60" s="131"/>
      <c r="AV60" s="131"/>
      <c r="AW60" s="131"/>
      <c r="AX60" s="131"/>
      <c r="AY60" s="148"/>
    </row>
    <row r="61" spans="1:53" ht="17.25" customHeight="1" thickBot="1" x14ac:dyDescent="0.3">
      <c r="A61" s="69">
        <v>10</v>
      </c>
      <c r="B61" s="21" t="s">
        <v>34</v>
      </c>
      <c r="C61" s="10" t="s">
        <v>100</v>
      </c>
      <c r="D61" s="135">
        <v>1</v>
      </c>
      <c r="E61" s="136"/>
      <c r="F61" s="135">
        <v>0</v>
      </c>
      <c r="G61" s="136"/>
      <c r="H61" s="135">
        <v>0</v>
      </c>
      <c r="I61" s="136"/>
      <c r="J61" s="135">
        <v>1</v>
      </c>
      <c r="K61" s="136"/>
      <c r="L61" s="70" t="s">
        <v>103</v>
      </c>
      <c r="M61" s="75"/>
      <c r="O61" s="12" t="s">
        <v>35</v>
      </c>
      <c r="P61" s="14" t="s">
        <v>39</v>
      </c>
      <c r="Q61" s="15" t="s">
        <v>41</v>
      </c>
      <c r="R61" s="15" t="s">
        <v>42</v>
      </c>
      <c r="S61" s="16" t="s">
        <v>43</v>
      </c>
      <c r="T61" s="16" t="s">
        <v>40</v>
      </c>
      <c r="U61" s="17" t="s">
        <v>44</v>
      </c>
      <c r="V61" s="14" t="s">
        <v>39</v>
      </c>
      <c r="W61" s="15" t="s">
        <v>41</v>
      </c>
      <c r="X61" s="15" t="s">
        <v>42</v>
      </c>
      <c r="Y61" s="16" t="s">
        <v>43</v>
      </c>
      <c r="Z61" s="16" t="s">
        <v>40</v>
      </c>
      <c r="AA61" s="17" t="s">
        <v>44</v>
      </c>
      <c r="AB61" s="14" t="s">
        <v>39</v>
      </c>
      <c r="AC61" s="15" t="s">
        <v>41</v>
      </c>
      <c r="AD61" s="15" t="s">
        <v>42</v>
      </c>
      <c r="AE61" s="16" t="s">
        <v>43</v>
      </c>
      <c r="AF61" s="16" t="s">
        <v>40</v>
      </c>
      <c r="AG61" s="17" t="s">
        <v>44</v>
      </c>
      <c r="AH61" s="14" t="s">
        <v>39</v>
      </c>
      <c r="AI61" s="15" t="s">
        <v>41</v>
      </c>
      <c r="AJ61" s="15" t="s">
        <v>42</v>
      </c>
      <c r="AK61" s="16" t="s">
        <v>43</v>
      </c>
      <c r="AL61" s="16" t="s">
        <v>40</v>
      </c>
      <c r="AM61" s="17" t="s">
        <v>44</v>
      </c>
      <c r="AN61" s="14" t="s">
        <v>39</v>
      </c>
      <c r="AO61" s="15" t="s">
        <v>41</v>
      </c>
      <c r="AP61" s="15" t="s">
        <v>42</v>
      </c>
      <c r="AQ61" s="16" t="s">
        <v>43</v>
      </c>
      <c r="AR61" s="16" t="s">
        <v>40</v>
      </c>
      <c r="AS61" s="17" t="s">
        <v>44</v>
      </c>
      <c r="AT61" s="15" t="s">
        <v>39</v>
      </c>
      <c r="AU61" s="15" t="s">
        <v>41</v>
      </c>
      <c r="AV61" s="15" t="s">
        <v>42</v>
      </c>
      <c r="AW61" s="16" t="s">
        <v>43</v>
      </c>
      <c r="AX61" s="16" t="s">
        <v>40</v>
      </c>
      <c r="AY61" s="17" t="s">
        <v>44</v>
      </c>
      <c r="AZ61" s="103"/>
      <c r="BA61" s="104"/>
    </row>
    <row r="62" spans="1:53" ht="17.25" customHeight="1" x14ac:dyDescent="0.25">
      <c r="A62" s="69">
        <v>11</v>
      </c>
      <c r="B62" s="64" t="s">
        <v>26</v>
      </c>
      <c r="C62" s="10" t="s">
        <v>104</v>
      </c>
      <c r="D62" s="128">
        <v>0</v>
      </c>
      <c r="E62" s="129"/>
      <c r="F62" s="128">
        <v>0</v>
      </c>
      <c r="G62" s="129"/>
      <c r="H62" s="128">
        <v>0</v>
      </c>
      <c r="I62" s="129"/>
      <c r="J62" s="128">
        <v>0</v>
      </c>
      <c r="K62" s="129"/>
      <c r="L62" s="70" t="s">
        <v>133</v>
      </c>
      <c r="M62" s="75"/>
      <c r="O62" s="43">
        <v>1</v>
      </c>
      <c r="P62" s="88">
        <v>0</v>
      </c>
      <c r="Q62" s="88">
        <v>0</v>
      </c>
      <c r="R62" s="88">
        <v>0</v>
      </c>
      <c r="S62" s="88">
        <v>0</v>
      </c>
      <c r="T62" s="88">
        <v>0</v>
      </c>
      <c r="U62" s="88">
        <v>0</v>
      </c>
      <c r="V62" s="88">
        <v>0</v>
      </c>
      <c r="W62" s="88">
        <v>0</v>
      </c>
      <c r="X62" s="88">
        <v>0</v>
      </c>
      <c r="Y62" s="88">
        <v>0</v>
      </c>
      <c r="Z62" s="88">
        <v>0</v>
      </c>
      <c r="AA62" s="88">
        <v>0</v>
      </c>
      <c r="AB62" s="88">
        <v>0</v>
      </c>
      <c r="AC62" s="88">
        <v>0</v>
      </c>
      <c r="AD62" s="88">
        <v>0</v>
      </c>
      <c r="AE62" s="88">
        <v>0</v>
      </c>
      <c r="AF62" s="88">
        <v>0</v>
      </c>
      <c r="AG62" s="88">
        <v>0</v>
      </c>
      <c r="AH62" s="88">
        <v>0</v>
      </c>
      <c r="AI62" s="88">
        <v>0</v>
      </c>
      <c r="AJ62" s="88">
        <v>0</v>
      </c>
      <c r="AK62" s="88">
        <v>0</v>
      </c>
      <c r="AL62" s="88">
        <v>0</v>
      </c>
      <c r="AM62" s="88">
        <v>0</v>
      </c>
      <c r="AN62" s="88">
        <v>0</v>
      </c>
      <c r="AO62" s="88">
        <v>0</v>
      </c>
      <c r="AP62" s="88">
        <v>0</v>
      </c>
      <c r="AQ62" s="88">
        <v>0</v>
      </c>
      <c r="AR62" s="88">
        <v>0</v>
      </c>
      <c r="AS62" s="88">
        <v>0</v>
      </c>
      <c r="AT62" s="88">
        <v>0</v>
      </c>
      <c r="AU62" s="88">
        <v>0</v>
      </c>
      <c r="AV62" s="88">
        <v>0</v>
      </c>
      <c r="AW62" s="88">
        <v>0</v>
      </c>
      <c r="AX62" s="88">
        <v>0</v>
      </c>
      <c r="AY62" s="88">
        <v>0</v>
      </c>
      <c r="AZ62" s="103"/>
      <c r="BA62" s="104"/>
    </row>
    <row r="63" spans="1:53" ht="17.25" customHeight="1" thickBot="1" x14ac:dyDescent="0.3">
      <c r="A63" s="69">
        <v>12</v>
      </c>
      <c r="B63" s="21" t="s">
        <v>27</v>
      </c>
      <c r="C63" s="10" t="s">
        <v>104</v>
      </c>
      <c r="D63" s="128">
        <v>0</v>
      </c>
      <c r="E63" s="129"/>
      <c r="F63" s="128">
        <v>0</v>
      </c>
      <c r="G63" s="129"/>
      <c r="H63" s="128">
        <v>0</v>
      </c>
      <c r="I63" s="129"/>
      <c r="J63" s="128">
        <v>1</v>
      </c>
      <c r="K63" s="129"/>
      <c r="L63" s="51" t="s">
        <v>120</v>
      </c>
      <c r="M63" s="75"/>
      <c r="O63" s="44">
        <v>2</v>
      </c>
      <c r="P63" s="105">
        <v>1</v>
      </c>
      <c r="Q63" s="88">
        <v>0</v>
      </c>
      <c r="R63" s="88">
        <v>0</v>
      </c>
      <c r="S63" s="105">
        <v>1</v>
      </c>
      <c r="T63" s="88">
        <v>0</v>
      </c>
      <c r="U63" s="91">
        <v>0</v>
      </c>
      <c r="V63" s="105">
        <v>1</v>
      </c>
      <c r="W63" s="88">
        <v>0</v>
      </c>
      <c r="X63" s="105">
        <v>1</v>
      </c>
      <c r="Y63" s="88">
        <v>0</v>
      </c>
      <c r="Z63" s="88">
        <v>0</v>
      </c>
      <c r="AA63" s="91">
        <v>0</v>
      </c>
      <c r="AB63" s="106">
        <v>1</v>
      </c>
      <c r="AC63" s="88">
        <v>0</v>
      </c>
      <c r="AD63" s="88">
        <v>0</v>
      </c>
      <c r="AE63" s="88">
        <v>0</v>
      </c>
      <c r="AF63" s="88">
        <v>0</v>
      </c>
      <c r="AG63" s="88">
        <v>0</v>
      </c>
      <c r="AH63" s="88">
        <v>0</v>
      </c>
      <c r="AI63" s="88">
        <v>0</v>
      </c>
      <c r="AJ63" s="88">
        <v>0</v>
      </c>
      <c r="AK63" s="105">
        <v>1</v>
      </c>
      <c r="AL63" s="91">
        <v>0</v>
      </c>
      <c r="AM63" s="91">
        <v>0</v>
      </c>
      <c r="AN63" s="91">
        <v>0</v>
      </c>
      <c r="AO63" s="88">
        <v>0</v>
      </c>
      <c r="AP63" s="91">
        <v>0</v>
      </c>
      <c r="AQ63" s="88">
        <v>0</v>
      </c>
      <c r="AR63" s="88">
        <v>0</v>
      </c>
      <c r="AS63" s="105">
        <v>1</v>
      </c>
      <c r="AT63" s="91">
        <v>0</v>
      </c>
      <c r="AU63" s="91">
        <v>0</v>
      </c>
      <c r="AV63" s="88">
        <v>0</v>
      </c>
      <c r="AW63" s="88">
        <v>0</v>
      </c>
      <c r="AX63" s="91">
        <v>0</v>
      </c>
      <c r="AY63" s="88">
        <v>0</v>
      </c>
      <c r="AZ63" s="103"/>
      <c r="BA63" s="104"/>
    </row>
    <row r="64" spans="1:53" ht="17.25" customHeight="1" x14ac:dyDescent="0.25">
      <c r="A64" s="69">
        <v>13</v>
      </c>
      <c r="B64" s="21" t="s">
        <v>28</v>
      </c>
      <c r="C64" s="10" t="s">
        <v>104</v>
      </c>
      <c r="D64" s="128">
        <v>0</v>
      </c>
      <c r="E64" s="129"/>
      <c r="F64" s="128">
        <v>0</v>
      </c>
      <c r="G64" s="129"/>
      <c r="H64" s="128">
        <v>1</v>
      </c>
      <c r="I64" s="129"/>
      <c r="J64" s="128">
        <v>0</v>
      </c>
      <c r="K64" s="129"/>
      <c r="L64" s="71" t="s">
        <v>121</v>
      </c>
      <c r="M64" s="75"/>
      <c r="O64" s="45">
        <v>3</v>
      </c>
      <c r="P64" s="88">
        <v>0</v>
      </c>
      <c r="Q64" s="88">
        <v>0</v>
      </c>
      <c r="R64" s="88">
        <v>0</v>
      </c>
      <c r="S64" s="88">
        <v>0</v>
      </c>
      <c r="T64" s="88">
        <v>0</v>
      </c>
      <c r="U64" s="88">
        <v>0</v>
      </c>
      <c r="V64" s="88">
        <v>0</v>
      </c>
      <c r="W64" s="88">
        <v>0</v>
      </c>
      <c r="X64" s="88">
        <v>0</v>
      </c>
      <c r="Y64" s="88">
        <v>0</v>
      </c>
      <c r="Z64" s="88">
        <v>0</v>
      </c>
      <c r="AA64" s="88">
        <v>0</v>
      </c>
      <c r="AB64" s="88">
        <v>0</v>
      </c>
      <c r="AC64" s="88">
        <v>0</v>
      </c>
      <c r="AD64" s="88">
        <v>0</v>
      </c>
      <c r="AE64" s="88">
        <v>0</v>
      </c>
      <c r="AF64" s="88">
        <v>0</v>
      </c>
      <c r="AG64" s="88">
        <v>0</v>
      </c>
      <c r="AH64" s="91">
        <v>0</v>
      </c>
      <c r="AI64" s="91">
        <v>0</v>
      </c>
      <c r="AJ64" s="91">
        <v>0</v>
      </c>
      <c r="AK64" s="91">
        <v>0</v>
      </c>
      <c r="AL64" s="88">
        <v>0</v>
      </c>
      <c r="AM64" s="88">
        <v>0</v>
      </c>
      <c r="AN64" s="88">
        <v>0</v>
      </c>
      <c r="AO64" s="88">
        <v>0</v>
      </c>
      <c r="AP64" s="88">
        <v>0</v>
      </c>
      <c r="AQ64" s="88">
        <v>0</v>
      </c>
      <c r="AR64" s="88">
        <v>0</v>
      </c>
      <c r="AS64" s="88">
        <v>0</v>
      </c>
      <c r="AT64" s="88">
        <v>0</v>
      </c>
      <c r="AU64" s="88">
        <v>0</v>
      </c>
      <c r="AV64" s="88">
        <v>0</v>
      </c>
      <c r="AW64" s="88">
        <v>0</v>
      </c>
      <c r="AX64" s="88">
        <v>0</v>
      </c>
      <c r="AY64" s="88">
        <v>0</v>
      </c>
      <c r="AZ64" s="103"/>
      <c r="BA64" s="104"/>
    </row>
    <row r="65" spans="1:53" ht="17.25" customHeight="1" thickBot="1" x14ac:dyDescent="0.3">
      <c r="A65" s="69">
        <v>14</v>
      </c>
      <c r="B65" s="21" t="s">
        <v>29</v>
      </c>
      <c r="C65" s="10" t="s">
        <v>104</v>
      </c>
      <c r="D65" s="128">
        <v>0</v>
      </c>
      <c r="E65" s="129"/>
      <c r="F65" s="128">
        <v>0</v>
      </c>
      <c r="G65" s="129"/>
      <c r="H65" s="128">
        <v>1</v>
      </c>
      <c r="I65" s="129"/>
      <c r="J65" s="128">
        <v>1</v>
      </c>
      <c r="K65" s="129"/>
      <c r="L65" s="70" t="s">
        <v>122</v>
      </c>
      <c r="M65" s="72"/>
      <c r="O65" s="46">
        <v>5</v>
      </c>
      <c r="P65" s="91">
        <v>0</v>
      </c>
      <c r="Q65" s="91">
        <v>0</v>
      </c>
      <c r="R65" s="91">
        <v>0</v>
      </c>
      <c r="S65" s="91">
        <v>0</v>
      </c>
      <c r="T65" s="91">
        <v>0</v>
      </c>
      <c r="U65" s="106">
        <v>1</v>
      </c>
      <c r="V65" s="91">
        <v>0</v>
      </c>
      <c r="W65" s="91">
        <v>0</v>
      </c>
      <c r="X65" s="91">
        <v>0</v>
      </c>
      <c r="Y65" s="91">
        <v>0</v>
      </c>
      <c r="Z65" s="91">
        <v>0</v>
      </c>
      <c r="AA65" s="106">
        <v>1</v>
      </c>
      <c r="AB65" s="91">
        <v>0</v>
      </c>
      <c r="AC65" s="91">
        <v>0</v>
      </c>
      <c r="AD65" s="91">
        <v>0</v>
      </c>
      <c r="AE65" s="91">
        <v>0</v>
      </c>
      <c r="AF65" s="91">
        <v>0</v>
      </c>
      <c r="AG65" s="91">
        <v>0</v>
      </c>
      <c r="AH65" s="88">
        <v>0</v>
      </c>
      <c r="AI65" s="88">
        <v>0</v>
      </c>
      <c r="AJ65" s="105">
        <v>1</v>
      </c>
      <c r="AK65" s="88">
        <v>0</v>
      </c>
      <c r="AL65" s="88">
        <v>0</v>
      </c>
      <c r="AM65" s="91">
        <v>0</v>
      </c>
      <c r="AN65" s="91">
        <v>0</v>
      </c>
      <c r="AO65" s="91">
        <v>0</v>
      </c>
      <c r="AP65" s="91">
        <v>0</v>
      </c>
      <c r="AQ65" s="106">
        <v>1</v>
      </c>
      <c r="AR65" s="91">
        <v>0</v>
      </c>
      <c r="AS65" s="91">
        <v>0</v>
      </c>
      <c r="AT65" s="91">
        <v>0</v>
      </c>
      <c r="AU65" s="91">
        <v>0</v>
      </c>
      <c r="AV65" s="91">
        <v>0</v>
      </c>
      <c r="AW65" s="91">
        <v>0</v>
      </c>
      <c r="AX65" s="91">
        <v>0</v>
      </c>
      <c r="AY65" s="91">
        <v>0</v>
      </c>
      <c r="AZ65" s="103"/>
      <c r="BA65" s="104"/>
    </row>
    <row r="66" spans="1:53" ht="17.25" customHeight="1" x14ac:dyDescent="0.25">
      <c r="A66" s="69">
        <v>15</v>
      </c>
      <c r="B66" s="21" t="s">
        <v>30</v>
      </c>
      <c r="C66" s="10" t="s">
        <v>104</v>
      </c>
      <c r="D66" s="128">
        <v>0</v>
      </c>
      <c r="E66" s="129"/>
      <c r="F66" s="128">
        <v>1</v>
      </c>
      <c r="G66" s="129"/>
      <c r="H66" s="128">
        <v>0</v>
      </c>
      <c r="I66" s="129"/>
      <c r="J66" s="128">
        <v>0</v>
      </c>
      <c r="K66" s="129"/>
      <c r="L66" s="51" t="s">
        <v>123</v>
      </c>
      <c r="M66" s="72"/>
      <c r="O66" s="43">
        <v>4</v>
      </c>
      <c r="P66" s="91">
        <v>0</v>
      </c>
      <c r="Q66" s="91">
        <v>0</v>
      </c>
      <c r="R66" s="91">
        <v>0</v>
      </c>
      <c r="S66" s="91">
        <v>0</v>
      </c>
      <c r="T66" s="91">
        <v>0</v>
      </c>
      <c r="U66" s="91">
        <v>0</v>
      </c>
      <c r="V66" s="91">
        <v>0</v>
      </c>
      <c r="W66" s="91">
        <v>0</v>
      </c>
      <c r="X66" s="88">
        <v>0</v>
      </c>
      <c r="Y66" s="88">
        <v>0</v>
      </c>
      <c r="Z66" s="88">
        <v>0</v>
      </c>
      <c r="AA66" s="88">
        <v>0</v>
      </c>
      <c r="AB66" s="88">
        <v>0</v>
      </c>
      <c r="AC66" s="91">
        <v>0</v>
      </c>
      <c r="AD66" s="91">
        <v>0</v>
      </c>
      <c r="AE66" s="91">
        <v>0</v>
      </c>
      <c r="AF66" s="91">
        <v>0</v>
      </c>
      <c r="AG66" s="106">
        <v>1</v>
      </c>
      <c r="AH66" s="91">
        <v>0</v>
      </c>
      <c r="AI66" s="91">
        <v>0</v>
      </c>
      <c r="AJ66" s="91">
        <v>0</v>
      </c>
      <c r="AK66" s="91">
        <v>0</v>
      </c>
      <c r="AL66" s="91">
        <v>0</v>
      </c>
      <c r="AM66" s="91">
        <v>0</v>
      </c>
      <c r="AN66" s="91">
        <v>0</v>
      </c>
      <c r="AO66" s="91">
        <v>0</v>
      </c>
      <c r="AP66" s="91">
        <v>0</v>
      </c>
      <c r="AQ66" s="91">
        <v>0</v>
      </c>
      <c r="AR66" s="91">
        <v>0</v>
      </c>
      <c r="AS66" s="91">
        <v>0</v>
      </c>
      <c r="AT66" s="91">
        <v>0</v>
      </c>
      <c r="AU66" s="91">
        <v>0</v>
      </c>
      <c r="AV66" s="91">
        <v>0</v>
      </c>
      <c r="AW66" s="91">
        <v>0</v>
      </c>
      <c r="AX66" s="91">
        <v>0</v>
      </c>
      <c r="AY66" s="91">
        <v>0</v>
      </c>
      <c r="AZ66" s="103"/>
      <c r="BA66" s="104"/>
    </row>
    <row r="67" spans="1:53" ht="17.25" customHeight="1" thickBot="1" x14ac:dyDescent="0.3">
      <c r="A67" s="69">
        <v>16</v>
      </c>
      <c r="B67" s="21" t="s">
        <v>48</v>
      </c>
      <c r="C67" s="10" t="s">
        <v>104</v>
      </c>
      <c r="D67" s="128">
        <v>0</v>
      </c>
      <c r="E67" s="129"/>
      <c r="F67" s="128">
        <v>1</v>
      </c>
      <c r="G67" s="129"/>
      <c r="H67" s="128">
        <v>0</v>
      </c>
      <c r="I67" s="129"/>
      <c r="J67" s="128">
        <v>1</v>
      </c>
      <c r="K67" s="129"/>
      <c r="L67" s="71" t="s">
        <v>124</v>
      </c>
      <c r="M67" s="72"/>
      <c r="O67" s="44">
        <v>7</v>
      </c>
      <c r="P67" s="88">
        <v>0</v>
      </c>
      <c r="Q67" s="88">
        <v>0</v>
      </c>
      <c r="R67" s="88">
        <v>0</v>
      </c>
      <c r="S67" s="88">
        <v>0</v>
      </c>
      <c r="T67" s="88">
        <v>0</v>
      </c>
      <c r="U67" s="91">
        <v>0</v>
      </c>
      <c r="V67" s="91">
        <v>0</v>
      </c>
      <c r="W67" s="91">
        <v>0</v>
      </c>
      <c r="X67" s="91">
        <v>0</v>
      </c>
      <c r="Y67" s="91">
        <v>0</v>
      </c>
      <c r="Z67" s="91">
        <v>0</v>
      </c>
      <c r="AA67" s="91">
        <v>0</v>
      </c>
      <c r="AB67" s="91">
        <v>0</v>
      </c>
      <c r="AC67" s="91">
        <v>0</v>
      </c>
      <c r="AD67" s="91">
        <v>0</v>
      </c>
      <c r="AE67" s="91">
        <v>0</v>
      </c>
      <c r="AF67" s="91">
        <v>0</v>
      </c>
      <c r="AG67" s="91">
        <v>0</v>
      </c>
      <c r="AH67" s="91">
        <v>0</v>
      </c>
      <c r="AI67" s="91">
        <v>0</v>
      </c>
      <c r="AJ67" s="91">
        <v>0</v>
      </c>
      <c r="AK67" s="91">
        <v>0</v>
      </c>
      <c r="AL67" s="91">
        <v>0</v>
      </c>
      <c r="AM67" s="88">
        <v>0</v>
      </c>
      <c r="AN67" s="88">
        <v>0</v>
      </c>
      <c r="AO67" s="88">
        <v>0</v>
      </c>
      <c r="AP67" s="105">
        <v>1</v>
      </c>
      <c r="AQ67" s="88">
        <v>0</v>
      </c>
      <c r="AR67" s="91">
        <v>0</v>
      </c>
      <c r="AS67" s="88">
        <v>0</v>
      </c>
      <c r="AT67" s="88">
        <v>0</v>
      </c>
      <c r="AU67" s="88">
        <v>0</v>
      </c>
      <c r="AV67" s="88">
        <v>0</v>
      </c>
      <c r="AW67" s="88">
        <v>0</v>
      </c>
      <c r="AX67" s="91">
        <v>0</v>
      </c>
      <c r="AY67" s="91">
        <v>0</v>
      </c>
      <c r="AZ67" s="103"/>
      <c r="BA67" s="104"/>
    </row>
    <row r="68" spans="1:53" ht="17.25" customHeight="1" x14ac:dyDescent="0.25">
      <c r="A68" s="69">
        <v>17</v>
      </c>
      <c r="B68" s="21" t="s">
        <v>31</v>
      </c>
      <c r="C68" s="10" t="s">
        <v>104</v>
      </c>
      <c r="D68" s="128">
        <v>0</v>
      </c>
      <c r="E68" s="129"/>
      <c r="F68" s="128">
        <v>1</v>
      </c>
      <c r="G68" s="129"/>
      <c r="H68" s="128">
        <v>1</v>
      </c>
      <c r="I68" s="129"/>
      <c r="J68" s="128">
        <v>0</v>
      </c>
      <c r="K68" s="129"/>
      <c r="L68" s="70" t="s">
        <v>125</v>
      </c>
      <c r="M68" s="72"/>
      <c r="O68" s="45">
        <v>6</v>
      </c>
      <c r="P68" s="91">
        <v>0</v>
      </c>
      <c r="Q68" s="91">
        <v>0</v>
      </c>
      <c r="R68" s="91">
        <v>0</v>
      </c>
      <c r="S68" s="91">
        <v>0</v>
      </c>
      <c r="T68" s="91">
        <v>0</v>
      </c>
      <c r="U68" s="106">
        <v>1</v>
      </c>
      <c r="V68" s="91">
        <v>0</v>
      </c>
      <c r="W68" s="91">
        <v>0</v>
      </c>
      <c r="X68" s="91">
        <v>0</v>
      </c>
      <c r="Y68" s="91">
        <v>0</v>
      </c>
      <c r="Z68" s="91">
        <v>0</v>
      </c>
      <c r="AA68" s="106">
        <v>1</v>
      </c>
      <c r="AB68" s="91">
        <v>0</v>
      </c>
      <c r="AC68" s="91">
        <v>0</v>
      </c>
      <c r="AD68" s="91">
        <v>0</v>
      </c>
      <c r="AE68" s="91">
        <v>0</v>
      </c>
      <c r="AF68" s="91">
        <v>0</v>
      </c>
      <c r="AG68" s="91">
        <v>0</v>
      </c>
      <c r="AH68" s="91">
        <v>0</v>
      </c>
      <c r="AI68" s="91">
        <v>0</v>
      </c>
      <c r="AJ68" s="91">
        <v>0</v>
      </c>
      <c r="AK68" s="91">
        <v>0</v>
      </c>
      <c r="AL68" s="91">
        <v>0</v>
      </c>
      <c r="AM68" s="91">
        <v>0</v>
      </c>
      <c r="AN68" s="91">
        <v>0</v>
      </c>
      <c r="AO68" s="91">
        <v>0</v>
      </c>
      <c r="AP68" s="91">
        <v>0</v>
      </c>
      <c r="AQ68" s="91">
        <v>0</v>
      </c>
      <c r="AR68" s="91">
        <v>0</v>
      </c>
      <c r="AS68" s="91">
        <v>0</v>
      </c>
      <c r="AT68" s="91">
        <v>0</v>
      </c>
      <c r="AU68" s="91">
        <v>0</v>
      </c>
      <c r="AV68" s="91">
        <v>0</v>
      </c>
      <c r="AW68" s="91">
        <v>0</v>
      </c>
      <c r="AX68" s="91">
        <v>0</v>
      </c>
      <c r="AY68" s="91">
        <v>0</v>
      </c>
      <c r="AZ68" s="103"/>
      <c r="BA68" s="104"/>
    </row>
    <row r="69" spans="1:53" ht="17.25" customHeight="1" thickBot="1" x14ac:dyDescent="0.3">
      <c r="A69" s="8">
        <v>18</v>
      </c>
      <c r="B69" s="21" t="s">
        <v>32</v>
      </c>
      <c r="C69" s="10" t="s">
        <v>104</v>
      </c>
      <c r="D69" s="128">
        <v>0</v>
      </c>
      <c r="E69" s="129"/>
      <c r="F69" s="128">
        <v>1</v>
      </c>
      <c r="G69" s="129"/>
      <c r="H69" s="128">
        <v>1</v>
      </c>
      <c r="I69" s="129"/>
      <c r="J69" s="128">
        <v>1</v>
      </c>
      <c r="K69" s="129"/>
      <c r="L69" s="51" t="s">
        <v>105</v>
      </c>
      <c r="M69" s="72"/>
      <c r="O69" s="46">
        <v>9</v>
      </c>
      <c r="P69" s="91">
        <v>0</v>
      </c>
      <c r="Q69" s="106">
        <v>1</v>
      </c>
      <c r="R69" s="91">
        <v>0</v>
      </c>
      <c r="S69" s="91">
        <v>0</v>
      </c>
      <c r="T69" s="91">
        <v>0</v>
      </c>
      <c r="U69" s="91">
        <v>0</v>
      </c>
      <c r="V69" s="91">
        <v>0</v>
      </c>
      <c r="W69" s="91">
        <v>0</v>
      </c>
      <c r="X69" s="91">
        <v>0</v>
      </c>
      <c r="Y69" s="91">
        <v>0</v>
      </c>
      <c r="Z69" s="91">
        <v>0</v>
      </c>
      <c r="AA69" s="91">
        <v>0</v>
      </c>
      <c r="AB69" s="91">
        <v>0</v>
      </c>
      <c r="AC69" s="91">
        <v>0</v>
      </c>
      <c r="AD69" s="91">
        <v>0</v>
      </c>
      <c r="AE69" s="91">
        <v>0</v>
      </c>
      <c r="AF69" s="91">
        <v>0</v>
      </c>
      <c r="AG69" s="91">
        <v>0</v>
      </c>
      <c r="AH69" s="91">
        <v>0</v>
      </c>
      <c r="AI69" s="91">
        <v>0</v>
      </c>
      <c r="AJ69" s="91">
        <v>0</v>
      </c>
      <c r="AK69" s="91">
        <v>0</v>
      </c>
      <c r="AL69" s="91">
        <v>0</v>
      </c>
      <c r="AM69" s="91">
        <v>0</v>
      </c>
      <c r="AN69" s="91">
        <v>0</v>
      </c>
      <c r="AO69" s="91">
        <v>0</v>
      </c>
      <c r="AP69" s="91">
        <v>0</v>
      </c>
      <c r="AQ69" s="91">
        <v>0</v>
      </c>
      <c r="AR69" s="91">
        <v>0</v>
      </c>
      <c r="AS69" s="91">
        <v>0</v>
      </c>
      <c r="AT69" s="91">
        <v>0</v>
      </c>
      <c r="AU69" s="91">
        <v>0</v>
      </c>
      <c r="AV69" s="91">
        <v>0</v>
      </c>
      <c r="AW69" s="106">
        <v>1</v>
      </c>
      <c r="AX69" s="91">
        <v>0</v>
      </c>
      <c r="AY69" s="91">
        <v>0</v>
      </c>
      <c r="AZ69" s="103"/>
      <c r="BA69" s="104"/>
    </row>
    <row r="70" spans="1:53" ht="17.25" customHeight="1" x14ac:dyDescent="0.25">
      <c r="A70" s="69">
        <v>19</v>
      </c>
      <c r="B70" s="21" t="s">
        <v>33</v>
      </c>
      <c r="C70" s="10" t="s">
        <v>104</v>
      </c>
      <c r="D70" s="128">
        <v>1</v>
      </c>
      <c r="E70" s="129"/>
      <c r="F70" s="128">
        <v>0</v>
      </c>
      <c r="G70" s="129"/>
      <c r="H70" s="128">
        <v>0</v>
      </c>
      <c r="I70" s="129"/>
      <c r="J70" s="128">
        <v>0</v>
      </c>
      <c r="K70" s="129"/>
      <c r="L70" s="71" t="s">
        <v>106</v>
      </c>
      <c r="M70" s="72"/>
      <c r="O70" s="43">
        <v>8</v>
      </c>
      <c r="P70" s="91">
        <v>0</v>
      </c>
      <c r="Q70" s="91">
        <v>0</v>
      </c>
      <c r="R70" s="91">
        <v>0</v>
      </c>
      <c r="S70" s="91">
        <v>0</v>
      </c>
      <c r="T70" s="91">
        <v>0</v>
      </c>
      <c r="U70" s="88">
        <v>0</v>
      </c>
      <c r="V70" s="88">
        <v>0</v>
      </c>
      <c r="W70" s="88">
        <v>0</v>
      </c>
      <c r="X70" s="88">
        <v>0</v>
      </c>
      <c r="Y70" s="88">
        <v>0</v>
      </c>
      <c r="Z70" s="91">
        <v>0</v>
      </c>
      <c r="AA70" s="91">
        <v>0</v>
      </c>
      <c r="AB70" s="91">
        <v>0</v>
      </c>
      <c r="AC70" s="91">
        <v>0</v>
      </c>
      <c r="AD70" s="106">
        <v>1</v>
      </c>
      <c r="AE70" s="91">
        <v>0</v>
      </c>
      <c r="AF70" s="91">
        <v>0</v>
      </c>
      <c r="AG70" s="91">
        <v>0</v>
      </c>
      <c r="AH70" s="91">
        <v>0</v>
      </c>
      <c r="AI70" s="91">
        <v>0</v>
      </c>
      <c r="AJ70" s="91">
        <v>0</v>
      </c>
      <c r="AK70" s="91">
        <v>0</v>
      </c>
      <c r="AL70" s="91">
        <v>0</v>
      </c>
      <c r="AM70" s="91">
        <v>0</v>
      </c>
      <c r="AN70" s="91">
        <v>0</v>
      </c>
      <c r="AO70" s="106">
        <v>1</v>
      </c>
      <c r="AP70" s="91">
        <v>0</v>
      </c>
      <c r="AQ70" s="91">
        <v>0</v>
      </c>
      <c r="AR70" s="91">
        <v>0</v>
      </c>
      <c r="AS70" s="88">
        <v>0</v>
      </c>
      <c r="AT70" s="88">
        <v>0</v>
      </c>
      <c r="AU70" s="88">
        <v>0</v>
      </c>
      <c r="AV70" s="88">
        <v>0</v>
      </c>
      <c r="AW70" s="88">
        <v>0</v>
      </c>
      <c r="AX70" s="91">
        <v>0</v>
      </c>
      <c r="AY70" s="91">
        <v>0</v>
      </c>
      <c r="AZ70" s="103"/>
      <c r="BA70" s="104"/>
    </row>
    <row r="71" spans="1:53" ht="17.25" customHeight="1" thickBot="1" x14ac:dyDescent="0.3">
      <c r="A71" s="69">
        <v>20</v>
      </c>
      <c r="B71" s="21" t="s">
        <v>34</v>
      </c>
      <c r="C71" s="10" t="s">
        <v>104</v>
      </c>
      <c r="D71" s="135">
        <v>1</v>
      </c>
      <c r="E71" s="136"/>
      <c r="F71" s="135">
        <v>0</v>
      </c>
      <c r="G71" s="136"/>
      <c r="H71" s="135">
        <v>0</v>
      </c>
      <c r="I71" s="136"/>
      <c r="J71" s="135">
        <v>1</v>
      </c>
      <c r="K71" s="136"/>
      <c r="L71" s="70" t="s">
        <v>107</v>
      </c>
      <c r="M71" s="72"/>
      <c r="O71" s="44">
        <v>10</v>
      </c>
      <c r="P71" s="94">
        <v>0</v>
      </c>
      <c r="Q71" s="50">
        <v>1</v>
      </c>
      <c r="R71" s="94">
        <v>0</v>
      </c>
      <c r="S71" s="94">
        <v>0</v>
      </c>
      <c r="T71" s="94">
        <v>0</v>
      </c>
      <c r="U71" s="94">
        <v>0</v>
      </c>
      <c r="V71" s="50">
        <v>1</v>
      </c>
      <c r="W71" s="50">
        <v>1</v>
      </c>
      <c r="X71" s="94">
        <v>0</v>
      </c>
      <c r="Y71" s="94">
        <v>0</v>
      </c>
      <c r="Z71" s="94">
        <v>0</v>
      </c>
      <c r="AA71" s="50">
        <v>1</v>
      </c>
      <c r="AB71" s="94">
        <v>0</v>
      </c>
      <c r="AC71" s="94">
        <v>0</v>
      </c>
      <c r="AD71" s="94">
        <v>0</v>
      </c>
      <c r="AE71" s="94">
        <v>0</v>
      </c>
      <c r="AF71" s="94">
        <v>0</v>
      </c>
      <c r="AG71" s="94">
        <v>0</v>
      </c>
      <c r="AH71" s="50">
        <v>1</v>
      </c>
      <c r="AI71" s="94">
        <v>0</v>
      </c>
      <c r="AJ71" s="94">
        <v>0</v>
      </c>
      <c r="AK71" s="94">
        <v>0</v>
      </c>
      <c r="AL71" s="94">
        <v>0</v>
      </c>
      <c r="AM71" s="50">
        <v>1</v>
      </c>
      <c r="AN71" s="94">
        <v>0</v>
      </c>
      <c r="AO71" s="50">
        <v>1</v>
      </c>
      <c r="AP71" s="50">
        <v>1</v>
      </c>
      <c r="AQ71" s="94">
        <v>0</v>
      </c>
      <c r="AR71" s="50">
        <v>1</v>
      </c>
      <c r="AS71" s="50">
        <v>1</v>
      </c>
      <c r="AT71" s="94">
        <v>0</v>
      </c>
      <c r="AU71" s="50">
        <v>1</v>
      </c>
      <c r="AV71" s="94">
        <v>0</v>
      </c>
      <c r="AW71" s="94">
        <v>0</v>
      </c>
      <c r="AX71" s="50">
        <v>1</v>
      </c>
      <c r="AY71" s="94">
        <v>0</v>
      </c>
      <c r="AZ71" s="103"/>
      <c r="BA71" s="104"/>
    </row>
    <row r="72" spans="1:53" ht="17.25" customHeight="1" x14ac:dyDescent="0.25">
      <c r="A72" s="69">
        <v>21</v>
      </c>
      <c r="B72" s="64" t="s">
        <v>26</v>
      </c>
      <c r="C72" s="10" t="s">
        <v>108</v>
      </c>
      <c r="D72" s="128">
        <v>0</v>
      </c>
      <c r="E72" s="129"/>
      <c r="F72" s="128">
        <v>0</v>
      </c>
      <c r="G72" s="129"/>
      <c r="H72" s="128">
        <v>0</v>
      </c>
      <c r="I72" s="129"/>
      <c r="J72" s="128">
        <v>0</v>
      </c>
      <c r="K72" s="129"/>
      <c r="L72" s="70" t="s">
        <v>134</v>
      </c>
      <c r="M72" s="72"/>
    </row>
    <row r="73" spans="1:53" ht="17.25" customHeight="1" thickBot="1" x14ac:dyDescent="0.3">
      <c r="A73" s="69">
        <v>22</v>
      </c>
      <c r="B73" s="21" t="s">
        <v>27</v>
      </c>
      <c r="C73" s="10" t="s">
        <v>108</v>
      </c>
      <c r="D73" s="128">
        <v>0</v>
      </c>
      <c r="E73" s="129"/>
      <c r="F73" s="128">
        <v>0</v>
      </c>
      <c r="G73" s="129"/>
      <c r="H73" s="128">
        <v>0</v>
      </c>
      <c r="I73" s="129"/>
      <c r="J73" s="128">
        <v>1</v>
      </c>
      <c r="K73" s="129"/>
      <c r="L73" s="51" t="s">
        <v>126</v>
      </c>
      <c r="M73" s="72"/>
    </row>
    <row r="74" spans="1:53" ht="17.25" customHeight="1" thickBot="1" x14ac:dyDescent="0.3">
      <c r="A74" s="69">
        <v>23</v>
      </c>
      <c r="B74" s="21" t="s">
        <v>28</v>
      </c>
      <c r="C74" s="10" t="s">
        <v>108</v>
      </c>
      <c r="D74" s="128">
        <v>0</v>
      </c>
      <c r="E74" s="129"/>
      <c r="F74" s="128">
        <v>0</v>
      </c>
      <c r="G74" s="129"/>
      <c r="H74" s="128">
        <v>1</v>
      </c>
      <c r="I74" s="129"/>
      <c r="J74" s="128">
        <v>0</v>
      </c>
      <c r="K74" s="129"/>
      <c r="L74" s="71" t="s">
        <v>127</v>
      </c>
      <c r="M74" s="72"/>
      <c r="P74" s="130" t="s">
        <v>23</v>
      </c>
      <c r="Q74" s="131"/>
      <c r="R74" s="131"/>
      <c r="S74" s="131"/>
      <c r="T74" s="131"/>
      <c r="U74" s="132"/>
      <c r="V74" s="147" t="s">
        <v>36</v>
      </c>
      <c r="W74" s="131"/>
      <c r="X74" s="131"/>
      <c r="Y74" s="131"/>
      <c r="Z74" s="131"/>
      <c r="AA74" s="132"/>
      <c r="AB74" s="147" t="s">
        <v>24</v>
      </c>
      <c r="AC74" s="131"/>
      <c r="AD74" s="131"/>
      <c r="AE74" s="131"/>
      <c r="AF74" s="131"/>
      <c r="AG74" s="132"/>
      <c r="AH74" s="147" t="s">
        <v>37</v>
      </c>
      <c r="AI74" s="131"/>
      <c r="AJ74" s="131"/>
      <c r="AK74" s="131"/>
      <c r="AL74" s="131"/>
      <c r="AM74" s="132"/>
      <c r="AN74" s="147" t="s">
        <v>38</v>
      </c>
      <c r="AO74" s="131"/>
      <c r="AP74" s="131"/>
      <c r="AQ74" s="131"/>
      <c r="AR74" s="131"/>
      <c r="AS74" s="148"/>
      <c r="AT74" s="130" t="s">
        <v>25</v>
      </c>
      <c r="AU74" s="131"/>
      <c r="AV74" s="131"/>
      <c r="AW74" s="131"/>
      <c r="AX74" s="131"/>
      <c r="AY74" s="148"/>
    </row>
    <row r="75" spans="1:53" ht="17.25" customHeight="1" thickBot="1" x14ac:dyDescent="0.3">
      <c r="A75" s="69">
        <v>24</v>
      </c>
      <c r="B75" s="21" t="s">
        <v>29</v>
      </c>
      <c r="C75" s="10" t="s">
        <v>108</v>
      </c>
      <c r="D75" s="128">
        <v>0</v>
      </c>
      <c r="E75" s="129"/>
      <c r="F75" s="128">
        <v>0</v>
      </c>
      <c r="G75" s="129"/>
      <c r="H75" s="128">
        <v>1</v>
      </c>
      <c r="I75" s="129"/>
      <c r="J75" s="128">
        <v>1</v>
      </c>
      <c r="K75" s="129"/>
      <c r="L75" s="70" t="s">
        <v>128</v>
      </c>
      <c r="M75" s="72"/>
      <c r="O75" s="12" t="s">
        <v>35</v>
      </c>
      <c r="P75" s="14" t="s">
        <v>39</v>
      </c>
      <c r="Q75" s="15" t="s">
        <v>41</v>
      </c>
      <c r="R75" s="15" t="s">
        <v>42</v>
      </c>
      <c r="S75" s="16" t="s">
        <v>43</v>
      </c>
      <c r="T75" s="16" t="s">
        <v>40</v>
      </c>
      <c r="U75" s="17" t="s">
        <v>44</v>
      </c>
      <c r="V75" s="14" t="s">
        <v>39</v>
      </c>
      <c r="W75" s="15" t="s">
        <v>41</v>
      </c>
      <c r="X75" s="15" t="s">
        <v>42</v>
      </c>
      <c r="Y75" s="16" t="s">
        <v>43</v>
      </c>
      <c r="Z75" s="16" t="s">
        <v>40</v>
      </c>
      <c r="AA75" s="17" t="s">
        <v>44</v>
      </c>
      <c r="AB75" s="14" t="s">
        <v>39</v>
      </c>
      <c r="AC75" s="15" t="s">
        <v>41</v>
      </c>
      <c r="AD75" s="15" t="s">
        <v>42</v>
      </c>
      <c r="AE75" s="16" t="s">
        <v>43</v>
      </c>
      <c r="AF75" s="16" t="s">
        <v>40</v>
      </c>
      <c r="AG75" s="17" t="s">
        <v>44</v>
      </c>
      <c r="AH75" s="14" t="s">
        <v>39</v>
      </c>
      <c r="AI75" s="15" t="s">
        <v>41</v>
      </c>
      <c r="AJ75" s="15" t="s">
        <v>42</v>
      </c>
      <c r="AK75" s="16" t="s">
        <v>43</v>
      </c>
      <c r="AL75" s="16" t="s">
        <v>40</v>
      </c>
      <c r="AM75" s="17" t="s">
        <v>44</v>
      </c>
      <c r="AN75" s="14" t="s">
        <v>39</v>
      </c>
      <c r="AO75" s="15" t="s">
        <v>41</v>
      </c>
      <c r="AP75" s="15" t="s">
        <v>42</v>
      </c>
      <c r="AQ75" s="16" t="s">
        <v>43</v>
      </c>
      <c r="AR75" s="16" t="s">
        <v>40</v>
      </c>
      <c r="AS75" s="17" t="s">
        <v>44</v>
      </c>
      <c r="AT75" s="15" t="s">
        <v>39</v>
      </c>
      <c r="AU75" s="15" t="s">
        <v>41</v>
      </c>
      <c r="AV75" s="15" t="s">
        <v>42</v>
      </c>
      <c r="AW75" s="16" t="s">
        <v>43</v>
      </c>
      <c r="AX75" s="16" t="s">
        <v>40</v>
      </c>
      <c r="AY75" s="17" t="s">
        <v>44</v>
      </c>
      <c r="AZ75" s="12" t="s">
        <v>61</v>
      </c>
      <c r="BA75" s="40" t="s">
        <v>63</v>
      </c>
    </row>
    <row r="76" spans="1:53" ht="17.25" customHeight="1" thickBot="1" x14ac:dyDescent="0.3">
      <c r="A76" s="69">
        <v>25</v>
      </c>
      <c r="B76" s="21" t="s">
        <v>30</v>
      </c>
      <c r="C76" s="10" t="s">
        <v>108</v>
      </c>
      <c r="D76" s="128">
        <v>0</v>
      </c>
      <c r="E76" s="129"/>
      <c r="F76" s="128">
        <v>1</v>
      </c>
      <c r="G76" s="129"/>
      <c r="H76" s="128">
        <v>0</v>
      </c>
      <c r="I76" s="129"/>
      <c r="J76" s="128">
        <v>0</v>
      </c>
      <c r="K76" s="129"/>
      <c r="L76" s="51" t="s">
        <v>129</v>
      </c>
      <c r="M76" s="72"/>
      <c r="N76" s="5">
        <v>4</v>
      </c>
      <c r="O76" s="43">
        <v>1</v>
      </c>
      <c r="P76" s="111">
        <v>1</v>
      </c>
      <c r="Q76" s="112">
        <v>2</v>
      </c>
      <c r="R76" s="113">
        <v>3</v>
      </c>
      <c r="S76" s="111">
        <v>4</v>
      </c>
      <c r="T76" s="112">
        <v>5</v>
      </c>
      <c r="U76" s="113">
        <v>6</v>
      </c>
      <c r="V76" s="111">
        <v>7</v>
      </c>
      <c r="W76" s="112">
        <v>8</v>
      </c>
      <c r="X76" s="113">
        <v>9</v>
      </c>
      <c r="Y76" s="111">
        <v>1</v>
      </c>
      <c r="Z76" s="112">
        <v>2</v>
      </c>
      <c r="AA76" s="113">
        <v>3</v>
      </c>
      <c r="AB76" s="111">
        <v>4</v>
      </c>
      <c r="AC76" s="112">
        <v>5</v>
      </c>
      <c r="AD76" s="113">
        <v>6</v>
      </c>
      <c r="AE76" s="111">
        <v>7</v>
      </c>
      <c r="AF76" s="112">
        <v>8</v>
      </c>
      <c r="AG76" s="113">
        <v>9</v>
      </c>
      <c r="AH76" s="91">
        <v>15</v>
      </c>
      <c r="AI76" s="92">
        <v>5</v>
      </c>
      <c r="AJ76" s="93">
        <v>2</v>
      </c>
      <c r="AK76" s="91">
        <v>1</v>
      </c>
      <c r="AL76" s="92">
        <v>10</v>
      </c>
      <c r="AM76" s="93">
        <v>3</v>
      </c>
      <c r="AN76" s="91">
        <v>10</v>
      </c>
      <c r="AO76" s="92">
        <v>2</v>
      </c>
      <c r="AP76" s="93">
        <v>15</v>
      </c>
      <c r="AQ76" s="91">
        <v>2</v>
      </c>
      <c r="AR76" s="92">
        <v>4</v>
      </c>
      <c r="AS76" s="93">
        <v>15</v>
      </c>
      <c r="AT76" s="91">
        <v>9</v>
      </c>
      <c r="AU76" s="92">
        <v>8</v>
      </c>
      <c r="AV76" s="93">
        <v>9</v>
      </c>
      <c r="AW76" s="91">
        <v>15</v>
      </c>
      <c r="AX76" s="92">
        <v>5</v>
      </c>
      <c r="AY76" s="93">
        <v>5</v>
      </c>
      <c r="AZ76" s="19">
        <f>2*(COUNTIF(P76:AY76,"1"))+3*(COUNTIF(P76:AY76,"2"))+5*(COUNTIF(P76:AY76,"3"))+7*(COUNTIF(P76:AY76,"4"))+11*(COUNTIF(P76:AY76,"5"))+13*(COUNTIF(P76:AY76,"6"))+17*(COUNTIF(P76:AY76,"7"))+19*(COUNTIF(P76:AY76,"8"))+23*(COUNTIF(P76:AY76,"9"))+29*(COUNTIF(P76:AY76,"10"))+31*(COUNTIF(P76:AY76,"15"))</f>
        <v>503</v>
      </c>
      <c r="BA76" s="86">
        <f>ABS(573-AZ76)</f>
        <v>70</v>
      </c>
    </row>
    <row r="77" spans="1:53" ht="17.25" customHeight="1" thickBot="1" x14ac:dyDescent="0.3">
      <c r="A77" s="69">
        <v>26</v>
      </c>
      <c r="B77" s="21" t="s">
        <v>48</v>
      </c>
      <c r="C77" s="10" t="s">
        <v>108</v>
      </c>
      <c r="D77" s="128">
        <v>0</v>
      </c>
      <c r="E77" s="129"/>
      <c r="F77" s="128">
        <v>1</v>
      </c>
      <c r="G77" s="129"/>
      <c r="H77" s="128">
        <v>0</v>
      </c>
      <c r="I77" s="129"/>
      <c r="J77" s="128">
        <v>1</v>
      </c>
      <c r="K77" s="129"/>
      <c r="L77" s="71" t="s">
        <v>130</v>
      </c>
      <c r="M77" s="72"/>
      <c r="N77" s="5">
        <v>3</v>
      </c>
      <c r="O77" s="44">
        <v>2</v>
      </c>
      <c r="P77" s="114">
        <v>4</v>
      </c>
      <c r="Q77" s="115">
        <v>15</v>
      </c>
      <c r="R77" s="116">
        <v>3</v>
      </c>
      <c r="S77" s="114">
        <v>7</v>
      </c>
      <c r="T77" s="115">
        <v>3</v>
      </c>
      <c r="U77" s="116">
        <v>15</v>
      </c>
      <c r="V77" s="114">
        <v>6</v>
      </c>
      <c r="W77" s="115">
        <v>1</v>
      </c>
      <c r="X77" s="117">
        <v>7</v>
      </c>
      <c r="Y77" s="118">
        <v>15</v>
      </c>
      <c r="Z77" s="115">
        <v>8</v>
      </c>
      <c r="AA77" s="116">
        <v>4</v>
      </c>
      <c r="AB77" s="114">
        <v>5</v>
      </c>
      <c r="AC77" s="115">
        <v>15</v>
      </c>
      <c r="AD77" s="116">
        <v>7</v>
      </c>
      <c r="AE77" s="118">
        <v>10</v>
      </c>
      <c r="AF77" s="115">
        <v>8</v>
      </c>
      <c r="AG77" s="116">
        <v>9</v>
      </c>
      <c r="AH77" s="88">
        <v>1</v>
      </c>
      <c r="AI77" s="89">
        <v>2</v>
      </c>
      <c r="AJ77" s="90">
        <v>3</v>
      </c>
      <c r="AK77" s="105">
        <v>5</v>
      </c>
      <c r="AL77" s="89">
        <v>5</v>
      </c>
      <c r="AM77" s="90">
        <v>6</v>
      </c>
      <c r="AN77" s="88">
        <v>7</v>
      </c>
      <c r="AO77" s="89">
        <v>8</v>
      </c>
      <c r="AP77" s="90">
        <v>9</v>
      </c>
      <c r="AQ77" s="88">
        <v>15</v>
      </c>
      <c r="AR77" s="89">
        <v>10</v>
      </c>
      <c r="AS77" s="107">
        <v>1</v>
      </c>
      <c r="AT77" s="88">
        <v>10</v>
      </c>
      <c r="AU77" s="89">
        <v>15</v>
      </c>
      <c r="AV77" s="90">
        <v>15</v>
      </c>
      <c r="AW77" s="88">
        <v>6</v>
      </c>
      <c r="AX77" s="89">
        <v>15</v>
      </c>
      <c r="AY77" s="90">
        <v>15</v>
      </c>
      <c r="AZ77" s="19">
        <f t="shared" ref="AZ77:AZ85" si="8">2*(COUNTIF(P77:AY77,"1"))+3*(COUNTIF(P77:AY77,"2"))+5*(COUNTIF(P77:AY77,"3"))+7*(COUNTIF(P77:AY77,"4"))+11*(COUNTIF(P77:AY77,"5"))+13*(COUNTIF(P77:AY77,"6"))+17*(COUNTIF(P77:AY77,"7"))+19*(COUNTIF(P77:AY77,"8"))+23*(COUNTIF(P77:AY77,"9"))+29*(COUNTIF(P77:AY77,"10"))+31*(COUNTIF(P77:AY77,"15"))</f>
        <v>647</v>
      </c>
      <c r="BA77" s="86">
        <f t="shared" ref="BA77:BA85" si="9">ABS(573-AZ77)</f>
        <v>74</v>
      </c>
    </row>
    <row r="78" spans="1:53" ht="17.25" customHeight="1" thickBot="1" x14ac:dyDescent="0.3">
      <c r="A78" s="8">
        <v>27</v>
      </c>
      <c r="B78" s="21" t="s">
        <v>31</v>
      </c>
      <c r="C78" s="10" t="s">
        <v>108</v>
      </c>
      <c r="D78" s="128">
        <v>0</v>
      </c>
      <c r="E78" s="129"/>
      <c r="F78" s="128">
        <v>1</v>
      </c>
      <c r="G78" s="129"/>
      <c r="H78" s="128">
        <v>1</v>
      </c>
      <c r="I78" s="129"/>
      <c r="J78" s="128">
        <v>0</v>
      </c>
      <c r="K78" s="129"/>
      <c r="L78" s="70" t="s">
        <v>131</v>
      </c>
      <c r="M78" s="72"/>
      <c r="N78" s="5">
        <v>2</v>
      </c>
      <c r="O78" s="45">
        <v>3</v>
      </c>
      <c r="P78" s="97">
        <v>1</v>
      </c>
      <c r="Q78" s="98">
        <v>15</v>
      </c>
      <c r="R78" s="99">
        <v>3</v>
      </c>
      <c r="S78" s="97">
        <v>2</v>
      </c>
      <c r="T78" s="98">
        <v>3</v>
      </c>
      <c r="U78" s="99">
        <v>15</v>
      </c>
      <c r="V78" s="97">
        <v>8</v>
      </c>
      <c r="W78" s="98">
        <v>1</v>
      </c>
      <c r="X78" s="99">
        <v>2</v>
      </c>
      <c r="Y78" s="97">
        <v>15</v>
      </c>
      <c r="Z78" s="98">
        <v>8</v>
      </c>
      <c r="AA78" s="99">
        <v>4</v>
      </c>
      <c r="AB78" s="97">
        <v>1</v>
      </c>
      <c r="AC78" s="98">
        <v>15</v>
      </c>
      <c r="AD78" s="99">
        <v>7</v>
      </c>
      <c r="AE78" s="97">
        <v>8</v>
      </c>
      <c r="AF78" s="98">
        <v>8</v>
      </c>
      <c r="AG78" s="99">
        <v>9</v>
      </c>
      <c r="AH78" s="97">
        <v>15</v>
      </c>
      <c r="AI78" s="98">
        <v>5</v>
      </c>
      <c r="AJ78" s="99">
        <v>2</v>
      </c>
      <c r="AK78" s="97">
        <v>1</v>
      </c>
      <c r="AL78" s="98">
        <v>10</v>
      </c>
      <c r="AM78" s="99">
        <v>3</v>
      </c>
      <c r="AN78" s="88">
        <v>2</v>
      </c>
      <c r="AO78" s="89">
        <v>2</v>
      </c>
      <c r="AP78" s="90">
        <v>10</v>
      </c>
      <c r="AQ78" s="88">
        <v>8</v>
      </c>
      <c r="AR78" s="89">
        <v>7</v>
      </c>
      <c r="AS78" s="90">
        <v>10</v>
      </c>
      <c r="AT78" s="88">
        <v>7</v>
      </c>
      <c r="AU78" s="89">
        <v>8</v>
      </c>
      <c r="AV78" s="90">
        <v>2</v>
      </c>
      <c r="AW78" s="88">
        <v>8</v>
      </c>
      <c r="AX78" s="89">
        <v>5</v>
      </c>
      <c r="AY78" s="90">
        <v>4</v>
      </c>
      <c r="AZ78" s="19">
        <f t="shared" si="8"/>
        <v>526</v>
      </c>
      <c r="BA78" s="86">
        <f t="shared" si="9"/>
        <v>47</v>
      </c>
    </row>
    <row r="79" spans="1:53" ht="17.25" customHeight="1" thickBot="1" x14ac:dyDescent="0.3">
      <c r="A79" s="69">
        <v>28</v>
      </c>
      <c r="B79" s="21" t="s">
        <v>32</v>
      </c>
      <c r="C79" s="10" t="s">
        <v>108</v>
      </c>
      <c r="D79" s="128">
        <v>0</v>
      </c>
      <c r="E79" s="129"/>
      <c r="F79" s="128">
        <v>1</v>
      </c>
      <c r="G79" s="129"/>
      <c r="H79" s="128">
        <v>1</v>
      </c>
      <c r="I79" s="129"/>
      <c r="J79" s="128">
        <v>1</v>
      </c>
      <c r="K79" s="129"/>
      <c r="L79" s="51" t="s">
        <v>109</v>
      </c>
      <c r="N79" s="5">
        <v>4</v>
      </c>
      <c r="O79" s="46">
        <v>5</v>
      </c>
      <c r="P79" s="100">
        <v>3</v>
      </c>
      <c r="Q79" s="101">
        <v>9</v>
      </c>
      <c r="R79" s="102">
        <v>4</v>
      </c>
      <c r="S79" s="100">
        <v>2</v>
      </c>
      <c r="T79" s="101">
        <v>6</v>
      </c>
      <c r="U79" s="110">
        <v>1</v>
      </c>
      <c r="V79" s="100">
        <v>10</v>
      </c>
      <c r="W79" s="101">
        <v>4</v>
      </c>
      <c r="X79" s="102">
        <v>10</v>
      </c>
      <c r="Y79" s="100">
        <v>4</v>
      </c>
      <c r="Z79" s="101">
        <v>2</v>
      </c>
      <c r="AA79" s="110">
        <v>4</v>
      </c>
      <c r="AB79" s="100">
        <v>5</v>
      </c>
      <c r="AC79" s="101">
        <v>15</v>
      </c>
      <c r="AD79" s="102">
        <v>6</v>
      </c>
      <c r="AE79" s="100">
        <v>1</v>
      </c>
      <c r="AF79" s="101">
        <v>4</v>
      </c>
      <c r="AG79" s="102">
        <v>6</v>
      </c>
      <c r="AH79" s="100">
        <v>9</v>
      </c>
      <c r="AI79" s="101">
        <v>2</v>
      </c>
      <c r="AJ79" s="110">
        <v>3</v>
      </c>
      <c r="AK79" s="100">
        <v>10</v>
      </c>
      <c r="AL79" s="101">
        <v>5</v>
      </c>
      <c r="AM79" s="102">
        <v>4</v>
      </c>
      <c r="AN79" s="91">
        <v>10</v>
      </c>
      <c r="AO79" s="92">
        <v>2</v>
      </c>
      <c r="AP79" s="93">
        <v>15</v>
      </c>
      <c r="AQ79" s="106">
        <v>3</v>
      </c>
      <c r="AR79" s="92">
        <v>4</v>
      </c>
      <c r="AS79" s="93">
        <v>15</v>
      </c>
      <c r="AT79" s="91">
        <v>9</v>
      </c>
      <c r="AU79" s="92">
        <v>8</v>
      </c>
      <c r="AV79" s="93">
        <v>9</v>
      </c>
      <c r="AW79" s="91">
        <v>15</v>
      </c>
      <c r="AX79" s="92">
        <v>5</v>
      </c>
      <c r="AY79" s="93">
        <v>5</v>
      </c>
      <c r="AZ79" s="19">
        <f t="shared" si="8"/>
        <v>514</v>
      </c>
      <c r="BA79" s="86">
        <f t="shared" si="9"/>
        <v>59</v>
      </c>
    </row>
    <row r="80" spans="1:53" ht="17.25" customHeight="1" thickBot="1" x14ac:dyDescent="0.3">
      <c r="A80" s="69">
        <v>29</v>
      </c>
      <c r="B80" s="21" t="s">
        <v>33</v>
      </c>
      <c r="C80" s="10" t="s">
        <v>108</v>
      </c>
      <c r="D80" s="128">
        <v>1</v>
      </c>
      <c r="E80" s="129"/>
      <c r="F80" s="128">
        <v>0</v>
      </c>
      <c r="G80" s="129"/>
      <c r="H80" s="128">
        <v>0</v>
      </c>
      <c r="I80" s="129"/>
      <c r="J80" s="128">
        <v>0</v>
      </c>
      <c r="K80" s="129"/>
      <c r="L80" s="71" t="s">
        <v>110</v>
      </c>
      <c r="N80" s="5">
        <v>0</v>
      </c>
      <c r="O80" s="43">
        <v>4</v>
      </c>
      <c r="P80" s="100">
        <v>6</v>
      </c>
      <c r="Q80" s="101">
        <v>2</v>
      </c>
      <c r="R80" s="102">
        <v>5</v>
      </c>
      <c r="S80" s="100">
        <v>10</v>
      </c>
      <c r="T80" s="101">
        <v>9</v>
      </c>
      <c r="U80" s="102">
        <v>1</v>
      </c>
      <c r="V80" s="100">
        <v>4</v>
      </c>
      <c r="W80" s="101">
        <v>6</v>
      </c>
      <c r="X80" s="102">
        <v>6</v>
      </c>
      <c r="Y80" s="100">
        <v>10</v>
      </c>
      <c r="Z80" s="101">
        <v>4</v>
      </c>
      <c r="AA80" s="102">
        <v>4</v>
      </c>
      <c r="AB80" s="100">
        <v>6</v>
      </c>
      <c r="AC80" s="101">
        <v>7</v>
      </c>
      <c r="AD80" s="102">
        <v>4</v>
      </c>
      <c r="AE80" s="100">
        <v>7</v>
      </c>
      <c r="AF80" s="101">
        <v>6</v>
      </c>
      <c r="AG80" s="110">
        <v>5</v>
      </c>
      <c r="AH80" s="100">
        <v>7</v>
      </c>
      <c r="AI80" s="101">
        <v>9</v>
      </c>
      <c r="AJ80" s="102">
        <v>7</v>
      </c>
      <c r="AK80" s="100">
        <v>1</v>
      </c>
      <c r="AL80" s="101">
        <v>7</v>
      </c>
      <c r="AM80" s="102">
        <v>10</v>
      </c>
      <c r="AN80" s="100">
        <v>4</v>
      </c>
      <c r="AO80" s="101">
        <v>7</v>
      </c>
      <c r="AP80" s="102">
        <v>2</v>
      </c>
      <c r="AQ80" s="100">
        <v>6</v>
      </c>
      <c r="AR80" s="101">
        <v>4</v>
      </c>
      <c r="AS80" s="102">
        <v>2</v>
      </c>
      <c r="AT80" s="91">
        <v>7</v>
      </c>
      <c r="AU80" s="92">
        <v>9</v>
      </c>
      <c r="AV80" s="93">
        <v>4</v>
      </c>
      <c r="AW80" s="91">
        <v>9</v>
      </c>
      <c r="AX80" s="92">
        <v>7</v>
      </c>
      <c r="AY80" s="93">
        <v>5</v>
      </c>
      <c r="AZ80" s="19">
        <f t="shared" si="8"/>
        <v>488</v>
      </c>
      <c r="BA80" s="86">
        <f t="shared" si="9"/>
        <v>85</v>
      </c>
    </row>
    <row r="81" spans="1:58" ht="17.25" customHeight="1" thickBot="1" x14ac:dyDescent="0.3">
      <c r="A81" s="69">
        <v>30</v>
      </c>
      <c r="B81" s="63" t="s">
        <v>34</v>
      </c>
      <c r="C81" s="10" t="s">
        <v>108</v>
      </c>
      <c r="D81" s="135">
        <v>1</v>
      </c>
      <c r="E81" s="136"/>
      <c r="F81" s="135">
        <v>0</v>
      </c>
      <c r="G81" s="136"/>
      <c r="H81" s="135">
        <v>0</v>
      </c>
      <c r="I81" s="136"/>
      <c r="J81" s="135">
        <v>1</v>
      </c>
      <c r="K81" s="136"/>
      <c r="L81" s="70" t="s">
        <v>111</v>
      </c>
      <c r="N81" s="5">
        <v>2</v>
      </c>
      <c r="O81" s="44">
        <v>7</v>
      </c>
      <c r="P81" s="100">
        <v>5</v>
      </c>
      <c r="Q81" s="101">
        <v>2</v>
      </c>
      <c r="R81" s="102">
        <v>4</v>
      </c>
      <c r="S81" s="100">
        <v>1</v>
      </c>
      <c r="T81" s="101">
        <v>6</v>
      </c>
      <c r="U81" s="102">
        <v>10</v>
      </c>
      <c r="V81" s="100">
        <v>8</v>
      </c>
      <c r="W81" s="101">
        <v>6</v>
      </c>
      <c r="X81" s="102">
        <v>1</v>
      </c>
      <c r="Y81" s="100">
        <v>7</v>
      </c>
      <c r="Z81" s="101">
        <v>2</v>
      </c>
      <c r="AA81" s="102">
        <v>6</v>
      </c>
      <c r="AB81" s="100">
        <v>5</v>
      </c>
      <c r="AC81" s="101">
        <v>2</v>
      </c>
      <c r="AD81" s="102">
        <v>3</v>
      </c>
      <c r="AE81" s="100">
        <v>1</v>
      </c>
      <c r="AF81" s="101">
        <v>6</v>
      </c>
      <c r="AG81" s="102">
        <v>4</v>
      </c>
      <c r="AH81" s="100">
        <v>10</v>
      </c>
      <c r="AI81" s="101">
        <v>2</v>
      </c>
      <c r="AJ81" s="102">
        <v>5</v>
      </c>
      <c r="AK81" s="100">
        <v>7</v>
      </c>
      <c r="AL81" s="101">
        <v>4</v>
      </c>
      <c r="AM81" s="102">
        <v>7</v>
      </c>
      <c r="AN81" s="100">
        <v>2</v>
      </c>
      <c r="AO81" s="101">
        <v>4</v>
      </c>
      <c r="AP81" s="110">
        <v>6</v>
      </c>
      <c r="AQ81" s="100">
        <v>7</v>
      </c>
      <c r="AR81" s="101">
        <v>4</v>
      </c>
      <c r="AS81" s="102">
        <v>2</v>
      </c>
      <c r="AT81" s="91">
        <v>10</v>
      </c>
      <c r="AU81" s="92">
        <v>2</v>
      </c>
      <c r="AV81" s="93">
        <v>10</v>
      </c>
      <c r="AW81" s="91">
        <v>8</v>
      </c>
      <c r="AX81" s="92">
        <v>2</v>
      </c>
      <c r="AY81" s="93">
        <v>9</v>
      </c>
      <c r="AZ81" s="19">
        <f t="shared" si="8"/>
        <v>413</v>
      </c>
      <c r="BA81" s="86">
        <f t="shared" si="9"/>
        <v>160</v>
      </c>
    </row>
    <row r="82" spans="1:58" ht="17.25" customHeight="1" thickBot="1" x14ac:dyDescent="0.3">
      <c r="A82" s="69">
        <v>31</v>
      </c>
      <c r="B82" s="21" t="s">
        <v>47</v>
      </c>
      <c r="C82" s="23" t="s">
        <v>135</v>
      </c>
      <c r="D82" s="135">
        <v>1</v>
      </c>
      <c r="E82" s="136"/>
      <c r="F82" s="135">
        <v>1</v>
      </c>
      <c r="G82" s="136"/>
      <c r="H82" s="135">
        <v>1</v>
      </c>
      <c r="I82" s="136"/>
      <c r="J82" s="135">
        <v>1</v>
      </c>
      <c r="K82" s="136"/>
      <c r="L82" s="51" t="s">
        <v>153</v>
      </c>
      <c r="N82" s="5">
        <v>1</v>
      </c>
      <c r="O82" s="45">
        <v>6</v>
      </c>
      <c r="P82" s="100">
        <v>8</v>
      </c>
      <c r="Q82" s="101">
        <v>7</v>
      </c>
      <c r="R82" s="102">
        <v>8</v>
      </c>
      <c r="S82" s="100">
        <v>2</v>
      </c>
      <c r="T82" s="101">
        <v>6</v>
      </c>
      <c r="U82" s="110">
        <v>5</v>
      </c>
      <c r="V82" s="100">
        <v>3</v>
      </c>
      <c r="W82" s="101">
        <v>10</v>
      </c>
      <c r="X82" s="102">
        <v>4</v>
      </c>
      <c r="Y82" s="100">
        <v>10</v>
      </c>
      <c r="Z82" s="101">
        <v>10</v>
      </c>
      <c r="AA82" s="110">
        <v>6</v>
      </c>
      <c r="AB82" s="91">
        <v>6</v>
      </c>
      <c r="AC82" s="92">
        <v>2</v>
      </c>
      <c r="AD82" s="93">
        <v>4</v>
      </c>
      <c r="AE82" s="91">
        <v>6</v>
      </c>
      <c r="AF82" s="92">
        <v>5</v>
      </c>
      <c r="AG82" s="93">
        <v>7</v>
      </c>
      <c r="AH82" s="91">
        <v>10</v>
      </c>
      <c r="AI82" s="92">
        <v>4</v>
      </c>
      <c r="AJ82" s="93">
        <v>5</v>
      </c>
      <c r="AK82" s="91">
        <v>4</v>
      </c>
      <c r="AL82" s="92">
        <v>7</v>
      </c>
      <c r="AM82" s="93">
        <v>7</v>
      </c>
      <c r="AN82" s="91">
        <v>5</v>
      </c>
      <c r="AO82" s="92">
        <v>7</v>
      </c>
      <c r="AP82" s="93">
        <v>4</v>
      </c>
      <c r="AQ82" s="91">
        <v>1</v>
      </c>
      <c r="AR82" s="92">
        <v>4</v>
      </c>
      <c r="AS82" s="93">
        <v>5</v>
      </c>
      <c r="AT82" s="91">
        <v>7</v>
      </c>
      <c r="AU82" s="92">
        <v>2</v>
      </c>
      <c r="AV82" s="93">
        <v>10</v>
      </c>
      <c r="AW82" s="91">
        <v>4</v>
      </c>
      <c r="AX82" s="92">
        <v>5</v>
      </c>
      <c r="AY82" s="93">
        <v>4</v>
      </c>
      <c r="AZ82" s="19">
        <f t="shared" si="8"/>
        <v>475</v>
      </c>
      <c r="BA82" s="86">
        <f t="shared" si="9"/>
        <v>98</v>
      </c>
    </row>
    <row r="83" spans="1:58" ht="17.25" customHeight="1" thickBot="1" x14ac:dyDescent="0.3">
      <c r="C83" s="77"/>
      <c r="N83" s="5">
        <v>2</v>
      </c>
      <c r="O83" s="46">
        <v>9</v>
      </c>
      <c r="P83" s="100">
        <v>4</v>
      </c>
      <c r="Q83" s="108">
        <v>6</v>
      </c>
      <c r="R83" s="102">
        <v>8</v>
      </c>
      <c r="S83" s="100">
        <v>1</v>
      </c>
      <c r="T83" s="101">
        <v>8</v>
      </c>
      <c r="U83" s="102">
        <v>10</v>
      </c>
      <c r="V83" s="100">
        <v>4</v>
      </c>
      <c r="W83" s="101">
        <v>1</v>
      </c>
      <c r="X83" s="102">
        <v>6</v>
      </c>
      <c r="Y83" s="100">
        <v>4</v>
      </c>
      <c r="Z83" s="101">
        <v>1</v>
      </c>
      <c r="AA83" s="102">
        <v>10</v>
      </c>
      <c r="AB83" s="91">
        <v>4</v>
      </c>
      <c r="AC83" s="92">
        <v>5</v>
      </c>
      <c r="AD83" s="93">
        <v>6</v>
      </c>
      <c r="AE83" s="91">
        <v>1</v>
      </c>
      <c r="AF83" s="92">
        <v>2</v>
      </c>
      <c r="AG83" s="93">
        <v>1</v>
      </c>
      <c r="AH83" s="91">
        <v>1</v>
      </c>
      <c r="AI83" s="92">
        <v>4</v>
      </c>
      <c r="AJ83" s="93">
        <v>9</v>
      </c>
      <c r="AK83" s="91">
        <v>5</v>
      </c>
      <c r="AL83" s="92">
        <v>5</v>
      </c>
      <c r="AM83" s="93">
        <v>3</v>
      </c>
      <c r="AN83" s="91">
        <v>9</v>
      </c>
      <c r="AO83" s="92">
        <v>4</v>
      </c>
      <c r="AP83" s="93">
        <v>7</v>
      </c>
      <c r="AQ83" s="91">
        <v>1</v>
      </c>
      <c r="AR83" s="92">
        <v>6</v>
      </c>
      <c r="AS83" s="93">
        <v>2</v>
      </c>
      <c r="AT83" s="91">
        <v>8</v>
      </c>
      <c r="AU83" s="92">
        <v>4</v>
      </c>
      <c r="AV83" s="93">
        <v>10</v>
      </c>
      <c r="AW83" s="106">
        <v>5</v>
      </c>
      <c r="AX83" s="92">
        <v>8</v>
      </c>
      <c r="AY83" s="93">
        <v>9</v>
      </c>
      <c r="AZ83" s="19">
        <f t="shared" si="8"/>
        <v>419</v>
      </c>
      <c r="BA83" s="86">
        <f t="shared" si="9"/>
        <v>154</v>
      </c>
    </row>
    <row r="84" spans="1:58" ht="17.25" customHeight="1" thickBot="1" x14ac:dyDescent="0.3">
      <c r="C84" s="77"/>
      <c r="J84" s="7" t="s">
        <v>58</v>
      </c>
      <c r="K84" s="7" t="s">
        <v>59</v>
      </c>
      <c r="L84" s="7" t="s">
        <v>60</v>
      </c>
      <c r="N84" s="5">
        <v>1</v>
      </c>
      <c r="O84" s="43">
        <v>8</v>
      </c>
      <c r="P84" s="100">
        <v>6</v>
      </c>
      <c r="Q84" s="101">
        <v>1</v>
      </c>
      <c r="R84" s="102">
        <v>9</v>
      </c>
      <c r="S84" s="100">
        <v>6</v>
      </c>
      <c r="T84" s="101">
        <v>15</v>
      </c>
      <c r="U84" s="102">
        <v>6</v>
      </c>
      <c r="V84" s="94">
        <v>4</v>
      </c>
      <c r="W84" s="95">
        <v>10</v>
      </c>
      <c r="X84" s="96">
        <v>10</v>
      </c>
      <c r="Y84" s="94">
        <v>10</v>
      </c>
      <c r="Z84" s="95">
        <v>4</v>
      </c>
      <c r="AA84" s="96">
        <v>10</v>
      </c>
      <c r="AB84" s="94">
        <v>6</v>
      </c>
      <c r="AC84" s="95">
        <v>6</v>
      </c>
      <c r="AD84" s="52">
        <v>5</v>
      </c>
      <c r="AE84" s="94">
        <v>5</v>
      </c>
      <c r="AF84" s="95">
        <v>1</v>
      </c>
      <c r="AG84" s="96">
        <v>10</v>
      </c>
      <c r="AH84" s="94">
        <v>5</v>
      </c>
      <c r="AI84" s="95">
        <v>2</v>
      </c>
      <c r="AJ84" s="96">
        <v>4</v>
      </c>
      <c r="AK84" s="94">
        <v>9</v>
      </c>
      <c r="AL84" s="95">
        <v>1</v>
      </c>
      <c r="AM84" s="96">
        <v>9</v>
      </c>
      <c r="AN84" s="94">
        <v>7</v>
      </c>
      <c r="AO84" s="109">
        <v>5</v>
      </c>
      <c r="AP84" s="96">
        <v>4</v>
      </c>
      <c r="AQ84" s="94">
        <v>10</v>
      </c>
      <c r="AR84" s="95">
        <v>5</v>
      </c>
      <c r="AS84" s="96">
        <v>2</v>
      </c>
      <c r="AT84" s="94">
        <v>7</v>
      </c>
      <c r="AU84" s="95">
        <v>4</v>
      </c>
      <c r="AV84" s="96">
        <v>1</v>
      </c>
      <c r="AW84" s="94">
        <v>7</v>
      </c>
      <c r="AX84" s="95">
        <v>1</v>
      </c>
      <c r="AY84" s="96">
        <v>4</v>
      </c>
      <c r="AZ84" s="19">
        <f t="shared" si="8"/>
        <v>503</v>
      </c>
      <c r="BA84" s="86">
        <f t="shared" si="9"/>
        <v>70</v>
      </c>
    </row>
    <row r="85" spans="1:58" ht="17.25" customHeight="1" thickBot="1" x14ac:dyDescent="0.3">
      <c r="C85" s="77"/>
      <c r="J85" s="64" t="s">
        <v>26</v>
      </c>
      <c r="K85" s="25" t="s">
        <v>49</v>
      </c>
      <c r="L85" s="11">
        <v>1</v>
      </c>
      <c r="N85" s="5">
        <v>2</v>
      </c>
      <c r="O85" s="44">
        <v>10</v>
      </c>
      <c r="P85" s="47">
        <v>1</v>
      </c>
      <c r="Q85" s="109">
        <v>15</v>
      </c>
      <c r="R85" s="49">
        <v>8</v>
      </c>
      <c r="S85" s="47">
        <v>6</v>
      </c>
      <c r="T85" s="48">
        <v>15</v>
      </c>
      <c r="U85" s="49">
        <v>10</v>
      </c>
      <c r="V85" s="106">
        <v>4</v>
      </c>
      <c r="W85" s="108">
        <v>3</v>
      </c>
      <c r="X85" s="93">
        <v>9</v>
      </c>
      <c r="Y85" s="91">
        <v>15</v>
      </c>
      <c r="Z85" s="92">
        <v>6</v>
      </c>
      <c r="AA85" s="110">
        <v>15</v>
      </c>
      <c r="AB85" s="91">
        <v>5</v>
      </c>
      <c r="AC85" s="92">
        <v>9</v>
      </c>
      <c r="AD85" s="93">
        <v>10</v>
      </c>
      <c r="AE85" s="91">
        <v>2</v>
      </c>
      <c r="AF85" s="92">
        <v>5</v>
      </c>
      <c r="AG85" s="93">
        <v>1</v>
      </c>
      <c r="AH85" s="106">
        <v>8</v>
      </c>
      <c r="AI85" s="92">
        <v>1</v>
      </c>
      <c r="AJ85" s="93">
        <v>4</v>
      </c>
      <c r="AK85" s="91">
        <v>2</v>
      </c>
      <c r="AL85" s="92">
        <v>10</v>
      </c>
      <c r="AM85" s="110">
        <v>15</v>
      </c>
      <c r="AN85" s="91">
        <v>7</v>
      </c>
      <c r="AO85" s="108">
        <v>15</v>
      </c>
      <c r="AP85" s="110">
        <v>5</v>
      </c>
      <c r="AQ85" s="91">
        <v>6</v>
      </c>
      <c r="AR85" s="108">
        <v>4</v>
      </c>
      <c r="AS85" s="110">
        <v>3</v>
      </c>
      <c r="AT85" s="91">
        <v>9</v>
      </c>
      <c r="AU85" s="108">
        <v>7</v>
      </c>
      <c r="AV85" s="93">
        <v>2</v>
      </c>
      <c r="AW85" s="91">
        <v>7</v>
      </c>
      <c r="AX85" s="108">
        <v>3</v>
      </c>
      <c r="AY85" s="93">
        <v>8</v>
      </c>
      <c r="AZ85" s="19">
        <f t="shared" si="8"/>
        <v>573</v>
      </c>
      <c r="BA85" s="86">
        <f t="shared" si="9"/>
        <v>0</v>
      </c>
      <c r="BB85" s="51" t="s">
        <v>78</v>
      </c>
      <c r="BC85" s="51"/>
      <c r="BD85" s="51"/>
      <c r="BE85" s="51"/>
      <c r="BF85" s="51"/>
    </row>
    <row r="86" spans="1:58" ht="17.25" customHeight="1" x14ac:dyDescent="0.25">
      <c r="C86" s="77"/>
      <c r="J86" s="21" t="s">
        <v>27</v>
      </c>
      <c r="K86" s="18" t="s">
        <v>50</v>
      </c>
      <c r="L86" s="8">
        <v>2</v>
      </c>
    </row>
    <row r="87" spans="1:58" ht="17.25" customHeight="1" x14ac:dyDescent="0.25">
      <c r="C87" s="77"/>
      <c r="J87" s="21" t="s">
        <v>28</v>
      </c>
      <c r="K87" s="18" t="s">
        <v>51</v>
      </c>
      <c r="L87" s="8">
        <v>3</v>
      </c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</row>
    <row r="88" spans="1:58" ht="17.25" customHeight="1" x14ac:dyDescent="0.25">
      <c r="C88" s="77"/>
      <c r="J88" s="21" t="s">
        <v>29</v>
      </c>
      <c r="K88" s="18" t="s">
        <v>52</v>
      </c>
      <c r="L88" s="8">
        <v>4</v>
      </c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</row>
    <row r="89" spans="1:58" ht="15.75" customHeight="1" x14ac:dyDescent="0.25">
      <c r="C89" s="77"/>
      <c r="J89" s="21" t="s">
        <v>30</v>
      </c>
      <c r="K89" s="18" t="s">
        <v>53</v>
      </c>
      <c r="L89" s="8">
        <v>5</v>
      </c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</row>
    <row r="90" spans="1:58" x14ac:dyDescent="0.25">
      <c r="C90" s="77"/>
      <c r="J90" s="22" t="s">
        <v>48</v>
      </c>
      <c r="K90" s="18" t="s">
        <v>54</v>
      </c>
      <c r="L90" s="8">
        <v>6</v>
      </c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</row>
    <row r="91" spans="1:58" x14ac:dyDescent="0.25">
      <c r="J91" s="21" t="s">
        <v>31</v>
      </c>
      <c r="K91" s="18" t="s">
        <v>55</v>
      </c>
      <c r="L91" s="8">
        <v>7</v>
      </c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</row>
    <row r="92" spans="1:58" x14ac:dyDescent="0.25">
      <c r="J92" s="21" t="s">
        <v>32</v>
      </c>
      <c r="K92" s="18" t="s">
        <v>56</v>
      </c>
      <c r="L92" s="8">
        <v>8</v>
      </c>
      <c r="N92" s="5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</row>
    <row r="93" spans="1:58" ht="15.75" thickBot="1" x14ac:dyDescent="0.3">
      <c r="J93" s="21" t="s">
        <v>33</v>
      </c>
      <c r="K93" s="18" t="s">
        <v>57</v>
      </c>
      <c r="L93" s="8">
        <v>9</v>
      </c>
      <c r="N93" s="5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</row>
    <row r="94" spans="1:58" ht="15.75" thickBot="1" x14ac:dyDescent="0.3">
      <c r="B94" s="53" t="s">
        <v>79</v>
      </c>
      <c r="C94" s="59" t="s">
        <v>80</v>
      </c>
      <c r="D94" s="54" t="s">
        <v>81</v>
      </c>
      <c r="E94" s="59" t="s">
        <v>82</v>
      </c>
      <c r="F94" s="54" t="s">
        <v>83</v>
      </c>
      <c r="G94" s="59" t="s">
        <v>84</v>
      </c>
      <c r="H94" s="55" t="s">
        <v>85</v>
      </c>
      <c r="I94" s="5"/>
      <c r="J94" s="21" t="s">
        <v>34</v>
      </c>
      <c r="K94" s="18">
        <v>1010</v>
      </c>
      <c r="L94" s="8">
        <v>10</v>
      </c>
      <c r="N94" s="5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</row>
    <row r="95" spans="1:58" x14ac:dyDescent="0.25">
      <c r="B95" s="168" t="s">
        <v>18</v>
      </c>
      <c r="C95" s="141" t="s">
        <v>26</v>
      </c>
      <c r="D95" s="141" t="s">
        <v>29</v>
      </c>
      <c r="E95" s="141" t="s">
        <v>30</v>
      </c>
      <c r="F95" s="141" t="s">
        <v>32</v>
      </c>
      <c r="G95" s="141" t="s">
        <v>31</v>
      </c>
      <c r="H95" s="141" t="s">
        <v>33</v>
      </c>
      <c r="I95" s="137" t="s">
        <v>86</v>
      </c>
      <c r="J95" s="21" t="s">
        <v>140</v>
      </c>
      <c r="K95" s="23">
        <v>1111</v>
      </c>
      <c r="L95" s="8">
        <v>15</v>
      </c>
      <c r="N95" s="5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</row>
    <row r="96" spans="1:58" ht="15.75" thickBot="1" x14ac:dyDescent="0.3">
      <c r="B96" s="169"/>
      <c r="C96" s="142"/>
      <c r="D96" s="142"/>
      <c r="E96" s="142"/>
      <c r="F96" s="142"/>
      <c r="G96" s="142"/>
      <c r="H96" s="142"/>
      <c r="I96" s="138"/>
      <c r="N96" s="5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</row>
    <row r="97" spans="2:51" x14ac:dyDescent="0.25">
      <c r="B97" s="169"/>
      <c r="C97" s="143" t="s">
        <v>140</v>
      </c>
      <c r="D97" s="143" t="s">
        <v>28</v>
      </c>
      <c r="E97" s="143" t="s">
        <v>33</v>
      </c>
      <c r="F97" s="143" t="s">
        <v>26</v>
      </c>
      <c r="G97" s="143" t="s">
        <v>140</v>
      </c>
      <c r="H97" s="143" t="s">
        <v>31</v>
      </c>
      <c r="I97" s="139" t="s">
        <v>87</v>
      </c>
      <c r="N97" s="5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</row>
    <row r="98" spans="2:51" ht="15.75" thickBot="1" x14ac:dyDescent="0.3">
      <c r="B98" s="169"/>
      <c r="C98" s="144"/>
      <c r="D98" s="144"/>
      <c r="E98" s="144"/>
      <c r="F98" s="144"/>
      <c r="G98" s="144"/>
      <c r="H98" s="144"/>
      <c r="I98" s="140"/>
      <c r="J98" s="6"/>
      <c r="N98" s="5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</row>
    <row r="99" spans="2:51" x14ac:dyDescent="0.25">
      <c r="B99" s="169"/>
      <c r="C99" s="133" t="s">
        <v>32</v>
      </c>
      <c r="D99" s="133" t="s">
        <v>33</v>
      </c>
      <c r="E99" s="133" t="s">
        <v>34</v>
      </c>
      <c r="F99" s="133" t="s">
        <v>29</v>
      </c>
      <c r="G99" s="133" t="s">
        <v>30</v>
      </c>
      <c r="H99" s="133" t="s">
        <v>27</v>
      </c>
      <c r="I99" s="145" t="s">
        <v>88</v>
      </c>
      <c r="J99" s="6"/>
      <c r="N99" s="5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</row>
    <row r="100" spans="2:51" ht="15.75" thickBot="1" x14ac:dyDescent="0.3">
      <c r="B100" s="170"/>
      <c r="C100" s="134"/>
      <c r="D100" s="134"/>
      <c r="E100" s="134"/>
      <c r="F100" s="134"/>
      <c r="G100" s="134"/>
      <c r="H100" s="134"/>
      <c r="I100" s="146"/>
      <c r="J100" s="6"/>
      <c r="N100" s="5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</row>
    <row r="101" spans="2:51" ht="16.5" thickTop="1" thickBot="1" x14ac:dyDescent="0.3">
      <c r="B101" s="165" t="s">
        <v>19</v>
      </c>
      <c r="C101" s="163" t="s">
        <v>48</v>
      </c>
      <c r="D101" s="163" t="s">
        <v>140</v>
      </c>
      <c r="E101" s="163" t="s">
        <v>27</v>
      </c>
      <c r="F101" s="163" t="s">
        <v>27</v>
      </c>
      <c r="G101" s="163" t="s">
        <v>48</v>
      </c>
      <c r="H101" s="163" t="s">
        <v>31</v>
      </c>
      <c r="I101" s="157" t="s">
        <v>86</v>
      </c>
      <c r="J101" s="6"/>
      <c r="N101" s="5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</row>
    <row r="102" spans="2:51" ht="16.5" thickTop="1" thickBot="1" x14ac:dyDescent="0.3">
      <c r="B102" s="166"/>
      <c r="C102" s="164"/>
      <c r="D102" s="164"/>
      <c r="E102" s="164"/>
      <c r="F102" s="164"/>
      <c r="G102" s="164"/>
      <c r="H102" s="164"/>
      <c r="I102" s="158"/>
      <c r="J102" s="6"/>
      <c r="N102" s="5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</row>
    <row r="103" spans="2:51" ht="15.75" thickBot="1" x14ac:dyDescent="0.3">
      <c r="B103" s="166"/>
      <c r="C103" s="161" t="s">
        <v>140</v>
      </c>
      <c r="D103" s="161" t="s">
        <v>48</v>
      </c>
      <c r="E103" s="161" t="s">
        <v>30</v>
      </c>
      <c r="F103" s="161" t="s">
        <v>34</v>
      </c>
      <c r="G103" s="161" t="s">
        <v>29</v>
      </c>
      <c r="H103" s="161" t="s">
        <v>28</v>
      </c>
      <c r="I103" s="159" t="s">
        <v>87</v>
      </c>
      <c r="J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</row>
    <row r="104" spans="2:51" ht="15.75" thickBot="1" x14ac:dyDescent="0.3">
      <c r="B104" s="166"/>
      <c r="C104" s="161"/>
      <c r="D104" s="161"/>
      <c r="E104" s="161"/>
      <c r="F104" s="161"/>
      <c r="G104" s="161"/>
      <c r="H104" s="161"/>
      <c r="I104" s="159"/>
      <c r="J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</row>
    <row r="105" spans="2:51" ht="15.75" thickBot="1" x14ac:dyDescent="0.3">
      <c r="B105" s="166"/>
      <c r="C105" s="162" t="s">
        <v>34</v>
      </c>
      <c r="D105" s="162" t="s">
        <v>140</v>
      </c>
      <c r="E105" s="162" t="s">
        <v>26</v>
      </c>
      <c r="F105" s="162" t="s">
        <v>140</v>
      </c>
      <c r="G105" s="162" t="s">
        <v>28</v>
      </c>
      <c r="H105" s="162" t="s">
        <v>32</v>
      </c>
      <c r="I105" s="160" t="s">
        <v>88</v>
      </c>
      <c r="J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</row>
    <row r="106" spans="2:51" ht="15.75" thickBot="1" x14ac:dyDescent="0.3">
      <c r="B106" s="167"/>
      <c r="C106" s="162"/>
      <c r="D106" s="162"/>
      <c r="E106" s="162"/>
      <c r="F106" s="162"/>
      <c r="G106" s="162"/>
      <c r="H106" s="162"/>
      <c r="I106" s="160"/>
      <c r="J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</row>
    <row r="138" spans="10:13" x14ac:dyDescent="0.25">
      <c r="J138" s="6"/>
      <c r="K138" s="6"/>
      <c r="L138" s="6"/>
      <c r="M138" s="6"/>
    </row>
    <row r="139" spans="10:13" ht="15" customHeight="1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ht="15" customHeight="1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ht="15" customHeight="1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9:13" x14ac:dyDescent="0.25">
      <c r="J145" s="6"/>
      <c r="K145" s="6"/>
      <c r="L145" s="6"/>
      <c r="M145" s="6"/>
    </row>
    <row r="146" spans="9:13" x14ac:dyDescent="0.25">
      <c r="J146" s="6"/>
      <c r="K146" s="6"/>
      <c r="L146" s="6"/>
      <c r="M146" s="6"/>
    </row>
    <row r="147" spans="9:13" x14ac:dyDescent="0.25">
      <c r="J147" s="6"/>
      <c r="K147" s="6"/>
      <c r="L147" s="6"/>
      <c r="M147" s="6"/>
    </row>
    <row r="148" spans="9:13" x14ac:dyDescent="0.25">
      <c r="J148" s="6"/>
      <c r="K148" s="6"/>
      <c r="L148" s="6"/>
      <c r="M148" s="6"/>
    </row>
    <row r="149" spans="9:13" x14ac:dyDescent="0.25">
      <c r="J149" s="6"/>
      <c r="K149" s="6"/>
      <c r="L149" s="6"/>
      <c r="M149" s="6"/>
    </row>
    <row r="150" spans="9:13" x14ac:dyDescent="0.25">
      <c r="J150" s="6"/>
      <c r="K150" s="6"/>
      <c r="L150" s="6"/>
      <c r="M150" s="6"/>
    </row>
    <row r="151" spans="9:13" x14ac:dyDescent="0.25">
      <c r="I151" s="6"/>
      <c r="J151" s="6"/>
      <c r="K151" s="6"/>
      <c r="L151" s="6"/>
      <c r="M151" s="6"/>
    </row>
  </sheetData>
  <mergeCells count="279">
    <mergeCell ref="B10:B11"/>
    <mergeCell ref="C10:C11"/>
    <mergeCell ref="D10:D11"/>
    <mergeCell ref="E10:E11"/>
    <mergeCell ref="F10:F11"/>
    <mergeCell ref="G10:G11"/>
    <mergeCell ref="D1:U1"/>
    <mergeCell ref="A6:A11"/>
    <mergeCell ref="B6:B7"/>
    <mergeCell ref="C6:C7"/>
    <mergeCell ref="D6:D7"/>
    <mergeCell ref="E6:E7"/>
    <mergeCell ref="F6:F7"/>
    <mergeCell ref="G6:G7"/>
    <mergeCell ref="H6:H7"/>
    <mergeCell ref="B8:B9"/>
    <mergeCell ref="H10:H11"/>
    <mergeCell ref="C8:C9"/>
    <mergeCell ref="D8:D9"/>
    <mergeCell ref="E8:E9"/>
    <mergeCell ref="F8:F9"/>
    <mergeCell ref="G8:G9"/>
    <mergeCell ref="H8:H9"/>
    <mergeCell ref="P4:U4"/>
    <mergeCell ref="A12:A13"/>
    <mergeCell ref="B12:B13"/>
    <mergeCell ref="C12:C13"/>
    <mergeCell ref="D12:D13"/>
    <mergeCell ref="E12:E13"/>
    <mergeCell ref="F12:F13"/>
    <mergeCell ref="G12:G13"/>
    <mergeCell ref="H12:H13"/>
    <mergeCell ref="A18:A21"/>
    <mergeCell ref="B18:B19"/>
    <mergeCell ref="C18:C19"/>
    <mergeCell ref="D18:D19"/>
    <mergeCell ref="E18:E19"/>
    <mergeCell ref="F18:F19"/>
    <mergeCell ref="G14:G15"/>
    <mergeCell ref="H14:H15"/>
    <mergeCell ref="B16:B17"/>
    <mergeCell ref="C16:C17"/>
    <mergeCell ref="D16:D17"/>
    <mergeCell ref="E16:E17"/>
    <mergeCell ref="F16:F17"/>
    <mergeCell ref="G16:G17"/>
    <mergeCell ref="H16:H17"/>
    <mergeCell ref="A14:A17"/>
    <mergeCell ref="B14:B15"/>
    <mergeCell ref="C14:C15"/>
    <mergeCell ref="AT46:AY46"/>
    <mergeCell ref="AT32:AY32"/>
    <mergeCell ref="V18:AA18"/>
    <mergeCell ref="AB18:AG18"/>
    <mergeCell ref="AH18:AM18"/>
    <mergeCell ref="AN18:AS18"/>
    <mergeCell ref="AT18:AY18"/>
    <mergeCell ref="D14:D15"/>
    <mergeCell ref="E14:E15"/>
    <mergeCell ref="F14:F15"/>
    <mergeCell ref="G18:G19"/>
    <mergeCell ref="H18:H19"/>
    <mergeCell ref="B20:B21"/>
    <mergeCell ref="P74:U74"/>
    <mergeCell ref="V74:AA74"/>
    <mergeCell ref="AB74:AG74"/>
    <mergeCell ref="AH74:AM74"/>
    <mergeCell ref="AN74:AS74"/>
    <mergeCell ref="C20:C21"/>
    <mergeCell ref="D20:D21"/>
    <mergeCell ref="E20:E21"/>
    <mergeCell ref="F20:F21"/>
    <mergeCell ref="G20:G21"/>
    <mergeCell ref="H20:H21"/>
    <mergeCell ref="D50:K50"/>
    <mergeCell ref="AN32:AS32"/>
    <mergeCell ref="AH32:AM32"/>
    <mergeCell ref="AB32:AG32"/>
    <mergeCell ref="V32:AA32"/>
    <mergeCell ref="P32:U32"/>
    <mergeCell ref="AH60:AM60"/>
    <mergeCell ref="AN60:AS60"/>
    <mergeCell ref="D51:E51"/>
    <mergeCell ref="F51:G51"/>
    <mergeCell ref="D52:E52"/>
    <mergeCell ref="F52:G52"/>
    <mergeCell ref="D53:E53"/>
    <mergeCell ref="B101:B106"/>
    <mergeCell ref="C103:C104"/>
    <mergeCell ref="D103:D104"/>
    <mergeCell ref="E103:E104"/>
    <mergeCell ref="F103:F104"/>
    <mergeCell ref="E97:E98"/>
    <mergeCell ref="F97:F98"/>
    <mergeCell ref="B95:B100"/>
    <mergeCell ref="C95:C96"/>
    <mergeCell ref="D95:D96"/>
    <mergeCell ref="E95:E96"/>
    <mergeCell ref="F95:F96"/>
    <mergeCell ref="I101:I102"/>
    <mergeCell ref="I103:I104"/>
    <mergeCell ref="I105:I106"/>
    <mergeCell ref="G103:G104"/>
    <mergeCell ref="H103:H104"/>
    <mergeCell ref="C105:C106"/>
    <mergeCell ref="D105:D106"/>
    <mergeCell ref="E105:E106"/>
    <mergeCell ref="F105:F106"/>
    <mergeCell ref="G105:G106"/>
    <mergeCell ref="H105:H106"/>
    <mergeCell ref="C101:C102"/>
    <mergeCell ref="D101:D102"/>
    <mergeCell ref="E101:E102"/>
    <mergeCell ref="F101:F102"/>
    <mergeCell ref="G101:G102"/>
    <mergeCell ref="H101:H102"/>
    <mergeCell ref="AT60:AY60"/>
    <mergeCell ref="P46:U46"/>
    <mergeCell ref="V46:AA46"/>
    <mergeCell ref="AB46:AG46"/>
    <mergeCell ref="AH46:AM46"/>
    <mergeCell ref="AN46:AS46"/>
    <mergeCell ref="H51:I51"/>
    <mergeCell ref="J51:K51"/>
    <mergeCell ref="H52:I52"/>
    <mergeCell ref="J52:K52"/>
    <mergeCell ref="H53:I53"/>
    <mergeCell ref="J53:K53"/>
    <mergeCell ref="H54:I54"/>
    <mergeCell ref="J54:K54"/>
    <mergeCell ref="P60:U60"/>
    <mergeCell ref="V60:AA60"/>
    <mergeCell ref="AB60:AG60"/>
    <mergeCell ref="F53:G53"/>
    <mergeCell ref="D54:E54"/>
    <mergeCell ref="F54:G54"/>
    <mergeCell ref="H55:I55"/>
    <mergeCell ref="J55:K55"/>
    <mergeCell ref="H56:I56"/>
    <mergeCell ref="J56:K56"/>
    <mergeCell ref="D57:E57"/>
    <mergeCell ref="F57:G57"/>
    <mergeCell ref="H57:I57"/>
    <mergeCell ref="J57:K57"/>
    <mergeCell ref="D58:E58"/>
    <mergeCell ref="F58:G58"/>
    <mergeCell ref="H58:I58"/>
    <mergeCell ref="J58:K58"/>
    <mergeCell ref="D55:E55"/>
    <mergeCell ref="F55:G55"/>
    <mergeCell ref="D56:E56"/>
    <mergeCell ref="F56:G56"/>
    <mergeCell ref="D59:E59"/>
    <mergeCell ref="F59:G59"/>
    <mergeCell ref="H59:I59"/>
    <mergeCell ref="J59:K59"/>
    <mergeCell ref="D60:E60"/>
    <mergeCell ref="F60:G60"/>
    <mergeCell ref="H60:I60"/>
    <mergeCell ref="J60:K60"/>
    <mergeCell ref="D61:E61"/>
    <mergeCell ref="F61:G61"/>
    <mergeCell ref="H61:I61"/>
    <mergeCell ref="J61:K61"/>
    <mergeCell ref="D62:E62"/>
    <mergeCell ref="F62:G62"/>
    <mergeCell ref="H62:I62"/>
    <mergeCell ref="J62:K62"/>
    <mergeCell ref="D68:E68"/>
    <mergeCell ref="F68:G68"/>
    <mergeCell ref="H68:I68"/>
    <mergeCell ref="J68:K68"/>
    <mergeCell ref="D63:E63"/>
    <mergeCell ref="F63:G63"/>
    <mergeCell ref="H63:I63"/>
    <mergeCell ref="J63:K63"/>
    <mergeCell ref="D64:E64"/>
    <mergeCell ref="F64:G64"/>
    <mergeCell ref="H64:I64"/>
    <mergeCell ref="J64:K64"/>
    <mergeCell ref="D65:E65"/>
    <mergeCell ref="F65:G65"/>
    <mergeCell ref="H65:I65"/>
    <mergeCell ref="J65:K65"/>
    <mergeCell ref="A26:A31"/>
    <mergeCell ref="AT74:AY74"/>
    <mergeCell ref="D74:E74"/>
    <mergeCell ref="F74:G74"/>
    <mergeCell ref="H74:I74"/>
    <mergeCell ref="J74:K74"/>
    <mergeCell ref="D69:E69"/>
    <mergeCell ref="F69:G69"/>
    <mergeCell ref="H69:I69"/>
    <mergeCell ref="J69:K69"/>
    <mergeCell ref="D70:E70"/>
    <mergeCell ref="F70:G70"/>
    <mergeCell ref="H70:I70"/>
    <mergeCell ref="J70:K70"/>
    <mergeCell ref="D71:E71"/>
    <mergeCell ref="F71:G71"/>
    <mergeCell ref="H71:I71"/>
    <mergeCell ref="J71:K71"/>
    <mergeCell ref="D72:E72"/>
    <mergeCell ref="F72:G72"/>
    <mergeCell ref="H72:I72"/>
    <mergeCell ref="J72:K72"/>
    <mergeCell ref="D73:E73"/>
    <mergeCell ref="F73:G73"/>
    <mergeCell ref="F77:G77"/>
    <mergeCell ref="H77:I77"/>
    <mergeCell ref="J77:K77"/>
    <mergeCell ref="V4:AA4"/>
    <mergeCell ref="AB4:AG4"/>
    <mergeCell ref="AH4:AM4"/>
    <mergeCell ref="AN4:AS4"/>
    <mergeCell ref="AT4:AY4"/>
    <mergeCell ref="B26:B28"/>
    <mergeCell ref="B29:B31"/>
    <mergeCell ref="D76:E76"/>
    <mergeCell ref="F76:G76"/>
    <mergeCell ref="H76:I76"/>
    <mergeCell ref="J76:K76"/>
    <mergeCell ref="H73:I73"/>
    <mergeCell ref="J73:K73"/>
    <mergeCell ref="D66:E66"/>
    <mergeCell ref="F66:G66"/>
    <mergeCell ref="H66:I66"/>
    <mergeCell ref="J66:K66"/>
    <mergeCell ref="D67:E67"/>
    <mergeCell ref="F67:G67"/>
    <mergeCell ref="H67:I67"/>
    <mergeCell ref="J67:K67"/>
    <mergeCell ref="G99:G100"/>
    <mergeCell ref="F99:F100"/>
    <mergeCell ref="E99:E100"/>
    <mergeCell ref="D99:D100"/>
    <mergeCell ref="C99:C100"/>
    <mergeCell ref="D81:E81"/>
    <mergeCell ref="F81:G81"/>
    <mergeCell ref="H81:I81"/>
    <mergeCell ref="J81:K81"/>
    <mergeCell ref="D82:E82"/>
    <mergeCell ref="F82:G82"/>
    <mergeCell ref="H82:I82"/>
    <mergeCell ref="J82:K82"/>
    <mergeCell ref="I95:I96"/>
    <mergeCell ref="I97:I98"/>
    <mergeCell ref="H95:H96"/>
    <mergeCell ref="G97:G98"/>
    <mergeCell ref="H97:H98"/>
    <mergeCell ref="G95:G96"/>
    <mergeCell ref="I99:I100"/>
    <mergeCell ref="H99:H100"/>
    <mergeCell ref="C97:C98"/>
    <mergeCell ref="D97:D98"/>
    <mergeCell ref="BB8:BC8"/>
    <mergeCell ref="BB34:BE35"/>
    <mergeCell ref="BB36:BE37"/>
    <mergeCell ref="BB38:BE39"/>
    <mergeCell ref="BB40:BE41"/>
    <mergeCell ref="BB42:BE43"/>
    <mergeCell ref="D80:E80"/>
    <mergeCell ref="F80:G80"/>
    <mergeCell ref="H80:I80"/>
    <mergeCell ref="J80:K80"/>
    <mergeCell ref="P18:U18"/>
    <mergeCell ref="D75:E75"/>
    <mergeCell ref="F75:G75"/>
    <mergeCell ref="H75:I75"/>
    <mergeCell ref="J75:K75"/>
    <mergeCell ref="D78:E78"/>
    <mergeCell ref="F78:G78"/>
    <mergeCell ref="H78:I78"/>
    <mergeCell ref="J78:K78"/>
    <mergeCell ref="D79:E79"/>
    <mergeCell ref="F79:G79"/>
    <mergeCell ref="H79:I79"/>
    <mergeCell ref="J79:K79"/>
    <mergeCell ref="D77:E77"/>
  </mergeCells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huamani vargas</dc:creator>
  <cp:lastModifiedBy>angel huamani vargas</cp:lastModifiedBy>
  <dcterms:created xsi:type="dcterms:W3CDTF">2021-09-10T18:13:24Z</dcterms:created>
  <dcterms:modified xsi:type="dcterms:W3CDTF">2021-09-26T22:08:32Z</dcterms:modified>
</cp:coreProperties>
</file>