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opnet\acessibilidade2\HISTORICO_DFPA\PRPG\2020\ENVIADOS\"/>
    </mc:Choice>
  </mc:AlternateContent>
  <bookViews>
    <workbookView xWindow="-120" yWindow="-120" windowWidth="29040" windowHeight="15840"/>
  </bookViews>
  <sheets>
    <sheet name="Aeronaves" sheetId="1" r:id="rId1"/>
    <sheet name="Carga Aérea" sheetId="3" r:id="rId2"/>
    <sheet name="Correios" sheetId="6" r:id="rId3"/>
    <sheet name="Passageiros" sheetId="5" r:id="rId4"/>
  </sheets>
  <calcPr calcId="152511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5" l="1"/>
  <c r="C4" i="6"/>
  <c r="C4" i="3"/>
  <c r="B3" i="5" l="1"/>
  <c r="B3" i="6"/>
  <c r="B3" i="3"/>
  <c r="B3" i="1"/>
  <c r="H4" i="5" l="1"/>
  <c r="J4" i="6"/>
  <c r="J4" i="3"/>
</calcChain>
</file>

<file path=xl/sharedStrings.xml><?xml version="1.0" encoding="utf-8"?>
<sst xmlns="http://schemas.openxmlformats.org/spreadsheetml/2006/main" count="1702" uniqueCount="81">
  <si>
    <r>
      <t>Discriminação</t>
    </r>
    <r>
      <rPr>
        <sz val="10"/>
        <color rgb="FF000000"/>
        <rFont val="Arial"/>
        <family val="2"/>
      </rPr>
      <t xml:space="preserve"> </t>
    </r>
  </si>
  <si>
    <t xml:space="preserve">Pousos no Mês </t>
  </si>
  <si>
    <t xml:space="preserve">Pousos no Ano </t>
  </si>
  <si>
    <t xml:space="preserve">Decolagens no Mês </t>
  </si>
  <si>
    <t xml:space="preserve">Decolagens no Ano </t>
  </si>
  <si>
    <t>Pou + Dec. no Mês</t>
  </si>
  <si>
    <t xml:space="preserve">Pou + Dec. no Ano </t>
  </si>
  <si>
    <r>
      <t>Carregada no Mês</t>
    </r>
    <r>
      <rPr>
        <sz val="10"/>
        <color rgb="FF000000"/>
        <rFont val="Arial"/>
        <family val="2"/>
      </rPr>
      <t xml:space="preserve"> </t>
    </r>
  </si>
  <si>
    <t xml:space="preserve">Carregada no Ano </t>
  </si>
  <si>
    <t>Descarregada no Mês</t>
  </si>
  <si>
    <t>Descarregada no Ano</t>
  </si>
  <si>
    <t>Car. + Descar. no mês</t>
  </si>
  <si>
    <t>Car. + Descar. no Ano</t>
  </si>
  <si>
    <t>Trânsito no mês</t>
  </si>
  <si>
    <t>Trânsito no ano</t>
  </si>
  <si>
    <t xml:space="preserve">Embarcado no Mês </t>
  </si>
  <si>
    <r>
      <t>Embarcado no Ano</t>
    </r>
    <r>
      <rPr>
        <sz val="10"/>
        <color rgb="FF000000"/>
        <rFont val="Arial"/>
        <family val="2"/>
      </rPr>
      <t xml:space="preserve"> </t>
    </r>
  </si>
  <si>
    <t>Desembarcado no Mês</t>
  </si>
  <si>
    <t>Desembarcado no Ano</t>
  </si>
  <si>
    <t>Emb + Desemb. no Mês</t>
  </si>
  <si>
    <t>Emb + Desemb. no Ano</t>
  </si>
  <si>
    <t>INFRAERO</t>
  </si>
  <si>
    <t>TRANSPORTE REGULAR</t>
  </si>
  <si>
    <t>VOO DOMÉSTICO</t>
  </si>
  <si>
    <t>NACIONAL</t>
  </si>
  <si>
    <t>REGIONAL</t>
  </si>
  <si>
    <t>VOO INTERNACIONAL</t>
  </si>
  <si>
    <t>TRANSPORTE NÃO REGULAR</t>
  </si>
  <si>
    <t>CARGA DOMÉSTICA</t>
  </si>
  <si>
    <t>CARGA INTERNACIONAL</t>
  </si>
  <si>
    <t>CORREIOS DOMÉSTICO</t>
  </si>
  <si>
    <t>CORREIOS INTERNACIONAL</t>
  </si>
  <si>
    <t>PAX DOMÉSTICO</t>
  </si>
  <si>
    <t>PAX INTERNACIONAL</t>
  </si>
  <si>
    <t>PAX DE CABOTAGEM</t>
  </si>
  <si>
    <t>SUPERINTENDÊNCIA DE GESTÃO DA OPERAÇÃO - DOGP</t>
  </si>
  <si>
    <t>Planilha elaborada em: 17/04/2020</t>
  </si>
  <si>
    <t>SBBE</t>
  </si>
  <si>
    <t>SBBG</t>
  </si>
  <si>
    <t>SBBH</t>
  </si>
  <si>
    <t>SBBI</t>
  </si>
  <si>
    <t>SBBV</t>
  </si>
  <si>
    <t>SBCG</t>
  </si>
  <si>
    <t>SBCJ</t>
  </si>
  <si>
    <t>SBCR</t>
  </si>
  <si>
    <t>SBCT</t>
  </si>
  <si>
    <t>SBCZ</t>
  </si>
  <si>
    <t>SBEG</t>
  </si>
  <si>
    <t>SBFI</t>
  </si>
  <si>
    <t>SBGO</t>
  </si>
  <si>
    <t>SBHT</t>
  </si>
  <si>
    <t>SBIZ</t>
  </si>
  <si>
    <t>SBJC</t>
  </si>
  <si>
    <t>SBJR</t>
  </si>
  <si>
    <t>SBJV</t>
  </si>
  <si>
    <t>SBLO</t>
  </si>
  <si>
    <t>SBMA</t>
  </si>
  <si>
    <t>SBMK</t>
  </si>
  <si>
    <t>SBMQ</t>
  </si>
  <si>
    <t>SBMT</t>
  </si>
  <si>
    <t>SBNF</t>
  </si>
  <si>
    <t>SBPB</t>
  </si>
  <si>
    <t>SBPJ</t>
  </si>
  <si>
    <t>SBPK</t>
  </si>
  <si>
    <t>SBPL</t>
  </si>
  <si>
    <t>SBPP</t>
  </si>
  <si>
    <t>SBPR</t>
  </si>
  <si>
    <t>SBPV</t>
  </si>
  <si>
    <t>SBRB</t>
  </si>
  <si>
    <t>SBRJ</t>
  </si>
  <si>
    <t>SBSJ</t>
  </si>
  <si>
    <t>SBSL</t>
  </si>
  <si>
    <t>SBSN</t>
  </si>
  <si>
    <t>SBSP</t>
  </si>
  <si>
    <t>SBTE</t>
  </si>
  <si>
    <t>SBTF</t>
  </si>
  <si>
    <t>SBTT</t>
  </si>
  <si>
    <t>SBUF</t>
  </si>
  <si>
    <t>SBUG</t>
  </si>
  <si>
    <t>SBUL</t>
  </si>
  <si>
    <t>SBUR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</si>
</sst>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 (W1)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5B5B5"/>
        <bgColor indexed="64"/>
      </patternFill>
    </fill>
    <fill>
      <patternFill patternType="solid">
        <fgColor rgb="FF5C93F9"/>
        <bgColor indexed="64"/>
      </patternFill>
    </fill>
    <fill>
      <patternFill patternType="solid">
        <fgColor rgb="FFBED4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22" fillId="0" borderId="0" applyFont="0" applyFill="0" applyBorder="0" applyAlignment="0" applyProtection="0"/>
    <xf numFmtId="0" fontId="22" fillId="0" borderId="0"/>
  </cellStyleXfs>
  <cellXfs count="23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/>
    </xf>
    <xf numFmtId="0" fontId="21" fillId="33" borderId="10" xfId="0" applyFont="1" applyFill="1" applyBorder="1" applyAlignment="1">
      <alignment horizontal="center" wrapText="1"/>
    </xf>
    <xf numFmtId="3" fontId="20" fillId="34" borderId="10" xfId="0" applyNumberFormat="1" applyFont="1" applyFill="1" applyBorder="1" applyAlignment="1">
      <alignment horizontal="right" wrapText="1"/>
    </xf>
    <xf numFmtId="0" fontId="20" fillId="35" borderId="10" xfId="0" applyFont="1" applyFill="1" applyBorder="1" applyAlignment="1">
      <alignment horizontal="center" wrapText="1"/>
    </xf>
    <xf numFmtId="3" fontId="20" fillId="35" borderId="10" xfId="0" applyNumberFormat="1" applyFont="1" applyFill="1" applyBorder="1" applyAlignment="1">
      <alignment horizontal="right" wrapText="1"/>
    </xf>
    <xf numFmtId="0" fontId="20" fillId="36" borderId="10" xfId="0" applyFont="1" applyFill="1" applyBorder="1" applyAlignment="1">
      <alignment horizontal="center" wrapText="1"/>
    </xf>
    <xf numFmtId="3" fontId="20" fillId="36" borderId="10" xfId="0" applyNumberFormat="1" applyFont="1" applyFill="1" applyBorder="1" applyAlignment="1">
      <alignment horizontal="right" wrapText="1"/>
    </xf>
    <xf numFmtId="0" fontId="20" fillId="37" borderId="10" xfId="0" applyFont="1" applyFill="1" applyBorder="1" applyAlignment="1">
      <alignment horizontal="center" wrapText="1"/>
    </xf>
    <xf numFmtId="0" fontId="20" fillId="38" borderId="10" xfId="0" applyFont="1" applyFill="1" applyBorder="1" applyAlignment="1">
      <alignment horizontal="center" wrapText="1"/>
    </xf>
    <xf numFmtId="3" fontId="20" fillId="38" borderId="10" xfId="0" applyNumberFormat="1" applyFont="1" applyFill="1" applyBorder="1" applyAlignment="1">
      <alignment horizontal="right" wrapText="1"/>
    </xf>
    <xf numFmtId="3" fontId="20" fillId="37" borderId="10" xfId="0" applyNumberFormat="1" applyFont="1" applyFill="1" applyBorder="1" applyAlignment="1">
      <alignment horizontal="right" wrapText="1"/>
    </xf>
    <xf numFmtId="0" fontId="20" fillId="36" borderId="10" xfId="0" applyFont="1" applyFill="1" applyBorder="1" applyAlignment="1">
      <alignment horizontal="right" wrapText="1"/>
    </xf>
    <xf numFmtId="0" fontId="20" fillId="35" borderId="10" xfId="0" applyFont="1" applyFill="1" applyBorder="1" applyAlignment="1">
      <alignment horizontal="right" wrapText="1"/>
    </xf>
    <xf numFmtId="0" fontId="20" fillId="37" borderId="10" xfId="0" applyFont="1" applyFill="1" applyBorder="1" applyAlignment="1">
      <alignment horizontal="right" wrapText="1"/>
    </xf>
    <xf numFmtId="0" fontId="18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17" fontId="17" fillId="0" borderId="0" xfId="0" applyNumberFormat="1" applyFont="1"/>
    <xf numFmtId="0" fontId="20" fillId="34" borderId="10" xfId="0" applyFont="1" applyFill="1" applyBorder="1" applyAlignment="1">
      <alignment horizontal="center" shrinkToFit="1"/>
    </xf>
    <xf numFmtId="0" fontId="24" fillId="0" borderId="0" xfId="0" applyFont="1" applyAlignment="1">
      <alignment horizontal="right"/>
    </xf>
    <xf numFmtId="0" fontId="23" fillId="0" borderId="0" xfId="0" applyFont="1" applyAlignment="1">
      <alignment horizontal="right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2" xfId="43"/>
    <cellStyle name="Nota" xfId="15" builtinId="10" customBuiltin="1"/>
    <cellStyle name="Saída" xfId="10" builtinId="21" customBuiltin="1"/>
    <cellStyle name="Separador de milhares 2" xfId="42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180976</xdr:colOff>
      <xdr:row>2</xdr:row>
      <xdr:rowOff>47625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0"/>
          <a:ext cx="2667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178859</xdr:colOff>
      <xdr:row>2</xdr:row>
      <xdr:rowOff>42333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0"/>
          <a:ext cx="2667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178859</xdr:colOff>
      <xdr:row>2</xdr:row>
      <xdr:rowOff>42333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0"/>
          <a:ext cx="2664883" cy="4709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178860</xdr:colOff>
      <xdr:row>2</xdr:row>
      <xdr:rowOff>42333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584" y="0"/>
          <a:ext cx="2665942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I410"/>
  <sheetViews>
    <sheetView showGridLines="0" tabSelected="1" zoomScale="90" zoomScaleNormal="9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6" sqref="B6"/>
    </sheetView>
  </sheetViews>
  <sheetFormatPr defaultColWidth="0" defaultRowHeight="15" customHeight="1"/>
  <cols>
    <col min="1" max="1" width="0.85546875" style="1" customWidth="1"/>
    <col min="2" max="2" width="37.28515625" style="1" customWidth="1"/>
    <col min="3" max="8" width="22.7109375" style="1" customWidth="1"/>
    <col min="9" max="9" width="0.85546875" style="1" customWidth="1"/>
    <col min="10" max="16384" width="9.140625" style="1" hidden="1"/>
  </cols>
  <sheetData>
    <row r="1" spans="2:8" ht="15" customHeight="1">
      <c r="C1" s="19">
        <v>43891</v>
      </c>
    </row>
    <row r="2" spans="2:8" ht="18.75">
      <c r="B2" s="2"/>
      <c r="C2" s="21" t="s">
        <v>35</v>
      </c>
      <c r="D2" s="21"/>
      <c r="E2" s="21"/>
      <c r="F2" s="21"/>
      <c r="G2" s="21"/>
      <c r="H2" s="21"/>
    </row>
    <row r="3" spans="2:8" ht="15.75">
      <c r="B3" s="22" t="str">
        <f>"Movimento de Aeronaves da REDE INFRAERO em " &amp; TEXT(C1,"MMMM") &amp; " de " &amp; YEAR(C1)</f>
        <v>Movimento de Aeronaves da REDE INFRAERO em março de 2020</v>
      </c>
      <c r="C3" s="22"/>
      <c r="D3" s="22"/>
      <c r="E3" s="22"/>
      <c r="F3" s="22"/>
      <c r="G3" s="22"/>
      <c r="H3" s="22"/>
    </row>
    <row r="4" spans="2:8">
      <c r="B4" s="3"/>
      <c r="H4" s="17" t="s">
        <v>36</v>
      </c>
    </row>
    <row r="5" spans="2:8" ht="15" customHeight="1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</row>
    <row r="6" spans="2:8" ht="15" customHeight="1">
      <c r="B6" s="20" t="s">
        <v>21</v>
      </c>
      <c r="C6" s="5">
        <v>31129</v>
      </c>
      <c r="D6" s="5">
        <v>110208</v>
      </c>
      <c r="E6" s="5">
        <v>31143</v>
      </c>
      <c r="F6" s="5">
        <v>110075</v>
      </c>
      <c r="G6" s="5">
        <v>62272</v>
      </c>
      <c r="H6" s="5">
        <v>220283</v>
      </c>
    </row>
    <row r="7" spans="2:8" ht="15" customHeight="1">
      <c r="B7" s="11" t="s">
        <v>22</v>
      </c>
      <c r="C7" s="12">
        <v>16438</v>
      </c>
      <c r="D7" s="12">
        <v>63099</v>
      </c>
      <c r="E7" s="12">
        <v>16489</v>
      </c>
      <c r="F7" s="12">
        <v>63392</v>
      </c>
      <c r="G7" s="12">
        <v>32927</v>
      </c>
      <c r="H7" s="12">
        <v>126491</v>
      </c>
    </row>
    <row r="8" spans="2:8" ht="15" customHeight="1">
      <c r="B8" s="10" t="s">
        <v>23</v>
      </c>
      <c r="C8" s="7">
        <v>16243</v>
      </c>
      <c r="D8" s="7">
        <v>62341</v>
      </c>
      <c r="E8" s="7">
        <v>16295</v>
      </c>
      <c r="F8" s="7">
        <v>62623</v>
      </c>
      <c r="G8" s="7">
        <v>32538</v>
      </c>
      <c r="H8" s="7">
        <v>124964</v>
      </c>
    </row>
    <row r="9" spans="2:8" ht="15" customHeight="1">
      <c r="B9" s="8" t="s">
        <v>24</v>
      </c>
      <c r="C9" s="9">
        <v>16102</v>
      </c>
      <c r="D9" s="9">
        <v>61781</v>
      </c>
      <c r="E9" s="9">
        <v>16155</v>
      </c>
      <c r="F9" s="9">
        <v>62076</v>
      </c>
      <c r="G9" s="9">
        <v>32257</v>
      </c>
      <c r="H9" s="9">
        <v>123857</v>
      </c>
    </row>
    <row r="10" spans="2:8" ht="15" customHeight="1">
      <c r="B10" s="8" t="s">
        <v>25</v>
      </c>
      <c r="C10" s="14">
        <v>141</v>
      </c>
      <c r="D10" s="9">
        <v>560</v>
      </c>
      <c r="E10" s="14">
        <v>140</v>
      </c>
      <c r="F10" s="9">
        <v>547</v>
      </c>
      <c r="G10" s="14">
        <v>281</v>
      </c>
      <c r="H10" s="9">
        <v>1107</v>
      </c>
    </row>
    <row r="11" spans="2:8" ht="15" customHeight="1">
      <c r="B11" s="6" t="s">
        <v>26</v>
      </c>
      <c r="C11" s="15">
        <v>195</v>
      </c>
      <c r="D11" s="7">
        <v>758</v>
      </c>
      <c r="E11" s="15">
        <v>194</v>
      </c>
      <c r="F11" s="7">
        <v>769</v>
      </c>
      <c r="G11" s="15">
        <v>389</v>
      </c>
      <c r="H11" s="7">
        <v>1527</v>
      </c>
    </row>
    <row r="12" spans="2:8" ht="15" customHeight="1">
      <c r="B12" s="11" t="s">
        <v>27</v>
      </c>
      <c r="C12" s="12">
        <v>14691</v>
      </c>
      <c r="D12" s="12">
        <v>47109</v>
      </c>
      <c r="E12" s="12">
        <v>14654</v>
      </c>
      <c r="F12" s="12">
        <v>46683</v>
      </c>
      <c r="G12" s="12">
        <v>29345</v>
      </c>
      <c r="H12" s="12">
        <v>93792</v>
      </c>
    </row>
    <row r="13" spans="2:8" ht="15" customHeight="1">
      <c r="B13" s="10" t="s">
        <v>23</v>
      </c>
      <c r="C13" s="13">
        <v>14472</v>
      </c>
      <c r="D13" s="13">
        <v>46486</v>
      </c>
      <c r="E13" s="13">
        <v>14456</v>
      </c>
      <c r="F13" s="13">
        <v>46101</v>
      </c>
      <c r="G13" s="13">
        <v>28928</v>
      </c>
      <c r="H13" s="13">
        <v>92587</v>
      </c>
    </row>
    <row r="14" spans="2:8" ht="15" customHeight="1">
      <c r="B14" s="10" t="s">
        <v>26</v>
      </c>
      <c r="C14" s="16">
        <v>219</v>
      </c>
      <c r="D14" s="13">
        <v>623</v>
      </c>
      <c r="E14" s="16">
        <v>198</v>
      </c>
      <c r="F14" s="13">
        <v>582</v>
      </c>
      <c r="G14" s="16">
        <v>417</v>
      </c>
      <c r="H14" s="13">
        <v>1205</v>
      </c>
    </row>
    <row r="15" spans="2:8" ht="15" customHeight="1">
      <c r="B15" s="20" t="s">
        <v>37</v>
      </c>
      <c r="C15" s="5">
        <v>1269</v>
      </c>
      <c r="D15" s="5">
        <v>4339</v>
      </c>
      <c r="E15" s="5">
        <v>1267</v>
      </c>
      <c r="F15" s="5">
        <v>4339</v>
      </c>
      <c r="G15" s="5">
        <v>2536</v>
      </c>
      <c r="H15" s="5">
        <v>8678</v>
      </c>
    </row>
    <row r="16" spans="2:8" ht="15" customHeight="1">
      <c r="B16" s="11" t="s">
        <v>22</v>
      </c>
      <c r="C16" s="12">
        <v>828</v>
      </c>
      <c r="D16" s="12">
        <v>3152</v>
      </c>
      <c r="E16" s="12">
        <v>831</v>
      </c>
      <c r="F16" s="12">
        <v>3159</v>
      </c>
      <c r="G16" s="12">
        <v>1659</v>
      </c>
      <c r="H16" s="12">
        <v>6311</v>
      </c>
    </row>
    <row r="17" spans="2:8" ht="15" customHeight="1">
      <c r="B17" s="10" t="s">
        <v>23</v>
      </c>
      <c r="C17" s="7">
        <v>799</v>
      </c>
      <c r="D17" s="7">
        <v>3004</v>
      </c>
      <c r="E17" s="7">
        <v>803</v>
      </c>
      <c r="F17" s="7">
        <v>3011</v>
      </c>
      <c r="G17" s="7">
        <v>1602</v>
      </c>
      <c r="H17" s="7">
        <v>6015</v>
      </c>
    </row>
    <row r="18" spans="2:8" ht="15" customHeight="1">
      <c r="B18" s="8" t="s">
        <v>24</v>
      </c>
      <c r="C18" s="9">
        <v>799</v>
      </c>
      <c r="D18" s="9">
        <v>3004</v>
      </c>
      <c r="E18" s="9">
        <v>803</v>
      </c>
      <c r="F18" s="9">
        <v>3011</v>
      </c>
      <c r="G18" s="9">
        <v>1602</v>
      </c>
      <c r="H18" s="9">
        <v>6015</v>
      </c>
    </row>
    <row r="19" spans="2:8" ht="15" customHeight="1">
      <c r="B19" s="8" t="s">
        <v>25</v>
      </c>
      <c r="C19" s="14">
        <v>0</v>
      </c>
      <c r="D19" s="9">
        <v>0</v>
      </c>
      <c r="E19" s="14">
        <v>0</v>
      </c>
      <c r="F19" s="9">
        <v>0</v>
      </c>
      <c r="G19" s="14">
        <v>0</v>
      </c>
      <c r="H19" s="9">
        <v>0</v>
      </c>
    </row>
    <row r="20" spans="2:8" ht="15" customHeight="1">
      <c r="B20" s="6" t="s">
        <v>26</v>
      </c>
      <c r="C20" s="15">
        <v>29</v>
      </c>
      <c r="D20" s="7">
        <v>148</v>
      </c>
      <c r="E20" s="15">
        <v>28</v>
      </c>
      <c r="F20" s="7">
        <v>148</v>
      </c>
      <c r="G20" s="15">
        <v>57</v>
      </c>
      <c r="H20" s="7">
        <v>296</v>
      </c>
    </row>
    <row r="21" spans="2:8" ht="15" customHeight="1">
      <c r="B21" s="11" t="s">
        <v>27</v>
      </c>
      <c r="C21" s="12">
        <v>441</v>
      </c>
      <c r="D21" s="12">
        <v>1187</v>
      </c>
      <c r="E21" s="12">
        <v>436</v>
      </c>
      <c r="F21" s="12">
        <v>1180</v>
      </c>
      <c r="G21" s="12">
        <v>877</v>
      </c>
      <c r="H21" s="12">
        <v>2367</v>
      </c>
    </row>
    <row r="22" spans="2:8" ht="15" customHeight="1">
      <c r="B22" s="10" t="s">
        <v>23</v>
      </c>
      <c r="C22" s="13">
        <v>432</v>
      </c>
      <c r="D22" s="13">
        <v>1166</v>
      </c>
      <c r="E22" s="13">
        <v>430</v>
      </c>
      <c r="F22" s="13">
        <v>1167</v>
      </c>
      <c r="G22" s="13">
        <v>862</v>
      </c>
      <c r="H22" s="13">
        <v>2333</v>
      </c>
    </row>
    <row r="23" spans="2:8" ht="15" customHeight="1">
      <c r="B23" s="10" t="s">
        <v>26</v>
      </c>
      <c r="C23" s="16">
        <v>9</v>
      </c>
      <c r="D23" s="13">
        <v>21</v>
      </c>
      <c r="E23" s="16">
        <v>6</v>
      </c>
      <c r="F23" s="13">
        <v>13</v>
      </c>
      <c r="G23" s="16">
        <v>15</v>
      </c>
      <c r="H23" s="13">
        <v>34</v>
      </c>
    </row>
    <row r="24" spans="2:8" ht="15" customHeight="1">
      <c r="B24" s="20" t="s">
        <v>38</v>
      </c>
      <c r="C24" s="5">
        <v>31</v>
      </c>
      <c r="D24" s="5">
        <v>121</v>
      </c>
      <c r="E24" s="5">
        <v>32</v>
      </c>
      <c r="F24" s="5">
        <v>122</v>
      </c>
      <c r="G24" s="5">
        <v>63</v>
      </c>
      <c r="H24" s="5">
        <v>243</v>
      </c>
    </row>
    <row r="25" spans="2:8" ht="15" customHeight="1">
      <c r="B25" s="11" t="s">
        <v>22</v>
      </c>
      <c r="C25" s="12">
        <v>14</v>
      </c>
      <c r="D25" s="12">
        <v>60</v>
      </c>
      <c r="E25" s="12">
        <v>14</v>
      </c>
      <c r="F25" s="12">
        <v>64</v>
      </c>
      <c r="G25" s="12">
        <v>28</v>
      </c>
      <c r="H25" s="12">
        <v>124</v>
      </c>
    </row>
    <row r="26" spans="2:8" ht="15" customHeight="1">
      <c r="B26" s="10" t="s">
        <v>23</v>
      </c>
      <c r="C26" s="7">
        <v>14</v>
      </c>
      <c r="D26" s="7">
        <v>60</v>
      </c>
      <c r="E26" s="7">
        <v>14</v>
      </c>
      <c r="F26" s="7">
        <v>64</v>
      </c>
      <c r="G26" s="7">
        <v>28</v>
      </c>
      <c r="H26" s="7">
        <v>124</v>
      </c>
    </row>
    <row r="27" spans="2:8" ht="15" customHeight="1">
      <c r="B27" s="8" t="s">
        <v>24</v>
      </c>
      <c r="C27" s="9">
        <v>14</v>
      </c>
      <c r="D27" s="9">
        <v>60</v>
      </c>
      <c r="E27" s="9">
        <v>14</v>
      </c>
      <c r="F27" s="9">
        <v>64</v>
      </c>
      <c r="G27" s="9">
        <v>28</v>
      </c>
      <c r="H27" s="9">
        <v>124</v>
      </c>
    </row>
    <row r="28" spans="2:8" ht="15" customHeight="1">
      <c r="B28" s="8" t="s">
        <v>25</v>
      </c>
      <c r="C28" s="14">
        <v>0</v>
      </c>
      <c r="D28" s="9">
        <v>0</v>
      </c>
      <c r="E28" s="14">
        <v>0</v>
      </c>
      <c r="F28" s="9">
        <v>0</v>
      </c>
      <c r="G28" s="14">
        <v>0</v>
      </c>
      <c r="H28" s="9">
        <v>0</v>
      </c>
    </row>
    <row r="29" spans="2:8" ht="15" customHeight="1">
      <c r="B29" s="6" t="s">
        <v>26</v>
      </c>
      <c r="C29" s="15">
        <v>0</v>
      </c>
      <c r="D29" s="7">
        <v>0</v>
      </c>
      <c r="E29" s="15">
        <v>0</v>
      </c>
      <c r="F29" s="7">
        <v>0</v>
      </c>
      <c r="G29" s="15">
        <v>0</v>
      </c>
      <c r="H29" s="7">
        <v>0</v>
      </c>
    </row>
    <row r="30" spans="2:8" ht="15" customHeight="1">
      <c r="B30" s="11" t="s">
        <v>27</v>
      </c>
      <c r="C30" s="12">
        <v>17</v>
      </c>
      <c r="D30" s="12">
        <v>61</v>
      </c>
      <c r="E30" s="12">
        <v>18</v>
      </c>
      <c r="F30" s="12">
        <v>58</v>
      </c>
      <c r="G30" s="12">
        <v>35</v>
      </c>
      <c r="H30" s="12">
        <v>119</v>
      </c>
    </row>
    <row r="31" spans="2:8" ht="15" customHeight="1">
      <c r="B31" s="10" t="s">
        <v>23</v>
      </c>
      <c r="C31" s="13">
        <v>17</v>
      </c>
      <c r="D31" s="13">
        <v>51</v>
      </c>
      <c r="E31" s="13">
        <v>17</v>
      </c>
      <c r="F31" s="13">
        <v>49</v>
      </c>
      <c r="G31" s="13">
        <v>34</v>
      </c>
      <c r="H31" s="13">
        <v>100</v>
      </c>
    </row>
    <row r="32" spans="2:8" ht="15" customHeight="1">
      <c r="B32" s="10" t="s">
        <v>26</v>
      </c>
      <c r="C32" s="16">
        <v>0</v>
      </c>
      <c r="D32" s="13">
        <v>10</v>
      </c>
      <c r="E32" s="16">
        <v>1</v>
      </c>
      <c r="F32" s="13">
        <v>9</v>
      </c>
      <c r="G32" s="16">
        <v>1</v>
      </c>
      <c r="H32" s="13">
        <v>19</v>
      </c>
    </row>
    <row r="33" spans="2:8" ht="15" customHeight="1">
      <c r="B33" s="20" t="s">
        <v>39</v>
      </c>
      <c r="C33" s="5">
        <v>1019</v>
      </c>
      <c r="D33" s="5">
        <v>3381</v>
      </c>
      <c r="E33" s="5">
        <v>1002</v>
      </c>
      <c r="F33" s="5">
        <v>3328</v>
      </c>
      <c r="G33" s="5">
        <v>2021</v>
      </c>
      <c r="H33" s="5">
        <v>6709</v>
      </c>
    </row>
    <row r="34" spans="2:8" ht="15" customHeight="1">
      <c r="B34" s="11" t="s">
        <v>22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</row>
    <row r="35" spans="2:8" ht="15" customHeight="1">
      <c r="B35" s="10" t="s">
        <v>23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</row>
    <row r="36" spans="2:8" ht="15" customHeight="1">
      <c r="B36" s="8" t="s">
        <v>24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</row>
    <row r="37" spans="2:8" ht="15" customHeight="1">
      <c r="B37" s="8" t="s">
        <v>25</v>
      </c>
      <c r="C37" s="14">
        <v>0</v>
      </c>
      <c r="D37" s="9">
        <v>0</v>
      </c>
      <c r="E37" s="14">
        <v>0</v>
      </c>
      <c r="F37" s="9">
        <v>0</v>
      </c>
      <c r="G37" s="14">
        <v>0</v>
      </c>
      <c r="H37" s="9">
        <v>0</v>
      </c>
    </row>
    <row r="38" spans="2:8" ht="15" customHeight="1">
      <c r="B38" s="6" t="s">
        <v>26</v>
      </c>
      <c r="C38" s="15">
        <v>0</v>
      </c>
      <c r="D38" s="7">
        <v>0</v>
      </c>
      <c r="E38" s="15">
        <v>0</v>
      </c>
      <c r="F38" s="7">
        <v>0</v>
      </c>
      <c r="G38" s="15">
        <v>0</v>
      </c>
      <c r="H38" s="7">
        <v>0</v>
      </c>
    </row>
    <row r="39" spans="2:8" ht="15" customHeight="1">
      <c r="B39" s="11" t="s">
        <v>27</v>
      </c>
      <c r="C39" s="12">
        <v>1019</v>
      </c>
      <c r="D39" s="12">
        <v>3381</v>
      </c>
      <c r="E39" s="12">
        <v>1002</v>
      </c>
      <c r="F39" s="12">
        <v>3328</v>
      </c>
      <c r="G39" s="12">
        <v>2021</v>
      </c>
      <c r="H39" s="12">
        <v>6709</v>
      </c>
    </row>
    <row r="40" spans="2:8" ht="15" customHeight="1">
      <c r="B40" s="10" t="s">
        <v>23</v>
      </c>
      <c r="C40" s="13">
        <v>1016</v>
      </c>
      <c r="D40" s="13">
        <v>3377</v>
      </c>
      <c r="E40" s="13">
        <v>1000</v>
      </c>
      <c r="F40" s="13">
        <v>3325</v>
      </c>
      <c r="G40" s="13">
        <v>2016</v>
      </c>
      <c r="H40" s="13">
        <v>6702</v>
      </c>
    </row>
    <row r="41" spans="2:8" ht="15" customHeight="1">
      <c r="B41" s="10" t="s">
        <v>26</v>
      </c>
      <c r="C41" s="16">
        <v>3</v>
      </c>
      <c r="D41" s="13">
        <v>4</v>
      </c>
      <c r="E41" s="16">
        <v>2</v>
      </c>
      <c r="F41" s="13">
        <v>3</v>
      </c>
      <c r="G41" s="16">
        <v>5</v>
      </c>
      <c r="H41" s="13">
        <v>7</v>
      </c>
    </row>
    <row r="42" spans="2:8" ht="15" customHeight="1">
      <c r="B42" s="20" t="s">
        <v>40</v>
      </c>
      <c r="C42" s="5">
        <v>1187</v>
      </c>
      <c r="D42" s="5">
        <v>3055</v>
      </c>
      <c r="E42" s="5">
        <v>1189</v>
      </c>
      <c r="F42" s="5">
        <v>3046</v>
      </c>
      <c r="G42" s="5">
        <v>2376</v>
      </c>
      <c r="H42" s="5">
        <v>6101</v>
      </c>
    </row>
    <row r="43" spans="2:8" ht="15" customHeight="1">
      <c r="B43" s="11" t="s">
        <v>22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</row>
    <row r="44" spans="2:8" ht="15" customHeight="1">
      <c r="B44" s="10" t="s">
        <v>23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</row>
    <row r="45" spans="2:8" ht="15" customHeight="1">
      <c r="B45" s="8" t="s">
        <v>24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</row>
    <row r="46" spans="2:8" ht="15" customHeight="1">
      <c r="B46" s="8" t="s">
        <v>25</v>
      </c>
      <c r="C46" s="14">
        <v>0</v>
      </c>
      <c r="D46" s="9">
        <v>0</v>
      </c>
      <c r="E46" s="14">
        <v>0</v>
      </c>
      <c r="F46" s="9">
        <v>0</v>
      </c>
      <c r="G46" s="14">
        <v>0</v>
      </c>
      <c r="H46" s="9">
        <v>0</v>
      </c>
    </row>
    <row r="47" spans="2:8" ht="15" customHeight="1">
      <c r="B47" s="6" t="s">
        <v>26</v>
      </c>
      <c r="C47" s="15">
        <v>0</v>
      </c>
      <c r="D47" s="7">
        <v>0</v>
      </c>
      <c r="E47" s="15">
        <v>0</v>
      </c>
      <c r="F47" s="7">
        <v>0</v>
      </c>
      <c r="G47" s="15">
        <v>0</v>
      </c>
      <c r="H47" s="7">
        <v>0</v>
      </c>
    </row>
    <row r="48" spans="2:8" ht="15" customHeight="1">
      <c r="B48" s="11" t="s">
        <v>27</v>
      </c>
      <c r="C48" s="12">
        <v>1187</v>
      </c>
      <c r="D48" s="12">
        <v>3055</v>
      </c>
      <c r="E48" s="12">
        <v>1189</v>
      </c>
      <c r="F48" s="12">
        <v>3046</v>
      </c>
      <c r="G48" s="12">
        <v>2376</v>
      </c>
      <c r="H48" s="12">
        <v>6101</v>
      </c>
    </row>
    <row r="49" spans="2:8" ht="15" customHeight="1">
      <c r="B49" s="10" t="s">
        <v>23</v>
      </c>
      <c r="C49" s="13">
        <v>1187</v>
      </c>
      <c r="D49" s="13">
        <v>3054</v>
      </c>
      <c r="E49" s="13">
        <v>1189</v>
      </c>
      <c r="F49" s="13">
        <v>3045</v>
      </c>
      <c r="G49" s="13">
        <v>2376</v>
      </c>
      <c r="H49" s="13">
        <v>6099</v>
      </c>
    </row>
    <row r="50" spans="2:8" ht="15" customHeight="1">
      <c r="B50" s="10" t="s">
        <v>26</v>
      </c>
      <c r="C50" s="16">
        <v>0</v>
      </c>
      <c r="D50" s="13">
        <v>1</v>
      </c>
      <c r="E50" s="16">
        <v>0</v>
      </c>
      <c r="F50" s="13">
        <v>1</v>
      </c>
      <c r="G50" s="16">
        <v>0</v>
      </c>
      <c r="H50" s="13">
        <v>2</v>
      </c>
    </row>
    <row r="51" spans="2:8" ht="15" customHeight="1">
      <c r="B51" s="20" t="s">
        <v>41</v>
      </c>
      <c r="C51" s="5">
        <v>298</v>
      </c>
      <c r="D51" s="5">
        <v>979</v>
      </c>
      <c r="E51" s="5">
        <v>296</v>
      </c>
      <c r="F51" s="5">
        <v>977</v>
      </c>
      <c r="G51" s="5">
        <v>594</v>
      </c>
      <c r="H51" s="5">
        <v>1956</v>
      </c>
    </row>
    <row r="52" spans="2:8" ht="15" customHeight="1">
      <c r="B52" s="11" t="s">
        <v>22</v>
      </c>
      <c r="C52" s="12">
        <v>73</v>
      </c>
      <c r="D52" s="12">
        <v>266</v>
      </c>
      <c r="E52" s="12">
        <v>73</v>
      </c>
      <c r="F52" s="12">
        <v>267</v>
      </c>
      <c r="G52" s="12">
        <v>146</v>
      </c>
      <c r="H52" s="12">
        <v>533</v>
      </c>
    </row>
    <row r="53" spans="2:8" ht="15" customHeight="1">
      <c r="B53" s="10" t="s">
        <v>23</v>
      </c>
      <c r="C53" s="7">
        <v>73</v>
      </c>
      <c r="D53" s="7">
        <v>266</v>
      </c>
      <c r="E53" s="7">
        <v>73</v>
      </c>
      <c r="F53" s="7">
        <v>267</v>
      </c>
      <c r="G53" s="7">
        <v>146</v>
      </c>
      <c r="H53" s="7">
        <v>533</v>
      </c>
    </row>
    <row r="54" spans="2:8" ht="15" customHeight="1">
      <c r="B54" s="8" t="s">
        <v>24</v>
      </c>
      <c r="C54" s="9">
        <v>73</v>
      </c>
      <c r="D54" s="9">
        <v>266</v>
      </c>
      <c r="E54" s="9">
        <v>73</v>
      </c>
      <c r="F54" s="9">
        <v>267</v>
      </c>
      <c r="G54" s="9">
        <v>146</v>
      </c>
      <c r="H54" s="9">
        <v>533</v>
      </c>
    </row>
    <row r="55" spans="2:8" ht="15" customHeight="1">
      <c r="B55" s="8" t="s">
        <v>25</v>
      </c>
      <c r="C55" s="14">
        <v>0</v>
      </c>
      <c r="D55" s="9">
        <v>0</v>
      </c>
      <c r="E55" s="14">
        <v>0</v>
      </c>
      <c r="F55" s="9">
        <v>0</v>
      </c>
      <c r="G55" s="14">
        <v>0</v>
      </c>
      <c r="H55" s="9">
        <v>0</v>
      </c>
    </row>
    <row r="56" spans="2:8" ht="15" customHeight="1">
      <c r="B56" s="6" t="s">
        <v>26</v>
      </c>
      <c r="C56" s="15">
        <v>0</v>
      </c>
      <c r="D56" s="7">
        <v>0</v>
      </c>
      <c r="E56" s="15">
        <v>0</v>
      </c>
      <c r="F56" s="7">
        <v>0</v>
      </c>
      <c r="G56" s="15">
        <v>0</v>
      </c>
      <c r="H56" s="7">
        <v>0</v>
      </c>
    </row>
    <row r="57" spans="2:8" ht="15" customHeight="1">
      <c r="B57" s="11" t="s">
        <v>27</v>
      </c>
      <c r="C57" s="12">
        <v>225</v>
      </c>
      <c r="D57" s="12">
        <v>713</v>
      </c>
      <c r="E57" s="12">
        <v>223</v>
      </c>
      <c r="F57" s="12">
        <v>710</v>
      </c>
      <c r="G57" s="12">
        <v>448</v>
      </c>
      <c r="H57" s="12">
        <v>1423</v>
      </c>
    </row>
    <row r="58" spans="2:8" ht="15" customHeight="1">
      <c r="B58" s="10" t="s">
        <v>23</v>
      </c>
      <c r="C58" s="13">
        <v>210</v>
      </c>
      <c r="D58" s="13">
        <v>681</v>
      </c>
      <c r="E58" s="13">
        <v>212</v>
      </c>
      <c r="F58" s="13">
        <v>678</v>
      </c>
      <c r="G58" s="13">
        <v>422</v>
      </c>
      <c r="H58" s="13">
        <v>1359</v>
      </c>
    </row>
    <row r="59" spans="2:8" ht="15" customHeight="1">
      <c r="B59" s="10" t="s">
        <v>26</v>
      </c>
      <c r="C59" s="16">
        <v>15</v>
      </c>
      <c r="D59" s="13">
        <v>32</v>
      </c>
      <c r="E59" s="16">
        <v>11</v>
      </c>
      <c r="F59" s="13">
        <v>32</v>
      </c>
      <c r="G59" s="16">
        <v>26</v>
      </c>
      <c r="H59" s="13">
        <v>64</v>
      </c>
    </row>
    <row r="60" spans="2:8" ht="15" customHeight="1">
      <c r="B60" s="20" t="s">
        <v>42</v>
      </c>
      <c r="C60" s="5">
        <v>523</v>
      </c>
      <c r="D60" s="5">
        <v>1796</v>
      </c>
      <c r="E60" s="5">
        <v>528</v>
      </c>
      <c r="F60" s="5">
        <v>1799</v>
      </c>
      <c r="G60" s="5">
        <v>1051</v>
      </c>
      <c r="H60" s="5">
        <v>3595</v>
      </c>
    </row>
    <row r="61" spans="2:8" ht="15" customHeight="1">
      <c r="B61" s="11" t="s">
        <v>22</v>
      </c>
      <c r="C61" s="12">
        <v>372</v>
      </c>
      <c r="D61" s="12">
        <v>1401</v>
      </c>
      <c r="E61" s="12">
        <v>374</v>
      </c>
      <c r="F61" s="12">
        <v>1401</v>
      </c>
      <c r="G61" s="12">
        <v>746</v>
      </c>
      <c r="H61" s="12">
        <v>2802</v>
      </c>
    </row>
    <row r="62" spans="2:8" ht="15" customHeight="1">
      <c r="B62" s="10" t="s">
        <v>23</v>
      </c>
      <c r="C62" s="7">
        <v>372</v>
      </c>
      <c r="D62" s="7">
        <v>1401</v>
      </c>
      <c r="E62" s="7">
        <v>374</v>
      </c>
      <c r="F62" s="7">
        <v>1401</v>
      </c>
      <c r="G62" s="7">
        <v>746</v>
      </c>
      <c r="H62" s="7">
        <v>2802</v>
      </c>
    </row>
    <row r="63" spans="2:8" ht="15" customHeight="1">
      <c r="B63" s="8" t="s">
        <v>24</v>
      </c>
      <c r="C63" s="9">
        <v>372</v>
      </c>
      <c r="D63" s="9">
        <v>1401</v>
      </c>
      <c r="E63" s="9">
        <v>374</v>
      </c>
      <c r="F63" s="9">
        <v>1401</v>
      </c>
      <c r="G63" s="9">
        <v>746</v>
      </c>
      <c r="H63" s="9">
        <v>2802</v>
      </c>
    </row>
    <row r="64" spans="2:8" ht="15" customHeight="1">
      <c r="B64" s="8" t="s">
        <v>25</v>
      </c>
      <c r="C64" s="14">
        <v>0</v>
      </c>
      <c r="D64" s="9">
        <v>0</v>
      </c>
      <c r="E64" s="14">
        <v>0</v>
      </c>
      <c r="F64" s="9">
        <v>0</v>
      </c>
      <c r="G64" s="14">
        <v>0</v>
      </c>
      <c r="H64" s="9">
        <v>0</v>
      </c>
    </row>
    <row r="65" spans="2:8" ht="15" customHeight="1">
      <c r="B65" s="6" t="s">
        <v>26</v>
      </c>
      <c r="C65" s="15">
        <v>0</v>
      </c>
      <c r="D65" s="7">
        <v>0</v>
      </c>
      <c r="E65" s="15">
        <v>0</v>
      </c>
      <c r="F65" s="7">
        <v>0</v>
      </c>
      <c r="G65" s="15">
        <v>0</v>
      </c>
      <c r="H65" s="7">
        <v>0</v>
      </c>
    </row>
    <row r="66" spans="2:8" ht="15" customHeight="1">
      <c r="B66" s="11" t="s">
        <v>27</v>
      </c>
      <c r="C66" s="12">
        <v>151</v>
      </c>
      <c r="D66" s="12">
        <v>395</v>
      </c>
      <c r="E66" s="12">
        <v>154</v>
      </c>
      <c r="F66" s="12">
        <v>398</v>
      </c>
      <c r="G66" s="12">
        <v>305</v>
      </c>
      <c r="H66" s="12">
        <v>793</v>
      </c>
    </row>
    <row r="67" spans="2:8" ht="15" customHeight="1">
      <c r="B67" s="10" t="s">
        <v>23</v>
      </c>
      <c r="C67" s="13">
        <v>141</v>
      </c>
      <c r="D67" s="13">
        <v>363</v>
      </c>
      <c r="E67" s="13">
        <v>147</v>
      </c>
      <c r="F67" s="13">
        <v>377</v>
      </c>
      <c r="G67" s="13">
        <v>288</v>
      </c>
      <c r="H67" s="13">
        <v>740</v>
      </c>
    </row>
    <row r="68" spans="2:8" ht="15" customHeight="1">
      <c r="B68" s="10" t="s">
        <v>26</v>
      </c>
      <c r="C68" s="16">
        <v>10</v>
      </c>
      <c r="D68" s="13">
        <v>32</v>
      </c>
      <c r="E68" s="16">
        <v>7</v>
      </c>
      <c r="F68" s="13">
        <v>21</v>
      </c>
      <c r="G68" s="16">
        <v>17</v>
      </c>
      <c r="H68" s="13">
        <v>53</v>
      </c>
    </row>
    <row r="69" spans="2:8" ht="15" customHeight="1">
      <c r="B69" s="20" t="s">
        <v>43</v>
      </c>
      <c r="C69" s="5">
        <v>123</v>
      </c>
      <c r="D69" s="5">
        <v>432</v>
      </c>
      <c r="E69" s="5">
        <v>122</v>
      </c>
      <c r="F69" s="5">
        <v>431</v>
      </c>
      <c r="G69" s="5">
        <v>245</v>
      </c>
      <c r="H69" s="5">
        <v>863</v>
      </c>
    </row>
    <row r="70" spans="2:8" ht="15" customHeight="1">
      <c r="B70" s="11" t="s">
        <v>22</v>
      </c>
      <c r="C70" s="12">
        <v>61</v>
      </c>
      <c r="D70" s="12">
        <v>174</v>
      </c>
      <c r="E70" s="12">
        <v>61</v>
      </c>
      <c r="F70" s="12">
        <v>174</v>
      </c>
      <c r="G70" s="12">
        <v>122</v>
      </c>
      <c r="H70" s="12">
        <v>348</v>
      </c>
    </row>
    <row r="71" spans="2:8" ht="15" customHeight="1">
      <c r="B71" s="10" t="s">
        <v>23</v>
      </c>
      <c r="C71" s="7">
        <v>61</v>
      </c>
      <c r="D71" s="7">
        <v>174</v>
      </c>
      <c r="E71" s="7">
        <v>61</v>
      </c>
      <c r="F71" s="7">
        <v>174</v>
      </c>
      <c r="G71" s="7">
        <v>122</v>
      </c>
      <c r="H71" s="7">
        <v>348</v>
      </c>
    </row>
    <row r="72" spans="2:8" ht="15" customHeight="1">
      <c r="B72" s="8" t="s">
        <v>24</v>
      </c>
      <c r="C72" s="9">
        <v>61</v>
      </c>
      <c r="D72" s="9">
        <v>174</v>
      </c>
      <c r="E72" s="9">
        <v>61</v>
      </c>
      <c r="F72" s="9">
        <v>174</v>
      </c>
      <c r="G72" s="9">
        <v>122</v>
      </c>
      <c r="H72" s="9">
        <v>348</v>
      </c>
    </row>
    <row r="73" spans="2:8" ht="15" customHeight="1">
      <c r="B73" s="8" t="s">
        <v>25</v>
      </c>
      <c r="C73" s="14">
        <v>0</v>
      </c>
      <c r="D73" s="9">
        <v>0</v>
      </c>
      <c r="E73" s="14">
        <v>0</v>
      </c>
      <c r="F73" s="9">
        <v>0</v>
      </c>
      <c r="G73" s="14">
        <v>0</v>
      </c>
      <c r="H73" s="9">
        <v>0</v>
      </c>
    </row>
    <row r="74" spans="2:8" ht="15" customHeight="1">
      <c r="B74" s="6" t="s">
        <v>26</v>
      </c>
      <c r="C74" s="15">
        <v>0</v>
      </c>
      <c r="D74" s="7">
        <v>0</v>
      </c>
      <c r="E74" s="15">
        <v>0</v>
      </c>
      <c r="F74" s="7">
        <v>0</v>
      </c>
      <c r="G74" s="15">
        <v>0</v>
      </c>
      <c r="H74" s="7">
        <v>0</v>
      </c>
    </row>
    <row r="75" spans="2:8" ht="15" customHeight="1">
      <c r="B75" s="11" t="s">
        <v>27</v>
      </c>
      <c r="C75" s="12">
        <v>62</v>
      </c>
      <c r="D75" s="12">
        <v>258</v>
      </c>
      <c r="E75" s="12">
        <v>61</v>
      </c>
      <c r="F75" s="12">
        <v>257</v>
      </c>
      <c r="G75" s="12">
        <v>123</v>
      </c>
      <c r="H75" s="12">
        <v>515</v>
      </c>
    </row>
    <row r="76" spans="2:8" ht="15" customHeight="1">
      <c r="B76" s="10" t="s">
        <v>23</v>
      </c>
      <c r="C76" s="13">
        <v>62</v>
      </c>
      <c r="D76" s="13">
        <v>258</v>
      </c>
      <c r="E76" s="13">
        <v>61</v>
      </c>
      <c r="F76" s="13">
        <v>257</v>
      </c>
      <c r="G76" s="13">
        <v>123</v>
      </c>
      <c r="H76" s="13">
        <v>515</v>
      </c>
    </row>
    <row r="77" spans="2:8" ht="15" customHeight="1">
      <c r="B77" s="10" t="s">
        <v>26</v>
      </c>
      <c r="C77" s="16">
        <v>0</v>
      </c>
      <c r="D77" s="13">
        <v>0</v>
      </c>
      <c r="E77" s="16">
        <v>0</v>
      </c>
      <c r="F77" s="13">
        <v>0</v>
      </c>
      <c r="G77" s="16">
        <v>0</v>
      </c>
      <c r="H77" s="13">
        <v>0</v>
      </c>
    </row>
    <row r="78" spans="2:8" ht="15" customHeight="1">
      <c r="B78" s="20" t="s">
        <v>44</v>
      </c>
      <c r="C78" s="5">
        <v>61</v>
      </c>
      <c r="D78" s="5">
        <v>164</v>
      </c>
      <c r="E78" s="5">
        <v>61</v>
      </c>
      <c r="F78" s="5">
        <v>164</v>
      </c>
      <c r="G78" s="5">
        <v>122</v>
      </c>
      <c r="H78" s="5">
        <v>328</v>
      </c>
    </row>
    <row r="79" spans="2:8" ht="15" customHeight="1">
      <c r="B79" s="11" t="s">
        <v>22</v>
      </c>
      <c r="C79" s="12">
        <v>13</v>
      </c>
      <c r="D79" s="12">
        <v>54</v>
      </c>
      <c r="E79" s="12">
        <v>13</v>
      </c>
      <c r="F79" s="12">
        <v>54</v>
      </c>
      <c r="G79" s="12">
        <v>26</v>
      </c>
      <c r="H79" s="12">
        <v>108</v>
      </c>
    </row>
    <row r="80" spans="2:8" ht="15" customHeight="1">
      <c r="B80" s="10" t="s">
        <v>23</v>
      </c>
      <c r="C80" s="7">
        <v>13</v>
      </c>
      <c r="D80" s="7">
        <v>54</v>
      </c>
      <c r="E80" s="7">
        <v>13</v>
      </c>
      <c r="F80" s="7">
        <v>54</v>
      </c>
      <c r="G80" s="7">
        <v>26</v>
      </c>
      <c r="H80" s="7">
        <v>108</v>
      </c>
    </row>
    <row r="81" spans="2:8" ht="15" customHeight="1">
      <c r="B81" s="8" t="s">
        <v>24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</row>
    <row r="82" spans="2:8" ht="15" customHeight="1">
      <c r="B82" s="8" t="s">
        <v>25</v>
      </c>
      <c r="C82" s="14">
        <v>13</v>
      </c>
      <c r="D82" s="9">
        <v>54</v>
      </c>
      <c r="E82" s="14">
        <v>13</v>
      </c>
      <c r="F82" s="9">
        <v>54</v>
      </c>
      <c r="G82" s="14">
        <v>26</v>
      </c>
      <c r="H82" s="9">
        <v>108</v>
      </c>
    </row>
    <row r="83" spans="2:8" ht="15" customHeight="1">
      <c r="B83" s="6" t="s">
        <v>26</v>
      </c>
      <c r="C83" s="15">
        <v>0</v>
      </c>
      <c r="D83" s="7">
        <v>0</v>
      </c>
      <c r="E83" s="15">
        <v>0</v>
      </c>
      <c r="F83" s="7">
        <v>0</v>
      </c>
      <c r="G83" s="15">
        <v>0</v>
      </c>
      <c r="H83" s="7">
        <v>0</v>
      </c>
    </row>
    <row r="84" spans="2:8" ht="15" customHeight="1">
      <c r="B84" s="11" t="s">
        <v>27</v>
      </c>
      <c r="C84" s="12">
        <v>48</v>
      </c>
      <c r="D84" s="12">
        <v>110</v>
      </c>
      <c r="E84" s="12">
        <v>48</v>
      </c>
      <c r="F84" s="12">
        <v>110</v>
      </c>
      <c r="G84" s="12">
        <v>96</v>
      </c>
      <c r="H84" s="12">
        <v>220</v>
      </c>
    </row>
    <row r="85" spans="2:8" ht="15" customHeight="1">
      <c r="B85" s="10" t="s">
        <v>23</v>
      </c>
      <c r="C85" s="13">
        <v>45</v>
      </c>
      <c r="D85" s="13">
        <v>100</v>
      </c>
      <c r="E85" s="13">
        <v>45</v>
      </c>
      <c r="F85" s="13">
        <v>100</v>
      </c>
      <c r="G85" s="13">
        <v>90</v>
      </c>
      <c r="H85" s="13">
        <v>200</v>
      </c>
    </row>
    <row r="86" spans="2:8" ht="15" customHeight="1">
      <c r="B86" s="10" t="s">
        <v>26</v>
      </c>
      <c r="C86" s="16">
        <v>3</v>
      </c>
      <c r="D86" s="13">
        <v>10</v>
      </c>
      <c r="E86" s="16">
        <v>3</v>
      </c>
      <c r="F86" s="13">
        <v>10</v>
      </c>
      <c r="G86" s="16">
        <v>6</v>
      </c>
      <c r="H86" s="13">
        <v>20</v>
      </c>
    </row>
    <row r="87" spans="2:8" ht="15" customHeight="1">
      <c r="B87" s="20" t="s">
        <v>45</v>
      </c>
      <c r="C87" s="5">
        <v>1974</v>
      </c>
      <c r="D87" s="5">
        <v>7473</v>
      </c>
      <c r="E87" s="5">
        <v>1967</v>
      </c>
      <c r="F87" s="5">
        <v>7464</v>
      </c>
      <c r="G87" s="5">
        <v>3941</v>
      </c>
      <c r="H87" s="5">
        <v>14937</v>
      </c>
    </row>
    <row r="88" spans="2:8" ht="15" customHeight="1">
      <c r="B88" s="11" t="s">
        <v>22</v>
      </c>
      <c r="C88" s="12">
        <v>1788</v>
      </c>
      <c r="D88" s="12">
        <v>6765</v>
      </c>
      <c r="E88" s="12">
        <v>1784</v>
      </c>
      <c r="F88" s="12">
        <v>6771</v>
      </c>
      <c r="G88" s="12">
        <v>3572</v>
      </c>
      <c r="H88" s="12">
        <v>13536</v>
      </c>
    </row>
    <row r="89" spans="2:8" ht="15" customHeight="1">
      <c r="B89" s="10" t="s">
        <v>23</v>
      </c>
      <c r="C89" s="7">
        <v>1735</v>
      </c>
      <c r="D89" s="7">
        <v>6574</v>
      </c>
      <c r="E89" s="7">
        <v>1730</v>
      </c>
      <c r="F89" s="7">
        <v>6579</v>
      </c>
      <c r="G89" s="7">
        <v>3465</v>
      </c>
      <c r="H89" s="7">
        <v>13153</v>
      </c>
    </row>
    <row r="90" spans="2:8" ht="15" customHeight="1">
      <c r="B90" s="8" t="s">
        <v>24</v>
      </c>
      <c r="C90" s="9">
        <v>1735</v>
      </c>
      <c r="D90" s="9">
        <v>6574</v>
      </c>
      <c r="E90" s="9">
        <v>1730</v>
      </c>
      <c r="F90" s="9">
        <v>6579</v>
      </c>
      <c r="G90" s="9">
        <v>3465</v>
      </c>
      <c r="H90" s="9">
        <v>13153</v>
      </c>
    </row>
    <row r="91" spans="2:8" ht="15" customHeight="1">
      <c r="B91" s="8" t="s">
        <v>25</v>
      </c>
      <c r="C91" s="14">
        <v>0</v>
      </c>
      <c r="D91" s="9">
        <v>0</v>
      </c>
      <c r="E91" s="14">
        <v>0</v>
      </c>
      <c r="F91" s="9">
        <v>0</v>
      </c>
      <c r="G91" s="14">
        <v>0</v>
      </c>
      <c r="H91" s="9">
        <v>0</v>
      </c>
    </row>
    <row r="92" spans="2:8" ht="15" customHeight="1">
      <c r="B92" s="6" t="s">
        <v>26</v>
      </c>
      <c r="C92" s="15">
        <v>53</v>
      </c>
      <c r="D92" s="7">
        <v>191</v>
      </c>
      <c r="E92" s="15">
        <v>54</v>
      </c>
      <c r="F92" s="7">
        <v>192</v>
      </c>
      <c r="G92" s="15">
        <v>107</v>
      </c>
      <c r="H92" s="7">
        <v>383</v>
      </c>
    </row>
    <row r="93" spans="2:8" ht="15" customHeight="1">
      <c r="B93" s="11" t="s">
        <v>27</v>
      </c>
      <c r="C93" s="12">
        <v>186</v>
      </c>
      <c r="D93" s="12">
        <v>708</v>
      </c>
      <c r="E93" s="12">
        <v>183</v>
      </c>
      <c r="F93" s="12">
        <v>693</v>
      </c>
      <c r="G93" s="12">
        <v>369</v>
      </c>
      <c r="H93" s="12">
        <v>1401</v>
      </c>
    </row>
    <row r="94" spans="2:8" ht="15" customHeight="1">
      <c r="B94" s="10" t="s">
        <v>23</v>
      </c>
      <c r="C94" s="13">
        <v>174</v>
      </c>
      <c r="D94" s="13">
        <v>669</v>
      </c>
      <c r="E94" s="13">
        <v>172</v>
      </c>
      <c r="F94" s="13">
        <v>652</v>
      </c>
      <c r="G94" s="13">
        <v>346</v>
      </c>
      <c r="H94" s="13">
        <v>1321</v>
      </c>
    </row>
    <row r="95" spans="2:8" ht="15" customHeight="1">
      <c r="B95" s="10" t="s">
        <v>26</v>
      </c>
      <c r="C95" s="16">
        <v>12</v>
      </c>
      <c r="D95" s="13">
        <v>39</v>
      </c>
      <c r="E95" s="16">
        <v>11</v>
      </c>
      <c r="F95" s="13">
        <v>41</v>
      </c>
      <c r="G95" s="16">
        <v>23</v>
      </c>
      <c r="H95" s="13">
        <v>80</v>
      </c>
    </row>
    <row r="96" spans="2:8" ht="15" customHeight="1">
      <c r="B96" s="20" t="s">
        <v>46</v>
      </c>
      <c r="C96" s="5">
        <v>183</v>
      </c>
      <c r="D96" s="5">
        <v>541</v>
      </c>
      <c r="E96" s="5">
        <v>182</v>
      </c>
      <c r="F96" s="5">
        <v>538</v>
      </c>
      <c r="G96" s="5">
        <v>365</v>
      </c>
      <c r="H96" s="5">
        <v>1079</v>
      </c>
    </row>
    <row r="97" spans="2:8" ht="15" customHeight="1">
      <c r="B97" s="11" t="s">
        <v>22</v>
      </c>
      <c r="C97" s="12">
        <v>23</v>
      </c>
      <c r="D97" s="12">
        <v>82</v>
      </c>
      <c r="E97" s="12">
        <v>23</v>
      </c>
      <c r="F97" s="12">
        <v>82</v>
      </c>
      <c r="G97" s="12">
        <v>46</v>
      </c>
      <c r="H97" s="12">
        <v>164</v>
      </c>
    </row>
    <row r="98" spans="2:8" ht="15" customHeight="1">
      <c r="B98" s="10" t="s">
        <v>23</v>
      </c>
      <c r="C98" s="7">
        <v>23</v>
      </c>
      <c r="D98" s="7">
        <v>82</v>
      </c>
      <c r="E98" s="7">
        <v>23</v>
      </c>
      <c r="F98" s="7">
        <v>82</v>
      </c>
      <c r="G98" s="7">
        <v>46</v>
      </c>
      <c r="H98" s="7">
        <v>164</v>
      </c>
    </row>
    <row r="99" spans="2:8" ht="15" customHeight="1">
      <c r="B99" s="8" t="s">
        <v>24</v>
      </c>
      <c r="C99" s="9">
        <v>23</v>
      </c>
      <c r="D99" s="9">
        <v>82</v>
      </c>
      <c r="E99" s="9">
        <v>23</v>
      </c>
      <c r="F99" s="9">
        <v>82</v>
      </c>
      <c r="G99" s="9">
        <v>46</v>
      </c>
      <c r="H99" s="9">
        <v>164</v>
      </c>
    </row>
    <row r="100" spans="2:8" ht="15" customHeight="1">
      <c r="B100" s="8" t="s">
        <v>25</v>
      </c>
      <c r="C100" s="14">
        <v>0</v>
      </c>
      <c r="D100" s="9">
        <v>0</v>
      </c>
      <c r="E100" s="14">
        <v>0</v>
      </c>
      <c r="F100" s="9">
        <v>0</v>
      </c>
      <c r="G100" s="14">
        <v>0</v>
      </c>
      <c r="H100" s="9">
        <v>0</v>
      </c>
    </row>
    <row r="101" spans="2:8" ht="15" customHeight="1">
      <c r="B101" s="6" t="s">
        <v>26</v>
      </c>
      <c r="C101" s="15">
        <v>0</v>
      </c>
      <c r="D101" s="7">
        <v>0</v>
      </c>
      <c r="E101" s="15">
        <v>0</v>
      </c>
      <c r="F101" s="7">
        <v>0</v>
      </c>
      <c r="G101" s="15">
        <v>0</v>
      </c>
      <c r="H101" s="7">
        <v>0</v>
      </c>
    </row>
    <row r="102" spans="2:8" ht="15" customHeight="1">
      <c r="B102" s="11" t="s">
        <v>27</v>
      </c>
      <c r="C102" s="12">
        <v>160</v>
      </c>
      <c r="D102" s="12">
        <v>459</v>
      </c>
      <c r="E102" s="12">
        <v>159</v>
      </c>
      <c r="F102" s="12">
        <v>456</v>
      </c>
      <c r="G102" s="12">
        <v>319</v>
      </c>
      <c r="H102" s="12">
        <v>915</v>
      </c>
    </row>
    <row r="103" spans="2:8" ht="15" customHeight="1">
      <c r="B103" s="10" t="s">
        <v>23</v>
      </c>
      <c r="C103" s="13">
        <v>160</v>
      </c>
      <c r="D103" s="13">
        <v>456</v>
      </c>
      <c r="E103" s="13">
        <v>158</v>
      </c>
      <c r="F103" s="13">
        <v>453</v>
      </c>
      <c r="G103" s="13">
        <v>318</v>
      </c>
      <c r="H103" s="13">
        <v>909</v>
      </c>
    </row>
    <row r="104" spans="2:8" ht="15" customHeight="1">
      <c r="B104" s="10" t="s">
        <v>26</v>
      </c>
      <c r="C104" s="16">
        <v>0</v>
      </c>
      <c r="D104" s="13">
        <v>3</v>
      </c>
      <c r="E104" s="16">
        <v>1</v>
      </c>
      <c r="F104" s="13">
        <v>3</v>
      </c>
      <c r="G104" s="16">
        <v>1</v>
      </c>
      <c r="H104" s="13">
        <v>6</v>
      </c>
    </row>
    <row r="105" spans="2:8" ht="15" customHeight="1">
      <c r="B105" s="20" t="s">
        <v>47</v>
      </c>
      <c r="C105" s="5">
        <v>1387</v>
      </c>
      <c r="D105" s="5">
        <v>4848</v>
      </c>
      <c r="E105" s="5">
        <v>1385</v>
      </c>
      <c r="F105" s="5">
        <v>4844</v>
      </c>
      <c r="G105" s="5">
        <v>2772</v>
      </c>
      <c r="H105" s="5">
        <v>9692</v>
      </c>
    </row>
    <row r="106" spans="2:8" ht="15" customHeight="1">
      <c r="B106" s="11" t="s">
        <v>22</v>
      </c>
      <c r="C106" s="12">
        <v>941</v>
      </c>
      <c r="D106" s="12">
        <v>3334</v>
      </c>
      <c r="E106" s="12">
        <v>938</v>
      </c>
      <c r="F106" s="12">
        <v>3328</v>
      </c>
      <c r="G106" s="12">
        <v>1879</v>
      </c>
      <c r="H106" s="12">
        <v>6662</v>
      </c>
    </row>
    <row r="107" spans="2:8" ht="15" customHeight="1">
      <c r="B107" s="10" t="s">
        <v>23</v>
      </c>
      <c r="C107" s="7">
        <v>859</v>
      </c>
      <c r="D107" s="7">
        <v>3054</v>
      </c>
      <c r="E107" s="7">
        <v>857</v>
      </c>
      <c r="F107" s="7">
        <v>3038</v>
      </c>
      <c r="G107" s="7">
        <v>1716</v>
      </c>
      <c r="H107" s="7">
        <v>6092</v>
      </c>
    </row>
    <row r="108" spans="2:8" ht="15" customHeight="1">
      <c r="B108" s="8" t="s">
        <v>24</v>
      </c>
      <c r="C108" s="9">
        <v>775</v>
      </c>
      <c r="D108" s="9">
        <v>2742</v>
      </c>
      <c r="E108" s="9">
        <v>774</v>
      </c>
      <c r="F108" s="9">
        <v>2738</v>
      </c>
      <c r="G108" s="9">
        <v>1549</v>
      </c>
      <c r="H108" s="9">
        <v>5480</v>
      </c>
    </row>
    <row r="109" spans="2:8" ht="15" customHeight="1">
      <c r="B109" s="8" t="s">
        <v>25</v>
      </c>
      <c r="C109" s="14">
        <v>84</v>
      </c>
      <c r="D109" s="9">
        <v>312</v>
      </c>
      <c r="E109" s="14">
        <v>83</v>
      </c>
      <c r="F109" s="9">
        <v>300</v>
      </c>
      <c r="G109" s="14">
        <v>167</v>
      </c>
      <c r="H109" s="9">
        <v>612</v>
      </c>
    </row>
    <row r="110" spans="2:8" ht="15" customHeight="1">
      <c r="B110" s="6" t="s">
        <v>26</v>
      </c>
      <c r="C110" s="15">
        <v>82</v>
      </c>
      <c r="D110" s="7">
        <v>280</v>
      </c>
      <c r="E110" s="15">
        <v>81</v>
      </c>
      <c r="F110" s="7">
        <v>290</v>
      </c>
      <c r="G110" s="15">
        <v>163</v>
      </c>
      <c r="H110" s="7">
        <v>570</v>
      </c>
    </row>
    <row r="111" spans="2:8" ht="15" customHeight="1">
      <c r="B111" s="11" t="s">
        <v>27</v>
      </c>
      <c r="C111" s="12">
        <v>446</v>
      </c>
      <c r="D111" s="12">
        <v>1514</v>
      </c>
      <c r="E111" s="12">
        <v>447</v>
      </c>
      <c r="F111" s="12">
        <v>1516</v>
      </c>
      <c r="G111" s="12">
        <v>893</v>
      </c>
      <c r="H111" s="12">
        <v>3030</v>
      </c>
    </row>
    <row r="112" spans="2:8" ht="15" customHeight="1">
      <c r="B112" s="10" t="s">
        <v>23</v>
      </c>
      <c r="C112" s="13">
        <v>369</v>
      </c>
      <c r="D112" s="13">
        <v>1283</v>
      </c>
      <c r="E112" s="13">
        <v>369</v>
      </c>
      <c r="F112" s="13">
        <v>1298</v>
      </c>
      <c r="G112" s="13">
        <v>738</v>
      </c>
      <c r="H112" s="13">
        <v>2581</v>
      </c>
    </row>
    <row r="113" spans="2:8" ht="15" customHeight="1">
      <c r="B113" s="10" t="s">
        <v>26</v>
      </c>
      <c r="C113" s="16">
        <v>77</v>
      </c>
      <c r="D113" s="13">
        <v>231</v>
      </c>
      <c r="E113" s="16">
        <v>78</v>
      </c>
      <c r="F113" s="13">
        <v>218</v>
      </c>
      <c r="G113" s="16">
        <v>155</v>
      </c>
      <c r="H113" s="13">
        <v>449</v>
      </c>
    </row>
    <row r="114" spans="2:8" ht="15" customHeight="1">
      <c r="B114" s="20" t="s">
        <v>48</v>
      </c>
      <c r="C114" s="5">
        <v>643</v>
      </c>
      <c r="D114" s="5">
        <v>2542</v>
      </c>
      <c r="E114" s="5">
        <v>646</v>
      </c>
      <c r="F114" s="5">
        <v>2541</v>
      </c>
      <c r="G114" s="5">
        <v>1289</v>
      </c>
      <c r="H114" s="5">
        <v>5083</v>
      </c>
    </row>
    <row r="115" spans="2:8" ht="15" customHeight="1">
      <c r="B115" s="11" t="s">
        <v>22</v>
      </c>
      <c r="C115" s="12">
        <v>515</v>
      </c>
      <c r="D115" s="12">
        <v>2120</v>
      </c>
      <c r="E115" s="12">
        <v>518</v>
      </c>
      <c r="F115" s="12">
        <v>2121</v>
      </c>
      <c r="G115" s="12">
        <v>1033</v>
      </c>
      <c r="H115" s="12">
        <v>4241</v>
      </c>
    </row>
    <row r="116" spans="2:8" ht="15" customHeight="1">
      <c r="B116" s="10" t="s">
        <v>23</v>
      </c>
      <c r="C116" s="7">
        <v>484</v>
      </c>
      <c r="D116" s="7">
        <v>1987</v>
      </c>
      <c r="E116" s="7">
        <v>487</v>
      </c>
      <c r="F116" s="7">
        <v>1988</v>
      </c>
      <c r="G116" s="7">
        <v>971</v>
      </c>
      <c r="H116" s="7">
        <v>3975</v>
      </c>
    </row>
    <row r="117" spans="2:8" ht="15" customHeight="1">
      <c r="B117" s="8" t="s">
        <v>24</v>
      </c>
      <c r="C117" s="9">
        <v>484</v>
      </c>
      <c r="D117" s="9">
        <v>1987</v>
      </c>
      <c r="E117" s="9">
        <v>487</v>
      </c>
      <c r="F117" s="9">
        <v>1988</v>
      </c>
      <c r="G117" s="9">
        <v>971</v>
      </c>
      <c r="H117" s="9">
        <v>3975</v>
      </c>
    </row>
    <row r="118" spans="2:8" ht="15" customHeight="1">
      <c r="B118" s="8" t="s">
        <v>25</v>
      </c>
      <c r="C118" s="14">
        <v>0</v>
      </c>
      <c r="D118" s="9">
        <v>0</v>
      </c>
      <c r="E118" s="14">
        <v>0</v>
      </c>
      <c r="F118" s="9">
        <v>0</v>
      </c>
      <c r="G118" s="14">
        <v>0</v>
      </c>
      <c r="H118" s="9">
        <v>0</v>
      </c>
    </row>
    <row r="119" spans="2:8" ht="15" customHeight="1">
      <c r="B119" s="6" t="s">
        <v>26</v>
      </c>
      <c r="C119" s="15">
        <v>31</v>
      </c>
      <c r="D119" s="7">
        <v>133</v>
      </c>
      <c r="E119" s="15">
        <v>31</v>
      </c>
      <c r="F119" s="7">
        <v>133</v>
      </c>
      <c r="G119" s="15">
        <v>62</v>
      </c>
      <c r="H119" s="7">
        <v>266</v>
      </c>
    </row>
    <row r="120" spans="2:8" ht="15" customHeight="1">
      <c r="B120" s="11" t="s">
        <v>27</v>
      </c>
      <c r="C120" s="12">
        <v>128</v>
      </c>
      <c r="D120" s="12">
        <v>422</v>
      </c>
      <c r="E120" s="12">
        <v>128</v>
      </c>
      <c r="F120" s="12">
        <v>420</v>
      </c>
      <c r="G120" s="12">
        <v>256</v>
      </c>
      <c r="H120" s="12">
        <v>842</v>
      </c>
    </row>
    <row r="121" spans="2:8" ht="15" customHeight="1">
      <c r="B121" s="10" t="s">
        <v>23</v>
      </c>
      <c r="C121" s="13">
        <v>87</v>
      </c>
      <c r="D121" s="13">
        <v>316</v>
      </c>
      <c r="E121" s="13">
        <v>94</v>
      </c>
      <c r="F121" s="13">
        <v>320</v>
      </c>
      <c r="G121" s="13">
        <v>181</v>
      </c>
      <c r="H121" s="13">
        <v>636</v>
      </c>
    </row>
    <row r="122" spans="2:8" ht="15" customHeight="1">
      <c r="B122" s="10" t="s">
        <v>26</v>
      </c>
      <c r="C122" s="16">
        <v>41</v>
      </c>
      <c r="D122" s="13">
        <v>106</v>
      </c>
      <c r="E122" s="16">
        <v>34</v>
      </c>
      <c r="F122" s="13">
        <v>100</v>
      </c>
      <c r="G122" s="16">
        <v>75</v>
      </c>
      <c r="H122" s="13">
        <v>206</v>
      </c>
    </row>
    <row r="123" spans="2:8" ht="15" customHeight="1">
      <c r="B123" s="20" t="s">
        <v>49</v>
      </c>
      <c r="C123" s="5">
        <v>1540</v>
      </c>
      <c r="D123" s="5">
        <v>5383</v>
      </c>
      <c r="E123" s="5">
        <v>1552</v>
      </c>
      <c r="F123" s="5">
        <v>5363</v>
      </c>
      <c r="G123" s="5">
        <v>3092</v>
      </c>
      <c r="H123" s="5">
        <v>10746</v>
      </c>
    </row>
    <row r="124" spans="2:8" ht="15" customHeight="1">
      <c r="B124" s="11" t="s">
        <v>22</v>
      </c>
      <c r="C124" s="12">
        <v>770</v>
      </c>
      <c r="D124" s="12">
        <v>3057</v>
      </c>
      <c r="E124" s="12">
        <v>769</v>
      </c>
      <c r="F124" s="12">
        <v>3059</v>
      </c>
      <c r="G124" s="12">
        <v>1539</v>
      </c>
      <c r="H124" s="12">
        <v>6116</v>
      </c>
    </row>
    <row r="125" spans="2:8" ht="15" customHeight="1">
      <c r="B125" s="10" t="s">
        <v>23</v>
      </c>
      <c r="C125" s="7">
        <v>770</v>
      </c>
      <c r="D125" s="7">
        <v>3057</v>
      </c>
      <c r="E125" s="7">
        <v>769</v>
      </c>
      <c r="F125" s="7">
        <v>3059</v>
      </c>
      <c r="G125" s="7">
        <v>1539</v>
      </c>
      <c r="H125" s="7">
        <v>6116</v>
      </c>
    </row>
    <row r="126" spans="2:8" ht="15" customHeight="1">
      <c r="B126" s="8" t="s">
        <v>24</v>
      </c>
      <c r="C126" s="9">
        <v>726</v>
      </c>
      <c r="D126" s="9">
        <v>2863</v>
      </c>
      <c r="E126" s="9">
        <v>726</v>
      </c>
      <c r="F126" s="9">
        <v>2867</v>
      </c>
      <c r="G126" s="9">
        <v>1452</v>
      </c>
      <c r="H126" s="9">
        <v>5730</v>
      </c>
    </row>
    <row r="127" spans="2:8" ht="15" customHeight="1">
      <c r="B127" s="8" t="s">
        <v>25</v>
      </c>
      <c r="C127" s="14">
        <v>44</v>
      </c>
      <c r="D127" s="9">
        <v>194</v>
      </c>
      <c r="E127" s="14">
        <v>43</v>
      </c>
      <c r="F127" s="9">
        <v>192</v>
      </c>
      <c r="G127" s="14">
        <v>87</v>
      </c>
      <c r="H127" s="9">
        <v>386</v>
      </c>
    </row>
    <row r="128" spans="2:8" ht="15" customHeight="1">
      <c r="B128" s="6" t="s">
        <v>26</v>
      </c>
      <c r="C128" s="15">
        <v>0</v>
      </c>
      <c r="D128" s="7">
        <v>0</v>
      </c>
      <c r="E128" s="15">
        <v>0</v>
      </c>
      <c r="F128" s="7">
        <v>0</v>
      </c>
      <c r="G128" s="15">
        <v>0</v>
      </c>
      <c r="H128" s="7">
        <v>0</v>
      </c>
    </row>
    <row r="129" spans="2:8" ht="15" customHeight="1">
      <c r="B129" s="11" t="s">
        <v>27</v>
      </c>
      <c r="C129" s="12">
        <v>770</v>
      </c>
      <c r="D129" s="12">
        <v>2326</v>
      </c>
      <c r="E129" s="12">
        <v>783</v>
      </c>
      <c r="F129" s="12">
        <v>2304</v>
      </c>
      <c r="G129" s="12">
        <v>1553</v>
      </c>
      <c r="H129" s="12">
        <v>4630</v>
      </c>
    </row>
    <row r="130" spans="2:8" ht="15" customHeight="1">
      <c r="B130" s="10" t="s">
        <v>23</v>
      </c>
      <c r="C130" s="13">
        <v>766</v>
      </c>
      <c r="D130" s="13">
        <v>2321</v>
      </c>
      <c r="E130" s="13">
        <v>781</v>
      </c>
      <c r="F130" s="13">
        <v>2301</v>
      </c>
      <c r="G130" s="13">
        <v>1547</v>
      </c>
      <c r="H130" s="13">
        <v>4622</v>
      </c>
    </row>
    <row r="131" spans="2:8" ht="15" customHeight="1">
      <c r="B131" s="10" t="s">
        <v>26</v>
      </c>
      <c r="C131" s="16">
        <v>4</v>
      </c>
      <c r="D131" s="13">
        <v>5</v>
      </c>
      <c r="E131" s="16">
        <v>2</v>
      </c>
      <c r="F131" s="13">
        <v>3</v>
      </c>
      <c r="G131" s="16">
        <v>6</v>
      </c>
      <c r="H131" s="13">
        <v>8</v>
      </c>
    </row>
    <row r="132" spans="2:8" ht="15" customHeight="1">
      <c r="B132" s="20" t="s">
        <v>50</v>
      </c>
      <c r="C132" s="5">
        <v>91</v>
      </c>
      <c r="D132" s="5">
        <v>370</v>
      </c>
      <c r="E132" s="5">
        <v>93</v>
      </c>
      <c r="F132" s="5">
        <v>369</v>
      </c>
      <c r="G132" s="5">
        <v>184</v>
      </c>
      <c r="H132" s="5">
        <v>739</v>
      </c>
    </row>
    <row r="133" spans="2:8" ht="15" customHeight="1">
      <c r="B133" s="11" t="s">
        <v>22</v>
      </c>
      <c r="C133" s="12">
        <v>22</v>
      </c>
      <c r="D133" s="12">
        <v>159</v>
      </c>
      <c r="E133" s="12">
        <v>22</v>
      </c>
      <c r="F133" s="12">
        <v>159</v>
      </c>
      <c r="G133" s="12">
        <v>44</v>
      </c>
      <c r="H133" s="12">
        <v>318</v>
      </c>
    </row>
    <row r="134" spans="2:8" ht="15" customHeight="1">
      <c r="B134" s="10" t="s">
        <v>23</v>
      </c>
      <c r="C134" s="7">
        <v>22</v>
      </c>
      <c r="D134" s="7">
        <v>159</v>
      </c>
      <c r="E134" s="7">
        <v>22</v>
      </c>
      <c r="F134" s="7">
        <v>159</v>
      </c>
      <c r="G134" s="7">
        <v>44</v>
      </c>
      <c r="H134" s="7">
        <v>318</v>
      </c>
    </row>
    <row r="135" spans="2:8" ht="15" customHeight="1">
      <c r="B135" s="8" t="s">
        <v>24</v>
      </c>
      <c r="C135" s="9">
        <v>22</v>
      </c>
      <c r="D135" s="9">
        <v>159</v>
      </c>
      <c r="E135" s="9">
        <v>22</v>
      </c>
      <c r="F135" s="9">
        <v>159</v>
      </c>
      <c r="G135" s="9">
        <v>44</v>
      </c>
      <c r="H135" s="9">
        <v>318</v>
      </c>
    </row>
    <row r="136" spans="2:8" ht="15" customHeight="1">
      <c r="B136" s="8" t="s">
        <v>25</v>
      </c>
      <c r="C136" s="14">
        <v>0</v>
      </c>
      <c r="D136" s="9">
        <v>0</v>
      </c>
      <c r="E136" s="14">
        <v>0</v>
      </c>
      <c r="F136" s="9">
        <v>0</v>
      </c>
      <c r="G136" s="14">
        <v>0</v>
      </c>
      <c r="H136" s="9">
        <v>0</v>
      </c>
    </row>
    <row r="137" spans="2:8" ht="15" customHeight="1">
      <c r="B137" s="6" t="s">
        <v>26</v>
      </c>
      <c r="C137" s="15">
        <v>0</v>
      </c>
      <c r="D137" s="7">
        <v>0</v>
      </c>
      <c r="E137" s="15">
        <v>0</v>
      </c>
      <c r="F137" s="7">
        <v>0</v>
      </c>
      <c r="G137" s="15">
        <v>0</v>
      </c>
      <c r="H137" s="7">
        <v>0</v>
      </c>
    </row>
    <row r="138" spans="2:8" ht="15" customHeight="1">
      <c r="B138" s="11" t="s">
        <v>27</v>
      </c>
      <c r="C138" s="12">
        <v>69</v>
      </c>
      <c r="D138" s="12">
        <v>211</v>
      </c>
      <c r="E138" s="12">
        <v>71</v>
      </c>
      <c r="F138" s="12">
        <v>210</v>
      </c>
      <c r="G138" s="12">
        <v>140</v>
      </c>
      <c r="H138" s="12">
        <v>421</v>
      </c>
    </row>
    <row r="139" spans="2:8" ht="15" customHeight="1">
      <c r="B139" s="10" t="s">
        <v>23</v>
      </c>
      <c r="C139" s="13">
        <v>69</v>
      </c>
      <c r="D139" s="13">
        <v>211</v>
      </c>
      <c r="E139" s="13">
        <v>71</v>
      </c>
      <c r="F139" s="13">
        <v>210</v>
      </c>
      <c r="G139" s="13">
        <v>140</v>
      </c>
      <c r="H139" s="13">
        <v>421</v>
      </c>
    </row>
    <row r="140" spans="2:8" ht="15" customHeight="1">
      <c r="B140" s="10" t="s">
        <v>26</v>
      </c>
      <c r="C140" s="16">
        <v>0</v>
      </c>
      <c r="D140" s="13">
        <v>0</v>
      </c>
      <c r="E140" s="16">
        <v>0</v>
      </c>
      <c r="F140" s="13">
        <v>0</v>
      </c>
      <c r="G140" s="16">
        <v>0</v>
      </c>
      <c r="H140" s="13">
        <v>0</v>
      </c>
    </row>
    <row r="141" spans="2:8" ht="15" customHeight="1">
      <c r="B141" s="20" t="s">
        <v>51</v>
      </c>
      <c r="C141" s="5">
        <v>183</v>
      </c>
      <c r="D141" s="5">
        <v>579</v>
      </c>
      <c r="E141" s="5">
        <v>184</v>
      </c>
      <c r="F141" s="5">
        <v>582</v>
      </c>
      <c r="G141" s="5">
        <v>367</v>
      </c>
      <c r="H141" s="5">
        <v>1161</v>
      </c>
    </row>
    <row r="142" spans="2:8" ht="15" customHeight="1">
      <c r="B142" s="11" t="s">
        <v>22</v>
      </c>
      <c r="C142" s="12">
        <v>88</v>
      </c>
      <c r="D142" s="12">
        <v>313</v>
      </c>
      <c r="E142" s="12">
        <v>88</v>
      </c>
      <c r="F142" s="12">
        <v>313</v>
      </c>
      <c r="G142" s="12">
        <v>176</v>
      </c>
      <c r="H142" s="12">
        <v>626</v>
      </c>
    </row>
    <row r="143" spans="2:8" ht="15" customHeight="1">
      <c r="B143" s="10" t="s">
        <v>23</v>
      </c>
      <c r="C143" s="7">
        <v>88</v>
      </c>
      <c r="D143" s="7">
        <v>313</v>
      </c>
      <c r="E143" s="7">
        <v>88</v>
      </c>
      <c r="F143" s="7">
        <v>313</v>
      </c>
      <c r="G143" s="7">
        <v>176</v>
      </c>
      <c r="H143" s="7">
        <v>626</v>
      </c>
    </row>
    <row r="144" spans="2:8" ht="15" customHeight="1">
      <c r="B144" s="8" t="s">
        <v>24</v>
      </c>
      <c r="C144" s="9">
        <v>88</v>
      </c>
      <c r="D144" s="9">
        <v>313</v>
      </c>
      <c r="E144" s="9">
        <v>88</v>
      </c>
      <c r="F144" s="9">
        <v>313</v>
      </c>
      <c r="G144" s="9">
        <v>176</v>
      </c>
      <c r="H144" s="9">
        <v>626</v>
      </c>
    </row>
    <row r="145" spans="2:8" ht="15" customHeight="1">
      <c r="B145" s="8" t="s">
        <v>25</v>
      </c>
      <c r="C145" s="14">
        <v>0</v>
      </c>
      <c r="D145" s="9">
        <v>0</v>
      </c>
      <c r="E145" s="14">
        <v>0</v>
      </c>
      <c r="F145" s="9">
        <v>0</v>
      </c>
      <c r="G145" s="14">
        <v>0</v>
      </c>
      <c r="H145" s="9">
        <v>0</v>
      </c>
    </row>
    <row r="146" spans="2:8" ht="15" customHeight="1">
      <c r="B146" s="6" t="s">
        <v>26</v>
      </c>
      <c r="C146" s="15">
        <v>0</v>
      </c>
      <c r="D146" s="7">
        <v>0</v>
      </c>
      <c r="E146" s="15">
        <v>0</v>
      </c>
      <c r="F146" s="7">
        <v>0</v>
      </c>
      <c r="G146" s="15">
        <v>0</v>
      </c>
      <c r="H146" s="7">
        <v>0</v>
      </c>
    </row>
    <row r="147" spans="2:8" ht="15" customHeight="1">
      <c r="B147" s="11" t="s">
        <v>27</v>
      </c>
      <c r="C147" s="12">
        <v>95</v>
      </c>
      <c r="D147" s="12">
        <v>266</v>
      </c>
      <c r="E147" s="12">
        <v>96</v>
      </c>
      <c r="F147" s="12">
        <v>269</v>
      </c>
      <c r="G147" s="12">
        <v>191</v>
      </c>
      <c r="H147" s="12">
        <v>535</v>
      </c>
    </row>
    <row r="148" spans="2:8" ht="15" customHeight="1">
      <c r="B148" s="10" t="s">
        <v>23</v>
      </c>
      <c r="C148" s="13">
        <v>95</v>
      </c>
      <c r="D148" s="13">
        <v>266</v>
      </c>
      <c r="E148" s="13">
        <v>96</v>
      </c>
      <c r="F148" s="13">
        <v>269</v>
      </c>
      <c r="G148" s="13">
        <v>191</v>
      </c>
      <c r="H148" s="13">
        <v>535</v>
      </c>
    </row>
    <row r="149" spans="2:8" ht="15" customHeight="1">
      <c r="B149" s="10" t="s">
        <v>26</v>
      </c>
      <c r="C149" s="16">
        <v>0</v>
      </c>
      <c r="D149" s="13">
        <v>0</v>
      </c>
      <c r="E149" s="16">
        <v>0</v>
      </c>
      <c r="F149" s="13">
        <v>0</v>
      </c>
      <c r="G149" s="16">
        <v>0</v>
      </c>
      <c r="H149" s="13">
        <v>0</v>
      </c>
    </row>
    <row r="150" spans="2:8" ht="15" customHeight="1">
      <c r="B150" s="20" t="s">
        <v>52</v>
      </c>
      <c r="C150" s="5">
        <v>172</v>
      </c>
      <c r="D150" s="5">
        <v>608</v>
      </c>
      <c r="E150" s="5">
        <v>178</v>
      </c>
      <c r="F150" s="5">
        <v>629</v>
      </c>
      <c r="G150" s="5">
        <v>350</v>
      </c>
      <c r="H150" s="5">
        <v>1237</v>
      </c>
    </row>
    <row r="151" spans="2:8" ht="15" customHeight="1">
      <c r="B151" s="11" t="s">
        <v>22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</row>
    <row r="152" spans="2:8" ht="15" customHeight="1">
      <c r="B152" s="10" t="s">
        <v>23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</row>
    <row r="153" spans="2:8" ht="15" customHeight="1">
      <c r="B153" s="8" t="s">
        <v>24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</row>
    <row r="154" spans="2:8" ht="15" customHeight="1">
      <c r="B154" s="8" t="s">
        <v>25</v>
      </c>
      <c r="C154" s="14">
        <v>0</v>
      </c>
      <c r="D154" s="9">
        <v>0</v>
      </c>
      <c r="E154" s="14">
        <v>0</v>
      </c>
      <c r="F154" s="9">
        <v>0</v>
      </c>
      <c r="G154" s="14">
        <v>0</v>
      </c>
      <c r="H154" s="9">
        <v>0</v>
      </c>
    </row>
    <row r="155" spans="2:8" ht="15" customHeight="1">
      <c r="B155" s="6" t="s">
        <v>26</v>
      </c>
      <c r="C155" s="15">
        <v>0</v>
      </c>
      <c r="D155" s="7">
        <v>0</v>
      </c>
      <c r="E155" s="15">
        <v>0</v>
      </c>
      <c r="F155" s="7">
        <v>0</v>
      </c>
      <c r="G155" s="15">
        <v>0</v>
      </c>
      <c r="H155" s="7">
        <v>0</v>
      </c>
    </row>
    <row r="156" spans="2:8" ht="15" customHeight="1">
      <c r="B156" s="11" t="s">
        <v>27</v>
      </c>
      <c r="C156" s="12">
        <v>172</v>
      </c>
      <c r="D156" s="12">
        <v>608</v>
      </c>
      <c r="E156" s="12">
        <v>178</v>
      </c>
      <c r="F156" s="12">
        <v>629</v>
      </c>
      <c r="G156" s="12">
        <v>350</v>
      </c>
      <c r="H156" s="12">
        <v>1237</v>
      </c>
    </row>
    <row r="157" spans="2:8" ht="15" customHeight="1">
      <c r="B157" s="10" t="s">
        <v>23</v>
      </c>
      <c r="C157" s="13">
        <v>171</v>
      </c>
      <c r="D157" s="13">
        <v>607</v>
      </c>
      <c r="E157" s="13">
        <v>177</v>
      </c>
      <c r="F157" s="13">
        <v>628</v>
      </c>
      <c r="G157" s="13">
        <v>348</v>
      </c>
      <c r="H157" s="13">
        <v>1235</v>
      </c>
    </row>
    <row r="158" spans="2:8" ht="15" customHeight="1">
      <c r="B158" s="10" t="s">
        <v>26</v>
      </c>
      <c r="C158" s="16">
        <v>1</v>
      </c>
      <c r="D158" s="13">
        <v>1</v>
      </c>
      <c r="E158" s="16">
        <v>1</v>
      </c>
      <c r="F158" s="13">
        <v>1</v>
      </c>
      <c r="G158" s="16">
        <v>2</v>
      </c>
      <c r="H158" s="13">
        <v>2</v>
      </c>
    </row>
    <row r="159" spans="2:8" ht="15" customHeight="1">
      <c r="B159" s="20" t="s">
        <v>53</v>
      </c>
      <c r="C159" s="5">
        <v>2108</v>
      </c>
      <c r="D159" s="5">
        <v>7499</v>
      </c>
      <c r="E159" s="5">
        <v>2104</v>
      </c>
      <c r="F159" s="5">
        <v>7492</v>
      </c>
      <c r="G159" s="5">
        <v>4212</v>
      </c>
      <c r="H159" s="5">
        <v>14991</v>
      </c>
    </row>
    <row r="160" spans="2:8" ht="15" customHeight="1">
      <c r="B160" s="11" t="s">
        <v>22</v>
      </c>
      <c r="C160" s="12">
        <v>36</v>
      </c>
      <c r="D160" s="12">
        <v>143</v>
      </c>
      <c r="E160" s="12">
        <v>36</v>
      </c>
      <c r="F160" s="12">
        <v>149</v>
      </c>
      <c r="G160" s="12">
        <v>72</v>
      </c>
      <c r="H160" s="12">
        <v>292</v>
      </c>
    </row>
    <row r="161" spans="2:8" ht="15" customHeight="1">
      <c r="B161" s="10" t="s">
        <v>23</v>
      </c>
      <c r="C161" s="7">
        <v>36</v>
      </c>
      <c r="D161" s="7">
        <v>143</v>
      </c>
      <c r="E161" s="7">
        <v>36</v>
      </c>
      <c r="F161" s="7">
        <v>149</v>
      </c>
      <c r="G161" s="7">
        <v>72</v>
      </c>
      <c r="H161" s="7">
        <v>292</v>
      </c>
    </row>
    <row r="162" spans="2:8" ht="15" customHeight="1">
      <c r="B162" s="8" t="s">
        <v>24</v>
      </c>
      <c r="C162" s="9">
        <v>36</v>
      </c>
      <c r="D162" s="9">
        <v>143</v>
      </c>
      <c r="E162" s="9">
        <v>36</v>
      </c>
      <c r="F162" s="9">
        <v>149</v>
      </c>
      <c r="G162" s="9">
        <v>72</v>
      </c>
      <c r="H162" s="9">
        <v>292</v>
      </c>
    </row>
    <row r="163" spans="2:8" ht="15" customHeight="1">
      <c r="B163" s="8" t="s">
        <v>25</v>
      </c>
      <c r="C163" s="14">
        <v>0</v>
      </c>
      <c r="D163" s="9">
        <v>0</v>
      </c>
      <c r="E163" s="14">
        <v>0</v>
      </c>
      <c r="F163" s="9">
        <v>0</v>
      </c>
      <c r="G163" s="14">
        <v>0</v>
      </c>
      <c r="H163" s="9">
        <v>0</v>
      </c>
    </row>
    <row r="164" spans="2:8" ht="15" customHeight="1">
      <c r="B164" s="6" t="s">
        <v>26</v>
      </c>
      <c r="C164" s="15">
        <v>0</v>
      </c>
      <c r="D164" s="7">
        <v>0</v>
      </c>
      <c r="E164" s="15">
        <v>0</v>
      </c>
      <c r="F164" s="7">
        <v>0</v>
      </c>
      <c r="G164" s="15">
        <v>0</v>
      </c>
      <c r="H164" s="7">
        <v>0</v>
      </c>
    </row>
    <row r="165" spans="2:8" ht="15" customHeight="1">
      <c r="B165" s="11" t="s">
        <v>27</v>
      </c>
      <c r="C165" s="12">
        <v>2072</v>
      </c>
      <c r="D165" s="12">
        <v>7356</v>
      </c>
      <c r="E165" s="12">
        <v>2068</v>
      </c>
      <c r="F165" s="12">
        <v>7343</v>
      </c>
      <c r="G165" s="12">
        <v>4140</v>
      </c>
      <c r="H165" s="12">
        <v>14699</v>
      </c>
    </row>
    <row r="166" spans="2:8" ht="15" customHeight="1">
      <c r="B166" s="10" t="s">
        <v>23</v>
      </c>
      <c r="C166" s="13">
        <v>2071</v>
      </c>
      <c r="D166" s="13">
        <v>7354</v>
      </c>
      <c r="E166" s="13">
        <v>2067</v>
      </c>
      <c r="F166" s="13">
        <v>7341</v>
      </c>
      <c r="G166" s="13">
        <v>4138</v>
      </c>
      <c r="H166" s="13">
        <v>14695</v>
      </c>
    </row>
    <row r="167" spans="2:8" ht="15" customHeight="1">
      <c r="B167" s="10" t="s">
        <v>26</v>
      </c>
      <c r="C167" s="16">
        <v>1</v>
      </c>
      <c r="D167" s="13">
        <v>2</v>
      </c>
      <c r="E167" s="16">
        <v>1</v>
      </c>
      <c r="F167" s="13">
        <v>2</v>
      </c>
      <c r="G167" s="16">
        <v>2</v>
      </c>
      <c r="H167" s="13">
        <v>4</v>
      </c>
    </row>
    <row r="168" spans="2:8" ht="15" customHeight="1">
      <c r="B168" s="20" t="s">
        <v>54</v>
      </c>
      <c r="C168" s="5">
        <v>228</v>
      </c>
      <c r="D168" s="5">
        <v>802</v>
      </c>
      <c r="E168" s="5">
        <v>229</v>
      </c>
      <c r="F168" s="5">
        <v>803</v>
      </c>
      <c r="G168" s="5">
        <v>457</v>
      </c>
      <c r="H168" s="5">
        <v>1605</v>
      </c>
    </row>
    <row r="169" spans="2:8" ht="15" customHeight="1">
      <c r="B169" s="11" t="s">
        <v>22</v>
      </c>
      <c r="C169" s="12">
        <v>159</v>
      </c>
      <c r="D169" s="12">
        <v>583</v>
      </c>
      <c r="E169" s="12">
        <v>160</v>
      </c>
      <c r="F169" s="12">
        <v>590</v>
      </c>
      <c r="G169" s="12">
        <v>319</v>
      </c>
      <c r="H169" s="12">
        <v>1173</v>
      </c>
    </row>
    <row r="170" spans="2:8" ht="15" customHeight="1">
      <c r="B170" s="10" t="s">
        <v>23</v>
      </c>
      <c r="C170" s="7">
        <v>159</v>
      </c>
      <c r="D170" s="7">
        <v>583</v>
      </c>
      <c r="E170" s="7">
        <v>160</v>
      </c>
      <c r="F170" s="7">
        <v>590</v>
      </c>
      <c r="G170" s="7">
        <v>319</v>
      </c>
      <c r="H170" s="7">
        <v>1173</v>
      </c>
    </row>
    <row r="171" spans="2:8" ht="15" customHeight="1">
      <c r="B171" s="8" t="s">
        <v>24</v>
      </c>
      <c r="C171" s="9">
        <v>159</v>
      </c>
      <c r="D171" s="9">
        <v>583</v>
      </c>
      <c r="E171" s="9">
        <v>160</v>
      </c>
      <c r="F171" s="9">
        <v>590</v>
      </c>
      <c r="G171" s="9">
        <v>319</v>
      </c>
      <c r="H171" s="9">
        <v>1173</v>
      </c>
    </row>
    <row r="172" spans="2:8" ht="15" customHeight="1">
      <c r="B172" s="8" t="s">
        <v>25</v>
      </c>
      <c r="C172" s="14">
        <v>0</v>
      </c>
      <c r="D172" s="9">
        <v>0</v>
      </c>
      <c r="E172" s="14">
        <v>0</v>
      </c>
      <c r="F172" s="9">
        <v>0</v>
      </c>
      <c r="G172" s="14">
        <v>0</v>
      </c>
      <c r="H172" s="9">
        <v>0</v>
      </c>
    </row>
    <row r="173" spans="2:8" ht="15" customHeight="1">
      <c r="B173" s="6" t="s">
        <v>26</v>
      </c>
      <c r="C173" s="15">
        <v>0</v>
      </c>
      <c r="D173" s="7">
        <v>0</v>
      </c>
      <c r="E173" s="15">
        <v>0</v>
      </c>
      <c r="F173" s="7">
        <v>0</v>
      </c>
      <c r="G173" s="15">
        <v>0</v>
      </c>
      <c r="H173" s="7">
        <v>0</v>
      </c>
    </row>
    <row r="174" spans="2:8" ht="15" customHeight="1">
      <c r="B174" s="11" t="s">
        <v>27</v>
      </c>
      <c r="C174" s="12">
        <v>69</v>
      </c>
      <c r="D174" s="12">
        <v>219</v>
      </c>
      <c r="E174" s="12">
        <v>69</v>
      </c>
      <c r="F174" s="12">
        <v>213</v>
      </c>
      <c r="G174" s="12">
        <v>138</v>
      </c>
      <c r="H174" s="12">
        <v>432</v>
      </c>
    </row>
    <row r="175" spans="2:8" ht="15" customHeight="1">
      <c r="B175" s="10" t="s">
        <v>23</v>
      </c>
      <c r="C175" s="13">
        <v>69</v>
      </c>
      <c r="D175" s="13">
        <v>219</v>
      </c>
      <c r="E175" s="13">
        <v>69</v>
      </c>
      <c r="F175" s="13">
        <v>213</v>
      </c>
      <c r="G175" s="13">
        <v>138</v>
      </c>
      <c r="H175" s="13">
        <v>432</v>
      </c>
    </row>
    <row r="176" spans="2:8" ht="15" customHeight="1">
      <c r="B176" s="10" t="s">
        <v>26</v>
      </c>
      <c r="C176" s="16">
        <v>0</v>
      </c>
      <c r="D176" s="13">
        <v>0</v>
      </c>
      <c r="E176" s="16">
        <v>0</v>
      </c>
      <c r="F176" s="13">
        <v>0</v>
      </c>
      <c r="G176" s="16">
        <v>0</v>
      </c>
      <c r="H176" s="13">
        <v>0</v>
      </c>
    </row>
    <row r="177" spans="2:8" ht="15" customHeight="1">
      <c r="B177" s="20" t="s">
        <v>55</v>
      </c>
      <c r="C177" s="5">
        <v>665</v>
      </c>
      <c r="D177" s="5">
        <v>2193</v>
      </c>
      <c r="E177" s="5">
        <v>662</v>
      </c>
      <c r="F177" s="5">
        <v>2184</v>
      </c>
      <c r="G177" s="5">
        <v>1327</v>
      </c>
      <c r="H177" s="5">
        <v>4377</v>
      </c>
    </row>
    <row r="178" spans="2:8" ht="15" customHeight="1">
      <c r="B178" s="11" t="s">
        <v>22</v>
      </c>
      <c r="C178" s="12">
        <v>277</v>
      </c>
      <c r="D178" s="12">
        <v>1012</v>
      </c>
      <c r="E178" s="12">
        <v>277</v>
      </c>
      <c r="F178" s="12">
        <v>1012</v>
      </c>
      <c r="G178" s="12">
        <v>554</v>
      </c>
      <c r="H178" s="12">
        <v>2024</v>
      </c>
    </row>
    <row r="179" spans="2:8" ht="15" customHeight="1">
      <c r="B179" s="10" t="s">
        <v>23</v>
      </c>
      <c r="C179" s="7">
        <v>277</v>
      </c>
      <c r="D179" s="7">
        <v>1012</v>
      </c>
      <c r="E179" s="7">
        <v>277</v>
      </c>
      <c r="F179" s="7">
        <v>1012</v>
      </c>
      <c r="G179" s="7">
        <v>554</v>
      </c>
      <c r="H179" s="7">
        <v>2024</v>
      </c>
    </row>
    <row r="180" spans="2:8" ht="15" customHeight="1">
      <c r="B180" s="8" t="s">
        <v>24</v>
      </c>
      <c r="C180" s="9">
        <v>277</v>
      </c>
      <c r="D180" s="9">
        <v>1012</v>
      </c>
      <c r="E180" s="9">
        <v>277</v>
      </c>
      <c r="F180" s="9">
        <v>1012</v>
      </c>
      <c r="G180" s="9">
        <v>554</v>
      </c>
      <c r="H180" s="9">
        <v>2024</v>
      </c>
    </row>
    <row r="181" spans="2:8" ht="15" customHeight="1">
      <c r="B181" s="8" t="s">
        <v>25</v>
      </c>
      <c r="C181" s="14">
        <v>0</v>
      </c>
      <c r="D181" s="9">
        <v>0</v>
      </c>
      <c r="E181" s="14">
        <v>0</v>
      </c>
      <c r="F181" s="9">
        <v>0</v>
      </c>
      <c r="G181" s="14">
        <v>0</v>
      </c>
      <c r="H181" s="9">
        <v>0</v>
      </c>
    </row>
    <row r="182" spans="2:8" ht="15" customHeight="1">
      <c r="B182" s="6" t="s">
        <v>26</v>
      </c>
      <c r="C182" s="15">
        <v>0</v>
      </c>
      <c r="D182" s="7">
        <v>0</v>
      </c>
      <c r="E182" s="15">
        <v>0</v>
      </c>
      <c r="F182" s="7">
        <v>0</v>
      </c>
      <c r="G182" s="15">
        <v>0</v>
      </c>
      <c r="H182" s="7">
        <v>0</v>
      </c>
    </row>
    <row r="183" spans="2:8" ht="15" customHeight="1">
      <c r="B183" s="11" t="s">
        <v>27</v>
      </c>
      <c r="C183" s="12">
        <v>388</v>
      </c>
      <c r="D183" s="12">
        <v>1181</v>
      </c>
      <c r="E183" s="12">
        <v>385</v>
      </c>
      <c r="F183" s="12">
        <v>1172</v>
      </c>
      <c r="G183" s="12">
        <v>773</v>
      </c>
      <c r="H183" s="12">
        <v>2353</v>
      </c>
    </row>
    <row r="184" spans="2:8" ht="15" customHeight="1">
      <c r="B184" s="10" t="s">
        <v>23</v>
      </c>
      <c r="C184" s="13">
        <v>386</v>
      </c>
      <c r="D184" s="13">
        <v>1168</v>
      </c>
      <c r="E184" s="13">
        <v>383</v>
      </c>
      <c r="F184" s="13">
        <v>1159</v>
      </c>
      <c r="G184" s="13">
        <v>769</v>
      </c>
      <c r="H184" s="13">
        <v>2327</v>
      </c>
    </row>
    <row r="185" spans="2:8" ht="15" customHeight="1">
      <c r="B185" s="10" t="s">
        <v>26</v>
      </c>
      <c r="C185" s="16">
        <v>2</v>
      </c>
      <c r="D185" s="13">
        <v>13</v>
      </c>
      <c r="E185" s="16">
        <v>2</v>
      </c>
      <c r="F185" s="13">
        <v>13</v>
      </c>
      <c r="G185" s="16">
        <v>4</v>
      </c>
      <c r="H185" s="13">
        <v>26</v>
      </c>
    </row>
    <row r="186" spans="2:8" ht="15" customHeight="1">
      <c r="B186" s="20" t="s">
        <v>56</v>
      </c>
      <c r="C186" s="5">
        <v>170</v>
      </c>
      <c r="D186" s="5">
        <v>607</v>
      </c>
      <c r="E186" s="5">
        <v>167</v>
      </c>
      <c r="F186" s="5">
        <v>605</v>
      </c>
      <c r="G186" s="5">
        <v>337</v>
      </c>
      <c r="H186" s="5">
        <v>1212</v>
      </c>
    </row>
    <row r="187" spans="2:8" ht="15" customHeight="1">
      <c r="B187" s="11" t="s">
        <v>22</v>
      </c>
      <c r="C187" s="12">
        <v>75</v>
      </c>
      <c r="D187" s="12">
        <v>292</v>
      </c>
      <c r="E187" s="12">
        <v>75</v>
      </c>
      <c r="F187" s="12">
        <v>292</v>
      </c>
      <c r="G187" s="12">
        <v>150</v>
      </c>
      <c r="H187" s="12">
        <v>584</v>
      </c>
    </row>
    <row r="188" spans="2:8" ht="15" customHeight="1">
      <c r="B188" s="10" t="s">
        <v>23</v>
      </c>
      <c r="C188" s="7">
        <v>75</v>
      </c>
      <c r="D188" s="7">
        <v>292</v>
      </c>
      <c r="E188" s="7">
        <v>75</v>
      </c>
      <c r="F188" s="7">
        <v>292</v>
      </c>
      <c r="G188" s="7">
        <v>150</v>
      </c>
      <c r="H188" s="7">
        <v>584</v>
      </c>
    </row>
    <row r="189" spans="2:8" ht="15" customHeight="1">
      <c r="B189" s="8" t="s">
        <v>24</v>
      </c>
      <c r="C189" s="9">
        <v>75</v>
      </c>
      <c r="D189" s="9">
        <v>292</v>
      </c>
      <c r="E189" s="9">
        <v>75</v>
      </c>
      <c r="F189" s="9">
        <v>292</v>
      </c>
      <c r="G189" s="9">
        <v>150</v>
      </c>
      <c r="H189" s="9">
        <v>584</v>
      </c>
    </row>
    <row r="190" spans="2:8" ht="15" customHeight="1">
      <c r="B190" s="8" t="s">
        <v>25</v>
      </c>
      <c r="C190" s="14">
        <v>0</v>
      </c>
      <c r="D190" s="9">
        <v>0</v>
      </c>
      <c r="E190" s="14">
        <v>0</v>
      </c>
      <c r="F190" s="9">
        <v>0</v>
      </c>
      <c r="G190" s="14">
        <v>0</v>
      </c>
      <c r="H190" s="9">
        <v>0</v>
      </c>
    </row>
    <row r="191" spans="2:8" ht="15" customHeight="1">
      <c r="B191" s="6" t="s">
        <v>26</v>
      </c>
      <c r="C191" s="15">
        <v>0</v>
      </c>
      <c r="D191" s="7">
        <v>0</v>
      </c>
      <c r="E191" s="15">
        <v>0</v>
      </c>
      <c r="F191" s="7">
        <v>0</v>
      </c>
      <c r="G191" s="15">
        <v>0</v>
      </c>
      <c r="H191" s="7">
        <v>0</v>
      </c>
    </row>
    <row r="192" spans="2:8" ht="15" customHeight="1">
      <c r="B192" s="11" t="s">
        <v>27</v>
      </c>
      <c r="C192" s="12">
        <v>95</v>
      </c>
      <c r="D192" s="12">
        <v>315</v>
      </c>
      <c r="E192" s="12">
        <v>92</v>
      </c>
      <c r="F192" s="12">
        <v>313</v>
      </c>
      <c r="G192" s="12">
        <v>187</v>
      </c>
      <c r="H192" s="12">
        <v>628</v>
      </c>
    </row>
    <row r="193" spans="2:8" ht="15" customHeight="1">
      <c r="B193" s="10" t="s">
        <v>23</v>
      </c>
      <c r="C193" s="13">
        <v>94</v>
      </c>
      <c r="D193" s="13">
        <v>313</v>
      </c>
      <c r="E193" s="13">
        <v>91</v>
      </c>
      <c r="F193" s="13">
        <v>311</v>
      </c>
      <c r="G193" s="13">
        <v>185</v>
      </c>
      <c r="H193" s="13">
        <v>624</v>
      </c>
    </row>
    <row r="194" spans="2:8" ht="15" customHeight="1">
      <c r="B194" s="10" t="s">
        <v>26</v>
      </c>
      <c r="C194" s="16">
        <v>1</v>
      </c>
      <c r="D194" s="13">
        <v>2</v>
      </c>
      <c r="E194" s="16">
        <v>1</v>
      </c>
      <c r="F194" s="13">
        <v>2</v>
      </c>
      <c r="G194" s="16">
        <v>2</v>
      </c>
      <c r="H194" s="13">
        <v>4</v>
      </c>
    </row>
    <row r="195" spans="2:8" ht="15" customHeight="1">
      <c r="B195" s="20" t="s">
        <v>57</v>
      </c>
      <c r="C195" s="5">
        <v>206</v>
      </c>
      <c r="D195" s="5">
        <v>750</v>
      </c>
      <c r="E195" s="5">
        <v>203</v>
      </c>
      <c r="F195" s="5">
        <v>749</v>
      </c>
      <c r="G195" s="5">
        <v>409</v>
      </c>
      <c r="H195" s="5">
        <v>1499</v>
      </c>
    </row>
    <row r="196" spans="2:8" ht="15" customHeight="1">
      <c r="B196" s="11" t="s">
        <v>22</v>
      </c>
      <c r="C196" s="12">
        <v>93</v>
      </c>
      <c r="D196" s="12">
        <v>363</v>
      </c>
      <c r="E196" s="12">
        <v>94</v>
      </c>
      <c r="F196" s="12">
        <v>364</v>
      </c>
      <c r="G196" s="12">
        <v>187</v>
      </c>
      <c r="H196" s="12">
        <v>727</v>
      </c>
    </row>
    <row r="197" spans="2:8" ht="15" customHeight="1">
      <c r="B197" s="10" t="s">
        <v>23</v>
      </c>
      <c r="C197" s="7">
        <v>93</v>
      </c>
      <c r="D197" s="7">
        <v>363</v>
      </c>
      <c r="E197" s="7">
        <v>94</v>
      </c>
      <c r="F197" s="7">
        <v>364</v>
      </c>
      <c r="G197" s="7">
        <v>187</v>
      </c>
      <c r="H197" s="7">
        <v>727</v>
      </c>
    </row>
    <row r="198" spans="2:8" ht="15" customHeight="1">
      <c r="B198" s="8" t="s">
        <v>24</v>
      </c>
      <c r="C198" s="9">
        <v>93</v>
      </c>
      <c r="D198" s="9">
        <v>363</v>
      </c>
      <c r="E198" s="9">
        <v>94</v>
      </c>
      <c r="F198" s="9">
        <v>364</v>
      </c>
      <c r="G198" s="9">
        <v>187</v>
      </c>
      <c r="H198" s="9">
        <v>727</v>
      </c>
    </row>
    <row r="199" spans="2:8" ht="15" customHeight="1">
      <c r="B199" s="8" t="s">
        <v>25</v>
      </c>
      <c r="C199" s="14">
        <v>0</v>
      </c>
      <c r="D199" s="9">
        <v>0</v>
      </c>
      <c r="E199" s="14">
        <v>0</v>
      </c>
      <c r="F199" s="9">
        <v>0</v>
      </c>
      <c r="G199" s="14">
        <v>0</v>
      </c>
      <c r="H199" s="9">
        <v>0</v>
      </c>
    </row>
    <row r="200" spans="2:8" ht="15" customHeight="1">
      <c r="B200" s="6" t="s">
        <v>26</v>
      </c>
      <c r="C200" s="15">
        <v>0</v>
      </c>
      <c r="D200" s="7">
        <v>0</v>
      </c>
      <c r="E200" s="15">
        <v>0</v>
      </c>
      <c r="F200" s="7">
        <v>0</v>
      </c>
      <c r="G200" s="15">
        <v>0</v>
      </c>
      <c r="H200" s="7">
        <v>0</v>
      </c>
    </row>
    <row r="201" spans="2:8" ht="15" customHeight="1">
      <c r="B201" s="11" t="s">
        <v>27</v>
      </c>
      <c r="C201" s="12">
        <v>113</v>
      </c>
      <c r="D201" s="12">
        <v>387</v>
      </c>
      <c r="E201" s="12">
        <v>109</v>
      </c>
      <c r="F201" s="12">
        <v>385</v>
      </c>
      <c r="G201" s="12">
        <v>222</v>
      </c>
      <c r="H201" s="12">
        <v>772</v>
      </c>
    </row>
    <row r="202" spans="2:8" ht="15" customHeight="1">
      <c r="B202" s="10" t="s">
        <v>23</v>
      </c>
      <c r="C202" s="13">
        <v>113</v>
      </c>
      <c r="D202" s="13">
        <v>387</v>
      </c>
      <c r="E202" s="13">
        <v>109</v>
      </c>
      <c r="F202" s="13">
        <v>385</v>
      </c>
      <c r="G202" s="13">
        <v>222</v>
      </c>
      <c r="H202" s="13">
        <v>772</v>
      </c>
    </row>
    <row r="203" spans="2:8" ht="15" customHeight="1">
      <c r="B203" s="10" t="s">
        <v>26</v>
      </c>
      <c r="C203" s="16">
        <v>0</v>
      </c>
      <c r="D203" s="13">
        <v>0</v>
      </c>
      <c r="E203" s="16">
        <v>0</v>
      </c>
      <c r="F203" s="13">
        <v>0</v>
      </c>
      <c r="G203" s="16">
        <v>0</v>
      </c>
      <c r="H203" s="13">
        <v>0</v>
      </c>
    </row>
    <row r="204" spans="2:8" ht="15" customHeight="1">
      <c r="B204" s="20" t="s">
        <v>58</v>
      </c>
      <c r="C204" s="5">
        <v>318</v>
      </c>
      <c r="D204" s="5">
        <v>951</v>
      </c>
      <c r="E204" s="5">
        <v>314</v>
      </c>
      <c r="F204" s="5">
        <v>947</v>
      </c>
      <c r="G204" s="5">
        <v>632</v>
      </c>
      <c r="H204" s="5">
        <v>1898</v>
      </c>
    </row>
    <row r="205" spans="2:8" ht="15" customHeight="1">
      <c r="B205" s="11" t="s">
        <v>22</v>
      </c>
      <c r="C205" s="12">
        <v>138</v>
      </c>
      <c r="D205" s="12">
        <v>529</v>
      </c>
      <c r="E205" s="12">
        <v>139</v>
      </c>
      <c r="F205" s="12">
        <v>529</v>
      </c>
      <c r="G205" s="12">
        <v>277</v>
      </c>
      <c r="H205" s="12">
        <v>1058</v>
      </c>
    </row>
    <row r="206" spans="2:8" ht="15" customHeight="1">
      <c r="B206" s="10" t="s">
        <v>23</v>
      </c>
      <c r="C206" s="7">
        <v>138</v>
      </c>
      <c r="D206" s="7">
        <v>529</v>
      </c>
      <c r="E206" s="7">
        <v>139</v>
      </c>
      <c r="F206" s="7">
        <v>529</v>
      </c>
      <c r="G206" s="7">
        <v>277</v>
      </c>
      <c r="H206" s="7">
        <v>1058</v>
      </c>
    </row>
    <row r="207" spans="2:8" ht="15" customHeight="1">
      <c r="B207" s="8" t="s">
        <v>24</v>
      </c>
      <c r="C207" s="9">
        <v>138</v>
      </c>
      <c r="D207" s="9">
        <v>529</v>
      </c>
      <c r="E207" s="9">
        <v>139</v>
      </c>
      <c r="F207" s="9">
        <v>529</v>
      </c>
      <c r="G207" s="9">
        <v>277</v>
      </c>
      <c r="H207" s="9">
        <v>1058</v>
      </c>
    </row>
    <row r="208" spans="2:8" ht="15" customHeight="1">
      <c r="B208" s="8" t="s">
        <v>25</v>
      </c>
      <c r="C208" s="14">
        <v>0</v>
      </c>
      <c r="D208" s="9">
        <v>0</v>
      </c>
      <c r="E208" s="14">
        <v>0</v>
      </c>
      <c r="F208" s="9">
        <v>0</v>
      </c>
      <c r="G208" s="14">
        <v>0</v>
      </c>
      <c r="H208" s="9">
        <v>0</v>
      </c>
    </row>
    <row r="209" spans="2:8" ht="15" customHeight="1">
      <c r="B209" s="6" t="s">
        <v>26</v>
      </c>
      <c r="C209" s="15">
        <v>0</v>
      </c>
      <c r="D209" s="7">
        <v>0</v>
      </c>
      <c r="E209" s="15">
        <v>0</v>
      </c>
      <c r="F209" s="7">
        <v>0</v>
      </c>
      <c r="G209" s="15">
        <v>0</v>
      </c>
      <c r="H209" s="7">
        <v>0</v>
      </c>
    </row>
    <row r="210" spans="2:8" ht="15" customHeight="1">
      <c r="B210" s="11" t="s">
        <v>27</v>
      </c>
      <c r="C210" s="12">
        <v>180</v>
      </c>
      <c r="D210" s="12">
        <v>422</v>
      </c>
      <c r="E210" s="12">
        <v>175</v>
      </c>
      <c r="F210" s="12">
        <v>418</v>
      </c>
      <c r="G210" s="12">
        <v>355</v>
      </c>
      <c r="H210" s="12">
        <v>840</v>
      </c>
    </row>
    <row r="211" spans="2:8" ht="15" customHeight="1">
      <c r="B211" s="10" t="s">
        <v>23</v>
      </c>
      <c r="C211" s="13">
        <v>176</v>
      </c>
      <c r="D211" s="13">
        <v>411</v>
      </c>
      <c r="E211" s="13">
        <v>172</v>
      </c>
      <c r="F211" s="13">
        <v>408</v>
      </c>
      <c r="G211" s="13">
        <v>348</v>
      </c>
      <c r="H211" s="13">
        <v>819</v>
      </c>
    </row>
    <row r="212" spans="2:8" ht="15" customHeight="1">
      <c r="B212" s="10" t="s">
        <v>26</v>
      </c>
      <c r="C212" s="16">
        <v>4</v>
      </c>
      <c r="D212" s="13">
        <v>11</v>
      </c>
      <c r="E212" s="16">
        <v>3</v>
      </c>
      <c r="F212" s="13">
        <v>10</v>
      </c>
      <c r="G212" s="16">
        <v>7</v>
      </c>
      <c r="H212" s="13">
        <v>21</v>
      </c>
    </row>
    <row r="213" spans="2:8" ht="15" customHeight="1">
      <c r="B213" s="20" t="s">
        <v>59</v>
      </c>
      <c r="C213" s="5">
        <v>1883</v>
      </c>
      <c r="D213" s="5">
        <v>5883</v>
      </c>
      <c r="E213" s="5">
        <v>1888</v>
      </c>
      <c r="F213" s="5">
        <v>5888</v>
      </c>
      <c r="G213" s="5">
        <v>3771</v>
      </c>
      <c r="H213" s="5">
        <v>11771</v>
      </c>
    </row>
    <row r="214" spans="2:8" ht="15" customHeight="1">
      <c r="B214" s="11" t="s">
        <v>22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</row>
    <row r="215" spans="2:8" ht="15" customHeight="1">
      <c r="B215" s="10" t="s">
        <v>23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</row>
    <row r="216" spans="2:8" ht="15" customHeight="1">
      <c r="B216" s="8" t="s">
        <v>24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</row>
    <row r="217" spans="2:8" ht="15" customHeight="1">
      <c r="B217" s="8" t="s">
        <v>25</v>
      </c>
      <c r="C217" s="14">
        <v>0</v>
      </c>
      <c r="D217" s="9">
        <v>0</v>
      </c>
      <c r="E217" s="14">
        <v>0</v>
      </c>
      <c r="F217" s="9">
        <v>0</v>
      </c>
      <c r="G217" s="14">
        <v>0</v>
      </c>
      <c r="H217" s="9">
        <v>0</v>
      </c>
    </row>
    <row r="218" spans="2:8" ht="15" customHeight="1">
      <c r="B218" s="6" t="s">
        <v>26</v>
      </c>
      <c r="C218" s="15">
        <v>0</v>
      </c>
      <c r="D218" s="7">
        <v>0</v>
      </c>
      <c r="E218" s="15">
        <v>0</v>
      </c>
      <c r="F218" s="7">
        <v>0</v>
      </c>
      <c r="G218" s="15">
        <v>0</v>
      </c>
      <c r="H218" s="7">
        <v>0</v>
      </c>
    </row>
    <row r="219" spans="2:8" ht="15" customHeight="1">
      <c r="B219" s="11" t="s">
        <v>27</v>
      </c>
      <c r="C219" s="12">
        <v>1883</v>
      </c>
      <c r="D219" s="12">
        <v>5883</v>
      </c>
      <c r="E219" s="12">
        <v>1888</v>
      </c>
      <c r="F219" s="12">
        <v>5888</v>
      </c>
      <c r="G219" s="12">
        <v>3771</v>
      </c>
      <c r="H219" s="12">
        <v>11771</v>
      </c>
    </row>
    <row r="220" spans="2:8" ht="15" customHeight="1">
      <c r="B220" s="10" t="s">
        <v>23</v>
      </c>
      <c r="C220" s="13">
        <v>1883</v>
      </c>
      <c r="D220" s="13">
        <v>5883</v>
      </c>
      <c r="E220" s="13">
        <v>1888</v>
      </c>
      <c r="F220" s="13">
        <v>5888</v>
      </c>
      <c r="G220" s="13">
        <v>3771</v>
      </c>
      <c r="H220" s="13">
        <v>11771</v>
      </c>
    </row>
    <row r="221" spans="2:8" ht="15" customHeight="1">
      <c r="B221" s="10" t="s">
        <v>26</v>
      </c>
      <c r="C221" s="16">
        <v>0</v>
      </c>
      <c r="D221" s="13">
        <v>0</v>
      </c>
      <c r="E221" s="16">
        <v>0</v>
      </c>
      <c r="F221" s="13">
        <v>0</v>
      </c>
      <c r="G221" s="16">
        <v>0</v>
      </c>
      <c r="H221" s="13">
        <v>0</v>
      </c>
    </row>
    <row r="222" spans="2:8" ht="15" customHeight="1">
      <c r="B222" s="20" t="s">
        <v>60</v>
      </c>
      <c r="C222" s="5">
        <v>709</v>
      </c>
      <c r="D222" s="5">
        <v>2735</v>
      </c>
      <c r="E222" s="5">
        <v>712</v>
      </c>
      <c r="F222" s="5">
        <v>2746</v>
      </c>
      <c r="G222" s="5">
        <v>1421</v>
      </c>
      <c r="H222" s="5">
        <v>5481</v>
      </c>
    </row>
    <row r="223" spans="2:8" ht="15" customHeight="1">
      <c r="B223" s="11" t="s">
        <v>22</v>
      </c>
      <c r="C223" s="12">
        <v>460</v>
      </c>
      <c r="D223" s="12">
        <v>1819</v>
      </c>
      <c r="E223" s="12">
        <v>462</v>
      </c>
      <c r="F223" s="12">
        <v>1823</v>
      </c>
      <c r="G223" s="12">
        <v>922</v>
      </c>
      <c r="H223" s="12">
        <v>3642</v>
      </c>
    </row>
    <row r="224" spans="2:8" ht="15" customHeight="1">
      <c r="B224" s="10" t="s">
        <v>23</v>
      </c>
      <c r="C224" s="7">
        <v>460</v>
      </c>
      <c r="D224" s="7">
        <v>1819</v>
      </c>
      <c r="E224" s="7">
        <v>462</v>
      </c>
      <c r="F224" s="7">
        <v>1823</v>
      </c>
      <c r="G224" s="7">
        <v>922</v>
      </c>
      <c r="H224" s="7">
        <v>3642</v>
      </c>
    </row>
    <row r="225" spans="2:8" ht="15" customHeight="1">
      <c r="B225" s="8" t="s">
        <v>24</v>
      </c>
      <c r="C225" s="9">
        <v>460</v>
      </c>
      <c r="D225" s="9">
        <v>1819</v>
      </c>
      <c r="E225" s="9">
        <v>462</v>
      </c>
      <c r="F225" s="9">
        <v>1823</v>
      </c>
      <c r="G225" s="9">
        <v>922</v>
      </c>
      <c r="H225" s="9">
        <v>3642</v>
      </c>
    </row>
    <row r="226" spans="2:8" ht="15" customHeight="1">
      <c r="B226" s="8" t="s">
        <v>25</v>
      </c>
      <c r="C226" s="14">
        <v>0</v>
      </c>
      <c r="D226" s="9">
        <v>0</v>
      </c>
      <c r="E226" s="14">
        <v>0</v>
      </c>
      <c r="F226" s="9">
        <v>0</v>
      </c>
      <c r="G226" s="14">
        <v>0</v>
      </c>
      <c r="H226" s="9">
        <v>0</v>
      </c>
    </row>
    <row r="227" spans="2:8" ht="15" customHeight="1">
      <c r="B227" s="6" t="s">
        <v>26</v>
      </c>
      <c r="C227" s="15">
        <v>0</v>
      </c>
      <c r="D227" s="7">
        <v>0</v>
      </c>
      <c r="E227" s="15">
        <v>0</v>
      </c>
      <c r="F227" s="7">
        <v>0</v>
      </c>
      <c r="G227" s="15">
        <v>0</v>
      </c>
      <c r="H227" s="7">
        <v>0</v>
      </c>
    </row>
    <row r="228" spans="2:8" ht="15" customHeight="1">
      <c r="B228" s="11" t="s">
        <v>27</v>
      </c>
      <c r="C228" s="12">
        <v>249</v>
      </c>
      <c r="D228" s="12">
        <v>916</v>
      </c>
      <c r="E228" s="12">
        <v>250</v>
      </c>
      <c r="F228" s="12">
        <v>923</v>
      </c>
      <c r="G228" s="12">
        <v>499</v>
      </c>
      <c r="H228" s="12">
        <v>1839</v>
      </c>
    </row>
    <row r="229" spans="2:8" ht="15" customHeight="1">
      <c r="B229" s="10" t="s">
        <v>23</v>
      </c>
      <c r="C229" s="13">
        <v>247</v>
      </c>
      <c r="D229" s="13">
        <v>895</v>
      </c>
      <c r="E229" s="13">
        <v>248</v>
      </c>
      <c r="F229" s="13">
        <v>902</v>
      </c>
      <c r="G229" s="13">
        <v>495</v>
      </c>
      <c r="H229" s="13">
        <v>1797</v>
      </c>
    </row>
    <row r="230" spans="2:8" ht="15" customHeight="1">
      <c r="B230" s="10" t="s">
        <v>26</v>
      </c>
      <c r="C230" s="16">
        <v>2</v>
      </c>
      <c r="D230" s="13">
        <v>21</v>
      </c>
      <c r="E230" s="16">
        <v>2</v>
      </c>
      <c r="F230" s="13">
        <v>21</v>
      </c>
      <c r="G230" s="16">
        <v>4</v>
      </c>
      <c r="H230" s="13">
        <v>42</v>
      </c>
    </row>
    <row r="231" spans="2:8" ht="15" customHeight="1">
      <c r="B231" s="20" t="s">
        <v>61</v>
      </c>
      <c r="C231" s="5">
        <v>23</v>
      </c>
      <c r="D231" s="5">
        <v>146</v>
      </c>
      <c r="E231" s="5">
        <v>25</v>
      </c>
      <c r="F231" s="5">
        <v>151</v>
      </c>
      <c r="G231" s="5">
        <v>48</v>
      </c>
      <c r="H231" s="5">
        <v>297</v>
      </c>
    </row>
    <row r="232" spans="2:8" ht="15" customHeight="1">
      <c r="B232" s="11" t="s">
        <v>22</v>
      </c>
      <c r="C232" s="12">
        <v>3</v>
      </c>
      <c r="D232" s="12">
        <v>12</v>
      </c>
      <c r="E232" s="12">
        <v>3</v>
      </c>
      <c r="F232" s="12">
        <v>12</v>
      </c>
      <c r="G232" s="12">
        <v>6</v>
      </c>
      <c r="H232" s="12">
        <v>24</v>
      </c>
    </row>
    <row r="233" spans="2:8" ht="15" customHeight="1">
      <c r="B233" s="10" t="s">
        <v>23</v>
      </c>
      <c r="C233" s="7">
        <v>3</v>
      </c>
      <c r="D233" s="7">
        <v>12</v>
      </c>
      <c r="E233" s="7">
        <v>3</v>
      </c>
      <c r="F233" s="7">
        <v>12</v>
      </c>
      <c r="G233" s="7">
        <v>6</v>
      </c>
      <c r="H233" s="7">
        <v>24</v>
      </c>
    </row>
    <row r="234" spans="2:8" ht="15" customHeight="1">
      <c r="B234" s="8" t="s">
        <v>24</v>
      </c>
      <c r="C234" s="9">
        <v>3</v>
      </c>
      <c r="D234" s="9">
        <v>12</v>
      </c>
      <c r="E234" s="9">
        <v>3</v>
      </c>
      <c r="F234" s="9">
        <v>12</v>
      </c>
      <c r="G234" s="9">
        <v>6</v>
      </c>
      <c r="H234" s="9">
        <v>24</v>
      </c>
    </row>
    <row r="235" spans="2:8" ht="15" customHeight="1">
      <c r="B235" s="8" t="s">
        <v>25</v>
      </c>
      <c r="C235" s="14">
        <v>0</v>
      </c>
      <c r="D235" s="9">
        <v>0</v>
      </c>
      <c r="E235" s="14">
        <v>0</v>
      </c>
      <c r="F235" s="9">
        <v>0</v>
      </c>
      <c r="G235" s="14">
        <v>0</v>
      </c>
      <c r="H235" s="9">
        <v>0</v>
      </c>
    </row>
    <row r="236" spans="2:8" ht="15" customHeight="1">
      <c r="B236" s="6" t="s">
        <v>26</v>
      </c>
      <c r="C236" s="15">
        <v>0</v>
      </c>
      <c r="D236" s="7">
        <v>0</v>
      </c>
      <c r="E236" s="15">
        <v>0</v>
      </c>
      <c r="F236" s="7">
        <v>0</v>
      </c>
      <c r="G236" s="15">
        <v>0</v>
      </c>
      <c r="H236" s="7">
        <v>0</v>
      </c>
    </row>
    <row r="237" spans="2:8" ht="15" customHeight="1">
      <c r="B237" s="11" t="s">
        <v>27</v>
      </c>
      <c r="C237" s="12">
        <v>20</v>
      </c>
      <c r="D237" s="12">
        <v>134</v>
      </c>
      <c r="E237" s="12">
        <v>22</v>
      </c>
      <c r="F237" s="12">
        <v>139</v>
      </c>
      <c r="G237" s="12">
        <v>42</v>
      </c>
      <c r="H237" s="12">
        <v>273</v>
      </c>
    </row>
    <row r="238" spans="2:8" ht="15" customHeight="1">
      <c r="B238" s="10" t="s">
        <v>23</v>
      </c>
      <c r="C238" s="13">
        <v>20</v>
      </c>
      <c r="D238" s="13">
        <v>134</v>
      </c>
      <c r="E238" s="13">
        <v>22</v>
      </c>
      <c r="F238" s="13">
        <v>139</v>
      </c>
      <c r="G238" s="13">
        <v>42</v>
      </c>
      <c r="H238" s="13">
        <v>273</v>
      </c>
    </row>
    <row r="239" spans="2:8" ht="15" customHeight="1">
      <c r="B239" s="10" t="s">
        <v>26</v>
      </c>
      <c r="C239" s="16">
        <v>0</v>
      </c>
      <c r="D239" s="13">
        <v>0</v>
      </c>
      <c r="E239" s="16">
        <v>0</v>
      </c>
      <c r="F239" s="13">
        <v>0</v>
      </c>
      <c r="G239" s="16">
        <v>0</v>
      </c>
      <c r="H239" s="13">
        <v>0</v>
      </c>
    </row>
    <row r="240" spans="2:8" ht="15" customHeight="1">
      <c r="B240" s="20" t="s">
        <v>62</v>
      </c>
      <c r="C240" s="5">
        <v>276</v>
      </c>
      <c r="D240" s="5">
        <v>976</v>
      </c>
      <c r="E240" s="5">
        <v>279</v>
      </c>
      <c r="F240" s="5">
        <v>977</v>
      </c>
      <c r="G240" s="5">
        <v>555</v>
      </c>
      <c r="H240" s="5">
        <v>1953</v>
      </c>
    </row>
    <row r="241" spans="2:8" ht="15" customHeight="1">
      <c r="B241" s="11" t="s">
        <v>22</v>
      </c>
      <c r="C241" s="12">
        <v>154</v>
      </c>
      <c r="D241" s="12">
        <v>552</v>
      </c>
      <c r="E241" s="12">
        <v>153</v>
      </c>
      <c r="F241" s="12">
        <v>550</v>
      </c>
      <c r="G241" s="12">
        <v>307</v>
      </c>
      <c r="H241" s="12">
        <v>1102</v>
      </c>
    </row>
    <row r="242" spans="2:8" ht="15" customHeight="1">
      <c r="B242" s="10" t="s">
        <v>23</v>
      </c>
      <c r="C242" s="7">
        <v>154</v>
      </c>
      <c r="D242" s="7">
        <v>552</v>
      </c>
      <c r="E242" s="7">
        <v>153</v>
      </c>
      <c r="F242" s="7">
        <v>550</v>
      </c>
      <c r="G242" s="7">
        <v>307</v>
      </c>
      <c r="H242" s="7">
        <v>1102</v>
      </c>
    </row>
    <row r="243" spans="2:8" ht="15" customHeight="1">
      <c r="B243" s="8" t="s">
        <v>24</v>
      </c>
      <c r="C243" s="9">
        <v>154</v>
      </c>
      <c r="D243" s="9">
        <v>552</v>
      </c>
      <c r="E243" s="9">
        <v>153</v>
      </c>
      <c r="F243" s="9">
        <v>550</v>
      </c>
      <c r="G243" s="9">
        <v>307</v>
      </c>
      <c r="H243" s="9">
        <v>1102</v>
      </c>
    </row>
    <row r="244" spans="2:8" ht="15" customHeight="1">
      <c r="B244" s="8" t="s">
        <v>25</v>
      </c>
      <c r="C244" s="14">
        <v>0</v>
      </c>
      <c r="D244" s="9">
        <v>0</v>
      </c>
      <c r="E244" s="14">
        <v>0</v>
      </c>
      <c r="F244" s="9">
        <v>0</v>
      </c>
      <c r="G244" s="14">
        <v>0</v>
      </c>
      <c r="H244" s="9">
        <v>0</v>
      </c>
    </row>
    <row r="245" spans="2:8" ht="15" customHeight="1">
      <c r="B245" s="6" t="s">
        <v>26</v>
      </c>
      <c r="C245" s="15">
        <v>0</v>
      </c>
      <c r="D245" s="7">
        <v>0</v>
      </c>
      <c r="E245" s="15">
        <v>0</v>
      </c>
      <c r="F245" s="7">
        <v>0</v>
      </c>
      <c r="G245" s="15">
        <v>0</v>
      </c>
      <c r="H245" s="7">
        <v>0</v>
      </c>
    </row>
    <row r="246" spans="2:8" ht="15" customHeight="1">
      <c r="B246" s="11" t="s">
        <v>27</v>
      </c>
      <c r="C246" s="12">
        <v>122</v>
      </c>
      <c r="D246" s="12">
        <v>424</v>
      </c>
      <c r="E246" s="12">
        <v>126</v>
      </c>
      <c r="F246" s="12">
        <v>427</v>
      </c>
      <c r="G246" s="12">
        <v>248</v>
      </c>
      <c r="H246" s="12">
        <v>851</v>
      </c>
    </row>
    <row r="247" spans="2:8" ht="15" customHeight="1">
      <c r="B247" s="10" t="s">
        <v>23</v>
      </c>
      <c r="C247" s="13">
        <v>121</v>
      </c>
      <c r="D247" s="13">
        <v>422</v>
      </c>
      <c r="E247" s="13">
        <v>125</v>
      </c>
      <c r="F247" s="13">
        <v>425</v>
      </c>
      <c r="G247" s="13">
        <v>246</v>
      </c>
      <c r="H247" s="13">
        <v>847</v>
      </c>
    </row>
    <row r="248" spans="2:8" ht="15" customHeight="1">
      <c r="B248" s="10" t="s">
        <v>26</v>
      </c>
      <c r="C248" s="16">
        <v>1</v>
      </c>
      <c r="D248" s="13">
        <v>2</v>
      </c>
      <c r="E248" s="16">
        <v>1</v>
      </c>
      <c r="F248" s="13">
        <v>2</v>
      </c>
      <c r="G248" s="16">
        <v>2</v>
      </c>
      <c r="H248" s="13">
        <v>4</v>
      </c>
    </row>
    <row r="249" spans="2:8" ht="15" customHeight="1">
      <c r="B249" s="20" t="s">
        <v>63</v>
      </c>
      <c r="C249" s="5">
        <v>67</v>
      </c>
      <c r="D249" s="5">
        <v>188</v>
      </c>
      <c r="E249" s="5">
        <v>67</v>
      </c>
      <c r="F249" s="5">
        <v>191</v>
      </c>
      <c r="G249" s="5">
        <v>134</v>
      </c>
      <c r="H249" s="5">
        <v>379</v>
      </c>
    </row>
    <row r="250" spans="2:8" ht="15" customHeight="1">
      <c r="B250" s="11" t="s">
        <v>22</v>
      </c>
      <c r="C250" s="12">
        <v>22</v>
      </c>
      <c r="D250" s="12">
        <v>74</v>
      </c>
      <c r="E250" s="12">
        <v>22</v>
      </c>
      <c r="F250" s="12">
        <v>74</v>
      </c>
      <c r="G250" s="12">
        <v>44</v>
      </c>
      <c r="H250" s="12">
        <v>148</v>
      </c>
    </row>
    <row r="251" spans="2:8" ht="15" customHeight="1">
      <c r="B251" s="10" t="s">
        <v>23</v>
      </c>
      <c r="C251" s="7">
        <v>22</v>
      </c>
      <c r="D251" s="7">
        <v>74</v>
      </c>
      <c r="E251" s="7">
        <v>22</v>
      </c>
      <c r="F251" s="7">
        <v>74</v>
      </c>
      <c r="G251" s="7">
        <v>44</v>
      </c>
      <c r="H251" s="7">
        <v>148</v>
      </c>
    </row>
    <row r="252" spans="2:8" ht="15" customHeight="1">
      <c r="B252" s="8" t="s">
        <v>24</v>
      </c>
      <c r="C252" s="9">
        <v>22</v>
      </c>
      <c r="D252" s="9">
        <v>74</v>
      </c>
      <c r="E252" s="9">
        <v>22</v>
      </c>
      <c r="F252" s="9">
        <v>74</v>
      </c>
      <c r="G252" s="9">
        <v>44</v>
      </c>
      <c r="H252" s="9">
        <v>148</v>
      </c>
    </row>
    <row r="253" spans="2:8" ht="15" customHeight="1">
      <c r="B253" s="8" t="s">
        <v>25</v>
      </c>
      <c r="C253" s="14">
        <v>0</v>
      </c>
      <c r="D253" s="9">
        <v>0</v>
      </c>
      <c r="E253" s="14">
        <v>0</v>
      </c>
      <c r="F253" s="9">
        <v>0</v>
      </c>
      <c r="G253" s="14">
        <v>0</v>
      </c>
      <c r="H253" s="9">
        <v>0</v>
      </c>
    </row>
    <row r="254" spans="2:8" ht="15" customHeight="1">
      <c r="B254" s="6" t="s">
        <v>26</v>
      </c>
      <c r="C254" s="15">
        <v>0</v>
      </c>
      <c r="D254" s="7">
        <v>0</v>
      </c>
      <c r="E254" s="15">
        <v>0</v>
      </c>
      <c r="F254" s="7">
        <v>0</v>
      </c>
      <c r="G254" s="15">
        <v>0</v>
      </c>
      <c r="H254" s="7">
        <v>0</v>
      </c>
    </row>
    <row r="255" spans="2:8" ht="15" customHeight="1">
      <c r="B255" s="11" t="s">
        <v>27</v>
      </c>
      <c r="C255" s="12">
        <v>45</v>
      </c>
      <c r="D255" s="12">
        <v>114</v>
      </c>
      <c r="E255" s="12">
        <v>45</v>
      </c>
      <c r="F255" s="12">
        <v>117</v>
      </c>
      <c r="G255" s="12">
        <v>90</v>
      </c>
      <c r="H255" s="12">
        <v>231</v>
      </c>
    </row>
    <row r="256" spans="2:8" ht="15" customHeight="1">
      <c r="B256" s="10" t="s">
        <v>23</v>
      </c>
      <c r="C256" s="13">
        <v>39</v>
      </c>
      <c r="D256" s="13">
        <v>89</v>
      </c>
      <c r="E256" s="13">
        <v>39</v>
      </c>
      <c r="F256" s="13">
        <v>93</v>
      </c>
      <c r="G256" s="13">
        <v>78</v>
      </c>
      <c r="H256" s="13">
        <v>182</v>
      </c>
    </row>
    <row r="257" spans="2:8" ht="15" customHeight="1">
      <c r="B257" s="10" t="s">
        <v>26</v>
      </c>
      <c r="C257" s="16">
        <v>6</v>
      </c>
      <c r="D257" s="13">
        <v>25</v>
      </c>
      <c r="E257" s="16">
        <v>6</v>
      </c>
      <c r="F257" s="13">
        <v>24</v>
      </c>
      <c r="G257" s="16">
        <v>12</v>
      </c>
      <c r="H257" s="13">
        <v>49</v>
      </c>
    </row>
    <row r="258" spans="2:8" ht="15" customHeight="1">
      <c r="B258" s="20" t="s">
        <v>64</v>
      </c>
      <c r="C258" s="5">
        <v>191</v>
      </c>
      <c r="D258" s="5">
        <v>738</v>
      </c>
      <c r="E258" s="5">
        <v>189</v>
      </c>
      <c r="F258" s="5">
        <v>738</v>
      </c>
      <c r="G258" s="5">
        <v>380</v>
      </c>
      <c r="H258" s="5">
        <v>1476</v>
      </c>
    </row>
    <row r="259" spans="2:8" ht="15" customHeight="1">
      <c r="B259" s="11" t="s">
        <v>22</v>
      </c>
      <c r="C259" s="12">
        <v>132</v>
      </c>
      <c r="D259" s="12">
        <v>522</v>
      </c>
      <c r="E259" s="12">
        <v>131</v>
      </c>
      <c r="F259" s="12">
        <v>521</v>
      </c>
      <c r="G259" s="12">
        <v>263</v>
      </c>
      <c r="H259" s="12">
        <v>1043</v>
      </c>
    </row>
    <row r="260" spans="2:8" ht="15" customHeight="1">
      <c r="B260" s="10" t="s">
        <v>23</v>
      </c>
      <c r="C260" s="7">
        <v>132</v>
      </c>
      <c r="D260" s="7">
        <v>516</v>
      </c>
      <c r="E260" s="7">
        <v>131</v>
      </c>
      <c r="F260" s="7">
        <v>515</v>
      </c>
      <c r="G260" s="7">
        <v>263</v>
      </c>
      <c r="H260" s="7">
        <v>1031</v>
      </c>
    </row>
    <row r="261" spans="2:8" ht="15" customHeight="1">
      <c r="B261" s="8" t="s">
        <v>24</v>
      </c>
      <c r="C261" s="9">
        <v>132</v>
      </c>
      <c r="D261" s="9">
        <v>516</v>
      </c>
      <c r="E261" s="9">
        <v>131</v>
      </c>
      <c r="F261" s="9">
        <v>515</v>
      </c>
      <c r="G261" s="9">
        <v>263</v>
      </c>
      <c r="H261" s="9">
        <v>1031</v>
      </c>
    </row>
    <row r="262" spans="2:8" ht="15" customHeight="1">
      <c r="B262" s="8" t="s">
        <v>25</v>
      </c>
      <c r="C262" s="14">
        <v>0</v>
      </c>
      <c r="D262" s="9">
        <v>0</v>
      </c>
      <c r="E262" s="14">
        <v>0</v>
      </c>
      <c r="F262" s="9">
        <v>0</v>
      </c>
      <c r="G262" s="14">
        <v>0</v>
      </c>
      <c r="H262" s="9">
        <v>0</v>
      </c>
    </row>
    <row r="263" spans="2:8" ht="15" customHeight="1">
      <c r="B263" s="6" t="s">
        <v>26</v>
      </c>
      <c r="C263" s="15">
        <v>0</v>
      </c>
      <c r="D263" s="7">
        <v>6</v>
      </c>
      <c r="E263" s="15">
        <v>0</v>
      </c>
      <c r="F263" s="7">
        <v>6</v>
      </c>
      <c r="G263" s="15">
        <v>0</v>
      </c>
      <c r="H263" s="7">
        <v>12</v>
      </c>
    </row>
    <row r="264" spans="2:8" ht="15" customHeight="1">
      <c r="B264" s="11" t="s">
        <v>27</v>
      </c>
      <c r="C264" s="12">
        <v>59</v>
      </c>
      <c r="D264" s="12">
        <v>216</v>
      </c>
      <c r="E264" s="12">
        <v>58</v>
      </c>
      <c r="F264" s="12">
        <v>217</v>
      </c>
      <c r="G264" s="12">
        <v>117</v>
      </c>
      <c r="H264" s="12">
        <v>433</v>
      </c>
    </row>
    <row r="265" spans="2:8" ht="15" customHeight="1">
      <c r="B265" s="10" t="s">
        <v>23</v>
      </c>
      <c r="C265" s="13">
        <v>57</v>
      </c>
      <c r="D265" s="13">
        <v>214</v>
      </c>
      <c r="E265" s="13">
        <v>56</v>
      </c>
      <c r="F265" s="13">
        <v>215</v>
      </c>
      <c r="G265" s="13">
        <v>113</v>
      </c>
      <c r="H265" s="13">
        <v>429</v>
      </c>
    </row>
    <row r="266" spans="2:8" ht="15" customHeight="1">
      <c r="B266" s="10" t="s">
        <v>26</v>
      </c>
      <c r="C266" s="16">
        <v>2</v>
      </c>
      <c r="D266" s="13">
        <v>2</v>
      </c>
      <c r="E266" s="16">
        <v>2</v>
      </c>
      <c r="F266" s="13">
        <v>2</v>
      </c>
      <c r="G266" s="16">
        <v>4</v>
      </c>
      <c r="H266" s="13">
        <v>4</v>
      </c>
    </row>
    <row r="267" spans="2:8" ht="15" customHeight="1">
      <c r="B267" s="20" t="s">
        <v>65</v>
      </c>
      <c r="C267" s="5">
        <v>61</v>
      </c>
      <c r="D267" s="5">
        <v>219</v>
      </c>
      <c r="E267" s="5">
        <v>63</v>
      </c>
      <c r="F267" s="5">
        <v>220</v>
      </c>
      <c r="G267" s="5">
        <v>124</v>
      </c>
      <c r="H267" s="5">
        <v>439</v>
      </c>
    </row>
    <row r="268" spans="2:8" ht="15" customHeight="1">
      <c r="B268" s="11" t="s">
        <v>22</v>
      </c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</row>
    <row r="269" spans="2:8" ht="15" customHeight="1">
      <c r="B269" s="10" t="s">
        <v>23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</row>
    <row r="270" spans="2:8" ht="15" customHeight="1">
      <c r="B270" s="8" t="s">
        <v>24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</row>
    <row r="271" spans="2:8" ht="15" customHeight="1">
      <c r="B271" s="8" t="s">
        <v>25</v>
      </c>
      <c r="C271" s="14">
        <v>0</v>
      </c>
      <c r="D271" s="9">
        <v>0</v>
      </c>
      <c r="E271" s="14">
        <v>0</v>
      </c>
      <c r="F271" s="9">
        <v>0</v>
      </c>
      <c r="G271" s="14">
        <v>0</v>
      </c>
      <c r="H271" s="9">
        <v>0</v>
      </c>
    </row>
    <row r="272" spans="2:8" ht="15" customHeight="1">
      <c r="B272" s="6" t="s">
        <v>26</v>
      </c>
      <c r="C272" s="15">
        <v>0</v>
      </c>
      <c r="D272" s="7">
        <v>0</v>
      </c>
      <c r="E272" s="15">
        <v>0</v>
      </c>
      <c r="F272" s="7">
        <v>0</v>
      </c>
      <c r="G272" s="15">
        <v>0</v>
      </c>
      <c r="H272" s="7">
        <v>0</v>
      </c>
    </row>
    <row r="273" spans="2:8" ht="15" customHeight="1">
      <c r="B273" s="11" t="s">
        <v>27</v>
      </c>
      <c r="C273" s="12">
        <v>61</v>
      </c>
      <c r="D273" s="12">
        <v>219</v>
      </c>
      <c r="E273" s="12">
        <v>63</v>
      </c>
      <c r="F273" s="12">
        <v>220</v>
      </c>
      <c r="G273" s="12">
        <v>124</v>
      </c>
      <c r="H273" s="12">
        <v>439</v>
      </c>
    </row>
    <row r="274" spans="2:8" ht="15" customHeight="1">
      <c r="B274" s="10" t="s">
        <v>23</v>
      </c>
      <c r="C274" s="13">
        <v>55</v>
      </c>
      <c r="D274" s="13">
        <v>203</v>
      </c>
      <c r="E274" s="13">
        <v>57</v>
      </c>
      <c r="F274" s="13">
        <v>204</v>
      </c>
      <c r="G274" s="13">
        <v>112</v>
      </c>
      <c r="H274" s="13">
        <v>407</v>
      </c>
    </row>
    <row r="275" spans="2:8" ht="15" customHeight="1">
      <c r="B275" s="10" t="s">
        <v>26</v>
      </c>
      <c r="C275" s="16">
        <v>6</v>
      </c>
      <c r="D275" s="13">
        <v>16</v>
      </c>
      <c r="E275" s="16">
        <v>6</v>
      </c>
      <c r="F275" s="13">
        <v>16</v>
      </c>
      <c r="G275" s="16">
        <v>12</v>
      </c>
      <c r="H275" s="13">
        <v>32</v>
      </c>
    </row>
    <row r="276" spans="2:8" ht="15" customHeight="1">
      <c r="B276" s="20" t="s">
        <v>66</v>
      </c>
      <c r="C276" s="5">
        <v>510</v>
      </c>
      <c r="D276" s="5">
        <v>1588</v>
      </c>
      <c r="E276" s="5">
        <v>504</v>
      </c>
      <c r="F276" s="5">
        <v>1569</v>
      </c>
      <c r="G276" s="5">
        <v>1014</v>
      </c>
      <c r="H276" s="5">
        <v>3157</v>
      </c>
    </row>
    <row r="277" spans="2:8" ht="15" customHeight="1">
      <c r="B277" s="11" t="s">
        <v>22</v>
      </c>
      <c r="C277" s="12">
        <v>0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</row>
    <row r="278" spans="2:8" ht="15" customHeight="1">
      <c r="B278" s="10" t="s">
        <v>23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</row>
    <row r="279" spans="2:8" ht="15" customHeight="1">
      <c r="B279" s="8" t="s">
        <v>24</v>
      </c>
      <c r="C279" s="9">
        <v>0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</row>
    <row r="280" spans="2:8" ht="15" customHeight="1">
      <c r="B280" s="8" t="s">
        <v>25</v>
      </c>
      <c r="C280" s="14">
        <v>0</v>
      </c>
      <c r="D280" s="9">
        <v>0</v>
      </c>
      <c r="E280" s="14">
        <v>0</v>
      </c>
      <c r="F280" s="9">
        <v>0</v>
      </c>
      <c r="G280" s="14">
        <v>0</v>
      </c>
      <c r="H280" s="9">
        <v>0</v>
      </c>
    </row>
    <row r="281" spans="2:8" ht="15" customHeight="1">
      <c r="B281" s="6" t="s">
        <v>26</v>
      </c>
      <c r="C281" s="15">
        <v>0</v>
      </c>
      <c r="D281" s="7">
        <v>0</v>
      </c>
      <c r="E281" s="15">
        <v>0</v>
      </c>
      <c r="F281" s="7">
        <v>0</v>
      </c>
      <c r="G281" s="15">
        <v>0</v>
      </c>
      <c r="H281" s="7">
        <v>0</v>
      </c>
    </row>
    <row r="282" spans="2:8" ht="15" customHeight="1">
      <c r="B282" s="11" t="s">
        <v>27</v>
      </c>
      <c r="C282" s="12">
        <v>510</v>
      </c>
      <c r="D282" s="12">
        <v>1588</v>
      </c>
      <c r="E282" s="12">
        <v>504</v>
      </c>
      <c r="F282" s="12">
        <v>1569</v>
      </c>
      <c r="G282" s="12">
        <v>1014</v>
      </c>
      <c r="H282" s="12">
        <v>3157</v>
      </c>
    </row>
    <row r="283" spans="2:8" ht="15" customHeight="1">
      <c r="B283" s="10" t="s">
        <v>23</v>
      </c>
      <c r="C283" s="13">
        <v>510</v>
      </c>
      <c r="D283" s="13">
        <v>1588</v>
      </c>
      <c r="E283" s="13">
        <v>504</v>
      </c>
      <c r="F283" s="13">
        <v>1569</v>
      </c>
      <c r="G283" s="13">
        <v>1014</v>
      </c>
      <c r="H283" s="13">
        <v>3157</v>
      </c>
    </row>
    <row r="284" spans="2:8" ht="15" customHeight="1">
      <c r="B284" s="10" t="s">
        <v>26</v>
      </c>
      <c r="C284" s="16">
        <v>0</v>
      </c>
      <c r="D284" s="13">
        <v>0</v>
      </c>
      <c r="E284" s="16">
        <v>0</v>
      </c>
      <c r="F284" s="13">
        <v>0</v>
      </c>
      <c r="G284" s="16">
        <v>0</v>
      </c>
      <c r="H284" s="13">
        <v>0</v>
      </c>
    </row>
    <row r="285" spans="2:8" ht="15" customHeight="1">
      <c r="B285" s="20" t="s">
        <v>67</v>
      </c>
      <c r="C285" s="5">
        <v>340</v>
      </c>
      <c r="D285" s="5">
        <v>1088</v>
      </c>
      <c r="E285" s="5">
        <v>341</v>
      </c>
      <c r="F285" s="5">
        <v>1090</v>
      </c>
      <c r="G285" s="5">
        <v>681</v>
      </c>
      <c r="H285" s="5">
        <v>2178</v>
      </c>
    </row>
    <row r="286" spans="2:8" ht="15" customHeight="1">
      <c r="B286" s="11" t="s">
        <v>22</v>
      </c>
      <c r="C286" s="12">
        <v>195</v>
      </c>
      <c r="D286" s="12">
        <v>661</v>
      </c>
      <c r="E286" s="12">
        <v>197</v>
      </c>
      <c r="F286" s="12">
        <v>661</v>
      </c>
      <c r="G286" s="12">
        <v>392</v>
      </c>
      <c r="H286" s="12">
        <v>1322</v>
      </c>
    </row>
    <row r="287" spans="2:8" ht="15" customHeight="1">
      <c r="B287" s="10" t="s">
        <v>23</v>
      </c>
      <c r="C287" s="7">
        <v>195</v>
      </c>
      <c r="D287" s="7">
        <v>661</v>
      </c>
      <c r="E287" s="7">
        <v>197</v>
      </c>
      <c r="F287" s="7">
        <v>661</v>
      </c>
      <c r="G287" s="7">
        <v>392</v>
      </c>
      <c r="H287" s="7">
        <v>1322</v>
      </c>
    </row>
    <row r="288" spans="2:8" ht="15" customHeight="1">
      <c r="B288" s="8" t="s">
        <v>24</v>
      </c>
      <c r="C288" s="9">
        <v>195</v>
      </c>
      <c r="D288" s="9">
        <v>661</v>
      </c>
      <c r="E288" s="9">
        <v>197</v>
      </c>
      <c r="F288" s="9">
        <v>661</v>
      </c>
      <c r="G288" s="9">
        <v>392</v>
      </c>
      <c r="H288" s="9">
        <v>1322</v>
      </c>
    </row>
    <row r="289" spans="2:8" ht="15" customHeight="1">
      <c r="B289" s="8" t="s">
        <v>25</v>
      </c>
      <c r="C289" s="14">
        <v>0</v>
      </c>
      <c r="D289" s="9">
        <v>0</v>
      </c>
      <c r="E289" s="14">
        <v>0</v>
      </c>
      <c r="F289" s="9">
        <v>0</v>
      </c>
      <c r="G289" s="14">
        <v>0</v>
      </c>
      <c r="H289" s="9">
        <v>0</v>
      </c>
    </row>
    <row r="290" spans="2:8" ht="15" customHeight="1">
      <c r="B290" s="6" t="s">
        <v>26</v>
      </c>
      <c r="C290" s="15">
        <v>0</v>
      </c>
      <c r="D290" s="7">
        <v>0</v>
      </c>
      <c r="E290" s="15">
        <v>0</v>
      </c>
      <c r="F290" s="7">
        <v>0</v>
      </c>
      <c r="G290" s="15">
        <v>0</v>
      </c>
      <c r="H290" s="7">
        <v>0</v>
      </c>
    </row>
    <row r="291" spans="2:8" ht="15" customHeight="1">
      <c r="B291" s="11" t="s">
        <v>27</v>
      </c>
      <c r="C291" s="12">
        <v>145</v>
      </c>
      <c r="D291" s="12">
        <v>427</v>
      </c>
      <c r="E291" s="12">
        <v>144</v>
      </c>
      <c r="F291" s="12">
        <v>429</v>
      </c>
      <c r="G291" s="12">
        <v>289</v>
      </c>
      <c r="H291" s="12">
        <v>856</v>
      </c>
    </row>
    <row r="292" spans="2:8" ht="15" customHeight="1">
      <c r="B292" s="10" t="s">
        <v>23</v>
      </c>
      <c r="C292" s="13">
        <v>145</v>
      </c>
      <c r="D292" s="13">
        <v>427</v>
      </c>
      <c r="E292" s="13">
        <v>144</v>
      </c>
      <c r="F292" s="13">
        <v>429</v>
      </c>
      <c r="G292" s="13">
        <v>289</v>
      </c>
      <c r="H292" s="13">
        <v>856</v>
      </c>
    </row>
    <row r="293" spans="2:8" ht="15" customHeight="1">
      <c r="B293" s="10" t="s">
        <v>26</v>
      </c>
      <c r="C293" s="16">
        <v>0</v>
      </c>
      <c r="D293" s="13">
        <v>0</v>
      </c>
      <c r="E293" s="16">
        <v>0</v>
      </c>
      <c r="F293" s="13">
        <v>0</v>
      </c>
      <c r="G293" s="16">
        <v>0</v>
      </c>
      <c r="H293" s="13">
        <v>0</v>
      </c>
    </row>
    <row r="294" spans="2:8" ht="15" customHeight="1">
      <c r="B294" s="20" t="s">
        <v>68</v>
      </c>
      <c r="C294" s="5">
        <v>232</v>
      </c>
      <c r="D294" s="5">
        <v>797</v>
      </c>
      <c r="E294" s="5">
        <v>235</v>
      </c>
      <c r="F294" s="5">
        <v>797</v>
      </c>
      <c r="G294" s="5">
        <v>467</v>
      </c>
      <c r="H294" s="5">
        <v>1594</v>
      </c>
    </row>
    <row r="295" spans="2:8" ht="15" customHeight="1">
      <c r="B295" s="11" t="s">
        <v>22</v>
      </c>
      <c r="C295" s="12">
        <v>114</v>
      </c>
      <c r="D295" s="12">
        <v>416</v>
      </c>
      <c r="E295" s="12">
        <v>115</v>
      </c>
      <c r="F295" s="12">
        <v>414</v>
      </c>
      <c r="G295" s="12">
        <v>229</v>
      </c>
      <c r="H295" s="12">
        <v>830</v>
      </c>
    </row>
    <row r="296" spans="2:8" ht="15" customHeight="1">
      <c r="B296" s="10" t="s">
        <v>23</v>
      </c>
      <c r="C296" s="7">
        <v>114</v>
      </c>
      <c r="D296" s="7">
        <v>416</v>
      </c>
      <c r="E296" s="7">
        <v>115</v>
      </c>
      <c r="F296" s="7">
        <v>414</v>
      </c>
      <c r="G296" s="7">
        <v>229</v>
      </c>
      <c r="H296" s="7">
        <v>830</v>
      </c>
    </row>
    <row r="297" spans="2:8" ht="15" customHeight="1">
      <c r="B297" s="8" t="s">
        <v>24</v>
      </c>
      <c r="C297" s="9">
        <v>114</v>
      </c>
      <c r="D297" s="9">
        <v>416</v>
      </c>
      <c r="E297" s="9">
        <v>115</v>
      </c>
      <c r="F297" s="9">
        <v>414</v>
      </c>
      <c r="G297" s="9">
        <v>229</v>
      </c>
      <c r="H297" s="9">
        <v>830</v>
      </c>
    </row>
    <row r="298" spans="2:8" ht="15" customHeight="1">
      <c r="B298" s="8" t="s">
        <v>25</v>
      </c>
      <c r="C298" s="14">
        <v>0</v>
      </c>
      <c r="D298" s="9">
        <v>0</v>
      </c>
      <c r="E298" s="14">
        <v>0</v>
      </c>
      <c r="F298" s="9">
        <v>0</v>
      </c>
      <c r="G298" s="14">
        <v>0</v>
      </c>
      <c r="H298" s="9">
        <v>0</v>
      </c>
    </row>
    <row r="299" spans="2:8" ht="15" customHeight="1">
      <c r="B299" s="6" t="s">
        <v>26</v>
      </c>
      <c r="C299" s="15">
        <v>0</v>
      </c>
      <c r="D299" s="7">
        <v>0</v>
      </c>
      <c r="E299" s="15">
        <v>0</v>
      </c>
      <c r="F299" s="7">
        <v>0</v>
      </c>
      <c r="G299" s="15">
        <v>0</v>
      </c>
      <c r="H299" s="7">
        <v>0</v>
      </c>
    </row>
    <row r="300" spans="2:8" ht="15" customHeight="1">
      <c r="B300" s="11" t="s">
        <v>27</v>
      </c>
      <c r="C300" s="12">
        <v>118</v>
      </c>
      <c r="D300" s="12">
        <v>381</v>
      </c>
      <c r="E300" s="12">
        <v>120</v>
      </c>
      <c r="F300" s="12">
        <v>383</v>
      </c>
      <c r="G300" s="12">
        <v>238</v>
      </c>
      <c r="H300" s="12">
        <v>764</v>
      </c>
    </row>
    <row r="301" spans="2:8" ht="15" customHeight="1">
      <c r="B301" s="10" t="s">
        <v>23</v>
      </c>
      <c r="C301" s="13">
        <v>114</v>
      </c>
      <c r="D301" s="13">
        <v>377</v>
      </c>
      <c r="E301" s="13">
        <v>117</v>
      </c>
      <c r="F301" s="13">
        <v>380</v>
      </c>
      <c r="G301" s="13">
        <v>231</v>
      </c>
      <c r="H301" s="13">
        <v>757</v>
      </c>
    </row>
    <row r="302" spans="2:8" ht="15" customHeight="1">
      <c r="B302" s="10" t="s">
        <v>26</v>
      </c>
      <c r="C302" s="16">
        <v>4</v>
      </c>
      <c r="D302" s="13">
        <v>4</v>
      </c>
      <c r="E302" s="16">
        <v>3</v>
      </c>
      <c r="F302" s="13">
        <v>3</v>
      </c>
      <c r="G302" s="16">
        <v>7</v>
      </c>
      <c r="H302" s="13">
        <v>7</v>
      </c>
    </row>
    <row r="303" spans="2:8" ht="15" customHeight="1">
      <c r="B303" s="20" t="s">
        <v>69</v>
      </c>
      <c r="C303" s="5">
        <v>3201</v>
      </c>
      <c r="D303" s="5">
        <v>12622</v>
      </c>
      <c r="E303" s="5">
        <v>3236</v>
      </c>
      <c r="F303" s="5">
        <v>12629</v>
      </c>
      <c r="G303" s="5">
        <v>6437</v>
      </c>
      <c r="H303" s="5">
        <v>25251</v>
      </c>
    </row>
    <row r="304" spans="2:8" ht="15" customHeight="1">
      <c r="B304" s="11" t="s">
        <v>22</v>
      </c>
      <c r="C304" s="12">
        <v>2872</v>
      </c>
      <c r="D304" s="12">
        <v>11342</v>
      </c>
      <c r="E304" s="12">
        <v>2883</v>
      </c>
      <c r="F304" s="12">
        <v>11408</v>
      </c>
      <c r="G304" s="12">
        <v>5755</v>
      </c>
      <c r="H304" s="12">
        <v>22750</v>
      </c>
    </row>
    <row r="305" spans="2:8" ht="15" customHeight="1">
      <c r="B305" s="10" t="s">
        <v>23</v>
      </c>
      <c r="C305" s="7">
        <v>2872</v>
      </c>
      <c r="D305" s="7">
        <v>11342</v>
      </c>
      <c r="E305" s="7">
        <v>2883</v>
      </c>
      <c r="F305" s="7">
        <v>11408</v>
      </c>
      <c r="G305" s="7">
        <v>5755</v>
      </c>
      <c r="H305" s="7">
        <v>22750</v>
      </c>
    </row>
    <row r="306" spans="2:8" ht="15" customHeight="1">
      <c r="B306" s="8" t="s">
        <v>24</v>
      </c>
      <c r="C306" s="9">
        <v>2872</v>
      </c>
      <c r="D306" s="9">
        <v>11342</v>
      </c>
      <c r="E306" s="9">
        <v>2883</v>
      </c>
      <c r="F306" s="9">
        <v>11408</v>
      </c>
      <c r="G306" s="9">
        <v>5755</v>
      </c>
      <c r="H306" s="9">
        <v>22750</v>
      </c>
    </row>
    <row r="307" spans="2:8" ht="15" customHeight="1">
      <c r="B307" s="8" t="s">
        <v>25</v>
      </c>
      <c r="C307" s="14">
        <v>0</v>
      </c>
      <c r="D307" s="9">
        <v>0</v>
      </c>
      <c r="E307" s="14">
        <v>0</v>
      </c>
      <c r="F307" s="9">
        <v>0</v>
      </c>
      <c r="G307" s="14">
        <v>0</v>
      </c>
      <c r="H307" s="9">
        <v>0</v>
      </c>
    </row>
    <row r="308" spans="2:8" ht="15" customHeight="1">
      <c r="B308" s="6" t="s">
        <v>26</v>
      </c>
      <c r="C308" s="15">
        <v>0</v>
      </c>
      <c r="D308" s="7">
        <v>0</v>
      </c>
      <c r="E308" s="15">
        <v>0</v>
      </c>
      <c r="F308" s="7">
        <v>0</v>
      </c>
      <c r="G308" s="15">
        <v>0</v>
      </c>
      <c r="H308" s="7">
        <v>0</v>
      </c>
    </row>
    <row r="309" spans="2:8" ht="15" customHeight="1">
      <c r="B309" s="11" t="s">
        <v>27</v>
      </c>
      <c r="C309" s="12">
        <v>329</v>
      </c>
      <c r="D309" s="12">
        <v>1280</v>
      </c>
      <c r="E309" s="12">
        <v>353</v>
      </c>
      <c r="F309" s="12">
        <v>1221</v>
      </c>
      <c r="G309" s="12">
        <v>682</v>
      </c>
      <c r="H309" s="12">
        <v>2501</v>
      </c>
    </row>
    <row r="310" spans="2:8" ht="15" customHeight="1">
      <c r="B310" s="10" t="s">
        <v>23</v>
      </c>
      <c r="C310" s="13">
        <v>327</v>
      </c>
      <c r="D310" s="13">
        <v>1275</v>
      </c>
      <c r="E310" s="13">
        <v>351</v>
      </c>
      <c r="F310" s="13">
        <v>1216</v>
      </c>
      <c r="G310" s="13">
        <v>678</v>
      </c>
      <c r="H310" s="13">
        <v>2491</v>
      </c>
    </row>
    <row r="311" spans="2:8" ht="15" customHeight="1">
      <c r="B311" s="10" t="s">
        <v>26</v>
      </c>
      <c r="C311" s="16">
        <v>2</v>
      </c>
      <c r="D311" s="13">
        <v>5</v>
      </c>
      <c r="E311" s="16">
        <v>2</v>
      </c>
      <c r="F311" s="13">
        <v>5</v>
      </c>
      <c r="G311" s="16">
        <v>4</v>
      </c>
      <c r="H311" s="13">
        <v>10</v>
      </c>
    </row>
    <row r="312" spans="2:8" ht="15" customHeight="1">
      <c r="B312" s="20" t="s">
        <v>70</v>
      </c>
      <c r="C312" s="5">
        <v>349</v>
      </c>
      <c r="D312" s="5">
        <v>1076</v>
      </c>
      <c r="E312" s="5">
        <v>348</v>
      </c>
      <c r="F312" s="5">
        <v>1075</v>
      </c>
      <c r="G312" s="5">
        <v>697</v>
      </c>
      <c r="H312" s="5">
        <v>2151</v>
      </c>
    </row>
    <row r="313" spans="2:8" ht="15" customHeight="1">
      <c r="B313" s="11" t="s">
        <v>22</v>
      </c>
      <c r="C313" s="12">
        <v>21</v>
      </c>
      <c r="D313" s="12">
        <v>70</v>
      </c>
      <c r="E313" s="12">
        <v>22</v>
      </c>
      <c r="F313" s="12">
        <v>70</v>
      </c>
      <c r="G313" s="12">
        <v>43</v>
      </c>
      <c r="H313" s="12">
        <v>140</v>
      </c>
    </row>
    <row r="314" spans="2:8" ht="15" customHeight="1">
      <c r="B314" s="10" t="s">
        <v>23</v>
      </c>
      <c r="C314" s="7">
        <v>21</v>
      </c>
      <c r="D314" s="7">
        <v>70</v>
      </c>
      <c r="E314" s="7">
        <v>22</v>
      </c>
      <c r="F314" s="7">
        <v>70</v>
      </c>
      <c r="G314" s="7">
        <v>43</v>
      </c>
      <c r="H314" s="7">
        <v>140</v>
      </c>
    </row>
    <row r="315" spans="2:8" ht="15" customHeight="1">
      <c r="B315" s="8" t="s">
        <v>24</v>
      </c>
      <c r="C315" s="9">
        <v>21</v>
      </c>
      <c r="D315" s="9">
        <v>70</v>
      </c>
      <c r="E315" s="9">
        <v>22</v>
      </c>
      <c r="F315" s="9">
        <v>70</v>
      </c>
      <c r="G315" s="9">
        <v>43</v>
      </c>
      <c r="H315" s="9">
        <v>140</v>
      </c>
    </row>
    <row r="316" spans="2:8" ht="15" customHeight="1">
      <c r="B316" s="8" t="s">
        <v>25</v>
      </c>
      <c r="C316" s="14">
        <v>0</v>
      </c>
      <c r="D316" s="9">
        <v>0</v>
      </c>
      <c r="E316" s="14">
        <v>0</v>
      </c>
      <c r="F316" s="9">
        <v>0</v>
      </c>
      <c r="G316" s="14">
        <v>0</v>
      </c>
      <c r="H316" s="9">
        <v>0</v>
      </c>
    </row>
    <row r="317" spans="2:8" ht="15" customHeight="1">
      <c r="B317" s="6" t="s">
        <v>26</v>
      </c>
      <c r="C317" s="15">
        <v>0</v>
      </c>
      <c r="D317" s="7">
        <v>0</v>
      </c>
      <c r="E317" s="15">
        <v>0</v>
      </c>
      <c r="F317" s="7">
        <v>0</v>
      </c>
      <c r="G317" s="15">
        <v>0</v>
      </c>
      <c r="H317" s="7">
        <v>0</v>
      </c>
    </row>
    <row r="318" spans="2:8" ht="15" customHeight="1">
      <c r="B318" s="11" t="s">
        <v>27</v>
      </c>
      <c r="C318" s="12">
        <v>328</v>
      </c>
      <c r="D318" s="12">
        <v>1006</v>
      </c>
      <c r="E318" s="12">
        <v>326</v>
      </c>
      <c r="F318" s="12">
        <v>1005</v>
      </c>
      <c r="G318" s="12">
        <v>654</v>
      </c>
      <c r="H318" s="12">
        <v>2011</v>
      </c>
    </row>
    <row r="319" spans="2:8" ht="15" customHeight="1">
      <c r="B319" s="10" t="s">
        <v>23</v>
      </c>
      <c r="C319" s="13">
        <v>328</v>
      </c>
      <c r="D319" s="13">
        <v>1006</v>
      </c>
      <c r="E319" s="13">
        <v>325</v>
      </c>
      <c r="F319" s="13">
        <v>1000</v>
      </c>
      <c r="G319" s="13">
        <v>653</v>
      </c>
      <c r="H319" s="13">
        <v>2006</v>
      </c>
    </row>
    <row r="320" spans="2:8" ht="15" customHeight="1">
      <c r="B320" s="10" t="s">
        <v>26</v>
      </c>
      <c r="C320" s="16">
        <v>0</v>
      </c>
      <c r="D320" s="13">
        <v>0</v>
      </c>
      <c r="E320" s="16">
        <v>1</v>
      </c>
      <c r="F320" s="13">
        <v>5</v>
      </c>
      <c r="G320" s="16">
        <v>1</v>
      </c>
      <c r="H320" s="13">
        <v>5</v>
      </c>
    </row>
    <row r="321" spans="2:8" ht="15" customHeight="1">
      <c r="B321" s="20" t="s">
        <v>71</v>
      </c>
      <c r="C321" s="5">
        <v>550</v>
      </c>
      <c r="D321" s="5">
        <v>1908</v>
      </c>
      <c r="E321" s="5">
        <v>550</v>
      </c>
      <c r="F321" s="5">
        <v>1905</v>
      </c>
      <c r="G321" s="5">
        <v>1100</v>
      </c>
      <c r="H321" s="5">
        <v>3813</v>
      </c>
    </row>
    <row r="322" spans="2:8" ht="15" customHeight="1">
      <c r="B322" s="11" t="s">
        <v>22</v>
      </c>
      <c r="C322" s="12">
        <v>381</v>
      </c>
      <c r="D322" s="12">
        <v>1424</v>
      </c>
      <c r="E322" s="12">
        <v>381</v>
      </c>
      <c r="F322" s="12">
        <v>1422</v>
      </c>
      <c r="G322" s="12">
        <v>762</v>
      </c>
      <c r="H322" s="12">
        <v>2846</v>
      </c>
    </row>
    <row r="323" spans="2:8" ht="15" customHeight="1">
      <c r="B323" s="10" t="s">
        <v>23</v>
      </c>
      <c r="C323" s="7">
        <v>381</v>
      </c>
      <c r="D323" s="7">
        <v>1424</v>
      </c>
      <c r="E323" s="7">
        <v>381</v>
      </c>
      <c r="F323" s="7">
        <v>1422</v>
      </c>
      <c r="G323" s="7">
        <v>762</v>
      </c>
      <c r="H323" s="7">
        <v>2846</v>
      </c>
    </row>
    <row r="324" spans="2:8" ht="15" customHeight="1">
      <c r="B324" s="8" t="s">
        <v>24</v>
      </c>
      <c r="C324" s="9">
        <v>381</v>
      </c>
      <c r="D324" s="9">
        <v>1424</v>
      </c>
      <c r="E324" s="9">
        <v>381</v>
      </c>
      <c r="F324" s="9">
        <v>1422</v>
      </c>
      <c r="G324" s="9">
        <v>762</v>
      </c>
      <c r="H324" s="9">
        <v>2846</v>
      </c>
    </row>
    <row r="325" spans="2:8" ht="15" customHeight="1">
      <c r="B325" s="8" t="s">
        <v>25</v>
      </c>
      <c r="C325" s="14">
        <v>0</v>
      </c>
      <c r="D325" s="9">
        <v>0</v>
      </c>
      <c r="E325" s="14">
        <v>0</v>
      </c>
      <c r="F325" s="9">
        <v>0</v>
      </c>
      <c r="G325" s="14">
        <v>0</v>
      </c>
      <c r="H325" s="9">
        <v>0</v>
      </c>
    </row>
    <row r="326" spans="2:8" ht="15" customHeight="1">
      <c r="B326" s="6" t="s">
        <v>26</v>
      </c>
      <c r="C326" s="15">
        <v>0</v>
      </c>
      <c r="D326" s="7">
        <v>0</v>
      </c>
      <c r="E326" s="15">
        <v>0</v>
      </c>
      <c r="F326" s="7">
        <v>0</v>
      </c>
      <c r="G326" s="15">
        <v>0</v>
      </c>
      <c r="H326" s="7">
        <v>0</v>
      </c>
    </row>
    <row r="327" spans="2:8" ht="15" customHeight="1">
      <c r="B327" s="11" t="s">
        <v>27</v>
      </c>
      <c r="C327" s="12">
        <v>169</v>
      </c>
      <c r="D327" s="12">
        <v>484</v>
      </c>
      <c r="E327" s="12">
        <v>169</v>
      </c>
      <c r="F327" s="12">
        <v>483</v>
      </c>
      <c r="G327" s="12">
        <v>338</v>
      </c>
      <c r="H327" s="12">
        <v>967</v>
      </c>
    </row>
    <row r="328" spans="2:8" ht="15" customHeight="1">
      <c r="B328" s="10" t="s">
        <v>23</v>
      </c>
      <c r="C328" s="13">
        <v>167</v>
      </c>
      <c r="D328" s="13">
        <v>479</v>
      </c>
      <c r="E328" s="13">
        <v>167</v>
      </c>
      <c r="F328" s="13">
        <v>478</v>
      </c>
      <c r="G328" s="13">
        <v>334</v>
      </c>
      <c r="H328" s="13">
        <v>957</v>
      </c>
    </row>
    <row r="329" spans="2:8" ht="15" customHeight="1">
      <c r="B329" s="10" t="s">
        <v>26</v>
      </c>
      <c r="C329" s="16">
        <v>2</v>
      </c>
      <c r="D329" s="13">
        <v>5</v>
      </c>
      <c r="E329" s="16">
        <v>2</v>
      </c>
      <c r="F329" s="13">
        <v>5</v>
      </c>
      <c r="G329" s="16">
        <v>4</v>
      </c>
      <c r="H329" s="13">
        <v>10</v>
      </c>
    </row>
    <row r="330" spans="2:8" ht="15" customHeight="1">
      <c r="B330" s="20" t="s">
        <v>72</v>
      </c>
      <c r="C330" s="5">
        <v>345</v>
      </c>
      <c r="D330" s="5">
        <v>1202</v>
      </c>
      <c r="E330" s="5">
        <v>343</v>
      </c>
      <c r="F330" s="5">
        <v>1200</v>
      </c>
      <c r="G330" s="5">
        <v>688</v>
      </c>
      <c r="H330" s="5">
        <v>2402</v>
      </c>
    </row>
    <row r="331" spans="2:8" ht="15" customHeight="1">
      <c r="B331" s="11" t="s">
        <v>22</v>
      </c>
      <c r="C331" s="12">
        <v>145</v>
      </c>
      <c r="D331" s="12">
        <v>592</v>
      </c>
      <c r="E331" s="12">
        <v>145</v>
      </c>
      <c r="F331" s="12">
        <v>592</v>
      </c>
      <c r="G331" s="12">
        <v>290</v>
      </c>
      <c r="H331" s="12">
        <v>1184</v>
      </c>
    </row>
    <row r="332" spans="2:8" ht="15" customHeight="1">
      <c r="B332" s="10" t="s">
        <v>23</v>
      </c>
      <c r="C332" s="7">
        <v>145</v>
      </c>
      <c r="D332" s="7">
        <v>592</v>
      </c>
      <c r="E332" s="7">
        <v>145</v>
      </c>
      <c r="F332" s="7">
        <v>592</v>
      </c>
      <c r="G332" s="7">
        <v>290</v>
      </c>
      <c r="H332" s="7">
        <v>1184</v>
      </c>
    </row>
    <row r="333" spans="2:8" ht="15" customHeight="1">
      <c r="B333" s="8" t="s">
        <v>24</v>
      </c>
      <c r="C333" s="9">
        <v>145</v>
      </c>
      <c r="D333" s="9">
        <v>592</v>
      </c>
      <c r="E333" s="9">
        <v>145</v>
      </c>
      <c r="F333" s="9">
        <v>592</v>
      </c>
      <c r="G333" s="9">
        <v>290</v>
      </c>
      <c r="H333" s="9">
        <v>1184</v>
      </c>
    </row>
    <row r="334" spans="2:8" ht="15" customHeight="1">
      <c r="B334" s="8" t="s">
        <v>25</v>
      </c>
      <c r="C334" s="14">
        <v>0</v>
      </c>
      <c r="D334" s="9">
        <v>0</v>
      </c>
      <c r="E334" s="14">
        <v>0</v>
      </c>
      <c r="F334" s="9">
        <v>0</v>
      </c>
      <c r="G334" s="14">
        <v>0</v>
      </c>
      <c r="H334" s="9">
        <v>0</v>
      </c>
    </row>
    <row r="335" spans="2:8" ht="15" customHeight="1">
      <c r="B335" s="6" t="s">
        <v>26</v>
      </c>
      <c r="C335" s="15">
        <v>0</v>
      </c>
      <c r="D335" s="7">
        <v>0</v>
      </c>
      <c r="E335" s="15">
        <v>0</v>
      </c>
      <c r="F335" s="7">
        <v>0</v>
      </c>
      <c r="G335" s="15">
        <v>0</v>
      </c>
      <c r="H335" s="7">
        <v>0</v>
      </c>
    </row>
    <row r="336" spans="2:8" ht="15" customHeight="1">
      <c r="B336" s="11" t="s">
        <v>27</v>
      </c>
      <c r="C336" s="12">
        <v>200</v>
      </c>
      <c r="D336" s="12">
        <v>610</v>
      </c>
      <c r="E336" s="12">
        <v>198</v>
      </c>
      <c r="F336" s="12">
        <v>608</v>
      </c>
      <c r="G336" s="12">
        <v>398</v>
      </c>
      <c r="H336" s="12">
        <v>1218</v>
      </c>
    </row>
    <row r="337" spans="2:8" ht="15" customHeight="1">
      <c r="B337" s="10" t="s">
        <v>23</v>
      </c>
      <c r="C337" s="13">
        <v>199</v>
      </c>
      <c r="D337" s="13">
        <v>606</v>
      </c>
      <c r="E337" s="13">
        <v>197</v>
      </c>
      <c r="F337" s="13">
        <v>604</v>
      </c>
      <c r="G337" s="13">
        <v>396</v>
      </c>
      <c r="H337" s="13">
        <v>1210</v>
      </c>
    </row>
    <row r="338" spans="2:8" ht="15" customHeight="1">
      <c r="B338" s="10" t="s">
        <v>26</v>
      </c>
      <c r="C338" s="16">
        <v>1</v>
      </c>
      <c r="D338" s="13">
        <v>4</v>
      </c>
      <c r="E338" s="16">
        <v>1</v>
      </c>
      <c r="F338" s="13">
        <v>4</v>
      </c>
      <c r="G338" s="16">
        <v>2</v>
      </c>
      <c r="H338" s="13">
        <v>8</v>
      </c>
    </row>
    <row r="339" spans="2:8" ht="15" customHeight="1">
      <c r="B339" s="20" t="s">
        <v>73</v>
      </c>
      <c r="C339" s="5">
        <v>6432</v>
      </c>
      <c r="D339" s="5">
        <v>24367</v>
      </c>
      <c r="E339" s="5">
        <v>6427</v>
      </c>
      <c r="F339" s="5">
        <v>24340</v>
      </c>
      <c r="G339" s="5">
        <v>12859</v>
      </c>
      <c r="H339" s="5">
        <v>48707</v>
      </c>
    </row>
    <row r="340" spans="2:8" ht="15" customHeight="1">
      <c r="B340" s="11" t="s">
        <v>22</v>
      </c>
      <c r="C340" s="12">
        <v>4952</v>
      </c>
      <c r="D340" s="12">
        <v>19102</v>
      </c>
      <c r="E340" s="12">
        <v>4983</v>
      </c>
      <c r="F340" s="12">
        <v>19304</v>
      </c>
      <c r="G340" s="12">
        <v>9935</v>
      </c>
      <c r="H340" s="12">
        <v>38406</v>
      </c>
    </row>
    <row r="341" spans="2:8" ht="15" customHeight="1">
      <c r="B341" s="10" t="s">
        <v>23</v>
      </c>
      <c r="C341" s="7">
        <v>4952</v>
      </c>
      <c r="D341" s="7">
        <v>19102</v>
      </c>
      <c r="E341" s="7">
        <v>4983</v>
      </c>
      <c r="F341" s="7">
        <v>19304</v>
      </c>
      <c r="G341" s="7">
        <v>9935</v>
      </c>
      <c r="H341" s="7">
        <v>38406</v>
      </c>
    </row>
    <row r="342" spans="2:8" ht="15" customHeight="1">
      <c r="B342" s="8" t="s">
        <v>24</v>
      </c>
      <c r="C342" s="9">
        <v>4952</v>
      </c>
      <c r="D342" s="9">
        <v>19102</v>
      </c>
      <c r="E342" s="9">
        <v>4983</v>
      </c>
      <c r="F342" s="9">
        <v>19304</v>
      </c>
      <c r="G342" s="9">
        <v>9935</v>
      </c>
      <c r="H342" s="9">
        <v>38406</v>
      </c>
    </row>
    <row r="343" spans="2:8" ht="15" customHeight="1">
      <c r="B343" s="8" t="s">
        <v>25</v>
      </c>
      <c r="C343" s="14">
        <v>0</v>
      </c>
      <c r="D343" s="9">
        <v>0</v>
      </c>
      <c r="E343" s="14">
        <v>0</v>
      </c>
      <c r="F343" s="9">
        <v>0</v>
      </c>
      <c r="G343" s="14">
        <v>0</v>
      </c>
      <c r="H343" s="9">
        <v>0</v>
      </c>
    </row>
    <row r="344" spans="2:8" ht="15" customHeight="1">
      <c r="B344" s="6" t="s">
        <v>26</v>
      </c>
      <c r="C344" s="15">
        <v>0</v>
      </c>
      <c r="D344" s="7">
        <v>0</v>
      </c>
      <c r="E344" s="15">
        <v>0</v>
      </c>
      <c r="F344" s="7">
        <v>0</v>
      </c>
      <c r="G344" s="15">
        <v>0</v>
      </c>
      <c r="H344" s="7">
        <v>0</v>
      </c>
    </row>
    <row r="345" spans="2:8" ht="15" customHeight="1">
      <c r="B345" s="11" t="s">
        <v>27</v>
      </c>
      <c r="C345" s="12">
        <v>1480</v>
      </c>
      <c r="D345" s="12">
        <v>5265</v>
      </c>
      <c r="E345" s="12">
        <v>1444</v>
      </c>
      <c r="F345" s="12">
        <v>5036</v>
      </c>
      <c r="G345" s="12">
        <v>2924</v>
      </c>
      <c r="H345" s="12">
        <v>10301</v>
      </c>
    </row>
    <row r="346" spans="2:8" ht="15" customHeight="1">
      <c r="B346" s="10" t="s">
        <v>23</v>
      </c>
      <c r="C346" s="13">
        <v>1472</v>
      </c>
      <c r="D346" s="13">
        <v>5252</v>
      </c>
      <c r="E346" s="13">
        <v>1438</v>
      </c>
      <c r="F346" s="13">
        <v>5026</v>
      </c>
      <c r="G346" s="13">
        <v>2910</v>
      </c>
      <c r="H346" s="13">
        <v>10278</v>
      </c>
    </row>
    <row r="347" spans="2:8" ht="15" customHeight="1">
      <c r="B347" s="10" t="s">
        <v>26</v>
      </c>
      <c r="C347" s="16">
        <v>8</v>
      </c>
      <c r="D347" s="13">
        <v>13</v>
      </c>
      <c r="E347" s="16">
        <v>6</v>
      </c>
      <c r="F347" s="13">
        <v>10</v>
      </c>
      <c r="G347" s="16">
        <v>14</v>
      </c>
      <c r="H347" s="13">
        <v>23</v>
      </c>
    </row>
    <row r="348" spans="2:8" ht="15" customHeight="1">
      <c r="B348" s="20" t="s">
        <v>74</v>
      </c>
      <c r="C348" s="5">
        <v>385</v>
      </c>
      <c r="D348" s="5">
        <v>1411</v>
      </c>
      <c r="E348" s="5">
        <v>382</v>
      </c>
      <c r="F348" s="5">
        <v>1400</v>
      </c>
      <c r="G348" s="5">
        <v>767</v>
      </c>
      <c r="H348" s="5">
        <v>2811</v>
      </c>
    </row>
    <row r="349" spans="2:8" ht="15" customHeight="1">
      <c r="B349" s="11" t="s">
        <v>22</v>
      </c>
      <c r="C349" s="12">
        <v>271</v>
      </c>
      <c r="D349" s="12">
        <v>1020</v>
      </c>
      <c r="E349" s="12">
        <v>272</v>
      </c>
      <c r="F349" s="12">
        <v>1020</v>
      </c>
      <c r="G349" s="12">
        <v>543</v>
      </c>
      <c r="H349" s="12">
        <v>2040</v>
      </c>
    </row>
    <row r="350" spans="2:8" ht="15" customHeight="1">
      <c r="B350" s="10" t="s">
        <v>23</v>
      </c>
      <c r="C350" s="7">
        <v>271</v>
      </c>
      <c r="D350" s="7">
        <v>1020</v>
      </c>
      <c r="E350" s="7">
        <v>272</v>
      </c>
      <c r="F350" s="7">
        <v>1020</v>
      </c>
      <c r="G350" s="7">
        <v>543</v>
      </c>
      <c r="H350" s="7">
        <v>2040</v>
      </c>
    </row>
    <row r="351" spans="2:8" ht="15" customHeight="1">
      <c r="B351" s="8" t="s">
        <v>24</v>
      </c>
      <c r="C351" s="9">
        <v>271</v>
      </c>
      <c r="D351" s="9">
        <v>1020</v>
      </c>
      <c r="E351" s="9">
        <v>272</v>
      </c>
      <c r="F351" s="9">
        <v>1020</v>
      </c>
      <c r="G351" s="9">
        <v>543</v>
      </c>
      <c r="H351" s="9">
        <v>2040</v>
      </c>
    </row>
    <row r="352" spans="2:8" ht="15" customHeight="1">
      <c r="B352" s="8" t="s">
        <v>25</v>
      </c>
      <c r="C352" s="14">
        <v>0</v>
      </c>
      <c r="D352" s="9">
        <v>0</v>
      </c>
      <c r="E352" s="14">
        <v>0</v>
      </c>
      <c r="F352" s="9">
        <v>0</v>
      </c>
      <c r="G352" s="14">
        <v>0</v>
      </c>
      <c r="H352" s="9">
        <v>0</v>
      </c>
    </row>
    <row r="353" spans="2:8" ht="15" customHeight="1">
      <c r="B353" s="6" t="s">
        <v>26</v>
      </c>
      <c r="C353" s="15">
        <v>0</v>
      </c>
      <c r="D353" s="7">
        <v>0</v>
      </c>
      <c r="E353" s="15">
        <v>0</v>
      </c>
      <c r="F353" s="7">
        <v>0</v>
      </c>
      <c r="G353" s="15">
        <v>0</v>
      </c>
      <c r="H353" s="7">
        <v>0</v>
      </c>
    </row>
    <row r="354" spans="2:8" ht="15" customHeight="1">
      <c r="B354" s="11" t="s">
        <v>27</v>
      </c>
      <c r="C354" s="12">
        <v>114</v>
      </c>
      <c r="D354" s="12">
        <v>391</v>
      </c>
      <c r="E354" s="12">
        <v>110</v>
      </c>
      <c r="F354" s="12">
        <v>380</v>
      </c>
      <c r="G354" s="12">
        <v>224</v>
      </c>
      <c r="H354" s="12">
        <v>771</v>
      </c>
    </row>
    <row r="355" spans="2:8" ht="15" customHeight="1">
      <c r="B355" s="10" t="s">
        <v>23</v>
      </c>
      <c r="C355" s="13">
        <v>114</v>
      </c>
      <c r="D355" s="13">
        <v>391</v>
      </c>
      <c r="E355" s="13">
        <v>110</v>
      </c>
      <c r="F355" s="13">
        <v>380</v>
      </c>
      <c r="G355" s="13">
        <v>224</v>
      </c>
      <c r="H355" s="13">
        <v>771</v>
      </c>
    </row>
    <row r="356" spans="2:8" ht="15" customHeight="1">
      <c r="B356" s="10" t="s">
        <v>26</v>
      </c>
      <c r="C356" s="16">
        <v>0</v>
      </c>
      <c r="D356" s="13">
        <v>0</v>
      </c>
      <c r="E356" s="16">
        <v>0</v>
      </c>
      <c r="F356" s="13">
        <v>0</v>
      </c>
      <c r="G356" s="16">
        <v>0</v>
      </c>
      <c r="H356" s="13">
        <v>0</v>
      </c>
    </row>
    <row r="357" spans="2:8" ht="15" customHeight="1">
      <c r="B357" s="20" t="s">
        <v>75</v>
      </c>
      <c r="C357" s="5">
        <v>122</v>
      </c>
      <c r="D357" s="5">
        <v>383</v>
      </c>
      <c r="E357" s="5">
        <v>121</v>
      </c>
      <c r="F357" s="5">
        <v>382</v>
      </c>
      <c r="G357" s="5">
        <v>243</v>
      </c>
      <c r="H357" s="5">
        <v>765</v>
      </c>
    </row>
    <row r="358" spans="2:8" ht="15" customHeight="1">
      <c r="B358" s="11" t="s">
        <v>22</v>
      </c>
      <c r="C358" s="12">
        <v>19</v>
      </c>
      <c r="D358" s="12">
        <v>86</v>
      </c>
      <c r="E358" s="12">
        <v>19</v>
      </c>
      <c r="F358" s="12">
        <v>86</v>
      </c>
      <c r="G358" s="12">
        <v>38</v>
      </c>
      <c r="H358" s="12">
        <v>172</v>
      </c>
    </row>
    <row r="359" spans="2:8" ht="15" customHeight="1">
      <c r="B359" s="10" t="s">
        <v>23</v>
      </c>
      <c r="C359" s="7">
        <v>19</v>
      </c>
      <c r="D359" s="7">
        <v>86</v>
      </c>
      <c r="E359" s="7">
        <v>19</v>
      </c>
      <c r="F359" s="7">
        <v>86</v>
      </c>
      <c r="G359" s="7">
        <v>38</v>
      </c>
      <c r="H359" s="7">
        <v>172</v>
      </c>
    </row>
    <row r="360" spans="2:8" ht="15" customHeight="1">
      <c r="B360" s="8" t="s">
        <v>24</v>
      </c>
      <c r="C360" s="9">
        <v>19</v>
      </c>
      <c r="D360" s="9">
        <v>86</v>
      </c>
      <c r="E360" s="9">
        <v>19</v>
      </c>
      <c r="F360" s="9">
        <v>86</v>
      </c>
      <c r="G360" s="9">
        <v>38</v>
      </c>
      <c r="H360" s="9">
        <v>172</v>
      </c>
    </row>
    <row r="361" spans="2:8" ht="15" customHeight="1">
      <c r="B361" s="8" t="s">
        <v>25</v>
      </c>
      <c r="C361" s="14">
        <v>0</v>
      </c>
      <c r="D361" s="9">
        <v>0</v>
      </c>
      <c r="E361" s="14">
        <v>0</v>
      </c>
      <c r="F361" s="9">
        <v>0</v>
      </c>
      <c r="G361" s="14">
        <v>0</v>
      </c>
      <c r="H361" s="9">
        <v>0</v>
      </c>
    </row>
    <row r="362" spans="2:8" ht="15" customHeight="1">
      <c r="B362" s="6" t="s">
        <v>26</v>
      </c>
      <c r="C362" s="15">
        <v>0</v>
      </c>
      <c r="D362" s="7">
        <v>0</v>
      </c>
      <c r="E362" s="15">
        <v>0</v>
      </c>
      <c r="F362" s="7">
        <v>0</v>
      </c>
      <c r="G362" s="15">
        <v>0</v>
      </c>
      <c r="H362" s="7">
        <v>0</v>
      </c>
    </row>
    <row r="363" spans="2:8" ht="15" customHeight="1">
      <c r="B363" s="11" t="s">
        <v>27</v>
      </c>
      <c r="C363" s="12">
        <v>103</v>
      </c>
      <c r="D363" s="12">
        <v>297</v>
      </c>
      <c r="E363" s="12">
        <v>102</v>
      </c>
      <c r="F363" s="12">
        <v>296</v>
      </c>
      <c r="G363" s="12">
        <v>205</v>
      </c>
      <c r="H363" s="12">
        <v>593</v>
      </c>
    </row>
    <row r="364" spans="2:8" ht="15" customHeight="1">
      <c r="B364" s="10" t="s">
        <v>23</v>
      </c>
      <c r="C364" s="13">
        <v>103</v>
      </c>
      <c r="D364" s="13">
        <v>297</v>
      </c>
      <c r="E364" s="13">
        <v>102</v>
      </c>
      <c r="F364" s="13">
        <v>296</v>
      </c>
      <c r="G364" s="13">
        <v>205</v>
      </c>
      <c r="H364" s="13">
        <v>593</v>
      </c>
    </row>
    <row r="365" spans="2:8" ht="15" customHeight="1">
      <c r="B365" s="10" t="s">
        <v>26</v>
      </c>
      <c r="C365" s="16">
        <v>0</v>
      </c>
      <c r="D365" s="13">
        <v>0</v>
      </c>
      <c r="E365" s="16">
        <v>0</v>
      </c>
      <c r="F365" s="13">
        <v>0</v>
      </c>
      <c r="G365" s="16">
        <v>0</v>
      </c>
      <c r="H365" s="13">
        <v>0</v>
      </c>
    </row>
    <row r="366" spans="2:8" ht="15" customHeight="1">
      <c r="B366" s="20" t="s">
        <v>76</v>
      </c>
      <c r="C366" s="5">
        <v>96</v>
      </c>
      <c r="D366" s="5">
        <v>302</v>
      </c>
      <c r="E366" s="5">
        <v>95</v>
      </c>
      <c r="F366" s="5">
        <v>300</v>
      </c>
      <c r="G366" s="5">
        <v>191</v>
      </c>
      <c r="H366" s="5">
        <v>602</v>
      </c>
    </row>
    <row r="367" spans="2:8" ht="15" customHeight="1">
      <c r="B367" s="11" t="s">
        <v>22</v>
      </c>
      <c r="C367" s="12">
        <v>24</v>
      </c>
      <c r="D367" s="12">
        <v>78</v>
      </c>
      <c r="E367" s="12">
        <v>24</v>
      </c>
      <c r="F367" s="12">
        <v>78</v>
      </c>
      <c r="G367" s="12">
        <v>48</v>
      </c>
      <c r="H367" s="12">
        <v>156</v>
      </c>
    </row>
    <row r="368" spans="2:8" ht="15" customHeight="1">
      <c r="B368" s="10" t="s">
        <v>23</v>
      </c>
      <c r="C368" s="7">
        <v>24</v>
      </c>
      <c r="D368" s="7">
        <v>78</v>
      </c>
      <c r="E368" s="7">
        <v>24</v>
      </c>
      <c r="F368" s="7">
        <v>78</v>
      </c>
      <c r="G368" s="7">
        <v>48</v>
      </c>
      <c r="H368" s="7">
        <v>156</v>
      </c>
    </row>
    <row r="369" spans="2:8" ht="15" customHeight="1">
      <c r="B369" s="8" t="s">
        <v>24</v>
      </c>
      <c r="C369" s="9">
        <v>24</v>
      </c>
      <c r="D369" s="9">
        <v>78</v>
      </c>
      <c r="E369" s="9">
        <v>24</v>
      </c>
      <c r="F369" s="9">
        <v>78</v>
      </c>
      <c r="G369" s="9">
        <v>48</v>
      </c>
      <c r="H369" s="9">
        <v>156</v>
      </c>
    </row>
    <row r="370" spans="2:8" ht="15" customHeight="1">
      <c r="B370" s="8" t="s">
        <v>25</v>
      </c>
      <c r="C370" s="14">
        <v>0</v>
      </c>
      <c r="D370" s="9">
        <v>0</v>
      </c>
      <c r="E370" s="14">
        <v>0</v>
      </c>
      <c r="F370" s="9">
        <v>0</v>
      </c>
      <c r="G370" s="14">
        <v>0</v>
      </c>
      <c r="H370" s="9">
        <v>0</v>
      </c>
    </row>
    <row r="371" spans="2:8" ht="15" customHeight="1">
      <c r="B371" s="6" t="s">
        <v>26</v>
      </c>
      <c r="C371" s="15">
        <v>0</v>
      </c>
      <c r="D371" s="7">
        <v>0</v>
      </c>
      <c r="E371" s="15">
        <v>0</v>
      </c>
      <c r="F371" s="7">
        <v>0</v>
      </c>
      <c r="G371" s="15">
        <v>0</v>
      </c>
      <c r="H371" s="7">
        <v>0</v>
      </c>
    </row>
    <row r="372" spans="2:8" ht="15" customHeight="1">
      <c r="B372" s="11" t="s">
        <v>27</v>
      </c>
      <c r="C372" s="12">
        <v>72</v>
      </c>
      <c r="D372" s="12">
        <v>224</v>
      </c>
      <c r="E372" s="12">
        <v>71</v>
      </c>
      <c r="F372" s="12">
        <v>222</v>
      </c>
      <c r="G372" s="12">
        <v>143</v>
      </c>
      <c r="H372" s="12">
        <v>446</v>
      </c>
    </row>
    <row r="373" spans="2:8" ht="15" customHeight="1">
      <c r="B373" s="10" t="s">
        <v>23</v>
      </c>
      <c r="C373" s="13">
        <v>70</v>
      </c>
      <c r="D373" s="13">
        <v>222</v>
      </c>
      <c r="E373" s="13">
        <v>69</v>
      </c>
      <c r="F373" s="13">
        <v>220</v>
      </c>
      <c r="G373" s="13">
        <v>139</v>
      </c>
      <c r="H373" s="13">
        <v>442</v>
      </c>
    </row>
    <row r="374" spans="2:8" ht="15" customHeight="1">
      <c r="B374" s="10" t="s">
        <v>26</v>
      </c>
      <c r="C374" s="16">
        <v>2</v>
      </c>
      <c r="D374" s="13">
        <v>2</v>
      </c>
      <c r="E374" s="16">
        <v>2</v>
      </c>
      <c r="F374" s="13">
        <v>2</v>
      </c>
      <c r="G374" s="16">
        <v>4</v>
      </c>
      <c r="H374" s="13">
        <v>4</v>
      </c>
    </row>
    <row r="375" spans="2:8" ht="15" customHeight="1">
      <c r="B375" s="20" t="s">
        <v>77</v>
      </c>
      <c r="C375" s="5">
        <v>27</v>
      </c>
      <c r="D375" s="5">
        <v>98</v>
      </c>
      <c r="E375" s="5">
        <v>27</v>
      </c>
      <c r="F375" s="5">
        <v>98</v>
      </c>
      <c r="G375" s="5">
        <v>54</v>
      </c>
      <c r="H375" s="5">
        <v>196</v>
      </c>
    </row>
    <row r="376" spans="2:8" ht="15" customHeight="1">
      <c r="B376" s="11" t="s">
        <v>22</v>
      </c>
      <c r="C376" s="12">
        <v>7</v>
      </c>
      <c r="D376" s="12">
        <v>31</v>
      </c>
      <c r="E376" s="12">
        <v>7</v>
      </c>
      <c r="F376" s="12">
        <v>30</v>
      </c>
      <c r="G376" s="12">
        <v>14</v>
      </c>
      <c r="H376" s="12">
        <v>61</v>
      </c>
    </row>
    <row r="377" spans="2:8" ht="15" customHeight="1">
      <c r="B377" s="10" t="s">
        <v>23</v>
      </c>
      <c r="C377" s="7">
        <v>7</v>
      </c>
      <c r="D377" s="7">
        <v>31</v>
      </c>
      <c r="E377" s="7">
        <v>7</v>
      </c>
      <c r="F377" s="7">
        <v>30</v>
      </c>
      <c r="G377" s="7">
        <v>14</v>
      </c>
      <c r="H377" s="7">
        <v>61</v>
      </c>
    </row>
    <row r="378" spans="2:8" ht="15" customHeight="1">
      <c r="B378" s="8" t="s">
        <v>24</v>
      </c>
      <c r="C378" s="9">
        <v>7</v>
      </c>
      <c r="D378" s="9">
        <v>31</v>
      </c>
      <c r="E378" s="9">
        <v>7</v>
      </c>
      <c r="F378" s="9">
        <v>30</v>
      </c>
      <c r="G378" s="9">
        <v>14</v>
      </c>
      <c r="H378" s="9">
        <v>61</v>
      </c>
    </row>
    <row r="379" spans="2:8" ht="15" customHeight="1">
      <c r="B379" s="8" t="s">
        <v>25</v>
      </c>
      <c r="C379" s="14">
        <v>0</v>
      </c>
      <c r="D379" s="9">
        <v>0</v>
      </c>
      <c r="E379" s="14">
        <v>0</v>
      </c>
      <c r="F379" s="9">
        <v>0</v>
      </c>
      <c r="G379" s="14">
        <v>0</v>
      </c>
      <c r="H379" s="9">
        <v>0</v>
      </c>
    </row>
    <row r="380" spans="2:8" ht="15" customHeight="1">
      <c r="B380" s="6" t="s">
        <v>26</v>
      </c>
      <c r="C380" s="15">
        <v>0</v>
      </c>
      <c r="D380" s="7">
        <v>0</v>
      </c>
      <c r="E380" s="15">
        <v>0</v>
      </c>
      <c r="F380" s="7">
        <v>0</v>
      </c>
      <c r="G380" s="15">
        <v>0</v>
      </c>
      <c r="H380" s="7">
        <v>0</v>
      </c>
    </row>
    <row r="381" spans="2:8" ht="15" customHeight="1">
      <c r="B381" s="11" t="s">
        <v>27</v>
      </c>
      <c r="C381" s="12">
        <v>20</v>
      </c>
      <c r="D381" s="12">
        <v>67</v>
      </c>
      <c r="E381" s="12">
        <v>20</v>
      </c>
      <c r="F381" s="12">
        <v>68</v>
      </c>
      <c r="G381" s="12">
        <v>40</v>
      </c>
      <c r="H381" s="12">
        <v>135</v>
      </c>
    </row>
    <row r="382" spans="2:8" ht="15" customHeight="1">
      <c r="B382" s="10" t="s">
        <v>23</v>
      </c>
      <c r="C382" s="13">
        <v>20</v>
      </c>
      <c r="D382" s="13">
        <v>67</v>
      </c>
      <c r="E382" s="13">
        <v>20</v>
      </c>
      <c r="F382" s="13">
        <v>68</v>
      </c>
      <c r="G382" s="13">
        <v>40</v>
      </c>
      <c r="H382" s="13">
        <v>135</v>
      </c>
    </row>
    <row r="383" spans="2:8" ht="15" customHeight="1">
      <c r="B383" s="10" t="s">
        <v>26</v>
      </c>
      <c r="C383" s="16">
        <v>0</v>
      </c>
      <c r="D383" s="13">
        <v>0</v>
      </c>
      <c r="E383" s="16">
        <v>0</v>
      </c>
      <c r="F383" s="13">
        <v>0</v>
      </c>
      <c r="G383" s="16">
        <v>0</v>
      </c>
      <c r="H383" s="13">
        <v>0</v>
      </c>
    </row>
    <row r="384" spans="2:8" ht="15" customHeight="1">
      <c r="B384" s="20" t="s">
        <v>78</v>
      </c>
      <c r="C384" s="5">
        <v>19</v>
      </c>
      <c r="D384" s="5">
        <v>64</v>
      </c>
      <c r="E384" s="5">
        <v>19</v>
      </c>
      <c r="F384" s="5">
        <v>64</v>
      </c>
      <c r="G384" s="5">
        <v>38</v>
      </c>
      <c r="H384" s="5">
        <v>128</v>
      </c>
    </row>
    <row r="385" spans="2:8" ht="15" customHeight="1">
      <c r="B385" s="11" t="s">
        <v>22</v>
      </c>
      <c r="C385" s="12">
        <v>11</v>
      </c>
      <c r="D385" s="12">
        <v>44</v>
      </c>
      <c r="E385" s="12">
        <v>11</v>
      </c>
      <c r="F385" s="12">
        <v>44</v>
      </c>
      <c r="G385" s="12">
        <v>22</v>
      </c>
      <c r="H385" s="12">
        <v>88</v>
      </c>
    </row>
    <row r="386" spans="2:8" ht="15" customHeight="1">
      <c r="B386" s="10" t="s">
        <v>23</v>
      </c>
      <c r="C386" s="7">
        <v>11</v>
      </c>
      <c r="D386" s="7">
        <v>44</v>
      </c>
      <c r="E386" s="7">
        <v>11</v>
      </c>
      <c r="F386" s="7">
        <v>44</v>
      </c>
      <c r="G386" s="7">
        <v>22</v>
      </c>
      <c r="H386" s="7">
        <v>88</v>
      </c>
    </row>
    <row r="387" spans="2:8" ht="15" customHeight="1">
      <c r="B387" s="8" t="s">
        <v>24</v>
      </c>
      <c r="C387" s="9">
        <v>11</v>
      </c>
      <c r="D387" s="9">
        <v>44</v>
      </c>
      <c r="E387" s="9">
        <v>11</v>
      </c>
      <c r="F387" s="9">
        <v>44</v>
      </c>
      <c r="G387" s="9">
        <v>22</v>
      </c>
      <c r="H387" s="9">
        <v>88</v>
      </c>
    </row>
    <row r="388" spans="2:8" ht="15" customHeight="1">
      <c r="B388" s="8" t="s">
        <v>25</v>
      </c>
      <c r="C388" s="14">
        <v>0</v>
      </c>
      <c r="D388" s="9">
        <v>0</v>
      </c>
      <c r="E388" s="14">
        <v>0</v>
      </c>
      <c r="F388" s="9">
        <v>0</v>
      </c>
      <c r="G388" s="14">
        <v>0</v>
      </c>
      <c r="H388" s="9">
        <v>0</v>
      </c>
    </row>
    <row r="389" spans="2:8" ht="15" customHeight="1">
      <c r="B389" s="6" t="s">
        <v>26</v>
      </c>
      <c r="C389" s="15">
        <v>0</v>
      </c>
      <c r="D389" s="7">
        <v>0</v>
      </c>
      <c r="E389" s="15">
        <v>0</v>
      </c>
      <c r="F389" s="7">
        <v>0</v>
      </c>
      <c r="G389" s="15">
        <v>0</v>
      </c>
      <c r="H389" s="7">
        <v>0</v>
      </c>
    </row>
    <row r="390" spans="2:8" ht="15" customHeight="1">
      <c r="B390" s="11" t="s">
        <v>27</v>
      </c>
      <c r="C390" s="12">
        <v>8</v>
      </c>
      <c r="D390" s="12">
        <v>20</v>
      </c>
      <c r="E390" s="12">
        <v>8</v>
      </c>
      <c r="F390" s="12">
        <v>20</v>
      </c>
      <c r="G390" s="12">
        <v>16</v>
      </c>
      <c r="H390" s="12">
        <v>40</v>
      </c>
    </row>
    <row r="391" spans="2:8" ht="15" customHeight="1">
      <c r="B391" s="10" t="s">
        <v>23</v>
      </c>
      <c r="C391" s="13">
        <v>8</v>
      </c>
      <c r="D391" s="13">
        <v>20</v>
      </c>
      <c r="E391" s="13">
        <v>8</v>
      </c>
      <c r="F391" s="13">
        <v>20</v>
      </c>
      <c r="G391" s="13">
        <v>16</v>
      </c>
      <c r="H391" s="13">
        <v>40</v>
      </c>
    </row>
    <row r="392" spans="2:8" ht="15" customHeight="1">
      <c r="B392" s="10" t="s">
        <v>26</v>
      </c>
      <c r="C392" s="16">
        <v>0</v>
      </c>
      <c r="D392" s="13">
        <v>0</v>
      </c>
      <c r="E392" s="16">
        <v>0</v>
      </c>
      <c r="F392" s="13">
        <v>0</v>
      </c>
      <c r="G392" s="16">
        <v>0</v>
      </c>
      <c r="H392" s="13">
        <v>0</v>
      </c>
    </row>
    <row r="393" spans="2:8" ht="15" customHeight="1">
      <c r="B393" s="20" t="s">
        <v>79</v>
      </c>
      <c r="C393" s="5">
        <v>711</v>
      </c>
      <c r="D393" s="5">
        <v>2394</v>
      </c>
      <c r="E393" s="5">
        <v>709</v>
      </c>
      <c r="F393" s="5">
        <v>2389</v>
      </c>
      <c r="G393" s="5">
        <v>1420</v>
      </c>
      <c r="H393" s="5">
        <v>4783</v>
      </c>
    </row>
    <row r="394" spans="2:8" ht="15" customHeight="1">
      <c r="B394" s="11" t="s">
        <v>22</v>
      </c>
      <c r="C394" s="12">
        <v>320</v>
      </c>
      <c r="D394" s="12">
        <v>1218</v>
      </c>
      <c r="E394" s="12">
        <v>321</v>
      </c>
      <c r="F394" s="12">
        <v>1216</v>
      </c>
      <c r="G394" s="12">
        <v>641</v>
      </c>
      <c r="H394" s="12">
        <v>2434</v>
      </c>
    </row>
    <row r="395" spans="2:8" ht="15" customHeight="1">
      <c r="B395" s="10" t="s">
        <v>23</v>
      </c>
      <c r="C395" s="7">
        <v>320</v>
      </c>
      <c r="D395" s="7">
        <v>1218</v>
      </c>
      <c r="E395" s="7">
        <v>321</v>
      </c>
      <c r="F395" s="7">
        <v>1216</v>
      </c>
      <c r="G395" s="7">
        <v>641</v>
      </c>
      <c r="H395" s="7">
        <v>2434</v>
      </c>
    </row>
    <row r="396" spans="2:8" ht="15" customHeight="1">
      <c r="B396" s="8" t="s">
        <v>24</v>
      </c>
      <c r="C396" s="9">
        <v>320</v>
      </c>
      <c r="D396" s="9">
        <v>1218</v>
      </c>
      <c r="E396" s="9">
        <v>321</v>
      </c>
      <c r="F396" s="9">
        <v>1216</v>
      </c>
      <c r="G396" s="9">
        <v>641</v>
      </c>
      <c r="H396" s="9">
        <v>2434</v>
      </c>
    </row>
    <row r="397" spans="2:8" ht="15" customHeight="1">
      <c r="B397" s="8" t="s">
        <v>25</v>
      </c>
      <c r="C397" s="14">
        <v>0</v>
      </c>
      <c r="D397" s="9">
        <v>0</v>
      </c>
      <c r="E397" s="14">
        <v>0</v>
      </c>
      <c r="F397" s="9">
        <v>0</v>
      </c>
      <c r="G397" s="14">
        <v>0</v>
      </c>
      <c r="H397" s="9">
        <v>0</v>
      </c>
    </row>
    <row r="398" spans="2:8" ht="15" customHeight="1">
      <c r="B398" s="6" t="s">
        <v>26</v>
      </c>
      <c r="C398" s="15">
        <v>0</v>
      </c>
      <c r="D398" s="7">
        <v>0</v>
      </c>
      <c r="E398" s="15">
        <v>0</v>
      </c>
      <c r="F398" s="7">
        <v>0</v>
      </c>
      <c r="G398" s="15">
        <v>0</v>
      </c>
      <c r="H398" s="7">
        <v>0</v>
      </c>
    </row>
    <row r="399" spans="2:8" ht="15" customHeight="1">
      <c r="B399" s="11" t="s">
        <v>27</v>
      </c>
      <c r="C399" s="12">
        <v>391</v>
      </c>
      <c r="D399" s="12">
        <v>1176</v>
      </c>
      <c r="E399" s="12">
        <v>388</v>
      </c>
      <c r="F399" s="12">
        <v>1173</v>
      </c>
      <c r="G399" s="12">
        <v>779</v>
      </c>
      <c r="H399" s="12">
        <v>2349</v>
      </c>
    </row>
    <row r="400" spans="2:8" ht="15" customHeight="1">
      <c r="B400" s="10" t="s">
        <v>23</v>
      </c>
      <c r="C400" s="13">
        <v>391</v>
      </c>
      <c r="D400" s="13">
        <v>1175</v>
      </c>
      <c r="E400" s="13">
        <v>388</v>
      </c>
      <c r="F400" s="13">
        <v>1172</v>
      </c>
      <c r="G400" s="13">
        <v>779</v>
      </c>
      <c r="H400" s="13">
        <v>2347</v>
      </c>
    </row>
    <row r="401" spans="2:8" ht="15" customHeight="1">
      <c r="B401" s="10" t="s">
        <v>26</v>
      </c>
      <c r="C401" s="16">
        <v>0</v>
      </c>
      <c r="D401" s="13">
        <v>1</v>
      </c>
      <c r="E401" s="16">
        <v>0</v>
      </c>
      <c r="F401" s="13">
        <v>1</v>
      </c>
      <c r="G401" s="16">
        <v>0</v>
      </c>
      <c r="H401" s="13">
        <v>2</v>
      </c>
    </row>
    <row r="402" spans="2:8" ht="15" customHeight="1">
      <c r="B402" s="20" t="s">
        <v>80</v>
      </c>
      <c r="C402" s="5">
        <v>221</v>
      </c>
      <c r="D402" s="5">
        <v>610</v>
      </c>
      <c r="E402" s="5">
        <v>220</v>
      </c>
      <c r="F402" s="5">
        <v>610</v>
      </c>
      <c r="G402" s="5">
        <v>441</v>
      </c>
      <c r="H402" s="5">
        <v>1220</v>
      </c>
    </row>
    <row r="403" spans="2:8" ht="15" customHeight="1">
      <c r="B403" s="11" t="s">
        <v>22</v>
      </c>
      <c r="C403" s="12">
        <v>49</v>
      </c>
      <c r="D403" s="12">
        <v>177</v>
      </c>
      <c r="E403" s="12">
        <v>49</v>
      </c>
      <c r="F403" s="12">
        <v>179</v>
      </c>
      <c r="G403" s="12">
        <v>98</v>
      </c>
      <c r="H403" s="12">
        <v>356</v>
      </c>
    </row>
    <row r="404" spans="2:8" ht="15" customHeight="1">
      <c r="B404" s="10" t="s">
        <v>23</v>
      </c>
      <c r="C404" s="7">
        <v>49</v>
      </c>
      <c r="D404" s="7">
        <v>177</v>
      </c>
      <c r="E404" s="7">
        <v>49</v>
      </c>
      <c r="F404" s="7">
        <v>179</v>
      </c>
      <c r="G404" s="7">
        <v>98</v>
      </c>
      <c r="H404" s="7">
        <v>356</v>
      </c>
    </row>
    <row r="405" spans="2:8" ht="15" customHeight="1">
      <c r="B405" s="8" t="s">
        <v>24</v>
      </c>
      <c r="C405" s="9">
        <v>49</v>
      </c>
      <c r="D405" s="9">
        <v>177</v>
      </c>
      <c r="E405" s="9">
        <v>48</v>
      </c>
      <c r="F405" s="9">
        <v>178</v>
      </c>
      <c r="G405" s="9">
        <v>97</v>
      </c>
      <c r="H405" s="9">
        <v>355</v>
      </c>
    </row>
    <row r="406" spans="2:8" ht="15" customHeight="1">
      <c r="B406" s="8" t="s">
        <v>25</v>
      </c>
      <c r="C406" s="14">
        <v>0</v>
      </c>
      <c r="D406" s="9">
        <v>0</v>
      </c>
      <c r="E406" s="14">
        <v>1</v>
      </c>
      <c r="F406" s="9">
        <v>1</v>
      </c>
      <c r="G406" s="14">
        <v>1</v>
      </c>
      <c r="H406" s="9">
        <v>1</v>
      </c>
    </row>
    <row r="407" spans="2:8" ht="15" customHeight="1">
      <c r="B407" s="6" t="s">
        <v>26</v>
      </c>
      <c r="C407" s="15">
        <v>0</v>
      </c>
      <c r="D407" s="7">
        <v>0</v>
      </c>
      <c r="E407" s="15">
        <v>0</v>
      </c>
      <c r="F407" s="7">
        <v>0</v>
      </c>
      <c r="G407" s="15">
        <v>0</v>
      </c>
      <c r="H407" s="7">
        <v>0</v>
      </c>
    </row>
    <row r="408" spans="2:8" ht="15" customHeight="1">
      <c r="B408" s="11" t="s">
        <v>27</v>
      </c>
      <c r="C408" s="12">
        <v>172</v>
      </c>
      <c r="D408" s="12">
        <v>433</v>
      </c>
      <c r="E408" s="12">
        <v>171</v>
      </c>
      <c r="F408" s="12">
        <v>431</v>
      </c>
      <c r="G408" s="12">
        <v>343</v>
      </c>
      <c r="H408" s="12">
        <v>864</v>
      </c>
    </row>
    <row r="409" spans="2:8" ht="15" customHeight="1">
      <c r="B409" s="10" t="s">
        <v>23</v>
      </c>
      <c r="C409" s="13">
        <v>172</v>
      </c>
      <c r="D409" s="13">
        <v>433</v>
      </c>
      <c r="E409" s="13">
        <v>171</v>
      </c>
      <c r="F409" s="13">
        <v>431</v>
      </c>
      <c r="G409" s="13">
        <v>343</v>
      </c>
      <c r="H409" s="13">
        <v>864</v>
      </c>
    </row>
    <row r="410" spans="2:8" ht="15" customHeight="1">
      <c r="B410" s="10" t="s">
        <v>26</v>
      </c>
      <c r="C410" s="16">
        <v>0</v>
      </c>
      <c r="D410" s="13">
        <v>0</v>
      </c>
      <c r="E410" s="16">
        <v>0</v>
      </c>
      <c r="F410" s="13">
        <v>0</v>
      </c>
      <c r="G410" s="16">
        <v>0</v>
      </c>
      <c r="H410" s="13">
        <v>0</v>
      </c>
    </row>
  </sheetData>
  <mergeCells count="2">
    <mergeCell ref="C2:H2"/>
    <mergeCell ref="B3:H3"/>
  </mergeCells>
  <pageMargins left="0.78740157499999996" right="0.78740157499999996" top="0.984251969" bottom="0.984251969" header="0.4921259845" footer="0.4921259845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2:K410"/>
  <sheetViews>
    <sheetView showGridLines="0" zoomScale="90" zoomScaleNormal="9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6" sqref="B6"/>
    </sheetView>
  </sheetViews>
  <sheetFormatPr defaultColWidth="0" defaultRowHeight="15" customHeight="1"/>
  <cols>
    <col min="1" max="1" width="0.85546875" style="1" customWidth="1"/>
    <col min="2" max="2" width="37.28515625" style="1" customWidth="1"/>
    <col min="3" max="10" width="22.7109375" style="1" customWidth="1"/>
    <col min="11" max="11" width="0.85546875" style="1" customWidth="1"/>
    <col min="12" max="16384" width="9.140625" style="1" hidden="1"/>
  </cols>
  <sheetData>
    <row r="2" spans="2:10" ht="18.75">
      <c r="B2" s="2"/>
      <c r="C2" s="21" t="s">
        <v>35</v>
      </c>
      <c r="D2" s="21"/>
      <c r="E2" s="21"/>
      <c r="F2" s="21"/>
      <c r="G2" s="21"/>
      <c r="H2" s="21"/>
      <c r="I2" s="21"/>
      <c r="J2" s="21"/>
    </row>
    <row r="3" spans="2:10" ht="15.75">
      <c r="B3" s="22" t="str">
        <f>"Movimento de Carga Aérea (Kg) da REDE INFRAERO em " &amp; TEXT(Aeronaves!C1,"MMMM") &amp; " de " &amp; YEAR(Aeronaves!C1)</f>
        <v>Movimento de Carga Aérea (Kg) da REDE INFRAERO em março de 2020</v>
      </c>
      <c r="C3" s="22"/>
      <c r="D3" s="22"/>
      <c r="E3" s="22"/>
      <c r="F3" s="22"/>
      <c r="G3" s="22"/>
      <c r="H3" s="22"/>
      <c r="I3" s="22"/>
      <c r="J3" s="22"/>
    </row>
    <row r="4" spans="2:10" ht="15" customHeight="1">
      <c r="B4" s="3"/>
      <c r="C4" s="1" t="str">
        <f>IF(ISBLANK(Aeronaves!C4),"",Aeronaves!C4)</f>
        <v/>
      </c>
      <c r="J4" s="18" t="str">
        <f>Aeronaves!H4</f>
        <v>Planilha elaborada em: 17/04/2020</v>
      </c>
    </row>
    <row r="5" spans="2:10" ht="15" customHeight="1">
      <c r="B5" s="4" t="s">
        <v>0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13</v>
      </c>
      <c r="J5" s="4" t="s">
        <v>14</v>
      </c>
    </row>
    <row r="6" spans="2:10" ht="15" customHeight="1">
      <c r="B6" s="20" t="s">
        <v>21</v>
      </c>
      <c r="C6" s="5">
        <v>7167562</v>
      </c>
      <c r="D6" s="5">
        <v>25804543</v>
      </c>
      <c r="E6" s="5">
        <v>10170097</v>
      </c>
      <c r="F6" s="5">
        <v>32876599</v>
      </c>
      <c r="G6" s="5">
        <v>17337659</v>
      </c>
      <c r="H6" s="5">
        <v>58681142</v>
      </c>
      <c r="I6" s="5">
        <v>331226</v>
      </c>
      <c r="J6" s="5">
        <v>1057130</v>
      </c>
    </row>
    <row r="7" spans="2:10" ht="15" customHeight="1">
      <c r="B7" s="11" t="s">
        <v>22</v>
      </c>
      <c r="C7" s="12">
        <v>7111545</v>
      </c>
      <c r="D7" s="12">
        <v>25455713</v>
      </c>
      <c r="E7" s="12">
        <v>10053911</v>
      </c>
      <c r="F7" s="12">
        <v>32385489</v>
      </c>
      <c r="G7" s="12">
        <v>17165456</v>
      </c>
      <c r="H7" s="12">
        <v>57841202</v>
      </c>
      <c r="I7" s="12">
        <v>320975</v>
      </c>
      <c r="J7" s="12">
        <v>1034191</v>
      </c>
    </row>
    <row r="8" spans="2:10" ht="15" customHeight="1">
      <c r="B8" s="6" t="s">
        <v>28</v>
      </c>
      <c r="C8" s="7">
        <v>7011993</v>
      </c>
      <c r="D8" s="7">
        <v>24364747</v>
      </c>
      <c r="E8" s="7">
        <v>7467138</v>
      </c>
      <c r="F8" s="7">
        <v>25455815</v>
      </c>
      <c r="G8" s="7">
        <v>14479131</v>
      </c>
      <c r="H8" s="7">
        <v>49820562</v>
      </c>
      <c r="I8" s="7">
        <v>15402</v>
      </c>
      <c r="J8" s="7">
        <v>97454</v>
      </c>
    </row>
    <row r="9" spans="2:10" ht="15" customHeight="1">
      <c r="B9" s="8" t="s">
        <v>24</v>
      </c>
      <c r="C9" s="9">
        <v>7006848</v>
      </c>
      <c r="D9" s="9">
        <v>24352639</v>
      </c>
      <c r="E9" s="9">
        <v>7465818</v>
      </c>
      <c r="F9" s="9">
        <v>25444769</v>
      </c>
      <c r="G9" s="9">
        <v>14472666</v>
      </c>
      <c r="H9" s="9">
        <v>49797408</v>
      </c>
      <c r="I9" s="9">
        <v>15402</v>
      </c>
      <c r="J9" s="9">
        <v>97454</v>
      </c>
    </row>
    <row r="10" spans="2:10" ht="15" customHeight="1">
      <c r="B10" s="8" t="s">
        <v>25</v>
      </c>
      <c r="C10" s="9">
        <v>5145</v>
      </c>
      <c r="D10" s="9">
        <v>12108</v>
      </c>
      <c r="E10" s="9">
        <v>1320</v>
      </c>
      <c r="F10" s="9">
        <v>11046</v>
      </c>
      <c r="G10" s="9">
        <v>6465</v>
      </c>
      <c r="H10" s="9">
        <v>23154</v>
      </c>
      <c r="I10" s="14">
        <v>0</v>
      </c>
      <c r="J10" s="14">
        <v>0</v>
      </c>
    </row>
    <row r="11" spans="2:10" ht="15" customHeight="1">
      <c r="B11" s="6" t="s">
        <v>29</v>
      </c>
      <c r="C11" s="7">
        <v>99552</v>
      </c>
      <c r="D11" s="7">
        <v>1090966</v>
      </c>
      <c r="E11" s="7">
        <v>2586773</v>
      </c>
      <c r="F11" s="7">
        <v>6929674</v>
      </c>
      <c r="G11" s="7">
        <v>2686325</v>
      </c>
      <c r="H11" s="7">
        <v>8020640</v>
      </c>
      <c r="I11" s="7">
        <v>305573</v>
      </c>
      <c r="J11" s="7">
        <v>936737</v>
      </c>
    </row>
    <row r="12" spans="2:10" ht="15" customHeight="1">
      <c r="B12" s="11" t="s">
        <v>27</v>
      </c>
      <c r="C12" s="12">
        <v>56017</v>
      </c>
      <c r="D12" s="12">
        <v>348830</v>
      </c>
      <c r="E12" s="12">
        <v>116186</v>
      </c>
      <c r="F12" s="12">
        <v>491110</v>
      </c>
      <c r="G12" s="12">
        <v>172203</v>
      </c>
      <c r="H12" s="12">
        <v>839940</v>
      </c>
      <c r="I12" s="12">
        <v>10251</v>
      </c>
      <c r="J12" s="12">
        <v>22939</v>
      </c>
    </row>
    <row r="13" spans="2:10" ht="15" customHeight="1">
      <c r="B13" s="10" t="s">
        <v>28</v>
      </c>
      <c r="C13" s="13">
        <v>52937</v>
      </c>
      <c r="D13" s="13">
        <v>285247</v>
      </c>
      <c r="E13" s="13">
        <v>114070</v>
      </c>
      <c r="F13" s="13">
        <v>488044</v>
      </c>
      <c r="G13" s="13">
        <v>167007</v>
      </c>
      <c r="H13" s="13">
        <v>773291</v>
      </c>
      <c r="I13" s="13">
        <v>10246</v>
      </c>
      <c r="J13" s="13">
        <v>22934</v>
      </c>
    </row>
    <row r="14" spans="2:10" ht="15" customHeight="1">
      <c r="B14" s="10" t="s">
        <v>29</v>
      </c>
      <c r="C14" s="16">
        <v>3080</v>
      </c>
      <c r="D14" s="13">
        <v>63583</v>
      </c>
      <c r="E14" s="13">
        <v>2116</v>
      </c>
      <c r="F14" s="13">
        <v>3066</v>
      </c>
      <c r="G14" s="13">
        <v>5196</v>
      </c>
      <c r="H14" s="13">
        <v>66649</v>
      </c>
      <c r="I14" s="13">
        <v>5</v>
      </c>
      <c r="J14" s="13">
        <v>5</v>
      </c>
    </row>
    <row r="15" spans="2:10" ht="15" customHeight="1">
      <c r="B15" s="20" t="s">
        <v>37</v>
      </c>
      <c r="C15" s="5">
        <v>602166</v>
      </c>
      <c r="D15" s="5">
        <v>2063898</v>
      </c>
      <c r="E15" s="5">
        <v>626944</v>
      </c>
      <c r="F15" s="5">
        <v>2057780</v>
      </c>
      <c r="G15" s="5">
        <v>1229110</v>
      </c>
      <c r="H15" s="5">
        <v>4121678</v>
      </c>
      <c r="I15" s="5">
        <v>0</v>
      </c>
      <c r="J15" s="5">
        <v>0</v>
      </c>
    </row>
    <row r="16" spans="2:10" ht="15" customHeight="1">
      <c r="B16" s="11" t="s">
        <v>22</v>
      </c>
      <c r="C16" s="12">
        <v>601552</v>
      </c>
      <c r="D16" s="12">
        <v>2062928</v>
      </c>
      <c r="E16" s="12">
        <v>626944</v>
      </c>
      <c r="F16" s="12">
        <v>2057258</v>
      </c>
      <c r="G16" s="12">
        <v>1228496</v>
      </c>
      <c r="H16" s="12">
        <v>4120186</v>
      </c>
      <c r="I16" s="12">
        <v>0</v>
      </c>
      <c r="J16" s="12">
        <v>0</v>
      </c>
    </row>
    <row r="17" spans="2:10" ht="15" customHeight="1">
      <c r="B17" s="6" t="s">
        <v>28</v>
      </c>
      <c r="C17" s="7">
        <v>595170</v>
      </c>
      <c r="D17" s="7">
        <v>2053288</v>
      </c>
      <c r="E17" s="7">
        <v>620236</v>
      </c>
      <c r="F17" s="7">
        <v>2031441</v>
      </c>
      <c r="G17" s="7">
        <v>1215406</v>
      </c>
      <c r="H17" s="7">
        <v>4084729</v>
      </c>
      <c r="I17" s="7">
        <v>0</v>
      </c>
      <c r="J17" s="7">
        <v>0</v>
      </c>
    </row>
    <row r="18" spans="2:10" ht="15" customHeight="1">
      <c r="B18" s="8" t="s">
        <v>24</v>
      </c>
      <c r="C18" s="9">
        <v>595170</v>
      </c>
      <c r="D18" s="9">
        <v>2053288</v>
      </c>
      <c r="E18" s="9">
        <v>620236</v>
      </c>
      <c r="F18" s="9">
        <v>2031441</v>
      </c>
      <c r="G18" s="9">
        <v>1215406</v>
      </c>
      <c r="H18" s="9">
        <v>4084729</v>
      </c>
      <c r="I18" s="9">
        <v>0</v>
      </c>
      <c r="J18" s="9">
        <v>0</v>
      </c>
    </row>
    <row r="19" spans="2:10" ht="15" customHeight="1">
      <c r="B19" s="8" t="s">
        <v>25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14">
        <v>0</v>
      </c>
      <c r="J19" s="14">
        <v>0</v>
      </c>
    </row>
    <row r="20" spans="2:10" ht="15" customHeight="1">
      <c r="B20" s="6" t="s">
        <v>29</v>
      </c>
      <c r="C20" s="7">
        <v>6382</v>
      </c>
      <c r="D20" s="7">
        <v>9640</v>
      </c>
      <c r="E20" s="7">
        <v>6708</v>
      </c>
      <c r="F20" s="7">
        <v>25817</v>
      </c>
      <c r="G20" s="7">
        <v>13090</v>
      </c>
      <c r="H20" s="7">
        <v>35457</v>
      </c>
      <c r="I20" s="7">
        <v>0</v>
      </c>
      <c r="J20" s="7">
        <v>0</v>
      </c>
    </row>
    <row r="21" spans="2:10" ht="15" customHeight="1">
      <c r="B21" s="11" t="s">
        <v>27</v>
      </c>
      <c r="C21" s="12">
        <v>614</v>
      </c>
      <c r="D21" s="12">
        <v>970</v>
      </c>
      <c r="E21" s="12">
        <v>0</v>
      </c>
      <c r="F21" s="12">
        <v>522</v>
      </c>
      <c r="G21" s="12">
        <v>614</v>
      </c>
      <c r="H21" s="12">
        <v>1492</v>
      </c>
      <c r="I21" s="12">
        <v>0</v>
      </c>
      <c r="J21" s="12">
        <v>0</v>
      </c>
    </row>
    <row r="22" spans="2:10" ht="15" customHeight="1">
      <c r="B22" s="10" t="s">
        <v>28</v>
      </c>
      <c r="C22" s="13">
        <v>614</v>
      </c>
      <c r="D22" s="13">
        <v>970</v>
      </c>
      <c r="E22" s="13">
        <v>0</v>
      </c>
      <c r="F22" s="13">
        <v>522</v>
      </c>
      <c r="G22" s="13">
        <v>614</v>
      </c>
      <c r="H22" s="13">
        <v>1492</v>
      </c>
      <c r="I22" s="13">
        <v>0</v>
      </c>
      <c r="J22" s="13">
        <v>0</v>
      </c>
    </row>
    <row r="23" spans="2:10" ht="15" customHeight="1">
      <c r="B23" s="10" t="s">
        <v>29</v>
      </c>
      <c r="C23" s="16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</row>
    <row r="24" spans="2:10" ht="15" customHeight="1">
      <c r="B24" s="20" t="s">
        <v>38</v>
      </c>
      <c r="C24" s="5">
        <v>528</v>
      </c>
      <c r="D24" s="5">
        <v>2501</v>
      </c>
      <c r="E24" s="5">
        <v>352</v>
      </c>
      <c r="F24" s="5">
        <v>2730</v>
      </c>
      <c r="G24" s="5">
        <v>880</v>
      </c>
      <c r="H24" s="5">
        <v>5231</v>
      </c>
      <c r="I24" s="5">
        <v>0</v>
      </c>
      <c r="J24" s="5">
        <v>0</v>
      </c>
    </row>
    <row r="25" spans="2:10" ht="15" customHeight="1">
      <c r="B25" s="11" t="s">
        <v>22</v>
      </c>
      <c r="C25" s="12">
        <v>528</v>
      </c>
      <c r="D25" s="12">
        <v>2501</v>
      </c>
      <c r="E25" s="12">
        <v>352</v>
      </c>
      <c r="F25" s="12">
        <v>2730</v>
      </c>
      <c r="G25" s="12">
        <v>880</v>
      </c>
      <c r="H25" s="12">
        <v>5231</v>
      </c>
      <c r="I25" s="12">
        <v>0</v>
      </c>
      <c r="J25" s="12">
        <v>0</v>
      </c>
    </row>
    <row r="26" spans="2:10" ht="15" customHeight="1">
      <c r="B26" s="6" t="s">
        <v>28</v>
      </c>
      <c r="C26" s="7">
        <v>528</v>
      </c>
      <c r="D26" s="7">
        <v>2501</v>
      </c>
      <c r="E26" s="7">
        <v>352</v>
      </c>
      <c r="F26" s="7">
        <v>2730</v>
      </c>
      <c r="G26" s="7">
        <v>880</v>
      </c>
      <c r="H26" s="7">
        <v>5231</v>
      </c>
      <c r="I26" s="7">
        <v>0</v>
      </c>
      <c r="J26" s="7">
        <v>0</v>
      </c>
    </row>
    <row r="27" spans="2:10" ht="15" customHeight="1">
      <c r="B27" s="8" t="s">
        <v>24</v>
      </c>
      <c r="C27" s="9">
        <v>528</v>
      </c>
      <c r="D27" s="9">
        <v>2501</v>
      </c>
      <c r="E27" s="9">
        <v>352</v>
      </c>
      <c r="F27" s="9">
        <v>2730</v>
      </c>
      <c r="G27" s="9">
        <v>880</v>
      </c>
      <c r="H27" s="9">
        <v>5231</v>
      </c>
      <c r="I27" s="9">
        <v>0</v>
      </c>
      <c r="J27" s="9">
        <v>0</v>
      </c>
    </row>
    <row r="28" spans="2:10" ht="15" customHeight="1">
      <c r="B28" s="8" t="s">
        <v>25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14">
        <v>0</v>
      </c>
      <c r="J28" s="14">
        <v>0</v>
      </c>
    </row>
    <row r="29" spans="2:10" ht="15" customHeight="1">
      <c r="B29" s="6" t="s">
        <v>29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</row>
    <row r="30" spans="2:10" ht="15" customHeight="1">
      <c r="B30" s="11" t="s">
        <v>27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</row>
    <row r="31" spans="2:10" ht="15" customHeight="1">
      <c r="B31" s="10" t="s">
        <v>28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</row>
    <row r="32" spans="2:10" ht="15" customHeight="1">
      <c r="B32" s="10" t="s">
        <v>29</v>
      </c>
      <c r="C32" s="16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</row>
    <row r="33" spans="2:10" ht="15" customHeight="1">
      <c r="B33" s="20" t="s">
        <v>39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</row>
    <row r="34" spans="2:10" ht="15" customHeight="1">
      <c r="B34" s="11" t="s">
        <v>22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</row>
    <row r="35" spans="2:10" ht="15" customHeight="1">
      <c r="B35" s="6" t="s">
        <v>28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</row>
    <row r="36" spans="2:10" ht="15" customHeight="1">
      <c r="B36" s="8" t="s">
        <v>24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2:10" ht="15" customHeight="1">
      <c r="B37" s="8" t="s">
        <v>25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14">
        <v>0</v>
      </c>
      <c r="J37" s="14">
        <v>0</v>
      </c>
    </row>
    <row r="38" spans="2:10" ht="15" customHeight="1">
      <c r="B38" s="6" t="s">
        <v>29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</row>
    <row r="39" spans="2:10" ht="15" customHeight="1">
      <c r="B39" s="11" t="s">
        <v>27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</row>
    <row r="40" spans="2:10" ht="15" customHeight="1">
      <c r="B40" s="10" t="s">
        <v>28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</row>
    <row r="41" spans="2:10" ht="15" customHeight="1">
      <c r="B41" s="10" t="s">
        <v>29</v>
      </c>
      <c r="C41" s="16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</row>
    <row r="42" spans="2:10" ht="15" customHeight="1">
      <c r="B42" s="20" t="s">
        <v>40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</row>
    <row r="43" spans="2:10" ht="15" customHeight="1">
      <c r="B43" s="11" t="s">
        <v>22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</row>
    <row r="44" spans="2:10" ht="15" customHeight="1">
      <c r="B44" s="6" t="s">
        <v>28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</row>
    <row r="45" spans="2:10" ht="15" customHeight="1">
      <c r="B45" s="8" t="s">
        <v>24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2:10" ht="15" customHeight="1">
      <c r="B46" s="8" t="s">
        <v>25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14">
        <v>0</v>
      </c>
      <c r="J46" s="14">
        <v>0</v>
      </c>
    </row>
    <row r="47" spans="2:10" ht="15" customHeight="1">
      <c r="B47" s="6" t="s">
        <v>29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</row>
    <row r="48" spans="2:10" ht="15" customHeight="1">
      <c r="B48" s="11" t="s">
        <v>27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</row>
    <row r="49" spans="2:10" ht="15" customHeight="1">
      <c r="B49" s="10" t="s">
        <v>28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</row>
    <row r="50" spans="2:10" ht="15" customHeight="1">
      <c r="B50" s="10" t="s">
        <v>29</v>
      </c>
      <c r="C50" s="16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</row>
    <row r="51" spans="2:10" ht="15" customHeight="1">
      <c r="B51" s="20" t="s">
        <v>41</v>
      </c>
      <c r="C51" s="5">
        <v>10475</v>
      </c>
      <c r="D51" s="5">
        <v>45930</v>
      </c>
      <c r="E51" s="5">
        <v>56005</v>
      </c>
      <c r="F51" s="5">
        <v>219233</v>
      </c>
      <c r="G51" s="5">
        <v>66480</v>
      </c>
      <c r="H51" s="5">
        <v>265163</v>
      </c>
      <c r="I51" s="5">
        <v>0</v>
      </c>
      <c r="J51" s="5">
        <v>0</v>
      </c>
    </row>
    <row r="52" spans="2:10" ht="15" customHeight="1">
      <c r="B52" s="11" t="s">
        <v>22</v>
      </c>
      <c r="C52" s="12">
        <v>10366</v>
      </c>
      <c r="D52" s="12">
        <v>43904</v>
      </c>
      <c r="E52" s="12">
        <v>55861</v>
      </c>
      <c r="F52" s="12">
        <v>217087</v>
      </c>
      <c r="G52" s="12">
        <v>66227</v>
      </c>
      <c r="H52" s="12">
        <v>260991</v>
      </c>
      <c r="I52" s="12">
        <v>0</v>
      </c>
      <c r="J52" s="12">
        <v>0</v>
      </c>
    </row>
    <row r="53" spans="2:10" ht="15" customHeight="1">
      <c r="B53" s="6" t="s">
        <v>28</v>
      </c>
      <c r="C53" s="7">
        <v>10366</v>
      </c>
      <c r="D53" s="7">
        <v>43904</v>
      </c>
      <c r="E53" s="7">
        <v>55861</v>
      </c>
      <c r="F53" s="7">
        <v>217087</v>
      </c>
      <c r="G53" s="7">
        <v>66227</v>
      </c>
      <c r="H53" s="7">
        <v>260991</v>
      </c>
      <c r="I53" s="7">
        <v>0</v>
      </c>
      <c r="J53" s="7">
        <v>0</v>
      </c>
    </row>
    <row r="54" spans="2:10" ht="15" customHeight="1">
      <c r="B54" s="8" t="s">
        <v>24</v>
      </c>
      <c r="C54" s="9">
        <v>10366</v>
      </c>
      <c r="D54" s="9">
        <v>43904</v>
      </c>
      <c r="E54" s="9">
        <v>55861</v>
      </c>
      <c r="F54" s="9">
        <v>217087</v>
      </c>
      <c r="G54" s="9">
        <v>66227</v>
      </c>
      <c r="H54" s="9">
        <v>260991</v>
      </c>
      <c r="I54" s="9">
        <v>0</v>
      </c>
      <c r="J54" s="9">
        <v>0</v>
      </c>
    </row>
    <row r="55" spans="2:10" ht="15" customHeight="1">
      <c r="B55" s="8" t="s">
        <v>25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14">
        <v>0</v>
      </c>
      <c r="J55" s="14">
        <v>0</v>
      </c>
    </row>
    <row r="56" spans="2:10" ht="15" customHeight="1">
      <c r="B56" s="6" t="s">
        <v>29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</row>
    <row r="57" spans="2:10" ht="15" customHeight="1">
      <c r="B57" s="11" t="s">
        <v>27</v>
      </c>
      <c r="C57" s="12">
        <v>109</v>
      </c>
      <c r="D57" s="12">
        <v>2026</v>
      </c>
      <c r="E57" s="12">
        <v>144</v>
      </c>
      <c r="F57" s="12">
        <v>2146</v>
      </c>
      <c r="G57" s="12">
        <v>253</v>
      </c>
      <c r="H57" s="12">
        <v>4172</v>
      </c>
      <c r="I57" s="12">
        <v>0</v>
      </c>
      <c r="J57" s="12">
        <v>0</v>
      </c>
    </row>
    <row r="58" spans="2:10" ht="15" customHeight="1">
      <c r="B58" s="10" t="s">
        <v>28</v>
      </c>
      <c r="C58" s="13">
        <v>109</v>
      </c>
      <c r="D58" s="13">
        <v>2026</v>
      </c>
      <c r="E58" s="13">
        <v>144</v>
      </c>
      <c r="F58" s="13">
        <v>2146</v>
      </c>
      <c r="G58" s="13">
        <v>253</v>
      </c>
      <c r="H58" s="13">
        <v>4172</v>
      </c>
      <c r="I58" s="13">
        <v>0</v>
      </c>
      <c r="J58" s="13">
        <v>0</v>
      </c>
    </row>
    <row r="59" spans="2:10" ht="15" customHeight="1">
      <c r="B59" s="10" t="s">
        <v>29</v>
      </c>
      <c r="C59" s="16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</row>
    <row r="60" spans="2:10" ht="15" customHeight="1">
      <c r="B60" s="20" t="s">
        <v>42</v>
      </c>
      <c r="C60" s="5">
        <v>64278</v>
      </c>
      <c r="D60" s="5">
        <v>234260</v>
      </c>
      <c r="E60" s="5">
        <v>188102</v>
      </c>
      <c r="F60" s="5">
        <v>567536</v>
      </c>
      <c r="G60" s="5">
        <v>252380</v>
      </c>
      <c r="H60" s="5">
        <v>801796</v>
      </c>
      <c r="I60" s="5">
        <v>0</v>
      </c>
      <c r="J60" s="5">
        <v>0</v>
      </c>
    </row>
    <row r="61" spans="2:10" ht="15" customHeight="1">
      <c r="B61" s="11" t="s">
        <v>22</v>
      </c>
      <c r="C61" s="12">
        <v>64193</v>
      </c>
      <c r="D61" s="12">
        <v>234175</v>
      </c>
      <c r="E61" s="12">
        <v>184880</v>
      </c>
      <c r="F61" s="12">
        <v>564314</v>
      </c>
      <c r="G61" s="12">
        <v>249073</v>
      </c>
      <c r="H61" s="12">
        <v>798489</v>
      </c>
      <c r="I61" s="12">
        <v>0</v>
      </c>
      <c r="J61" s="12">
        <v>0</v>
      </c>
    </row>
    <row r="62" spans="2:10" ht="15" customHeight="1">
      <c r="B62" s="6" t="s">
        <v>28</v>
      </c>
      <c r="C62" s="7">
        <v>64193</v>
      </c>
      <c r="D62" s="7">
        <v>234175</v>
      </c>
      <c r="E62" s="7">
        <v>184880</v>
      </c>
      <c r="F62" s="7">
        <v>564314</v>
      </c>
      <c r="G62" s="7">
        <v>249073</v>
      </c>
      <c r="H62" s="7">
        <v>798489</v>
      </c>
      <c r="I62" s="7">
        <v>0</v>
      </c>
      <c r="J62" s="7">
        <v>0</v>
      </c>
    </row>
    <row r="63" spans="2:10" ht="15" customHeight="1">
      <c r="B63" s="8" t="s">
        <v>24</v>
      </c>
      <c r="C63" s="9">
        <v>64193</v>
      </c>
      <c r="D63" s="9">
        <v>234175</v>
      </c>
      <c r="E63" s="9">
        <v>184880</v>
      </c>
      <c r="F63" s="9">
        <v>564314</v>
      </c>
      <c r="G63" s="9">
        <v>249073</v>
      </c>
      <c r="H63" s="9">
        <v>798489</v>
      </c>
      <c r="I63" s="9">
        <v>0</v>
      </c>
      <c r="J63" s="9">
        <v>0</v>
      </c>
    </row>
    <row r="64" spans="2:10" ht="15" customHeight="1">
      <c r="B64" s="8" t="s">
        <v>25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14">
        <v>0</v>
      </c>
      <c r="J64" s="14">
        <v>0</v>
      </c>
    </row>
    <row r="65" spans="2:10" ht="15" customHeight="1">
      <c r="B65" s="6" t="s">
        <v>29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</row>
    <row r="66" spans="2:10" ht="15" customHeight="1">
      <c r="B66" s="11" t="s">
        <v>27</v>
      </c>
      <c r="C66" s="12">
        <v>85</v>
      </c>
      <c r="D66" s="12">
        <v>85</v>
      </c>
      <c r="E66" s="12">
        <v>3222</v>
      </c>
      <c r="F66" s="12">
        <v>3222</v>
      </c>
      <c r="G66" s="12">
        <v>3307</v>
      </c>
      <c r="H66" s="12">
        <v>3307</v>
      </c>
      <c r="I66" s="12">
        <v>0</v>
      </c>
      <c r="J66" s="12">
        <v>0</v>
      </c>
    </row>
    <row r="67" spans="2:10" ht="15" customHeight="1">
      <c r="B67" s="10" t="s">
        <v>28</v>
      </c>
      <c r="C67" s="13">
        <v>85</v>
      </c>
      <c r="D67" s="13">
        <v>85</v>
      </c>
      <c r="E67" s="13">
        <v>3222</v>
      </c>
      <c r="F67" s="13">
        <v>3222</v>
      </c>
      <c r="G67" s="13">
        <v>3307</v>
      </c>
      <c r="H67" s="13">
        <v>3307</v>
      </c>
      <c r="I67" s="13">
        <v>0</v>
      </c>
      <c r="J67" s="13">
        <v>0</v>
      </c>
    </row>
    <row r="68" spans="2:10" ht="15" customHeight="1">
      <c r="B68" s="10" t="s">
        <v>29</v>
      </c>
      <c r="C68" s="16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</row>
    <row r="69" spans="2:10" ht="15" customHeight="1">
      <c r="B69" s="20" t="s">
        <v>43</v>
      </c>
      <c r="C69" s="5">
        <v>8064</v>
      </c>
      <c r="D69" s="5">
        <v>25185</v>
      </c>
      <c r="E69" s="5">
        <v>8799</v>
      </c>
      <c r="F69" s="5">
        <v>25219</v>
      </c>
      <c r="G69" s="5">
        <v>16863</v>
      </c>
      <c r="H69" s="5">
        <v>50404</v>
      </c>
      <c r="I69" s="5">
        <v>0</v>
      </c>
      <c r="J69" s="5">
        <v>0</v>
      </c>
    </row>
    <row r="70" spans="2:10" ht="15" customHeight="1">
      <c r="B70" s="11" t="s">
        <v>22</v>
      </c>
      <c r="C70" s="12">
        <v>8064</v>
      </c>
      <c r="D70" s="12">
        <v>25185</v>
      </c>
      <c r="E70" s="12">
        <v>8799</v>
      </c>
      <c r="F70" s="12">
        <v>25219</v>
      </c>
      <c r="G70" s="12">
        <v>16863</v>
      </c>
      <c r="H70" s="12">
        <v>50404</v>
      </c>
      <c r="I70" s="12">
        <v>0</v>
      </c>
      <c r="J70" s="12">
        <v>0</v>
      </c>
    </row>
    <row r="71" spans="2:10" ht="15" customHeight="1">
      <c r="B71" s="6" t="s">
        <v>28</v>
      </c>
      <c r="C71" s="7">
        <v>8064</v>
      </c>
      <c r="D71" s="7">
        <v>25185</v>
      </c>
      <c r="E71" s="7">
        <v>8799</v>
      </c>
      <c r="F71" s="7">
        <v>25219</v>
      </c>
      <c r="G71" s="7">
        <v>16863</v>
      </c>
      <c r="H71" s="7">
        <v>50404</v>
      </c>
      <c r="I71" s="7">
        <v>0</v>
      </c>
      <c r="J71" s="7">
        <v>0</v>
      </c>
    </row>
    <row r="72" spans="2:10" ht="15" customHeight="1">
      <c r="B72" s="8" t="s">
        <v>24</v>
      </c>
      <c r="C72" s="9">
        <v>8064</v>
      </c>
      <c r="D72" s="9">
        <v>25185</v>
      </c>
      <c r="E72" s="9">
        <v>8799</v>
      </c>
      <c r="F72" s="9">
        <v>25219</v>
      </c>
      <c r="G72" s="9">
        <v>16863</v>
      </c>
      <c r="H72" s="9">
        <v>50404</v>
      </c>
      <c r="I72" s="9">
        <v>0</v>
      </c>
      <c r="J72" s="9">
        <v>0</v>
      </c>
    </row>
    <row r="73" spans="2:10" ht="15" customHeight="1">
      <c r="B73" s="8" t="s">
        <v>25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14">
        <v>0</v>
      </c>
      <c r="J73" s="14">
        <v>0</v>
      </c>
    </row>
    <row r="74" spans="2:10" ht="15" customHeight="1">
      <c r="B74" s="6" t="s">
        <v>29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</row>
    <row r="75" spans="2:10" ht="15" customHeight="1">
      <c r="B75" s="11" t="s">
        <v>27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</row>
    <row r="76" spans="2:10" ht="15" customHeight="1">
      <c r="B76" s="10" t="s">
        <v>28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</row>
    <row r="77" spans="2:10" ht="15" customHeight="1">
      <c r="B77" s="10" t="s">
        <v>29</v>
      </c>
      <c r="C77" s="16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</row>
    <row r="78" spans="2:10" ht="15" customHeight="1">
      <c r="B78" s="20" t="s">
        <v>44</v>
      </c>
      <c r="C78" s="5">
        <v>916</v>
      </c>
      <c r="D78" s="5">
        <v>4461</v>
      </c>
      <c r="E78" s="5">
        <v>1708</v>
      </c>
      <c r="F78" s="5">
        <v>12180</v>
      </c>
      <c r="G78" s="5">
        <v>2624</v>
      </c>
      <c r="H78" s="5">
        <v>16641</v>
      </c>
      <c r="I78" s="5">
        <v>0</v>
      </c>
      <c r="J78" s="5">
        <v>0</v>
      </c>
    </row>
    <row r="79" spans="2:10" ht="15" customHeight="1">
      <c r="B79" s="11" t="s">
        <v>22</v>
      </c>
      <c r="C79" s="12">
        <v>466</v>
      </c>
      <c r="D79" s="12">
        <v>1861</v>
      </c>
      <c r="E79" s="12">
        <v>1158</v>
      </c>
      <c r="F79" s="12">
        <v>10230</v>
      </c>
      <c r="G79" s="12">
        <v>1624</v>
      </c>
      <c r="H79" s="12">
        <v>12091</v>
      </c>
      <c r="I79" s="12">
        <v>0</v>
      </c>
      <c r="J79" s="12">
        <v>0</v>
      </c>
    </row>
    <row r="80" spans="2:10" ht="15" customHeight="1">
      <c r="B80" s="6" t="s">
        <v>28</v>
      </c>
      <c r="C80" s="7">
        <v>466</v>
      </c>
      <c r="D80" s="7">
        <v>1861</v>
      </c>
      <c r="E80" s="7">
        <v>1158</v>
      </c>
      <c r="F80" s="7">
        <v>10230</v>
      </c>
      <c r="G80" s="7">
        <v>1624</v>
      </c>
      <c r="H80" s="7">
        <v>12091</v>
      </c>
      <c r="I80" s="7">
        <v>0</v>
      </c>
      <c r="J80" s="7">
        <v>0</v>
      </c>
    </row>
    <row r="81" spans="2:10" ht="15" customHeight="1">
      <c r="B81" s="8" t="s">
        <v>24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</row>
    <row r="82" spans="2:10" ht="15" customHeight="1">
      <c r="B82" s="8" t="s">
        <v>25</v>
      </c>
      <c r="C82" s="9">
        <v>466</v>
      </c>
      <c r="D82" s="9">
        <v>1861</v>
      </c>
      <c r="E82" s="9">
        <v>1158</v>
      </c>
      <c r="F82" s="9">
        <v>10230</v>
      </c>
      <c r="G82" s="9">
        <v>1624</v>
      </c>
      <c r="H82" s="9">
        <v>12091</v>
      </c>
      <c r="I82" s="14">
        <v>0</v>
      </c>
      <c r="J82" s="14">
        <v>0</v>
      </c>
    </row>
    <row r="83" spans="2:10" ht="15" customHeight="1">
      <c r="B83" s="6" t="s">
        <v>29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</row>
    <row r="84" spans="2:10" ht="15" customHeight="1">
      <c r="B84" s="11" t="s">
        <v>27</v>
      </c>
      <c r="C84" s="12">
        <v>450</v>
      </c>
      <c r="D84" s="12">
        <v>2600</v>
      </c>
      <c r="E84" s="12">
        <v>550</v>
      </c>
      <c r="F84" s="12">
        <v>1950</v>
      </c>
      <c r="G84" s="12">
        <v>1000</v>
      </c>
      <c r="H84" s="12">
        <v>4550</v>
      </c>
      <c r="I84" s="12">
        <v>0</v>
      </c>
      <c r="J84" s="12">
        <v>0</v>
      </c>
    </row>
    <row r="85" spans="2:10" ht="15" customHeight="1">
      <c r="B85" s="10" t="s">
        <v>28</v>
      </c>
      <c r="C85" s="13">
        <v>450</v>
      </c>
      <c r="D85" s="13">
        <v>2600</v>
      </c>
      <c r="E85" s="13">
        <v>550</v>
      </c>
      <c r="F85" s="13">
        <v>1950</v>
      </c>
      <c r="G85" s="13">
        <v>1000</v>
      </c>
      <c r="H85" s="13">
        <v>4550</v>
      </c>
      <c r="I85" s="13">
        <v>0</v>
      </c>
      <c r="J85" s="13">
        <v>0</v>
      </c>
    </row>
    <row r="86" spans="2:10" ht="15" customHeight="1">
      <c r="B86" s="10" t="s">
        <v>29</v>
      </c>
      <c r="C86" s="16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</row>
    <row r="87" spans="2:10" ht="15" customHeight="1">
      <c r="B87" s="20" t="s">
        <v>45</v>
      </c>
      <c r="C87" s="5">
        <v>567242</v>
      </c>
      <c r="D87" s="5">
        <v>1993191</v>
      </c>
      <c r="E87" s="5">
        <v>1002304</v>
      </c>
      <c r="F87" s="5">
        <v>3130438</v>
      </c>
      <c r="G87" s="5">
        <v>1569546</v>
      </c>
      <c r="H87" s="5">
        <v>5123629</v>
      </c>
      <c r="I87" s="5">
        <v>301893</v>
      </c>
      <c r="J87" s="5">
        <v>933829</v>
      </c>
    </row>
    <row r="88" spans="2:10" ht="15" customHeight="1">
      <c r="B88" s="11" t="s">
        <v>22</v>
      </c>
      <c r="C88" s="12">
        <v>562216</v>
      </c>
      <c r="D88" s="12">
        <v>1981126</v>
      </c>
      <c r="E88" s="12">
        <v>999647</v>
      </c>
      <c r="F88" s="12">
        <v>3102043</v>
      </c>
      <c r="G88" s="12">
        <v>1561863</v>
      </c>
      <c r="H88" s="12">
        <v>5083169</v>
      </c>
      <c r="I88" s="12">
        <v>301893</v>
      </c>
      <c r="J88" s="12">
        <v>933057</v>
      </c>
    </row>
    <row r="89" spans="2:10" ht="15" customHeight="1">
      <c r="B89" s="6" t="s">
        <v>28</v>
      </c>
      <c r="C89" s="7">
        <v>519260</v>
      </c>
      <c r="D89" s="7">
        <v>1782011</v>
      </c>
      <c r="E89" s="7">
        <v>311027</v>
      </c>
      <c r="F89" s="7">
        <v>1102543</v>
      </c>
      <c r="G89" s="7">
        <v>830287</v>
      </c>
      <c r="H89" s="7">
        <v>2884554</v>
      </c>
      <c r="I89" s="7">
        <v>0</v>
      </c>
      <c r="J89" s="7">
        <v>0</v>
      </c>
    </row>
    <row r="90" spans="2:10" ht="15" customHeight="1">
      <c r="B90" s="8" t="s">
        <v>24</v>
      </c>
      <c r="C90" s="9">
        <v>519260</v>
      </c>
      <c r="D90" s="9">
        <v>1782011</v>
      </c>
      <c r="E90" s="9">
        <v>311027</v>
      </c>
      <c r="F90" s="9">
        <v>1102543</v>
      </c>
      <c r="G90" s="9">
        <v>830287</v>
      </c>
      <c r="H90" s="9">
        <v>2884554</v>
      </c>
      <c r="I90" s="9">
        <v>0</v>
      </c>
      <c r="J90" s="9">
        <v>0</v>
      </c>
    </row>
    <row r="91" spans="2:10" ht="15" customHeight="1">
      <c r="B91" s="8" t="s">
        <v>25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14">
        <v>0</v>
      </c>
      <c r="J91" s="14">
        <v>0</v>
      </c>
    </row>
    <row r="92" spans="2:10" ht="15" customHeight="1">
      <c r="B92" s="6" t="s">
        <v>29</v>
      </c>
      <c r="C92" s="7">
        <v>42956</v>
      </c>
      <c r="D92" s="7">
        <v>199115</v>
      </c>
      <c r="E92" s="7">
        <v>688620</v>
      </c>
      <c r="F92" s="7">
        <v>1999500</v>
      </c>
      <c r="G92" s="7">
        <v>731576</v>
      </c>
      <c r="H92" s="7">
        <v>2198615</v>
      </c>
      <c r="I92" s="7">
        <v>301893</v>
      </c>
      <c r="J92" s="7">
        <v>933057</v>
      </c>
    </row>
    <row r="93" spans="2:10" ht="15" customHeight="1">
      <c r="B93" s="11" t="s">
        <v>27</v>
      </c>
      <c r="C93" s="12">
        <v>5026</v>
      </c>
      <c r="D93" s="12">
        <v>12065</v>
      </c>
      <c r="E93" s="12">
        <v>2657</v>
      </c>
      <c r="F93" s="12">
        <v>28395</v>
      </c>
      <c r="G93" s="12">
        <v>7683</v>
      </c>
      <c r="H93" s="12">
        <v>40460</v>
      </c>
      <c r="I93" s="12">
        <v>0</v>
      </c>
      <c r="J93" s="12">
        <v>772</v>
      </c>
    </row>
    <row r="94" spans="2:10" ht="15" customHeight="1">
      <c r="B94" s="10" t="s">
        <v>28</v>
      </c>
      <c r="C94" s="13">
        <v>5019</v>
      </c>
      <c r="D94" s="13">
        <v>11448</v>
      </c>
      <c r="E94" s="13">
        <v>2607</v>
      </c>
      <c r="F94" s="13">
        <v>27395</v>
      </c>
      <c r="G94" s="13">
        <v>7626</v>
      </c>
      <c r="H94" s="13">
        <v>38843</v>
      </c>
      <c r="I94" s="13">
        <v>0</v>
      </c>
      <c r="J94" s="13">
        <v>772</v>
      </c>
    </row>
    <row r="95" spans="2:10" ht="15" customHeight="1">
      <c r="B95" s="10" t="s">
        <v>29</v>
      </c>
      <c r="C95" s="16">
        <v>7</v>
      </c>
      <c r="D95" s="13">
        <v>617</v>
      </c>
      <c r="E95" s="13">
        <v>50</v>
      </c>
      <c r="F95" s="13">
        <v>1000</v>
      </c>
      <c r="G95" s="13">
        <v>57</v>
      </c>
      <c r="H95" s="13">
        <v>1617</v>
      </c>
      <c r="I95" s="13">
        <v>0</v>
      </c>
      <c r="J95" s="13">
        <v>0</v>
      </c>
    </row>
    <row r="96" spans="2:10" ht="15" customHeight="1">
      <c r="B96" s="20" t="s">
        <v>46</v>
      </c>
      <c r="C96" s="5">
        <v>2620</v>
      </c>
      <c r="D96" s="5">
        <v>9167</v>
      </c>
      <c r="E96" s="5">
        <v>1580</v>
      </c>
      <c r="F96" s="5">
        <v>5924</v>
      </c>
      <c r="G96" s="5">
        <v>4200</v>
      </c>
      <c r="H96" s="5">
        <v>15091</v>
      </c>
      <c r="I96" s="5">
        <v>0</v>
      </c>
      <c r="J96" s="5">
        <v>0</v>
      </c>
    </row>
    <row r="97" spans="2:10" ht="15" customHeight="1">
      <c r="B97" s="11" t="s">
        <v>22</v>
      </c>
      <c r="C97" s="12">
        <v>2620</v>
      </c>
      <c r="D97" s="12">
        <v>9167</v>
      </c>
      <c r="E97" s="12">
        <v>1580</v>
      </c>
      <c r="F97" s="12">
        <v>5924</v>
      </c>
      <c r="G97" s="12">
        <v>4200</v>
      </c>
      <c r="H97" s="12">
        <v>15091</v>
      </c>
      <c r="I97" s="12">
        <v>0</v>
      </c>
      <c r="J97" s="12">
        <v>0</v>
      </c>
    </row>
    <row r="98" spans="2:10" ht="15" customHeight="1">
      <c r="B98" s="6" t="s">
        <v>28</v>
      </c>
      <c r="C98" s="7">
        <v>2620</v>
      </c>
      <c r="D98" s="7">
        <v>9167</v>
      </c>
      <c r="E98" s="7">
        <v>1580</v>
      </c>
      <c r="F98" s="7">
        <v>5924</v>
      </c>
      <c r="G98" s="7">
        <v>4200</v>
      </c>
      <c r="H98" s="7">
        <v>15091</v>
      </c>
      <c r="I98" s="7">
        <v>0</v>
      </c>
      <c r="J98" s="7">
        <v>0</v>
      </c>
    </row>
    <row r="99" spans="2:10" ht="15" customHeight="1">
      <c r="B99" s="8" t="s">
        <v>24</v>
      </c>
      <c r="C99" s="9">
        <v>2620</v>
      </c>
      <c r="D99" s="9">
        <v>9167</v>
      </c>
      <c r="E99" s="9">
        <v>1580</v>
      </c>
      <c r="F99" s="9">
        <v>5924</v>
      </c>
      <c r="G99" s="9">
        <v>4200</v>
      </c>
      <c r="H99" s="9">
        <v>15091</v>
      </c>
      <c r="I99" s="9">
        <v>0</v>
      </c>
      <c r="J99" s="9">
        <v>0</v>
      </c>
    </row>
    <row r="100" spans="2:10" ht="15" customHeight="1">
      <c r="B100" s="8" t="s">
        <v>25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14">
        <v>0</v>
      </c>
      <c r="J100" s="14">
        <v>0</v>
      </c>
    </row>
    <row r="101" spans="2:10" ht="15" customHeight="1">
      <c r="B101" s="6" t="s">
        <v>29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</row>
    <row r="102" spans="2:10" ht="15" customHeight="1">
      <c r="B102" s="11" t="s">
        <v>27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</row>
    <row r="103" spans="2:10" ht="15" customHeight="1">
      <c r="B103" s="10" t="s">
        <v>28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</row>
    <row r="104" spans="2:10" ht="15" customHeight="1">
      <c r="B104" s="10" t="s">
        <v>29</v>
      </c>
      <c r="C104" s="16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</row>
    <row r="105" spans="2:10" ht="15" customHeight="1">
      <c r="B105" s="20" t="s">
        <v>47</v>
      </c>
      <c r="C105" s="5">
        <v>2748888</v>
      </c>
      <c r="D105" s="5">
        <v>9095920</v>
      </c>
      <c r="E105" s="5">
        <v>4954206</v>
      </c>
      <c r="F105" s="5">
        <v>15130215</v>
      </c>
      <c r="G105" s="5">
        <v>7703094</v>
      </c>
      <c r="H105" s="5">
        <v>24226135</v>
      </c>
      <c r="I105" s="5">
        <v>19082</v>
      </c>
      <c r="J105" s="5">
        <v>98161</v>
      </c>
    </row>
    <row r="106" spans="2:10" ht="15" customHeight="1">
      <c r="B106" s="11" t="s">
        <v>22</v>
      </c>
      <c r="C106" s="12">
        <v>2721353</v>
      </c>
      <c r="D106" s="12">
        <v>8908580</v>
      </c>
      <c r="E106" s="12">
        <v>4867371</v>
      </c>
      <c r="F106" s="12">
        <v>14779877</v>
      </c>
      <c r="G106" s="12">
        <v>7588724</v>
      </c>
      <c r="H106" s="12">
        <v>23688457</v>
      </c>
      <c r="I106" s="12">
        <v>19082</v>
      </c>
      <c r="J106" s="12">
        <v>98161</v>
      </c>
    </row>
    <row r="107" spans="2:10" ht="15" customHeight="1">
      <c r="B107" s="6" t="s">
        <v>28</v>
      </c>
      <c r="C107" s="7">
        <v>2671139</v>
      </c>
      <c r="D107" s="7">
        <v>8597205</v>
      </c>
      <c r="E107" s="7">
        <v>2975926</v>
      </c>
      <c r="F107" s="7">
        <v>9875520</v>
      </c>
      <c r="G107" s="7">
        <v>5647065</v>
      </c>
      <c r="H107" s="7">
        <v>18472725</v>
      </c>
      <c r="I107" s="7">
        <v>15402</v>
      </c>
      <c r="J107" s="7">
        <v>94481</v>
      </c>
    </row>
    <row r="108" spans="2:10" ht="15" customHeight="1">
      <c r="B108" s="8" t="s">
        <v>24</v>
      </c>
      <c r="C108" s="9">
        <v>2666486</v>
      </c>
      <c r="D108" s="9">
        <v>8586984</v>
      </c>
      <c r="E108" s="9">
        <v>2975868</v>
      </c>
      <c r="F108" s="9">
        <v>9875059</v>
      </c>
      <c r="G108" s="9">
        <v>5642354</v>
      </c>
      <c r="H108" s="9">
        <v>18462043</v>
      </c>
      <c r="I108" s="9">
        <v>15402</v>
      </c>
      <c r="J108" s="9">
        <v>94481</v>
      </c>
    </row>
    <row r="109" spans="2:10" ht="15" customHeight="1">
      <c r="B109" s="8" t="s">
        <v>25</v>
      </c>
      <c r="C109" s="9">
        <v>4653</v>
      </c>
      <c r="D109" s="9">
        <v>10221</v>
      </c>
      <c r="E109" s="9">
        <v>58</v>
      </c>
      <c r="F109" s="9">
        <v>461</v>
      </c>
      <c r="G109" s="9">
        <v>4711</v>
      </c>
      <c r="H109" s="9">
        <v>10682</v>
      </c>
      <c r="I109" s="14">
        <v>0</v>
      </c>
      <c r="J109" s="14">
        <v>0</v>
      </c>
    </row>
    <row r="110" spans="2:10" ht="15" customHeight="1">
      <c r="B110" s="6" t="s">
        <v>29</v>
      </c>
      <c r="C110" s="7">
        <v>50214</v>
      </c>
      <c r="D110" s="7">
        <v>311375</v>
      </c>
      <c r="E110" s="7">
        <v>1891445</v>
      </c>
      <c r="F110" s="7">
        <v>4904357</v>
      </c>
      <c r="G110" s="7">
        <v>1941659</v>
      </c>
      <c r="H110" s="7">
        <v>5215732</v>
      </c>
      <c r="I110" s="7">
        <v>3680</v>
      </c>
      <c r="J110" s="7">
        <v>3680</v>
      </c>
    </row>
    <row r="111" spans="2:10" ht="15" customHeight="1">
      <c r="B111" s="11" t="s">
        <v>27</v>
      </c>
      <c r="C111" s="12">
        <v>27535</v>
      </c>
      <c r="D111" s="12">
        <v>187340</v>
      </c>
      <c r="E111" s="12">
        <v>86835</v>
      </c>
      <c r="F111" s="12">
        <v>350338</v>
      </c>
      <c r="G111" s="12">
        <v>114370</v>
      </c>
      <c r="H111" s="12">
        <v>537678</v>
      </c>
      <c r="I111" s="12">
        <v>0</v>
      </c>
      <c r="J111" s="12">
        <v>0</v>
      </c>
    </row>
    <row r="112" spans="2:10" ht="15" customHeight="1">
      <c r="B112" s="10" t="s">
        <v>28</v>
      </c>
      <c r="C112" s="13">
        <v>24462</v>
      </c>
      <c r="D112" s="13">
        <v>124374</v>
      </c>
      <c r="E112" s="13">
        <v>84769</v>
      </c>
      <c r="F112" s="13">
        <v>348272</v>
      </c>
      <c r="G112" s="13">
        <v>109231</v>
      </c>
      <c r="H112" s="13">
        <v>472646</v>
      </c>
      <c r="I112" s="13">
        <v>0</v>
      </c>
      <c r="J112" s="13">
        <v>0</v>
      </c>
    </row>
    <row r="113" spans="2:10" ht="15" customHeight="1">
      <c r="B113" s="10" t="s">
        <v>29</v>
      </c>
      <c r="C113" s="16">
        <v>3073</v>
      </c>
      <c r="D113" s="13">
        <v>62966</v>
      </c>
      <c r="E113" s="13">
        <v>2066</v>
      </c>
      <c r="F113" s="13">
        <v>2066</v>
      </c>
      <c r="G113" s="13">
        <v>5139</v>
      </c>
      <c r="H113" s="13">
        <v>65032</v>
      </c>
      <c r="I113" s="13">
        <v>0</v>
      </c>
      <c r="J113" s="13">
        <v>0</v>
      </c>
    </row>
    <row r="114" spans="2:10" ht="15" customHeight="1">
      <c r="B114" s="20" t="s">
        <v>48</v>
      </c>
      <c r="C114" s="5">
        <v>13276</v>
      </c>
      <c r="D114" s="5">
        <v>47917</v>
      </c>
      <c r="E114" s="5">
        <v>31487</v>
      </c>
      <c r="F114" s="5">
        <v>116968</v>
      </c>
      <c r="G114" s="5">
        <v>44763</v>
      </c>
      <c r="H114" s="5">
        <v>164885</v>
      </c>
      <c r="I114" s="5">
        <v>0</v>
      </c>
      <c r="J114" s="5">
        <v>0</v>
      </c>
    </row>
    <row r="115" spans="2:10" ht="15" customHeight="1">
      <c r="B115" s="11" t="s">
        <v>22</v>
      </c>
      <c r="C115" s="12">
        <v>13276</v>
      </c>
      <c r="D115" s="12">
        <v>47917</v>
      </c>
      <c r="E115" s="12">
        <v>31467</v>
      </c>
      <c r="F115" s="12">
        <v>116595</v>
      </c>
      <c r="G115" s="12">
        <v>44743</v>
      </c>
      <c r="H115" s="12">
        <v>164512</v>
      </c>
      <c r="I115" s="12">
        <v>0</v>
      </c>
      <c r="J115" s="12">
        <v>0</v>
      </c>
    </row>
    <row r="116" spans="2:10" ht="15" customHeight="1">
      <c r="B116" s="6" t="s">
        <v>28</v>
      </c>
      <c r="C116" s="7">
        <v>13276</v>
      </c>
      <c r="D116" s="7">
        <v>47917</v>
      </c>
      <c r="E116" s="7">
        <v>31467</v>
      </c>
      <c r="F116" s="7">
        <v>116595</v>
      </c>
      <c r="G116" s="7">
        <v>44743</v>
      </c>
      <c r="H116" s="7">
        <v>164512</v>
      </c>
      <c r="I116" s="7">
        <v>0</v>
      </c>
      <c r="J116" s="7">
        <v>0</v>
      </c>
    </row>
    <row r="117" spans="2:10" ht="15" customHeight="1">
      <c r="B117" s="8" t="s">
        <v>24</v>
      </c>
      <c r="C117" s="9">
        <v>13276</v>
      </c>
      <c r="D117" s="9">
        <v>47917</v>
      </c>
      <c r="E117" s="9">
        <v>31467</v>
      </c>
      <c r="F117" s="9">
        <v>116595</v>
      </c>
      <c r="G117" s="9">
        <v>44743</v>
      </c>
      <c r="H117" s="9">
        <v>164512</v>
      </c>
      <c r="I117" s="9">
        <v>0</v>
      </c>
      <c r="J117" s="9">
        <v>0</v>
      </c>
    </row>
    <row r="118" spans="2:10" ht="15" customHeight="1">
      <c r="B118" s="8" t="s">
        <v>25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14">
        <v>0</v>
      </c>
      <c r="J118" s="14">
        <v>0</v>
      </c>
    </row>
    <row r="119" spans="2:10" ht="15" customHeight="1">
      <c r="B119" s="6" t="s">
        <v>29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</row>
    <row r="120" spans="2:10" ht="15" customHeight="1">
      <c r="B120" s="11" t="s">
        <v>27</v>
      </c>
      <c r="C120" s="12">
        <v>0</v>
      </c>
      <c r="D120" s="12">
        <v>0</v>
      </c>
      <c r="E120" s="12">
        <v>20</v>
      </c>
      <c r="F120" s="12">
        <v>373</v>
      </c>
      <c r="G120" s="12">
        <v>20</v>
      </c>
      <c r="H120" s="12">
        <v>373</v>
      </c>
      <c r="I120" s="12">
        <v>0</v>
      </c>
      <c r="J120" s="12">
        <v>0</v>
      </c>
    </row>
    <row r="121" spans="2:10" ht="15" customHeight="1">
      <c r="B121" s="10" t="s">
        <v>28</v>
      </c>
      <c r="C121" s="13">
        <v>0</v>
      </c>
      <c r="D121" s="13">
        <v>0</v>
      </c>
      <c r="E121" s="13">
        <v>20</v>
      </c>
      <c r="F121" s="13">
        <v>373</v>
      </c>
      <c r="G121" s="13">
        <v>20</v>
      </c>
      <c r="H121" s="13">
        <v>373</v>
      </c>
      <c r="I121" s="13">
        <v>0</v>
      </c>
      <c r="J121" s="13">
        <v>0</v>
      </c>
    </row>
    <row r="122" spans="2:10" ht="15" customHeight="1">
      <c r="B122" s="10" t="s">
        <v>29</v>
      </c>
      <c r="C122" s="16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</row>
    <row r="123" spans="2:10" ht="15" customHeight="1">
      <c r="B123" s="20" t="s">
        <v>49</v>
      </c>
      <c r="C123" s="5">
        <v>221291</v>
      </c>
      <c r="D123" s="5">
        <v>793393</v>
      </c>
      <c r="E123" s="5">
        <v>298172</v>
      </c>
      <c r="F123" s="5">
        <v>1046086</v>
      </c>
      <c r="G123" s="5">
        <v>519463</v>
      </c>
      <c r="H123" s="5">
        <v>1839479</v>
      </c>
      <c r="I123" s="5">
        <v>0</v>
      </c>
      <c r="J123" s="5">
        <v>3686</v>
      </c>
    </row>
    <row r="124" spans="2:10" ht="15" customHeight="1">
      <c r="B124" s="11" t="s">
        <v>22</v>
      </c>
      <c r="C124" s="12">
        <v>221285</v>
      </c>
      <c r="D124" s="12">
        <v>792553</v>
      </c>
      <c r="E124" s="12">
        <v>297920</v>
      </c>
      <c r="F124" s="12">
        <v>1045688</v>
      </c>
      <c r="G124" s="12">
        <v>519205</v>
      </c>
      <c r="H124" s="12">
        <v>1838241</v>
      </c>
      <c r="I124" s="12">
        <v>0</v>
      </c>
      <c r="J124" s="12">
        <v>2973</v>
      </c>
    </row>
    <row r="125" spans="2:10" ht="15" customHeight="1">
      <c r="B125" s="6" t="s">
        <v>28</v>
      </c>
      <c r="C125" s="7">
        <v>221285</v>
      </c>
      <c r="D125" s="7">
        <v>792553</v>
      </c>
      <c r="E125" s="7">
        <v>297920</v>
      </c>
      <c r="F125" s="7">
        <v>1045688</v>
      </c>
      <c r="G125" s="7">
        <v>519205</v>
      </c>
      <c r="H125" s="7">
        <v>1838241</v>
      </c>
      <c r="I125" s="7">
        <v>0</v>
      </c>
      <c r="J125" s="7">
        <v>2973</v>
      </c>
    </row>
    <row r="126" spans="2:10" ht="15" customHeight="1">
      <c r="B126" s="8" t="s">
        <v>24</v>
      </c>
      <c r="C126" s="9">
        <v>221285</v>
      </c>
      <c r="D126" s="9">
        <v>792553</v>
      </c>
      <c r="E126" s="9">
        <v>297816</v>
      </c>
      <c r="F126" s="9">
        <v>1045333</v>
      </c>
      <c r="G126" s="9">
        <v>519101</v>
      </c>
      <c r="H126" s="9">
        <v>1837886</v>
      </c>
      <c r="I126" s="9">
        <v>0</v>
      </c>
      <c r="J126" s="9">
        <v>2973</v>
      </c>
    </row>
    <row r="127" spans="2:10" ht="15" customHeight="1">
      <c r="B127" s="8" t="s">
        <v>25</v>
      </c>
      <c r="C127" s="9">
        <v>0</v>
      </c>
      <c r="D127" s="9">
        <v>0</v>
      </c>
      <c r="E127" s="9">
        <v>104</v>
      </c>
      <c r="F127" s="9">
        <v>355</v>
      </c>
      <c r="G127" s="9">
        <v>104</v>
      </c>
      <c r="H127" s="9">
        <v>355</v>
      </c>
      <c r="I127" s="14">
        <v>0</v>
      </c>
      <c r="J127" s="14">
        <v>0</v>
      </c>
    </row>
    <row r="128" spans="2:10" ht="15" customHeight="1">
      <c r="B128" s="6" t="s">
        <v>29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</row>
    <row r="129" spans="2:10" ht="15" customHeight="1">
      <c r="B129" s="11" t="s">
        <v>27</v>
      </c>
      <c r="C129" s="12">
        <v>6</v>
      </c>
      <c r="D129" s="12">
        <v>840</v>
      </c>
      <c r="E129" s="12">
        <v>252</v>
      </c>
      <c r="F129" s="12">
        <v>398</v>
      </c>
      <c r="G129" s="12">
        <v>258</v>
      </c>
      <c r="H129" s="12">
        <v>1238</v>
      </c>
      <c r="I129" s="12">
        <v>0</v>
      </c>
      <c r="J129" s="12">
        <v>713</v>
      </c>
    </row>
    <row r="130" spans="2:10" ht="15" customHeight="1">
      <c r="B130" s="10" t="s">
        <v>28</v>
      </c>
      <c r="C130" s="13">
        <v>6</v>
      </c>
      <c r="D130" s="13">
        <v>840</v>
      </c>
      <c r="E130" s="13">
        <v>252</v>
      </c>
      <c r="F130" s="13">
        <v>398</v>
      </c>
      <c r="G130" s="13">
        <v>258</v>
      </c>
      <c r="H130" s="13">
        <v>1238</v>
      </c>
      <c r="I130" s="13">
        <v>0</v>
      </c>
      <c r="J130" s="13">
        <v>713</v>
      </c>
    </row>
    <row r="131" spans="2:10" ht="15" customHeight="1">
      <c r="B131" s="10" t="s">
        <v>29</v>
      </c>
      <c r="C131" s="16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</row>
    <row r="132" spans="2:10" ht="15" customHeight="1">
      <c r="B132" s="20" t="s">
        <v>50</v>
      </c>
      <c r="C132" s="5">
        <v>2757</v>
      </c>
      <c r="D132" s="5">
        <v>7437</v>
      </c>
      <c r="E132" s="5">
        <v>6407</v>
      </c>
      <c r="F132" s="5">
        <v>18251</v>
      </c>
      <c r="G132" s="5">
        <v>9164</v>
      </c>
      <c r="H132" s="5">
        <v>25688</v>
      </c>
      <c r="I132" s="5">
        <v>200</v>
      </c>
      <c r="J132" s="5">
        <v>200</v>
      </c>
    </row>
    <row r="133" spans="2:10" ht="15" customHeight="1">
      <c r="B133" s="11" t="s">
        <v>22</v>
      </c>
      <c r="C133" s="12">
        <v>2502</v>
      </c>
      <c r="D133" s="12">
        <v>6842</v>
      </c>
      <c r="E133" s="12">
        <v>6197</v>
      </c>
      <c r="F133" s="12">
        <v>17691</v>
      </c>
      <c r="G133" s="12">
        <v>8699</v>
      </c>
      <c r="H133" s="12">
        <v>24533</v>
      </c>
      <c r="I133" s="12">
        <v>0</v>
      </c>
      <c r="J133" s="12">
        <v>0</v>
      </c>
    </row>
    <row r="134" spans="2:10" ht="15" customHeight="1">
      <c r="B134" s="6" t="s">
        <v>28</v>
      </c>
      <c r="C134" s="7">
        <v>2502</v>
      </c>
      <c r="D134" s="7">
        <v>6842</v>
      </c>
      <c r="E134" s="7">
        <v>6197</v>
      </c>
      <c r="F134" s="7">
        <v>17691</v>
      </c>
      <c r="G134" s="7">
        <v>8699</v>
      </c>
      <c r="H134" s="7">
        <v>24533</v>
      </c>
      <c r="I134" s="7">
        <v>0</v>
      </c>
      <c r="J134" s="7">
        <v>0</v>
      </c>
    </row>
    <row r="135" spans="2:10" ht="15" customHeight="1">
      <c r="B135" s="8" t="s">
        <v>24</v>
      </c>
      <c r="C135" s="9">
        <v>2502</v>
      </c>
      <c r="D135" s="9">
        <v>6842</v>
      </c>
      <c r="E135" s="9">
        <v>6197</v>
      </c>
      <c r="F135" s="9">
        <v>17691</v>
      </c>
      <c r="G135" s="9">
        <v>8699</v>
      </c>
      <c r="H135" s="9">
        <v>24533</v>
      </c>
      <c r="I135" s="9">
        <v>0</v>
      </c>
      <c r="J135" s="9">
        <v>0</v>
      </c>
    </row>
    <row r="136" spans="2:10" ht="15" customHeight="1">
      <c r="B136" s="8" t="s">
        <v>25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14">
        <v>0</v>
      </c>
      <c r="J136" s="14">
        <v>0</v>
      </c>
    </row>
    <row r="137" spans="2:10" ht="15" customHeight="1">
      <c r="B137" s="6" t="s">
        <v>29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</row>
    <row r="138" spans="2:10" ht="15" customHeight="1">
      <c r="B138" s="11" t="s">
        <v>27</v>
      </c>
      <c r="C138" s="12">
        <v>255</v>
      </c>
      <c r="D138" s="12">
        <v>595</v>
      </c>
      <c r="E138" s="12">
        <v>210</v>
      </c>
      <c r="F138" s="12">
        <v>560</v>
      </c>
      <c r="G138" s="12">
        <v>465</v>
      </c>
      <c r="H138" s="12">
        <v>1155</v>
      </c>
      <c r="I138" s="12">
        <v>200</v>
      </c>
      <c r="J138" s="12">
        <v>200</v>
      </c>
    </row>
    <row r="139" spans="2:10" ht="15" customHeight="1">
      <c r="B139" s="10" t="s">
        <v>28</v>
      </c>
      <c r="C139" s="13">
        <v>255</v>
      </c>
      <c r="D139" s="13">
        <v>595</v>
      </c>
      <c r="E139" s="13">
        <v>210</v>
      </c>
      <c r="F139" s="13">
        <v>560</v>
      </c>
      <c r="G139" s="13">
        <v>465</v>
      </c>
      <c r="H139" s="13">
        <v>1155</v>
      </c>
      <c r="I139" s="13">
        <v>200</v>
      </c>
      <c r="J139" s="13">
        <v>200</v>
      </c>
    </row>
    <row r="140" spans="2:10" ht="15" customHeight="1">
      <c r="B140" s="10" t="s">
        <v>29</v>
      </c>
      <c r="C140" s="16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</row>
    <row r="141" spans="2:10" ht="15" customHeight="1">
      <c r="B141" s="20" t="s">
        <v>51</v>
      </c>
      <c r="C141" s="5">
        <v>7131</v>
      </c>
      <c r="D141" s="5">
        <v>45276</v>
      </c>
      <c r="E141" s="5">
        <v>34342</v>
      </c>
      <c r="F141" s="5">
        <v>141476</v>
      </c>
      <c r="G141" s="5">
        <v>41473</v>
      </c>
      <c r="H141" s="5">
        <v>186752</v>
      </c>
      <c r="I141" s="5">
        <v>0</v>
      </c>
      <c r="J141" s="5">
        <v>0</v>
      </c>
    </row>
    <row r="142" spans="2:10" ht="15" customHeight="1">
      <c r="B142" s="11" t="s">
        <v>22</v>
      </c>
      <c r="C142" s="12">
        <v>7131</v>
      </c>
      <c r="D142" s="12">
        <v>44851</v>
      </c>
      <c r="E142" s="12">
        <v>34342</v>
      </c>
      <c r="F142" s="12">
        <v>140951</v>
      </c>
      <c r="G142" s="12">
        <v>41473</v>
      </c>
      <c r="H142" s="12">
        <v>185802</v>
      </c>
      <c r="I142" s="12">
        <v>0</v>
      </c>
      <c r="J142" s="12">
        <v>0</v>
      </c>
    </row>
    <row r="143" spans="2:10" ht="15" customHeight="1">
      <c r="B143" s="6" t="s">
        <v>28</v>
      </c>
      <c r="C143" s="7">
        <v>7131</v>
      </c>
      <c r="D143" s="7">
        <v>44851</v>
      </c>
      <c r="E143" s="7">
        <v>34342</v>
      </c>
      <c r="F143" s="7">
        <v>140951</v>
      </c>
      <c r="G143" s="7">
        <v>41473</v>
      </c>
      <c r="H143" s="7">
        <v>185802</v>
      </c>
      <c r="I143" s="7">
        <v>0</v>
      </c>
      <c r="J143" s="7">
        <v>0</v>
      </c>
    </row>
    <row r="144" spans="2:10" ht="15" customHeight="1">
      <c r="B144" s="8" t="s">
        <v>24</v>
      </c>
      <c r="C144" s="9">
        <v>7131</v>
      </c>
      <c r="D144" s="9">
        <v>44851</v>
      </c>
      <c r="E144" s="9">
        <v>34342</v>
      </c>
      <c r="F144" s="9">
        <v>140951</v>
      </c>
      <c r="G144" s="9">
        <v>41473</v>
      </c>
      <c r="H144" s="9">
        <v>185802</v>
      </c>
      <c r="I144" s="9">
        <v>0</v>
      </c>
      <c r="J144" s="9">
        <v>0</v>
      </c>
    </row>
    <row r="145" spans="2:10" ht="15" customHeight="1">
      <c r="B145" s="8" t="s">
        <v>25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14">
        <v>0</v>
      </c>
      <c r="J145" s="14">
        <v>0</v>
      </c>
    </row>
    <row r="146" spans="2:10" ht="15" customHeight="1">
      <c r="B146" s="6" t="s">
        <v>29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</row>
    <row r="147" spans="2:10" ht="15" customHeight="1">
      <c r="B147" s="11" t="s">
        <v>27</v>
      </c>
      <c r="C147" s="12">
        <v>0</v>
      </c>
      <c r="D147" s="12">
        <v>425</v>
      </c>
      <c r="E147" s="12">
        <v>0</v>
      </c>
      <c r="F147" s="12">
        <v>525</v>
      </c>
      <c r="G147" s="12">
        <v>0</v>
      </c>
      <c r="H147" s="12">
        <v>950</v>
      </c>
      <c r="I147" s="12">
        <v>0</v>
      </c>
      <c r="J147" s="12">
        <v>0</v>
      </c>
    </row>
    <row r="148" spans="2:10" ht="15" customHeight="1">
      <c r="B148" s="10" t="s">
        <v>28</v>
      </c>
      <c r="C148" s="13">
        <v>0</v>
      </c>
      <c r="D148" s="13">
        <v>425</v>
      </c>
      <c r="E148" s="13">
        <v>0</v>
      </c>
      <c r="F148" s="13">
        <v>525</v>
      </c>
      <c r="G148" s="13">
        <v>0</v>
      </c>
      <c r="H148" s="13">
        <v>950</v>
      </c>
      <c r="I148" s="13">
        <v>0</v>
      </c>
      <c r="J148" s="13">
        <v>0</v>
      </c>
    </row>
    <row r="149" spans="2:10" ht="15" customHeight="1">
      <c r="B149" s="10" t="s">
        <v>29</v>
      </c>
      <c r="C149" s="16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</row>
    <row r="150" spans="2:10" ht="15" customHeight="1">
      <c r="B150" s="20" t="s">
        <v>52</v>
      </c>
      <c r="C150" s="5">
        <v>200</v>
      </c>
      <c r="D150" s="5">
        <v>715</v>
      </c>
      <c r="E150" s="5">
        <v>100</v>
      </c>
      <c r="F150" s="5">
        <v>395</v>
      </c>
      <c r="G150" s="5">
        <v>300</v>
      </c>
      <c r="H150" s="5">
        <v>1110</v>
      </c>
      <c r="I150" s="5">
        <v>0</v>
      </c>
      <c r="J150" s="5">
        <v>0</v>
      </c>
    </row>
    <row r="151" spans="2:10" ht="15" customHeight="1">
      <c r="B151" s="11" t="s">
        <v>22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</row>
    <row r="152" spans="2:10" ht="15" customHeight="1">
      <c r="B152" s="6" t="s">
        <v>28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</row>
    <row r="153" spans="2:10" ht="15" customHeight="1">
      <c r="B153" s="8" t="s">
        <v>24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</row>
    <row r="154" spans="2:10" ht="15" customHeight="1">
      <c r="B154" s="8" t="s">
        <v>25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14">
        <v>0</v>
      </c>
      <c r="J154" s="14">
        <v>0</v>
      </c>
    </row>
    <row r="155" spans="2:10" ht="15" customHeight="1">
      <c r="B155" s="6" t="s">
        <v>29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</row>
    <row r="156" spans="2:10" ht="15" customHeight="1">
      <c r="B156" s="11" t="s">
        <v>27</v>
      </c>
      <c r="C156" s="12">
        <v>200</v>
      </c>
      <c r="D156" s="12">
        <v>715</v>
      </c>
      <c r="E156" s="12">
        <v>100</v>
      </c>
      <c r="F156" s="12">
        <v>395</v>
      </c>
      <c r="G156" s="12">
        <v>300</v>
      </c>
      <c r="H156" s="12">
        <v>1110</v>
      </c>
      <c r="I156" s="12">
        <v>0</v>
      </c>
      <c r="J156" s="12">
        <v>0</v>
      </c>
    </row>
    <row r="157" spans="2:10" ht="15" customHeight="1">
      <c r="B157" s="10" t="s">
        <v>28</v>
      </c>
      <c r="C157" s="13">
        <v>200</v>
      </c>
      <c r="D157" s="13">
        <v>715</v>
      </c>
      <c r="E157" s="13">
        <v>100</v>
      </c>
      <c r="F157" s="13">
        <v>395</v>
      </c>
      <c r="G157" s="13">
        <v>300</v>
      </c>
      <c r="H157" s="13">
        <v>1110</v>
      </c>
      <c r="I157" s="13">
        <v>0</v>
      </c>
      <c r="J157" s="13">
        <v>0</v>
      </c>
    </row>
    <row r="158" spans="2:10" ht="15" customHeight="1">
      <c r="B158" s="10" t="s">
        <v>29</v>
      </c>
      <c r="C158" s="16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</row>
    <row r="159" spans="2:10" ht="15" customHeight="1">
      <c r="B159" s="20" t="s">
        <v>53</v>
      </c>
      <c r="C159" s="5">
        <v>485</v>
      </c>
      <c r="D159" s="5">
        <v>2528</v>
      </c>
      <c r="E159" s="5">
        <v>421</v>
      </c>
      <c r="F159" s="5">
        <v>2507</v>
      </c>
      <c r="G159" s="5">
        <v>906</v>
      </c>
      <c r="H159" s="5">
        <v>5035</v>
      </c>
      <c r="I159" s="5">
        <v>0</v>
      </c>
      <c r="J159" s="5">
        <v>0</v>
      </c>
    </row>
    <row r="160" spans="2:10" ht="15" customHeight="1">
      <c r="B160" s="11" t="s">
        <v>22</v>
      </c>
      <c r="C160" s="12">
        <v>485</v>
      </c>
      <c r="D160" s="12">
        <v>2503</v>
      </c>
      <c r="E160" s="12">
        <v>421</v>
      </c>
      <c r="F160" s="12">
        <v>2429</v>
      </c>
      <c r="G160" s="12">
        <v>906</v>
      </c>
      <c r="H160" s="12">
        <v>4932</v>
      </c>
      <c r="I160" s="12">
        <v>0</v>
      </c>
      <c r="J160" s="12">
        <v>0</v>
      </c>
    </row>
    <row r="161" spans="2:10" ht="15" customHeight="1">
      <c r="B161" s="6" t="s">
        <v>28</v>
      </c>
      <c r="C161" s="7">
        <v>485</v>
      </c>
      <c r="D161" s="7">
        <v>2503</v>
      </c>
      <c r="E161" s="7">
        <v>421</v>
      </c>
      <c r="F161" s="7">
        <v>2429</v>
      </c>
      <c r="G161" s="7">
        <v>906</v>
      </c>
      <c r="H161" s="7">
        <v>4932</v>
      </c>
      <c r="I161" s="7">
        <v>0</v>
      </c>
      <c r="J161" s="7">
        <v>0</v>
      </c>
    </row>
    <row r="162" spans="2:10" ht="15" customHeight="1">
      <c r="B162" s="8" t="s">
        <v>24</v>
      </c>
      <c r="C162" s="9">
        <v>485</v>
      </c>
      <c r="D162" s="9">
        <v>2503</v>
      </c>
      <c r="E162" s="9">
        <v>421</v>
      </c>
      <c r="F162" s="9">
        <v>2429</v>
      </c>
      <c r="G162" s="9">
        <v>906</v>
      </c>
      <c r="H162" s="9">
        <v>4932</v>
      </c>
      <c r="I162" s="9">
        <v>0</v>
      </c>
      <c r="J162" s="9">
        <v>0</v>
      </c>
    </row>
    <row r="163" spans="2:10" ht="15" customHeight="1">
      <c r="B163" s="8" t="s">
        <v>25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14">
        <v>0</v>
      </c>
      <c r="J163" s="14">
        <v>0</v>
      </c>
    </row>
    <row r="164" spans="2:10" ht="15" customHeight="1">
      <c r="B164" s="6" t="s">
        <v>29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</row>
    <row r="165" spans="2:10" ht="15" customHeight="1">
      <c r="B165" s="11" t="s">
        <v>27</v>
      </c>
      <c r="C165" s="12">
        <v>0</v>
      </c>
      <c r="D165" s="12">
        <v>25</v>
      </c>
      <c r="E165" s="12">
        <v>0</v>
      </c>
      <c r="F165" s="12">
        <v>78</v>
      </c>
      <c r="G165" s="12">
        <v>0</v>
      </c>
      <c r="H165" s="12">
        <v>103</v>
      </c>
      <c r="I165" s="12">
        <v>0</v>
      </c>
      <c r="J165" s="12">
        <v>0</v>
      </c>
    </row>
    <row r="166" spans="2:10" ht="15" customHeight="1">
      <c r="B166" s="10" t="s">
        <v>28</v>
      </c>
      <c r="C166" s="13">
        <v>0</v>
      </c>
      <c r="D166" s="13">
        <v>25</v>
      </c>
      <c r="E166" s="13">
        <v>0</v>
      </c>
      <c r="F166" s="13">
        <v>78</v>
      </c>
      <c r="G166" s="13">
        <v>0</v>
      </c>
      <c r="H166" s="13">
        <v>103</v>
      </c>
      <c r="I166" s="13">
        <v>0</v>
      </c>
      <c r="J166" s="13">
        <v>0</v>
      </c>
    </row>
    <row r="167" spans="2:10" ht="15" customHeight="1">
      <c r="B167" s="10" t="s">
        <v>29</v>
      </c>
      <c r="C167" s="16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</row>
    <row r="168" spans="2:10" ht="15" customHeight="1">
      <c r="B168" s="20" t="s">
        <v>54</v>
      </c>
      <c r="C168" s="5">
        <v>63433</v>
      </c>
      <c r="D168" s="5">
        <v>220089</v>
      </c>
      <c r="E168" s="5">
        <v>44175</v>
      </c>
      <c r="F168" s="5">
        <v>127300</v>
      </c>
      <c r="G168" s="5">
        <v>107608</v>
      </c>
      <c r="H168" s="5">
        <v>347389</v>
      </c>
      <c r="I168" s="5">
        <v>0</v>
      </c>
      <c r="J168" s="5">
        <v>0</v>
      </c>
    </row>
    <row r="169" spans="2:10" ht="15" customHeight="1">
      <c r="B169" s="11" t="s">
        <v>22</v>
      </c>
      <c r="C169" s="12">
        <v>61892</v>
      </c>
      <c r="D169" s="12">
        <v>218048</v>
      </c>
      <c r="E169" s="12">
        <v>42894</v>
      </c>
      <c r="F169" s="12">
        <v>124979</v>
      </c>
      <c r="G169" s="12">
        <v>104786</v>
      </c>
      <c r="H169" s="12">
        <v>343027</v>
      </c>
      <c r="I169" s="12">
        <v>0</v>
      </c>
      <c r="J169" s="12">
        <v>0</v>
      </c>
    </row>
    <row r="170" spans="2:10" ht="15" customHeight="1">
      <c r="B170" s="6" t="s">
        <v>28</v>
      </c>
      <c r="C170" s="7">
        <v>61892</v>
      </c>
      <c r="D170" s="7">
        <v>218048</v>
      </c>
      <c r="E170" s="7">
        <v>42894</v>
      </c>
      <c r="F170" s="7">
        <v>124979</v>
      </c>
      <c r="G170" s="7">
        <v>104786</v>
      </c>
      <c r="H170" s="7">
        <v>343027</v>
      </c>
      <c r="I170" s="7">
        <v>0</v>
      </c>
      <c r="J170" s="7">
        <v>0</v>
      </c>
    </row>
    <row r="171" spans="2:10" ht="15" customHeight="1">
      <c r="B171" s="8" t="s">
        <v>24</v>
      </c>
      <c r="C171" s="9">
        <v>61892</v>
      </c>
      <c r="D171" s="9">
        <v>218048</v>
      </c>
      <c r="E171" s="9">
        <v>42894</v>
      </c>
      <c r="F171" s="9">
        <v>124979</v>
      </c>
      <c r="G171" s="9">
        <v>104786</v>
      </c>
      <c r="H171" s="9">
        <v>343027</v>
      </c>
      <c r="I171" s="9">
        <v>0</v>
      </c>
      <c r="J171" s="9">
        <v>0</v>
      </c>
    </row>
    <row r="172" spans="2:10" ht="15" customHeight="1">
      <c r="B172" s="8" t="s">
        <v>25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14">
        <v>0</v>
      </c>
      <c r="J172" s="14">
        <v>0</v>
      </c>
    </row>
    <row r="173" spans="2:10" ht="15" customHeight="1">
      <c r="B173" s="6" t="s">
        <v>29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</row>
    <row r="174" spans="2:10" ht="15" customHeight="1">
      <c r="B174" s="11" t="s">
        <v>27</v>
      </c>
      <c r="C174" s="12">
        <v>1541</v>
      </c>
      <c r="D174" s="12">
        <v>2041</v>
      </c>
      <c r="E174" s="12">
        <v>1281</v>
      </c>
      <c r="F174" s="12">
        <v>2321</v>
      </c>
      <c r="G174" s="12">
        <v>2822</v>
      </c>
      <c r="H174" s="12">
        <v>4362</v>
      </c>
      <c r="I174" s="12">
        <v>0</v>
      </c>
      <c r="J174" s="12">
        <v>0</v>
      </c>
    </row>
    <row r="175" spans="2:10" ht="15" customHeight="1">
      <c r="B175" s="10" t="s">
        <v>28</v>
      </c>
      <c r="C175" s="13">
        <v>1541</v>
      </c>
      <c r="D175" s="13">
        <v>2041</v>
      </c>
      <c r="E175" s="13">
        <v>1281</v>
      </c>
      <c r="F175" s="13">
        <v>2321</v>
      </c>
      <c r="G175" s="13">
        <v>2822</v>
      </c>
      <c r="H175" s="13">
        <v>4362</v>
      </c>
      <c r="I175" s="13">
        <v>0</v>
      </c>
      <c r="J175" s="13">
        <v>0</v>
      </c>
    </row>
    <row r="176" spans="2:10" ht="15" customHeight="1">
      <c r="B176" s="10" t="s">
        <v>29</v>
      </c>
      <c r="C176" s="16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</row>
    <row r="177" spans="2:10" ht="15" customHeight="1">
      <c r="B177" s="20" t="s">
        <v>55</v>
      </c>
      <c r="C177" s="5">
        <v>50321</v>
      </c>
      <c r="D177" s="5">
        <v>176838</v>
      </c>
      <c r="E177" s="5">
        <v>55083</v>
      </c>
      <c r="F177" s="5">
        <v>194512</v>
      </c>
      <c r="G177" s="5">
        <v>105404</v>
      </c>
      <c r="H177" s="5">
        <v>371350</v>
      </c>
      <c r="I177" s="5">
        <v>0</v>
      </c>
      <c r="J177" s="5">
        <v>0</v>
      </c>
    </row>
    <row r="178" spans="2:10" ht="15" customHeight="1">
      <c r="B178" s="11" t="s">
        <v>22</v>
      </c>
      <c r="C178" s="12">
        <v>50321</v>
      </c>
      <c r="D178" s="12">
        <v>176838</v>
      </c>
      <c r="E178" s="12">
        <v>55069</v>
      </c>
      <c r="F178" s="12">
        <v>194498</v>
      </c>
      <c r="G178" s="12">
        <v>105390</v>
      </c>
      <c r="H178" s="12">
        <v>371336</v>
      </c>
      <c r="I178" s="12">
        <v>0</v>
      </c>
      <c r="J178" s="12">
        <v>0</v>
      </c>
    </row>
    <row r="179" spans="2:10" ht="15" customHeight="1">
      <c r="B179" s="6" t="s">
        <v>28</v>
      </c>
      <c r="C179" s="7">
        <v>50321</v>
      </c>
      <c r="D179" s="7">
        <v>176838</v>
      </c>
      <c r="E179" s="7">
        <v>55069</v>
      </c>
      <c r="F179" s="7">
        <v>194498</v>
      </c>
      <c r="G179" s="7">
        <v>105390</v>
      </c>
      <c r="H179" s="7">
        <v>371336</v>
      </c>
      <c r="I179" s="7">
        <v>0</v>
      </c>
      <c r="J179" s="7">
        <v>0</v>
      </c>
    </row>
    <row r="180" spans="2:10" ht="15" customHeight="1">
      <c r="B180" s="8" t="s">
        <v>24</v>
      </c>
      <c r="C180" s="9">
        <v>50321</v>
      </c>
      <c r="D180" s="9">
        <v>176838</v>
      </c>
      <c r="E180" s="9">
        <v>55069</v>
      </c>
      <c r="F180" s="9">
        <v>194498</v>
      </c>
      <c r="G180" s="9">
        <v>105390</v>
      </c>
      <c r="H180" s="9">
        <v>371336</v>
      </c>
      <c r="I180" s="9">
        <v>0</v>
      </c>
      <c r="J180" s="9">
        <v>0</v>
      </c>
    </row>
    <row r="181" spans="2:10" ht="15" customHeight="1">
      <c r="B181" s="8" t="s">
        <v>25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14">
        <v>0</v>
      </c>
      <c r="J181" s="14">
        <v>0</v>
      </c>
    </row>
    <row r="182" spans="2:10" ht="15" customHeight="1">
      <c r="B182" s="6" t="s">
        <v>29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</row>
    <row r="183" spans="2:10" ht="15" customHeight="1">
      <c r="B183" s="11" t="s">
        <v>27</v>
      </c>
      <c r="C183" s="12">
        <v>0</v>
      </c>
      <c r="D183" s="12">
        <v>0</v>
      </c>
      <c r="E183" s="12">
        <v>14</v>
      </c>
      <c r="F183" s="12">
        <v>14</v>
      </c>
      <c r="G183" s="12">
        <v>14</v>
      </c>
      <c r="H183" s="12">
        <v>14</v>
      </c>
      <c r="I183" s="12">
        <v>0</v>
      </c>
      <c r="J183" s="12">
        <v>0</v>
      </c>
    </row>
    <row r="184" spans="2:10" ht="15" customHeight="1">
      <c r="B184" s="10" t="s">
        <v>28</v>
      </c>
      <c r="C184" s="13">
        <v>0</v>
      </c>
      <c r="D184" s="13">
        <v>0</v>
      </c>
      <c r="E184" s="13">
        <v>14</v>
      </c>
      <c r="F184" s="13">
        <v>14</v>
      </c>
      <c r="G184" s="13">
        <v>14</v>
      </c>
      <c r="H184" s="13">
        <v>14</v>
      </c>
      <c r="I184" s="13">
        <v>0</v>
      </c>
      <c r="J184" s="13">
        <v>0</v>
      </c>
    </row>
    <row r="185" spans="2:10" ht="15" customHeight="1">
      <c r="B185" s="10" t="s">
        <v>29</v>
      </c>
      <c r="C185" s="16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</row>
    <row r="186" spans="2:10" ht="15" customHeight="1">
      <c r="B186" s="20" t="s">
        <v>56</v>
      </c>
      <c r="C186" s="5">
        <v>9695</v>
      </c>
      <c r="D186" s="5">
        <v>35950</v>
      </c>
      <c r="E186" s="5">
        <v>60349</v>
      </c>
      <c r="F186" s="5">
        <v>203095</v>
      </c>
      <c r="G186" s="5">
        <v>70044</v>
      </c>
      <c r="H186" s="5">
        <v>239045</v>
      </c>
      <c r="I186" s="5">
        <v>605</v>
      </c>
      <c r="J186" s="5">
        <v>605</v>
      </c>
    </row>
    <row r="187" spans="2:10" ht="15" customHeight="1">
      <c r="B187" s="11" t="s">
        <v>22</v>
      </c>
      <c r="C187" s="12">
        <v>8835</v>
      </c>
      <c r="D187" s="12">
        <v>34052</v>
      </c>
      <c r="E187" s="12">
        <v>60149</v>
      </c>
      <c r="F187" s="12">
        <v>200917</v>
      </c>
      <c r="G187" s="12">
        <v>68984</v>
      </c>
      <c r="H187" s="12">
        <v>234969</v>
      </c>
      <c r="I187" s="12">
        <v>0</v>
      </c>
      <c r="J187" s="12">
        <v>0</v>
      </c>
    </row>
    <row r="188" spans="2:10" ht="15" customHeight="1">
      <c r="B188" s="6" t="s">
        <v>28</v>
      </c>
      <c r="C188" s="7">
        <v>8835</v>
      </c>
      <c r="D188" s="7">
        <v>34052</v>
      </c>
      <c r="E188" s="7">
        <v>60149</v>
      </c>
      <c r="F188" s="7">
        <v>200917</v>
      </c>
      <c r="G188" s="7">
        <v>68984</v>
      </c>
      <c r="H188" s="7">
        <v>234969</v>
      </c>
      <c r="I188" s="7">
        <v>0</v>
      </c>
      <c r="J188" s="7">
        <v>0</v>
      </c>
    </row>
    <row r="189" spans="2:10" ht="15" customHeight="1">
      <c r="B189" s="8" t="s">
        <v>24</v>
      </c>
      <c r="C189" s="9">
        <v>8835</v>
      </c>
      <c r="D189" s="9">
        <v>34052</v>
      </c>
      <c r="E189" s="9">
        <v>60149</v>
      </c>
      <c r="F189" s="9">
        <v>200917</v>
      </c>
      <c r="G189" s="9">
        <v>68984</v>
      </c>
      <c r="H189" s="9">
        <v>234969</v>
      </c>
      <c r="I189" s="9">
        <v>0</v>
      </c>
      <c r="J189" s="9">
        <v>0</v>
      </c>
    </row>
    <row r="190" spans="2:10" ht="15" customHeight="1">
      <c r="B190" s="8" t="s">
        <v>25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14">
        <v>0</v>
      </c>
      <c r="J190" s="14">
        <v>0</v>
      </c>
    </row>
    <row r="191" spans="2:10" ht="15" customHeight="1">
      <c r="B191" s="6" t="s">
        <v>29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</row>
    <row r="192" spans="2:10" ht="15" customHeight="1">
      <c r="B192" s="11" t="s">
        <v>27</v>
      </c>
      <c r="C192" s="12">
        <v>860</v>
      </c>
      <c r="D192" s="12">
        <v>1898</v>
      </c>
      <c r="E192" s="12">
        <v>200</v>
      </c>
      <c r="F192" s="12">
        <v>2178</v>
      </c>
      <c r="G192" s="12">
        <v>1060</v>
      </c>
      <c r="H192" s="12">
        <v>4076</v>
      </c>
      <c r="I192" s="12">
        <v>605</v>
      </c>
      <c r="J192" s="12">
        <v>605</v>
      </c>
    </row>
    <row r="193" spans="2:10" ht="15" customHeight="1">
      <c r="B193" s="10" t="s">
        <v>28</v>
      </c>
      <c r="C193" s="13">
        <v>860</v>
      </c>
      <c r="D193" s="13">
        <v>1898</v>
      </c>
      <c r="E193" s="13">
        <v>200</v>
      </c>
      <c r="F193" s="13">
        <v>2178</v>
      </c>
      <c r="G193" s="13">
        <v>1060</v>
      </c>
      <c r="H193" s="13">
        <v>4076</v>
      </c>
      <c r="I193" s="13">
        <v>600</v>
      </c>
      <c r="J193" s="13">
        <v>600</v>
      </c>
    </row>
    <row r="194" spans="2:10" ht="15" customHeight="1">
      <c r="B194" s="10" t="s">
        <v>29</v>
      </c>
      <c r="C194" s="16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5</v>
      </c>
      <c r="J194" s="13">
        <v>5</v>
      </c>
    </row>
    <row r="195" spans="2:10" ht="15" customHeight="1">
      <c r="B195" s="20" t="s">
        <v>57</v>
      </c>
      <c r="C195" s="5">
        <v>4983</v>
      </c>
      <c r="D195" s="5">
        <v>22490</v>
      </c>
      <c r="E195" s="5">
        <v>8172</v>
      </c>
      <c r="F195" s="5">
        <v>25427</v>
      </c>
      <c r="G195" s="5">
        <v>13155</v>
      </c>
      <c r="H195" s="5">
        <v>47917</v>
      </c>
      <c r="I195" s="5">
        <v>0</v>
      </c>
      <c r="J195" s="5">
        <v>0</v>
      </c>
    </row>
    <row r="196" spans="2:10" ht="15" customHeight="1">
      <c r="B196" s="11" t="s">
        <v>22</v>
      </c>
      <c r="C196" s="12">
        <v>4925</v>
      </c>
      <c r="D196" s="12">
        <v>21777</v>
      </c>
      <c r="E196" s="12">
        <v>8116</v>
      </c>
      <c r="F196" s="12">
        <v>24527</v>
      </c>
      <c r="G196" s="12">
        <v>13041</v>
      </c>
      <c r="H196" s="12">
        <v>46304</v>
      </c>
      <c r="I196" s="12">
        <v>0</v>
      </c>
      <c r="J196" s="12">
        <v>0</v>
      </c>
    </row>
    <row r="197" spans="2:10" ht="15" customHeight="1">
      <c r="B197" s="6" t="s">
        <v>28</v>
      </c>
      <c r="C197" s="7">
        <v>4925</v>
      </c>
      <c r="D197" s="7">
        <v>21777</v>
      </c>
      <c r="E197" s="7">
        <v>8116</v>
      </c>
      <c r="F197" s="7">
        <v>24527</v>
      </c>
      <c r="G197" s="7">
        <v>13041</v>
      </c>
      <c r="H197" s="7">
        <v>46304</v>
      </c>
      <c r="I197" s="7">
        <v>0</v>
      </c>
      <c r="J197" s="7">
        <v>0</v>
      </c>
    </row>
    <row r="198" spans="2:10" ht="15" customHeight="1">
      <c r="B198" s="8" t="s">
        <v>24</v>
      </c>
      <c r="C198" s="9">
        <v>4925</v>
      </c>
      <c r="D198" s="9">
        <v>21777</v>
      </c>
      <c r="E198" s="9">
        <v>8116</v>
      </c>
      <c r="F198" s="9">
        <v>24527</v>
      </c>
      <c r="G198" s="9">
        <v>13041</v>
      </c>
      <c r="H198" s="9">
        <v>46304</v>
      </c>
      <c r="I198" s="9">
        <v>0</v>
      </c>
      <c r="J198" s="9">
        <v>0</v>
      </c>
    </row>
    <row r="199" spans="2:10" ht="15" customHeight="1">
      <c r="B199" s="8" t="s">
        <v>25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14">
        <v>0</v>
      </c>
      <c r="J199" s="14">
        <v>0</v>
      </c>
    </row>
    <row r="200" spans="2:10" ht="15" customHeight="1">
      <c r="B200" s="6" t="s">
        <v>29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</row>
    <row r="201" spans="2:10" ht="15" customHeight="1">
      <c r="B201" s="11" t="s">
        <v>27</v>
      </c>
      <c r="C201" s="12">
        <v>58</v>
      </c>
      <c r="D201" s="12">
        <v>713</v>
      </c>
      <c r="E201" s="12">
        <v>56</v>
      </c>
      <c r="F201" s="12">
        <v>900</v>
      </c>
      <c r="G201" s="12">
        <v>114</v>
      </c>
      <c r="H201" s="12">
        <v>1613</v>
      </c>
      <c r="I201" s="12">
        <v>0</v>
      </c>
      <c r="J201" s="12">
        <v>0</v>
      </c>
    </row>
    <row r="202" spans="2:10" ht="15" customHeight="1">
      <c r="B202" s="10" t="s">
        <v>28</v>
      </c>
      <c r="C202" s="13">
        <v>58</v>
      </c>
      <c r="D202" s="13">
        <v>713</v>
      </c>
      <c r="E202" s="13">
        <v>56</v>
      </c>
      <c r="F202" s="13">
        <v>900</v>
      </c>
      <c r="G202" s="13">
        <v>114</v>
      </c>
      <c r="H202" s="13">
        <v>1613</v>
      </c>
      <c r="I202" s="13">
        <v>0</v>
      </c>
      <c r="J202" s="13">
        <v>0</v>
      </c>
    </row>
    <row r="203" spans="2:10" ht="15" customHeight="1">
      <c r="B203" s="10" t="s">
        <v>29</v>
      </c>
      <c r="C203" s="16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</row>
    <row r="204" spans="2:10" ht="15" customHeight="1">
      <c r="B204" s="20" t="s">
        <v>58</v>
      </c>
      <c r="C204" s="5">
        <v>41282</v>
      </c>
      <c r="D204" s="5">
        <v>118573</v>
      </c>
      <c r="E204" s="5">
        <v>143025</v>
      </c>
      <c r="F204" s="5">
        <v>520611</v>
      </c>
      <c r="G204" s="5">
        <v>184307</v>
      </c>
      <c r="H204" s="5">
        <v>639184</v>
      </c>
      <c r="I204" s="5">
        <v>3500</v>
      </c>
      <c r="J204" s="5">
        <v>3500</v>
      </c>
    </row>
    <row r="205" spans="2:10" ht="15" customHeight="1">
      <c r="B205" s="11" t="s">
        <v>22</v>
      </c>
      <c r="C205" s="12">
        <v>36693</v>
      </c>
      <c r="D205" s="12">
        <v>111324</v>
      </c>
      <c r="E205" s="12">
        <v>139765</v>
      </c>
      <c r="F205" s="12">
        <v>517076</v>
      </c>
      <c r="G205" s="12">
        <v>176458</v>
      </c>
      <c r="H205" s="12">
        <v>628400</v>
      </c>
      <c r="I205" s="12">
        <v>0</v>
      </c>
      <c r="J205" s="12">
        <v>0</v>
      </c>
    </row>
    <row r="206" spans="2:10" ht="15" customHeight="1">
      <c r="B206" s="6" t="s">
        <v>28</v>
      </c>
      <c r="C206" s="7">
        <v>36693</v>
      </c>
      <c r="D206" s="7">
        <v>111324</v>
      </c>
      <c r="E206" s="7">
        <v>139765</v>
      </c>
      <c r="F206" s="7">
        <v>517076</v>
      </c>
      <c r="G206" s="7">
        <v>176458</v>
      </c>
      <c r="H206" s="7">
        <v>628400</v>
      </c>
      <c r="I206" s="7">
        <v>0</v>
      </c>
      <c r="J206" s="7">
        <v>0</v>
      </c>
    </row>
    <row r="207" spans="2:10" ht="15" customHeight="1">
      <c r="B207" s="8" t="s">
        <v>24</v>
      </c>
      <c r="C207" s="9">
        <v>36693</v>
      </c>
      <c r="D207" s="9">
        <v>111324</v>
      </c>
      <c r="E207" s="9">
        <v>139765</v>
      </c>
      <c r="F207" s="9">
        <v>517076</v>
      </c>
      <c r="G207" s="9">
        <v>176458</v>
      </c>
      <c r="H207" s="9">
        <v>628400</v>
      </c>
      <c r="I207" s="9">
        <v>0</v>
      </c>
      <c r="J207" s="9">
        <v>0</v>
      </c>
    </row>
    <row r="208" spans="2:10" ht="15" customHeight="1">
      <c r="B208" s="8" t="s">
        <v>25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14">
        <v>0</v>
      </c>
      <c r="J208" s="14">
        <v>0</v>
      </c>
    </row>
    <row r="209" spans="2:10" ht="15" customHeight="1">
      <c r="B209" s="6" t="s">
        <v>29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</row>
    <row r="210" spans="2:10" ht="15" customHeight="1">
      <c r="B210" s="11" t="s">
        <v>27</v>
      </c>
      <c r="C210" s="12">
        <v>4589</v>
      </c>
      <c r="D210" s="12">
        <v>7249</v>
      </c>
      <c r="E210" s="12">
        <v>3260</v>
      </c>
      <c r="F210" s="12">
        <v>3535</v>
      </c>
      <c r="G210" s="12">
        <v>7849</v>
      </c>
      <c r="H210" s="12">
        <v>10784</v>
      </c>
      <c r="I210" s="12">
        <v>3500</v>
      </c>
      <c r="J210" s="12">
        <v>3500</v>
      </c>
    </row>
    <row r="211" spans="2:10" ht="15" customHeight="1">
      <c r="B211" s="10" t="s">
        <v>28</v>
      </c>
      <c r="C211" s="13">
        <v>4589</v>
      </c>
      <c r="D211" s="13">
        <v>7249</v>
      </c>
      <c r="E211" s="13">
        <v>3260</v>
      </c>
      <c r="F211" s="13">
        <v>3535</v>
      </c>
      <c r="G211" s="13">
        <v>7849</v>
      </c>
      <c r="H211" s="13">
        <v>10784</v>
      </c>
      <c r="I211" s="13">
        <v>3500</v>
      </c>
      <c r="J211" s="13">
        <v>3500</v>
      </c>
    </row>
    <row r="212" spans="2:10" ht="15" customHeight="1">
      <c r="B212" s="10" t="s">
        <v>29</v>
      </c>
      <c r="C212" s="16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</row>
    <row r="213" spans="2:10" ht="15" customHeight="1">
      <c r="B213" s="20" t="s">
        <v>59</v>
      </c>
      <c r="C213" s="5">
        <v>0</v>
      </c>
      <c r="D213" s="5">
        <v>0</v>
      </c>
      <c r="E213" s="5">
        <v>0</v>
      </c>
      <c r="F213" s="5">
        <v>12</v>
      </c>
      <c r="G213" s="5">
        <v>0</v>
      </c>
      <c r="H213" s="5">
        <v>12</v>
      </c>
      <c r="I213" s="5">
        <v>0</v>
      </c>
      <c r="J213" s="5">
        <v>0</v>
      </c>
    </row>
    <row r="214" spans="2:10" ht="15" customHeight="1">
      <c r="B214" s="11" t="s">
        <v>22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</row>
    <row r="215" spans="2:10" ht="15" customHeight="1">
      <c r="B215" s="6" t="s">
        <v>28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</row>
    <row r="216" spans="2:10" ht="15" customHeight="1">
      <c r="B216" s="8" t="s">
        <v>24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</row>
    <row r="217" spans="2:10" ht="15" customHeight="1">
      <c r="B217" s="8" t="s">
        <v>25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14">
        <v>0</v>
      </c>
      <c r="J217" s="14">
        <v>0</v>
      </c>
    </row>
    <row r="218" spans="2:10" ht="15" customHeight="1">
      <c r="B218" s="6" t="s">
        <v>29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</row>
    <row r="219" spans="2:10" ht="15" customHeight="1">
      <c r="B219" s="11" t="s">
        <v>27</v>
      </c>
      <c r="C219" s="12">
        <v>0</v>
      </c>
      <c r="D219" s="12">
        <v>0</v>
      </c>
      <c r="E219" s="12">
        <v>0</v>
      </c>
      <c r="F219" s="12">
        <v>12</v>
      </c>
      <c r="G219" s="12">
        <v>0</v>
      </c>
      <c r="H219" s="12">
        <v>12</v>
      </c>
      <c r="I219" s="12">
        <v>0</v>
      </c>
      <c r="J219" s="12">
        <v>0</v>
      </c>
    </row>
    <row r="220" spans="2:10" ht="15" customHeight="1">
      <c r="B220" s="10" t="s">
        <v>28</v>
      </c>
      <c r="C220" s="13">
        <v>0</v>
      </c>
      <c r="D220" s="13">
        <v>0</v>
      </c>
      <c r="E220" s="13">
        <v>0</v>
      </c>
      <c r="F220" s="13">
        <v>12</v>
      </c>
      <c r="G220" s="13">
        <v>0</v>
      </c>
      <c r="H220" s="13">
        <v>12</v>
      </c>
      <c r="I220" s="13">
        <v>0</v>
      </c>
      <c r="J220" s="13">
        <v>0</v>
      </c>
    </row>
    <row r="221" spans="2:10" ht="15" customHeight="1">
      <c r="B221" s="10" t="s">
        <v>29</v>
      </c>
      <c r="C221" s="16">
        <v>0</v>
      </c>
      <c r="D221" s="13">
        <v>0</v>
      </c>
      <c r="E221" s="13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</row>
    <row r="222" spans="2:10" ht="15" customHeight="1">
      <c r="B222" s="20" t="s">
        <v>60</v>
      </c>
      <c r="C222" s="5">
        <v>186270</v>
      </c>
      <c r="D222" s="5">
        <v>639495</v>
      </c>
      <c r="E222" s="5">
        <v>53694</v>
      </c>
      <c r="F222" s="5">
        <v>229865</v>
      </c>
      <c r="G222" s="5">
        <v>239964</v>
      </c>
      <c r="H222" s="5">
        <v>869360</v>
      </c>
      <c r="I222" s="5">
        <v>0</v>
      </c>
      <c r="J222" s="5">
        <v>0</v>
      </c>
    </row>
    <row r="223" spans="2:10" ht="15" customHeight="1">
      <c r="B223" s="11" t="s">
        <v>22</v>
      </c>
      <c r="C223" s="12">
        <v>186270</v>
      </c>
      <c r="D223" s="12">
        <v>639495</v>
      </c>
      <c r="E223" s="12">
        <v>53694</v>
      </c>
      <c r="F223" s="12">
        <v>229193</v>
      </c>
      <c r="G223" s="12">
        <v>239964</v>
      </c>
      <c r="H223" s="12">
        <v>868688</v>
      </c>
      <c r="I223" s="12">
        <v>0</v>
      </c>
      <c r="J223" s="12">
        <v>0</v>
      </c>
    </row>
    <row r="224" spans="2:10" ht="15" customHeight="1">
      <c r="B224" s="6" t="s">
        <v>28</v>
      </c>
      <c r="C224" s="7">
        <v>186270</v>
      </c>
      <c r="D224" s="7">
        <v>639495</v>
      </c>
      <c r="E224" s="7">
        <v>53694</v>
      </c>
      <c r="F224" s="7">
        <v>229193</v>
      </c>
      <c r="G224" s="7">
        <v>239964</v>
      </c>
      <c r="H224" s="7">
        <v>868688</v>
      </c>
      <c r="I224" s="7">
        <v>0</v>
      </c>
      <c r="J224" s="7">
        <v>0</v>
      </c>
    </row>
    <row r="225" spans="2:10" ht="15" customHeight="1">
      <c r="B225" s="8" t="s">
        <v>24</v>
      </c>
      <c r="C225" s="9">
        <v>186270</v>
      </c>
      <c r="D225" s="9">
        <v>639495</v>
      </c>
      <c r="E225" s="9">
        <v>53694</v>
      </c>
      <c r="F225" s="9">
        <v>229193</v>
      </c>
      <c r="G225" s="9">
        <v>239964</v>
      </c>
      <c r="H225" s="9">
        <v>868688</v>
      </c>
      <c r="I225" s="9">
        <v>0</v>
      </c>
      <c r="J225" s="9">
        <v>0</v>
      </c>
    </row>
    <row r="226" spans="2:10" ht="15" customHeight="1">
      <c r="B226" s="8" t="s">
        <v>25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14">
        <v>0</v>
      </c>
      <c r="J226" s="14">
        <v>0</v>
      </c>
    </row>
    <row r="227" spans="2:10" ht="15" customHeight="1">
      <c r="B227" s="6" t="s">
        <v>29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</row>
    <row r="228" spans="2:10" ht="15" customHeight="1">
      <c r="B228" s="11" t="s">
        <v>27</v>
      </c>
      <c r="C228" s="12">
        <v>0</v>
      </c>
      <c r="D228" s="12">
        <v>0</v>
      </c>
      <c r="E228" s="12">
        <v>0</v>
      </c>
      <c r="F228" s="12">
        <v>672</v>
      </c>
      <c r="G228" s="12">
        <v>0</v>
      </c>
      <c r="H228" s="12">
        <v>672</v>
      </c>
      <c r="I228" s="12">
        <v>0</v>
      </c>
      <c r="J228" s="12">
        <v>0</v>
      </c>
    </row>
    <row r="229" spans="2:10" ht="15" customHeight="1">
      <c r="B229" s="10" t="s">
        <v>28</v>
      </c>
      <c r="C229" s="13">
        <v>0</v>
      </c>
      <c r="D229" s="13">
        <v>0</v>
      </c>
      <c r="E229" s="13">
        <v>0</v>
      </c>
      <c r="F229" s="13">
        <v>672</v>
      </c>
      <c r="G229" s="13">
        <v>0</v>
      </c>
      <c r="H229" s="13">
        <v>672</v>
      </c>
      <c r="I229" s="13">
        <v>0</v>
      </c>
      <c r="J229" s="13">
        <v>0</v>
      </c>
    </row>
    <row r="230" spans="2:10" ht="15" customHeight="1">
      <c r="B230" s="10" t="s">
        <v>29</v>
      </c>
      <c r="C230" s="16">
        <v>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</row>
    <row r="231" spans="2:10" ht="15" customHeight="1">
      <c r="B231" s="20" t="s">
        <v>61</v>
      </c>
      <c r="C231" s="5">
        <v>911</v>
      </c>
      <c r="D231" s="5">
        <v>4626</v>
      </c>
      <c r="E231" s="5">
        <v>330</v>
      </c>
      <c r="F231" s="5">
        <v>2109</v>
      </c>
      <c r="G231" s="5">
        <v>1241</v>
      </c>
      <c r="H231" s="5">
        <v>6735</v>
      </c>
      <c r="I231" s="5">
        <v>0</v>
      </c>
      <c r="J231" s="5">
        <v>0</v>
      </c>
    </row>
    <row r="232" spans="2:10" ht="15" customHeight="1">
      <c r="B232" s="11" t="s">
        <v>22</v>
      </c>
      <c r="C232" s="12">
        <v>511</v>
      </c>
      <c r="D232" s="12">
        <v>3166</v>
      </c>
      <c r="E232" s="12">
        <v>0</v>
      </c>
      <c r="F232" s="12">
        <v>439</v>
      </c>
      <c r="G232" s="12">
        <v>511</v>
      </c>
      <c r="H232" s="12">
        <v>3605</v>
      </c>
      <c r="I232" s="12">
        <v>0</v>
      </c>
      <c r="J232" s="12">
        <v>0</v>
      </c>
    </row>
    <row r="233" spans="2:10" ht="15" customHeight="1">
      <c r="B233" s="6" t="s">
        <v>28</v>
      </c>
      <c r="C233" s="7">
        <v>511</v>
      </c>
      <c r="D233" s="7">
        <v>3166</v>
      </c>
      <c r="E233" s="7">
        <v>0</v>
      </c>
      <c r="F233" s="7">
        <v>439</v>
      </c>
      <c r="G233" s="7">
        <v>511</v>
      </c>
      <c r="H233" s="7">
        <v>3605</v>
      </c>
      <c r="I233" s="7">
        <v>0</v>
      </c>
      <c r="J233" s="7">
        <v>0</v>
      </c>
    </row>
    <row r="234" spans="2:10" ht="15" customHeight="1">
      <c r="B234" s="8" t="s">
        <v>24</v>
      </c>
      <c r="C234" s="9">
        <v>511</v>
      </c>
      <c r="D234" s="9">
        <v>3166</v>
      </c>
      <c r="E234" s="9">
        <v>0</v>
      </c>
      <c r="F234" s="9">
        <v>439</v>
      </c>
      <c r="G234" s="9">
        <v>511</v>
      </c>
      <c r="H234" s="9">
        <v>3605</v>
      </c>
      <c r="I234" s="9">
        <v>0</v>
      </c>
      <c r="J234" s="9">
        <v>0</v>
      </c>
    </row>
    <row r="235" spans="2:10" ht="15" customHeight="1">
      <c r="B235" s="8" t="s">
        <v>25</v>
      </c>
      <c r="C235" s="9">
        <v>0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14">
        <v>0</v>
      </c>
      <c r="J235" s="14">
        <v>0</v>
      </c>
    </row>
    <row r="236" spans="2:10" ht="15" customHeight="1">
      <c r="B236" s="6" t="s">
        <v>29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</row>
    <row r="237" spans="2:10" ht="15" customHeight="1">
      <c r="B237" s="11" t="s">
        <v>27</v>
      </c>
      <c r="C237" s="12">
        <v>400</v>
      </c>
      <c r="D237" s="12">
        <v>1460</v>
      </c>
      <c r="E237" s="12">
        <v>330</v>
      </c>
      <c r="F237" s="12">
        <v>1670</v>
      </c>
      <c r="G237" s="12">
        <v>730</v>
      </c>
      <c r="H237" s="12">
        <v>3130</v>
      </c>
      <c r="I237" s="12">
        <v>0</v>
      </c>
      <c r="J237" s="12">
        <v>0</v>
      </c>
    </row>
    <row r="238" spans="2:10" ht="15" customHeight="1">
      <c r="B238" s="10" t="s">
        <v>28</v>
      </c>
      <c r="C238" s="13">
        <v>400</v>
      </c>
      <c r="D238" s="13">
        <v>1460</v>
      </c>
      <c r="E238" s="13">
        <v>330</v>
      </c>
      <c r="F238" s="13">
        <v>1670</v>
      </c>
      <c r="G238" s="13">
        <v>730</v>
      </c>
      <c r="H238" s="13">
        <v>3130</v>
      </c>
      <c r="I238" s="13">
        <v>0</v>
      </c>
      <c r="J238" s="13">
        <v>0</v>
      </c>
    </row>
    <row r="239" spans="2:10" ht="15" customHeight="1">
      <c r="B239" s="10" t="s">
        <v>29</v>
      </c>
      <c r="C239" s="16">
        <v>0</v>
      </c>
      <c r="D239" s="13">
        <v>0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</row>
    <row r="240" spans="2:10" ht="15" customHeight="1">
      <c r="B240" s="20" t="s">
        <v>62</v>
      </c>
      <c r="C240" s="5">
        <v>39266</v>
      </c>
      <c r="D240" s="5">
        <v>173453</v>
      </c>
      <c r="E240" s="5">
        <v>81983</v>
      </c>
      <c r="F240" s="5">
        <v>307025</v>
      </c>
      <c r="G240" s="5">
        <v>121249</v>
      </c>
      <c r="H240" s="5">
        <v>480478</v>
      </c>
      <c r="I240" s="5">
        <v>0</v>
      </c>
      <c r="J240" s="5">
        <v>0</v>
      </c>
    </row>
    <row r="241" spans="2:10" ht="15" customHeight="1">
      <c r="B241" s="11" t="s">
        <v>22</v>
      </c>
      <c r="C241" s="12">
        <v>39266</v>
      </c>
      <c r="D241" s="12">
        <v>173453</v>
      </c>
      <c r="E241" s="12">
        <v>81983</v>
      </c>
      <c r="F241" s="12">
        <v>307025</v>
      </c>
      <c r="G241" s="12">
        <v>121249</v>
      </c>
      <c r="H241" s="12">
        <v>480478</v>
      </c>
      <c r="I241" s="12">
        <v>0</v>
      </c>
      <c r="J241" s="12">
        <v>0</v>
      </c>
    </row>
    <row r="242" spans="2:10" ht="15" customHeight="1">
      <c r="B242" s="6" t="s">
        <v>28</v>
      </c>
      <c r="C242" s="7">
        <v>39266</v>
      </c>
      <c r="D242" s="7">
        <v>173453</v>
      </c>
      <c r="E242" s="7">
        <v>81983</v>
      </c>
      <c r="F242" s="7">
        <v>307025</v>
      </c>
      <c r="G242" s="7">
        <v>121249</v>
      </c>
      <c r="H242" s="7">
        <v>480478</v>
      </c>
      <c r="I242" s="7">
        <v>0</v>
      </c>
      <c r="J242" s="7">
        <v>0</v>
      </c>
    </row>
    <row r="243" spans="2:10" ht="15" customHeight="1">
      <c r="B243" s="8" t="s">
        <v>24</v>
      </c>
      <c r="C243" s="9">
        <v>39266</v>
      </c>
      <c r="D243" s="9">
        <v>173453</v>
      </c>
      <c r="E243" s="9">
        <v>81983</v>
      </c>
      <c r="F243" s="9">
        <v>307025</v>
      </c>
      <c r="G243" s="9">
        <v>121249</v>
      </c>
      <c r="H243" s="9">
        <v>480478</v>
      </c>
      <c r="I243" s="9">
        <v>0</v>
      </c>
      <c r="J243" s="9">
        <v>0</v>
      </c>
    </row>
    <row r="244" spans="2:10" ht="15" customHeight="1">
      <c r="B244" s="8" t="s">
        <v>25</v>
      </c>
      <c r="C244" s="9">
        <v>0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14">
        <v>0</v>
      </c>
      <c r="J244" s="14">
        <v>0</v>
      </c>
    </row>
    <row r="245" spans="2:10" ht="15" customHeight="1">
      <c r="B245" s="6" t="s">
        <v>29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</row>
    <row r="246" spans="2:10" ht="15" customHeight="1">
      <c r="B246" s="11" t="s">
        <v>27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</row>
    <row r="247" spans="2:10" ht="15" customHeight="1">
      <c r="B247" s="10" t="s">
        <v>28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</row>
    <row r="248" spans="2:10" ht="15" customHeight="1">
      <c r="B248" s="10" t="s">
        <v>29</v>
      </c>
      <c r="C248" s="16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</row>
    <row r="249" spans="2:10" ht="15" customHeight="1">
      <c r="B249" s="20" t="s">
        <v>63</v>
      </c>
      <c r="C249" s="5">
        <v>979</v>
      </c>
      <c r="D249" s="5">
        <v>3241</v>
      </c>
      <c r="E249" s="5">
        <v>3209</v>
      </c>
      <c r="F249" s="5">
        <v>6946</v>
      </c>
      <c r="G249" s="5">
        <v>4188</v>
      </c>
      <c r="H249" s="5">
        <v>10187</v>
      </c>
      <c r="I249" s="5">
        <v>0</v>
      </c>
      <c r="J249" s="5">
        <v>0</v>
      </c>
    </row>
    <row r="250" spans="2:10" ht="15" customHeight="1">
      <c r="B250" s="11" t="s">
        <v>22</v>
      </c>
      <c r="C250" s="12">
        <v>599</v>
      </c>
      <c r="D250" s="12">
        <v>2261</v>
      </c>
      <c r="E250" s="12">
        <v>2649</v>
      </c>
      <c r="F250" s="12">
        <v>6206</v>
      </c>
      <c r="G250" s="12">
        <v>3248</v>
      </c>
      <c r="H250" s="12">
        <v>8467</v>
      </c>
      <c r="I250" s="12">
        <v>0</v>
      </c>
      <c r="J250" s="12">
        <v>0</v>
      </c>
    </row>
    <row r="251" spans="2:10" ht="15" customHeight="1">
      <c r="B251" s="6" t="s">
        <v>28</v>
      </c>
      <c r="C251" s="7">
        <v>599</v>
      </c>
      <c r="D251" s="7">
        <v>2261</v>
      </c>
      <c r="E251" s="7">
        <v>2649</v>
      </c>
      <c r="F251" s="7">
        <v>6206</v>
      </c>
      <c r="G251" s="7">
        <v>3248</v>
      </c>
      <c r="H251" s="7">
        <v>8467</v>
      </c>
      <c r="I251" s="7">
        <v>0</v>
      </c>
      <c r="J251" s="7">
        <v>0</v>
      </c>
    </row>
    <row r="252" spans="2:10" ht="15" customHeight="1">
      <c r="B252" s="8" t="s">
        <v>24</v>
      </c>
      <c r="C252" s="9">
        <v>599</v>
      </c>
      <c r="D252" s="9">
        <v>2261</v>
      </c>
      <c r="E252" s="9">
        <v>2649</v>
      </c>
      <c r="F252" s="9">
        <v>6206</v>
      </c>
      <c r="G252" s="9">
        <v>3248</v>
      </c>
      <c r="H252" s="9">
        <v>8467</v>
      </c>
      <c r="I252" s="9">
        <v>0</v>
      </c>
      <c r="J252" s="9">
        <v>0</v>
      </c>
    </row>
    <row r="253" spans="2:10" ht="15" customHeight="1">
      <c r="B253" s="8" t="s">
        <v>25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14">
        <v>0</v>
      </c>
      <c r="J253" s="14">
        <v>0</v>
      </c>
    </row>
    <row r="254" spans="2:10" ht="15" customHeight="1">
      <c r="B254" s="6" t="s">
        <v>29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</row>
    <row r="255" spans="2:10" ht="15" customHeight="1">
      <c r="B255" s="11" t="s">
        <v>27</v>
      </c>
      <c r="C255" s="12">
        <v>380</v>
      </c>
      <c r="D255" s="12">
        <v>980</v>
      </c>
      <c r="E255" s="12">
        <v>560</v>
      </c>
      <c r="F255" s="12">
        <v>740</v>
      </c>
      <c r="G255" s="12">
        <v>940</v>
      </c>
      <c r="H255" s="12">
        <v>1720</v>
      </c>
      <c r="I255" s="12">
        <v>0</v>
      </c>
      <c r="J255" s="12">
        <v>0</v>
      </c>
    </row>
    <row r="256" spans="2:10" ht="15" customHeight="1">
      <c r="B256" s="10" t="s">
        <v>28</v>
      </c>
      <c r="C256" s="13">
        <v>380</v>
      </c>
      <c r="D256" s="13">
        <v>980</v>
      </c>
      <c r="E256" s="13">
        <v>560</v>
      </c>
      <c r="F256" s="13">
        <v>740</v>
      </c>
      <c r="G256" s="13">
        <v>940</v>
      </c>
      <c r="H256" s="13">
        <v>1720</v>
      </c>
      <c r="I256" s="13">
        <v>0</v>
      </c>
      <c r="J256" s="13">
        <v>0</v>
      </c>
    </row>
    <row r="257" spans="2:10" ht="15" customHeight="1">
      <c r="B257" s="10" t="s">
        <v>29</v>
      </c>
      <c r="C257" s="16">
        <v>0</v>
      </c>
      <c r="D257" s="13">
        <v>0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</row>
    <row r="258" spans="2:10" ht="15" customHeight="1">
      <c r="B258" s="20" t="s">
        <v>64</v>
      </c>
      <c r="C258" s="5">
        <v>14394</v>
      </c>
      <c r="D258" s="5">
        <v>627135</v>
      </c>
      <c r="E258" s="5">
        <v>35785</v>
      </c>
      <c r="F258" s="5">
        <v>114640</v>
      </c>
      <c r="G258" s="5">
        <v>50179</v>
      </c>
      <c r="H258" s="5">
        <v>741775</v>
      </c>
      <c r="I258" s="5">
        <v>0</v>
      </c>
      <c r="J258" s="5">
        <v>0</v>
      </c>
    </row>
    <row r="259" spans="2:10" ht="15" customHeight="1">
      <c r="B259" s="11" t="s">
        <v>22</v>
      </c>
      <c r="C259" s="12">
        <v>14394</v>
      </c>
      <c r="D259" s="12">
        <v>627035</v>
      </c>
      <c r="E259" s="12">
        <v>35785</v>
      </c>
      <c r="F259" s="12">
        <v>114552</v>
      </c>
      <c r="G259" s="12">
        <v>50179</v>
      </c>
      <c r="H259" s="12">
        <v>741587</v>
      </c>
      <c r="I259" s="12">
        <v>0</v>
      </c>
      <c r="J259" s="12">
        <v>0</v>
      </c>
    </row>
    <row r="260" spans="2:10" ht="15" customHeight="1">
      <c r="B260" s="6" t="s">
        <v>28</v>
      </c>
      <c r="C260" s="7">
        <v>14394</v>
      </c>
      <c r="D260" s="7">
        <v>56199</v>
      </c>
      <c r="E260" s="7">
        <v>35785</v>
      </c>
      <c r="F260" s="7">
        <v>114552</v>
      </c>
      <c r="G260" s="7">
        <v>50179</v>
      </c>
      <c r="H260" s="7">
        <v>170751</v>
      </c>
      <c r="I260" s="7">
        <v>0</v>
      </c>
      <c r="J260" s="7">
        <v>0</v>
      </c>
    </row>
    <row r="261" spans="2:10" ht="15" customHeight="1">
      <c r="B261" s="8" t="s">
        <v>24</v>
      </c>
      <c r="C261" s="9">
        <v>14394</v>
      </c>
      <c r="D261" s="9">
        <v>56199</v>
      </c>
      <c r="E261" s="9">
        <v>35785</v>
      </c>
      <c r="F261" s="9">
        <v>114552</v>
      </c>
      <c r="G261" s="9">
        <v>50179</v>
      </c>
      <c r="H261" s="9">
        <v>170751</v>
      </c>
      <c r="I261" s="9">
        <v>0</v>
      </c>
      <c r="J261" s="9">
        <v>0</v>
      </c>
    </row>
    <row r="262" spans="2:10" ht="15" customHeight="1">
      <c r="B262" s="8" t="s">
        <v>25</v>
      </c>
      <c r="C262" s="9">
        <v>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14">
        <v>0</v>
      </c>
      <c r="J262" s="14">
        <v>0</v>
      </c>
    </row>
    <row r="263" spans="2:10" ht="15" customHeight="1">
      <c r="B263" s="6" t="s">
        <v>29</v>
      </c>
      <c r="C263" s="7">
        <v>0</v>
      </c>
      <c r="D263" s="7">
        <v>570836</v>
      </c>
      <c r="E263" s="7">
        <v>0</v>
      </c>
      <c r="F263" s="7">
        <v>0</v>
      </c>
      <c r="G263" s="7">
        <v>0</v>
      </c>
      <c r="H263" s="7">
        <v>570836</v>
      </c>
      <c r="I263" s="7">
        <v>0</v>
      </c>
      <c r="J263" s="7">
        <v>0</v>
      </c>
    </row>
    <row r="264" spans="2:10" ht="15" customHeight="1">
      <c r="B264" s="11" t="s">
        <v>27</v>
      </c>
      <c r="C264" s="12">
        <v>0</v>
      </c>
      <c r="D264" s="12">
        <v>100</v>
      </c>
      <c r="E264" s="12">
        <v>0</v>
      </c>
      <c r="F264" s="12">
        <v>88</v>
      </c>
      <c r="G264" s="12">
        <v>0</v>
      </c>
      <c r="H264" s="12">
        <v>188</v>
      </c>
      <c r="I264" s="12">
        <v>0</v>
      </c>
      <c r="J264" s="12">
        <v>0</v>
      </c>
    </row>
    <row r="265" spans="2:10" ht="15" customHeight="1">
      <c r="B265" s="10" t="s">
        <v>28</v>
      </c>
      <c r="C265" s="13">
        <v>0</v>
      </c>
      <c r="D265" s="13">
        <v>100</v>
      </c>
      <c r="E265" s="13">
        <v>0</v>
      </c>
      <c r="F265" s="13">
        <v>88</v>
      </c>
      <c r="G265" s="13">
        <v>0</v>
      </c>
      <c r="H265" s="13">
        <v>188</v>
      </c>
      <c r="I265" s="13">
        <v>0</v>
      </c>
      <c r="J265" s="13">
        <v>0</v>
      </c>
    </row>
    <row r="266" spans="2:10" ht="15" customHeight="1">
      <c r="B266" s="10" t="s">
        <v>29</v>
      </c>
      <c r="C266" s="16">
        <v>0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</row>
    <row r="267" spans="2:10" ht="15" customHeight="1">
      <c r="B267" s="20" t="s">
        <v>65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</row>
    <row r="268" spans="2:10" ht="15" customHeight="1">
      <c r="B268" s="11" t="s">
        <v>22</v>
      </c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</row>
    <row r="269" spans="2:10" ht="15" customHeight="1">
      <c r="B269" s="6" t="s">
        <v>28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</row>
    <row r="270" spans="2:10" ht="15" customHeight="1">
      <c r="B270" s="8" t="s">
        <v>24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</row>
    <row r="271" spans="2:10" ht="15" customHeight="1">
      <c r="B271" s="8" t="s">
        <v>25</v>
      </c>
      <c r="C271" s="9">
        <v>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14">
        <v>0</v>
      </c>
      <c r="J271" s="14">
        <v>0</v>
      </c>
    </row>
    <row r="272" spans="2:10" ht="15" customHeight="1">
      <c r="B272" s="6" t="s">
        <v>29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</row>
    <row r="273" spans="2:10" ht="15" customHeight="1">
      <c r="B273" s="11" t="s">
        <v>27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</row>
    <row r="274" spans="2:10" ht="15" customHeight="1">
      <c r="B274" s="10" t="s">
        <v>28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</row>
    <row r="275" spans="2:10" ht="15" customHeight="1">
      <c r="B275" s="10" t="s">
        <v>29</v>
      </c>
      <c r="C275" s="16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</row>
    <row r="276" spans="2:10" ht="15" customHeight="1">
      <c r="B276" s="20" t="s">
        <v>66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</row>
    <row r="277" spans="2:10" ht="15" customHeight="1">
      <c r="B277" s="11" t="s">
        <v>22</v>
      </c>
      <c r="C277" s="12">
        <v>0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</row>
    <row r="278" spans="2:10" ht="15" customHeight="1">
      <c r="B278" s="6" t="s">
        <v>28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</row>
    <row r="279" spans="2:10" ht="15" customHeight="1">
      <c r="B279" s="8" t="s">
        <v>24</v>
      </c>
      <c r="C279" s="9">
        <v>0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</row>
    <row r="280" spans="2:10" ht="15" customHeight="1">
      <c r="B280" s="8" t="s">
        <v>25</v>
      </c>
      <c r="C280" s="9">
        <v>0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14">
        <v>0</v>
      </c>
      <c r="J280" s="14">
        <v>0</v>
      </c>
    </row>
    <row r="281" spans="2:10" ht="15" customHeight="1">
      <c r="B281" s="6" t="s">
        <v>29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</row>
    <row r="282" spans="2:10" ht="15" customHeight="1">
      <c r="B282" s="11" t="s">
        <v>27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</row>
    <row r="283" spans="2:10" ht="15" customHeight="1">
      <c r="B283" s="10" t="s">
        <v>28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</row>
    <row r="284" spans="2:10" ht="15" customHeight="1">
      <c r="B284" s="10" t="s">
        <v>29</v>
      </c>
      <c r="C284" s="16">
        <v>0</v>
      </c>
      <c r="D284" s="13">
        <v>0</v>
      </c>
      <c r="E284" s="13">
        <v>0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</row>
    <row r="285" spans="2:10" ht="15" customHeight="1">
      <c r="B285" s="20" t="s">
        <v>67</v>
      </c>
      <c r="C285" s="5">
        <v>31957</v>
      </c>
      <c r="D285" s="5">
        <v>133087</v>
      </c>
      <c r="E285" s="5">
        <v>177676</v>
      </c>
      <c r="F285" s="5">
        <v>518047</v>
      </c>
      <c r="G285" s="5">
        <v>209633</v>
      </c>
      <c r="H285" s="5">
        <v>651134</v>
      </c>
      <c r="I285" s="5">
        <v>0</v>
      </c>
      <c r="J285" s="5">
        <v>0</v>
      </c>
    </row>
    <row r="286" spans="2:10" ht="15" customHeight="1">
      <c r="B286" s="11" t="s">
        <v>22</v>
      </c>
      <c r="C286" s="12">
        <v>31648</v>
      </c>
      <c r="D286" s="12">
        <v>132778</v>
      </c>
      <c r="E286" s="12">
        <v>176947</v>
      </c>
      <c r="F286" s="12">
        <v>517318</v>
      </c>
      <c r="G286" s="12">
        <v>208595</v>
      </c>
      <c r="H286" s="12">
        <v>650096</v>
      </c>
      <c r="I286" s="12">
        <v>0</v>
      </c>
      <c r="J286" s="12">
        <v>0</v>
      </c>
    </row>
    <row r="287" spans="2:10" ht="15" customHeight="1">
      <c r="B287" s="6" t="s">
        <v>28</v>
      </c>
      <c r="C287" s="7">
        <v>31648</v>
      </c>
      <c r="D287" s="7">
        <v>132778</v>
      </c>
      <c r="E287" s="7">
        <v>176947</v>
      </c>
      <c r="F287" s="7">
        <v>517318</v>
      </c>
      <c r="G287" s="7">
        <v>208595</v>
      </c>
      <c r="H287" s="7">
        <v>650096</v>
      </c>
      <c r="I287" s="7">
        <v>0</v>
      </c>
      <c r="J287" s="7">
        <v>0</v>
      </c>
    </row>
    <row r="288" spans="2:10" ht="15" customHeight="1">
      <c r="B288" s="8" t="s">
        <v>24</v>
      </c>
      <c r="C288" s="9">
        <v>31648</v>
      </c>
      <c r="D288" s="9">
        <v>132778</v>
      </c>
      <c r="E288" s="9">
        <v>176947</v>
      </c>
      <c r="F288" s="9">
        <v>517318</v>
      </c>
      <c r="G288" s="9">
        <v>208595</v>
      </c>
      <c r="H288" s="9">
        <v>650096</v>
      </c>
      <c r="I288" s="9">
        <v>0</v>
      </c>
      <c r="J288" s="9">
        <v>0</v>
      </c>
    </row>
    <row r="289" spans="2:10" ht="15" customHeight="1">
      <c r="B289" s="8" t="s">
        <v>25</v>
      </c>
      <c r="C289" s="9">
        <v>0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14">
        <v>0</v>
      </c>
      <c r="J289" s="14">
        <v>0</v>
      </c>
    </row>
    <row r="290" spans="2:10" ht="15" customHeight="1">
      <c r="B290" s="6" t="s">
        <v>29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</row>
    <row r="291" spans="2:10" ht="15" customHeight="1">
      <c r="B291" s="11" t="s">
        <v>27</v>
      </c>
      <c r="C291" s="12">
        <v>309</v>
      </c>
      <c r="D291" s="12">
        <v>309</v>
      </c>
      <c r="E291" s="12">
        <v>729</v>
      </c>
      <c r="F291" s="12">
        <v>729</v>
      </c>
      <c r="G291" s="12">
        <v>1038</v>
      </c>
      <c r="H291" s="12">
        <v>1038</v>
      </c>
      <c r="I291" s="12">
        <v>0</v>
      </c>
      <c r="J291" s="12">
        <v>0</v>
      </c>
    </row>
    <row r="292" spans="2:10" ht="15" customHeight="1">
      <c r="B292" s="10" t="s">
        <v>28</v>
      </c>
      <c r="C292" s="13">
        <v>309</v>
      </c>
      <c r="D292" s="13">
        <v>309</v>
      </c>
      <c r="E292" s="13">
        <v>729</v>
      </c>
      <c r="F292" s="13">
        <v>729</v>
      </c>
      <c r="G292" s="13">
        <v>1038</v>
      </c>
      <c r="H292" s="13">
        <v>1038</v>
      </c>
      <c r="I292" s="13">
        <v>0</v>
      </c>
      <c r="J292" s="13">
        <v>0</v>
      </c>
    </row>
    <row r="293" spans="2:10" ht="15" customHeight="1">
      <c r="B293" s="10" t="s">
        <v>29</v>
      </c>
      <c r="C293" s="16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</row>
    <row r="294" spans="2:10" ht="15" customHeight="1">
      <c r="B294" s="20" t="s">
        <v>68</v>
      </c>
      <c r="C294" s="5">
        <v>32395</v>
      </c>
      <c r="D294" s="5">
        <v>123624</v>
      </c>
      <c r="E294" s="5">
        <v>61069</v>
      </c>
      <c r="F294" s="5">
        <v>239136</v>
      </c>
      <c r="G294" s="5">
        <v>93464</v>
      </c>
      <c r="H294" s="5">
        <v>362760</v>
      </c>
      <c r="I294" s="5">
        <v>0</v>
      </c>
      <c r="J294" s="5">
        <v>0</v>
      </c>
    </row>
    <row r="295" spans="2:10" ht="15" customHeight="1">
      <c r="B295" s="11" t="s">
        <v>22</v>
      </c>
      <c r="C295" s="12">
        <v>32395</v>
      </c>
      <c r="D295" s="12">
        <v>123255</v>
      </c>
      <c r="E295" s="12">
        <v>61069</v>
      </c>
      <c r="F295" s="12">
        <v>239136</v>
      </c>
      <c r="G295" s="12">
        <v>93464</v>
      </c>
      <c r="H295" s="12">
        <v>362391</v>
      </c>
      <c r="I295" s="12">
        <v>0</v>
      </c>
      <c r="J295" s="12">
        <v>0</v>
      </c>
    </row>
    <row r="296" spans="2:10" ht="15" customHeight="1">
      <c r="B296" s="6" t="s">
        <v>28</v>
      </c>
      <c r="C296" s="7">
        <v>32395</v>
      </c>
      <c r="D296" s="7">
        <v>123255</v>
      </c>
      <c r="E296" s="7">
        <v>61069</v>
      </c>
      <c r="F296" s="7">
        <v>239136</v>
      </c>
      <c r="G296" s="7">
        <v>93464</v>
      </c>
      <c r="H296" s="7">
        <v>362391</v>
      </c>
      <c r="I296" s="7">
        <v>0</v>
      </c>
      <c r="J296" s="7">
        <v>0</v>
      </c>
    </row>
    <row r="297" spans="2:10" ht="15" customHeight="1">
      <c r="B297" s="8" t="s">
        <v>24</v>
      </c>
      <c r="C297" s="9">
        <v>32395</v>
      </c>
      <c r="D297" s="9">
        <v>123255</v>
      </c>
      <c r="E297" s="9">
        <v>61069</v>
      </c>
      <c r="F297" s="9">
        <v>239136</v>
      </c>
      <c r="G297" s="9">
        <v>93464</v>
      </c>
      <c r="H297" s="9">
        <v>362391</v>
      </c>
      <c r="I297" s="9">
        <v>0</v>
      </c>
      <c r="J297" s="9">
        <v>0</v>
      </c>
    </row>
    <row r="298" spans="2:10" ht="15" customHeight="1">
      <c r="B298" s="8" t="s">
        <v>25</v>
      </c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9">
        <v>0</v>
      </c>
      <c r="I298" s="14">
        <v>0</v>
      </c>
      <c r="J298" s="14">
        <v>0</v>
      </c>
    </row>
    <row r="299" spans="2:10" ht="15" customHeight="1">
      <c r="B299" s="6" t="s">
        <v>29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</row>
    <row r="300" spans="2:10" ht="15" customHeight="1">
      <c r="B300" s="11" t="s">
        <v>27</v>
      </c>
      <c r="C300" s="12">
        <v>0</v>
      </c>
      <c r="D300" s="12">
        <v>369</v>
      </c>
      <c r="E300" s="12">
        <v>0</v>
      </c>
      <c r="F300" s="12">
        <v>0</v>
      </c>
      <c r="G300" s="12">
        <v>0</v>
      </c>
      <c r="H300" s="12">
        <v>369</v>
      </c>
      <c r="I300" s="12">
        <v>0</v>
      </c>
      <c r="J300" s="12">
        <v>0</v>
      </c>
    </row>
    <row r="301" spans="2:10" ht="15" customHeight="1">
      <c r="B301" s="10" t="s">
        <v>28</v>
      </c>
      <c r="C301" s="13">
        <v>0</v>
      </c>
      <c r="D301" s="13">
        <v>369</v>
      </c>
      <c r="E301" s="13">
        <v>0</v>
      </c>
      <c r="F301" s="13">
        <v>0</v>
      </c>
      <c r="G301" s="13">
        <v>0</v>
      </c>
      <c r="H301" s="13">
        <v>369</v>
      </c>
      <c r="I301" s="13">
        <v>0</v>
      </c>
      <c r="J301" s="13">
        <v>0</v>
      </c>
    </row>
    <row r="302" spans="2:10" ht="15" customHeight="1">
      <c r="B302" s="10" t="s">
        <v>29</v>
      </c>
      <c r="C302" s="16">
        <v>0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</row>
    <row r="303" spans="2:10" ht="15" customHeight="1">
      <c r="B303" s="20" t="s">
        <v>69</v>
      </c>
      <c r="C303" s="5">
        <v>277105</v>
      </c>
      <c r="D303" s="5">
        <v>1081881</v>
      </c>
      <c r="E303" s="5">
        <v>353514</v>
      </c>
      <c r="F303" s="5">
        <v>1306634</v>
      </c>
      <c r="G303" s="5">
        <v>630619</v>
      </c>
      <c r="H303" s="5">
        <v>2388515</v>
      </c>
      <c r="I303" s="5">
        <v>0</v>
      </c>
      <c r="J303" s="5">
        <v>0</v>
      </c>
    </row>
    <row r="304" spans="2:10" ht="15" customHeight="1">
      <c r="B304" s="11" t="s">
        <v>22</v>
      </c>
      <c r="C304" s="12">
        <v>277016</v>
      </c>
      <c r="D304" s="12">
        <v>1081225</v>
      </c>
      <c r="E304" s="12">
        <v>353514</v>
      </c>
      <c r="F304" s="12">
        <v>1306634</v>
      </c>
      <c r="G304" s="12">
        <v>630530</v>
      </c>
      <c r="H304" s="12">
        <v>2387859</v>
      </c>
      <c r="I304" s="12">
        <v>0</v>
      </c>
      <c r="J304" s="12">
        <v>0</v>
      </c>
    </row>
    <row r="305" spans="2:10" ht="15" customHeight="1">
      <c r="B305" s="6" t="s">
        <v>28</v>
      </c>
      <c r="C305" s="7">
        <v>277016</v>
      </c>
      <c r="D305" s="7">
        <v>1081225</v>
      </c>
      <c r="E305" s="7">
        <v>353514</v>
      </c>
      <c r="F305" s="7">
        <v>1306634</v>
      </c>
      <c r="G305" s="7">
        <v>630530</v>
      </c>
      <c r="H305" s="7">
        <v>2387859</v>
      </c>
      <c r="I305" s="7">
        <v>0</v>
      </c>
      <c r="J305" s="7">
        <v>0</v>
      </c>
    </row>
    <row r="306" spans="2:10" ht="15" customHeight="1">
      <c r="B306" s="8" t="s">
        <v>24</v>
      </c>
      <c r="C306" s="9">
        <v>277016</v>
      </c>
      <c r="D306" s="9">
        <v>1081225</v>
      </c>
      <c r="E306" s="9">
        <v>353514</v>
      </c>
      <c r="F306" s="9">
        <v>1306634</v>
      </c>
      <c r="G306" s="9">
        <v>630530</v>
      </c>
      <c r="H306" s="9">
        <v>2387859</v>
      </c>
      <c r="I306" s="9">
        <v>0</v>
      </c>
      <c r="J306" s="9">
        <v>0</v>
      </c>
    </row>
    <row r="307" spans="2:10" ht="15" customHeight="1">
      <c r="B307" s="8" t="s">
        <v>25</v>
      </c>
      <c r="C307" s="9">
        <v>0</v>
      </c>
      <c r="D307" s="9">
        <v>0</v>
      </c>
      <c r="E307" s="9">
        <v>0</v>
      </c>
      <c r="F307" s="9">
        <v>0</v>
      </c>
      <c r="G307" s="9">
        <v>0</v>
      </c>
      <c r="H307" s="9">
        <v>0</v>
      </c>
      <c r="I307" s="14">
        <v>0</v>
      </c>
      <c r="J307" s="14">
        <v>0</v>
      </c>
    </row>
    <row r="308" spans="2:10" ht="15" customHeight="1">
      <c r="B308" s="6" t="s">
        <v>29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</row>
    <row r="309" spans="2:10" ht="15" customHeight="1">
      <c r="B309" s="11" t="s">
        <v>27</v>
      </c>
      <c r="C309" s="12">
        <v>89</v>
      </c>
      <c r="D309" s="12">
        <v>656</v>
      </c>
      <c r="E309" s="12">
        <v>0</v>
      </c>
      <c r="F309" s="12">
        <v>0</v>
      </c>
      <c r="G309" s="12">
        <v>89</v>
      </c>
      <c r="H309" s="12">
        <v>656</v>
      </c>
      <c r="I309" s="12">
        <v>0</v>
      </c>
      <c r="J309" s="12">
        <v>0</v>
      </c>
    </row>
    <row r="310" spans="2:10" ht="15" customHeight="1">
      <c r="B310" s="10" t="s">
        <v>28</v>
      </c>
      <c r="C310" s="13">
        <v>89</v>
      </c>
      <c r="D310" s="13">
        <v>656</v>
      </c>
      <c r="E310" s="13">
        <v>0</v>
      </c>
      <c r="F310" s="13">
        <v>0</v>
      </c>
      <c r="G310" s="13">
        <v>89</v>
      </c>
      <c r="H310" s="13">
        <v>656</v>
      </c>
      <c r="I310" s="13">
        <v>0</v>
      </c>
      <c r="J310" s="13">
        <v>0</v>
      </c>
    </row>
    <row r="311" spans="2:10" ht="15" customHeight="1">
      <c r="B311" s="10" t="s">
        <v>29</v>
      </c>
      <c r="C311" s="16">
        <v>0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</row>
    <row r="312" spans="2:10" ht="15" customHeight="1">
      <c r="B312" s="20" t="s">
        <v>70</v>
      </c>
      <c r="C312" s="5">
        <v>132</v>
      </c>
      <c r="D312" s="5">
        <v>238</v>
      </c>
      <c r="E312" s="5">
        <v>624</v>
      </c>
      <c r="F312" s="5">
        <v>2907</v>
      </c>
      <c r="G312" s="5">
        <v>756</v>
      </c>
      <c r="H312" s="5">
        <v>3145</v>
      </c>
      <c r="I312" s="5">
        <v>0</v>
      </c>
      <c r="J312" s="5">
        <v>0</v>
      </c>
    </row>
    <row r="313" spans="2:10" ht="15" customHeight="1">
      <c r="B313" s="11" t="s">
        <v>22</v>
      </c>
      <c r="C313" s="12">
        <v>132</v>
      </c>
      <c r="D313" s="12">
        <v>203</v>
      </c>
      <c r="E313" s="12">
        <v>624</v>
      </c>
      <c r="F313" s="12">
        <v>2484</v>
      </c>
      <c r="G313" s="12">
        <v>756</v>
      </c>
      <c r="H313" s="12">
        <v>2687</v>
      </c>
      <c r="I313" s="12">
        <v>0</v>
      </c>
      <c r="J313" s="12">
        <v>0</v>
      </c>
    </row>
    <row r="314" spans="2:10" ht="15" customHeight="1">
      <c r="B314" s="6" t="s">
        <v>28</v>
      </c>
      <c r="C314" s="7">
        <v>132</v>
      </c>
      <c r="D314" s="7">
        <v>203</v>
      </c>
      <c r="E314" s="7">
        <v>624</v>
      </c>
      <c r="F314" s="7">
        <v>2484</v>
      </c>
      <c r="G314" s="7">
        <v>756</v>
      </c>
      <c r="H314" s="7">
        <v>2687</v>
      </c>
      <c r="I314" s="7">
        <v>0</v>
      </c>
      <c r="J314" s="7">
        <v>0</v>
      </c>
    </row>
    <row r="315" spans="2:10" ht="15" customHeight="1">
      <c r="B315" s="8" t="s">
        <v>24</v>
      </c>
      <c r="C315" s="9">
        <v>132</v>
      </c>
      <c r="D315" s="9">
        <v>203</v>
      </c>
      <c r="E315" s="9">
        <v>624</v>
      </c>
      <c r="F315" s="9">
        <v>2484</v>
      </c>
      <c r="G315" s="9">
        <v>756</v>
      </c>
      <c r="H315" s="9">
        <v>2687</v>
      </c>
      <c r="I315" s="9">
        <v>0</v>
      </c>
      <c r="J315" s="9">
        <v>0</v>
      </c>
    </row>
    <row r="316" spans="2:10" ht="15" customHeight="1">
      <c r="B316" s="8" t="s">
        <v>25</v>
      </c>
      <c r="C316" s="9">
        <v>0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14">
        <v>0</v>
      </c>
      <c r="J316" s="14">
        <v>0</v>
      </c>
    </row>
    <row r="317" spans="2:10" ht="15" customHeight="1">
      <c r="B317" s="6" t="s">
        <v>29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</row>
    <row r="318" spans="2:10" ht="15" customHeight="1">
      <c r="B318" s="11" t="s">
        <v>27</v>
      </c>
      <c r="C318" s="12">
        <v>0</v>
      </c>
      <c r="D318" s="12">
        <v>35</v>
      </c>
      <c r="E318" s="12">
        <v>0</v>
      </c>
      <c r="F318" s="12">
        <v>423</v>
      </c>
      <c r="G318" s="12">
        <v>0</v>
      </c>
      <c r="H318" s="12">
        <v>458</v>
      </c>
      <c r="I318" s="12">
        <v>0</v>
      </c>
      <c r="J318" s="12">
        <v>0</v>
      </c>
    </row>
    <row r="319" spans="2:10" ht="15" customHeight="1">
      <c r="B319" s="10" t="s">
        <v>28</v>
      </c>
      <c r="C319" s="13">
        <v>0</v>
      </c>
      <c r="D319" s="13">
        <v>35</v>
      </c>
      <c r="E319" s="13">
        <v>0</v>
      </c>
      <c r="F319" s="13">
        <v>423</v>
      </c>
      <c r="G319" s="13">
        <v>0</v>
      </c>
      <c r="H319" s="13">
        <v>458</v>
      </c>
      <c r="I319" s="13">
        <v>0</v>
      </c>
      <c r="J319" s="13">
        <v>0</v>
      </c>
    </row>
    <row r="320" spans="2:10" ht="15" customHeight="1">
      <c r="B320" s="10" t="s">
        <v>29</v>
      </c>
      <c r="C320" s="16">
        <v>0</v>
      </c>
      <c r="D320" s="13">
        <v>0</v>
      </c>
      <c r="E320" s="13">
        <v>0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</row>
    <row r="321" spans="2:10" ht="15" customHeight="1">
      <c r="B321" s="20" t="s">
        <v>71</v>
      </c>
      <c r="C321" s="5">
        <v>74114</v>
      </c>
      <c r="D321" s="5">
        <v>337819</v>
      </c>
      <c r="E321" s="5">
        <v>269844</v>
      </c>
      <c r="F321" s="5">
        <v>887110</v>
      </c>
      <c r="G321" s="5">
        <v>343958</v>
      </c>
      <c r="H321" s="5">
        <v>1224929</v>
      </c>
      <c r="I321" s="5">
        <v>0</v>
      </c>
      <c r="J321" s="5">
        <v>0</v>
      </c>
    </row>
    <row r="322" spans="2:10" ht="15" customHeight="1">
      <c r="B322" s="11" t="s">
        <v>22</v>
      </c>
      <c r="C322" s="12">
        <v>71734</v>
      </c>
      <c r="D322" s="12">
        <v>334837</v>
      </c>
      <c r="E322" s="12">
        <v>264077</v>
      </c>
      <c r="F322" s="12">
        <v>880493</v>
      </c>
      <c r="G322" s="12">
        <v>335811</v>
      </c>
      <c r="H322" s="12">
        <v>1215330</v>
      </c>
      <c r="I322" s="12">
        <v>0</v>
      </c>
      <c r="J322" s="12">
        <v>0</v>
      </c>
    </row>
    <row r="323" spans="2:10" ht="15" customHeight="1">
      <c r="B323" s="6" t="s">
        <v>28</v>
      </c>
      <c r="C323" s="7">
        <v>71734</v>
      </c>
      <c r="D323" s="7">
        <v>334837</v>
      </c>
      <c r="E323" s="7">
        <v>264077</v>
      </c>
      <c r="F323" s="7">
        <v>880493</v>
      </c>
      <c r="G323" s="7">
        <v>335811</v>
      </c>
      <c r="H323" s="7">
        <v>1215330</v>
      </c>
      <c r="I323" s="7">
        <v>0</v>
      </c>
      <c r="J323" s="7">
        <v>0</v>
      </c>
    </row>
    <row r="324" spans="2:10" ht="15" customHeight="1">
      <c r="B324" s="8" t="s">
        <v>24</v>
      </c>
      <c r="C324" s="9">
        <v>71734</v>
      </c>
      <c r="D324" s="9">
        <v>334837</v>
      </c>
      <c r="E324" s="9">
        <v>264077</v>
      </c>
      <c r="F324" s="9">
        <v>880493</v>
      </c>
      <c r="G324" s="9">
        <v>335811</v>
      </c>
      <c r="H324" s="9">
        <v>1215330</v>
      </c>
      <c r="I324" s="9">
        <v>0</v>
      </c>
      <c r="J324" s="9">
        <v>0</v>
      </c>
    </row>
    <row r="325" spans="2:10" ht="15" customHeight="1">
      <c r="B325" s="8" t="s">
        <v>25</v>
      </c>
      <c r="C325" s="9">
        <v>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14">
        <v>0</v>
      </c>
      <c r="J325" s="14">
        <v>0</v>
      </c>
    </row>
    <row r="326" spans="2:10" ht="15" customHeight="1">
      <c r="B326" s="6" t="s">
        <v>29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</row>
    <row r="327" spans="2:10" ht="15" customHeight="1">
      <c r="B327" s="11" t="s">
        <v>27</v>
      </c>
      <c r="C327" s="12">
        <v>2380</v>
      </c>
      <c r="D327" s="12">
        <v>2982</v>
      </c>
      <c r="E327" s="12">
        <v>5767</v>
      </c>
      <c r="F327" s="12">
        <v>6617</v>
      </c>
      <c r="G327" s="12">
        <v>8147</v>
      </c>
      <c r="H327" s="12">
        <v>9599</v>
      </c>
      <c r="I327" s="12">
        <v>0</v>
      </c>
      <c r="J327" s="12">
        <v>0</v>
      </c>
    </row>
    <row r="328" spans="2:10" ht="15" customHeight="1">
      <c r="B328" s="10" t="s">
        <v>28</v>
      </c>
      <c r="C328" s="13">
        <v>2380</v>
      </c>
      <c r="D328" s="13">
        <v>2982</v>
      </c>
      <c r="E328" s="13">
        <v>5767</v>
      </c>
      <c r="F328" s="13">
        <v>6617</v>
      </c>
      <c r="G328" s="13">
        <v>8147</v>
      </c>
      <c r="H328" s="13">
        <v>9599</v>
      </c>
      <c r="I328" s="13">
        <v>0</v>
      </c>
      <c r="J328" s="13">
        <v>0</v>
      </c>
    </row>
    <row r="329" spans="2:10" ht="15" customHeight="1">
      <c r="B329" s="10" t="s">
        <v>29</v>
      </c>
      <c r="C329" s="16">
        <v>0</v>
      </c>
      <c r="D329" s="13">
        <v>0</v>
      </c>
      <c r="E329" s="13">
        <v>0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</row>
    <row r="330" spans="2:10" ht="15" customHeight="1">
      <c r="B330" s="20" t="s">
        <v>72</v>
      </c>
      <c r="C330" s="5">
        <v>21675</v>
      </c>
      <c r="D330" s="5">
        <v>98747</v>
      </c>
      <c r="E330" s="5">
        <v>108731</v>
      </c>
      <c r="F330" s="5">
        <v>366411</v>
      </c>
      <c r="G330" s="5">
        <v>130406</v>
      </c>
      <c r="H330" s="5">
        <v>465158</v>
      </c>
      <c r="I330" s="5">
        <v>0</v>
      </c>
      <c r="J330" s="5">
        <v>0</v>
      </c>
    </row>
    <row r="331" spans="2:10" ht="15" customHeight="1">
      <c r="B331" s="11" t="s">
        <v>22</v>
      </c>
      <c r="C331" s="12">
        <v>20590</v>
      </c>
      <c r="D331" s="12">
        <v>94897</v>
      </c>
      <c r="E331" s="12">
        <v>107531</v>
      </c>
      <c r="F331" s="12">
        <v>359867</v>
      </c>
      <c r="G331" s="12">
        <v>128121</v>
      </c>
      <c r="H331" s="12">
        <v>454764</v>
      </c>
      <c r="I331" s="12">
        <v>0</v>
      </c>
      <c r="J331" s="12">
        <v>0</v>
      </c>
    </row>
    <row r="332" spans="2:10" ht="15" customHeight="1">
      <c r="B332" s="6" t="s">
        <v>28</v>
      </c>
      <c r="C332" s="7">
        <v>20590</v>
      </c>
      <c r="D332" s="7">
        <v>94897</v>
      </c>
      <c r="E332" s="7">
        <v>107531</v>
      </c>
      <c r="F332" s="7">
        <v>359867</v>
      </c>
      <c r="G332" s="7">
        <v>128121</v>
      </c>
      <c r="H332" s="7">
        <v>454764</v>
      </c>
      <c r="I332" s="7">
        <v>0</v>
      </c>
      <c r="J332" s="7">
        <v>0</v>
      </c>
    </row>
    <row r="333" spans="2:10" ht="15" customHeight="1">
      <c r="B333" s="8" t="s">
        <v>24</v>
      </c>
      <c r="C333" s="9">
        <v>20590</v>
      </c>
      <c r="D333" s="9">
        <v>94897</v>
      </c>
      <c r="E333" s="9">
        <v>107531</v>
      </c>
      <c r="F333" s="9">
        <v>359867</v>
      </c>
      <c r="G333" s="9">
        <v>128121</v>
      </c>
      <c r="H333" s="9">
        <v>454764</v>
      </c>
      <c r="I333" s="9">
        <v>0</v>
      </c>
      <c r="J333" s="9">
        <v>0</v>
      </c>
    </row>
    <row r="334" spans="2:10" ht="15" customHeight="1">
      <c r="B334" s="8" t="s">
        <v>25</v>
      </c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14">
        <v>0</v>
      </c>
      <c r="J334" s="14">
        <v>0</v>
      </c>
    </row>
    <row r="335" spans="2:10" ht="15" customHeight="1">
      <c r="B335" s="6" t="s">
        <v>29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</row>
    <row r="336" spans="2:10" ht="15" customHeight="1">
      <c r="B336" s="11" t="s">
        <v>27</v>
      </c>
      <c r="C336" s="12">
        <v>1085</v>
      </c>
      <c r="D336" s="12">
        <v>3850</v>
      </c>
      <c r="E336" s="12">
        <v>1200</v>
      </c>
      <c r="F336" s="12">
        <v>6544</v>
      </c>
      <c r="G336" s="12">
        <v>2285</v>
      </c>
      <c r="H336" s="12">
        <v>10394</v>
      </c>
      <c r="I336" s="12">
        <v>0</v>
      </c>
      <c r="J336" s="12">
        <v>0</v>
      </c>
    </row>
    <row r="337" spans="2:10" ht="15" customHeight="1">
      <c r="B337" s="10" t="s">
        <v>28</v>
      </c>
      <c r="C337" s="13">
        <v>1085</v>
      </c>
      <c r="D337" s="13">
        <v>3850</v>
      </c>
      <c r="E337" s="13">
        <v>1200</v>
      </c>
      <c r="F337" s="13">
        <v>6544</v>
      </c>
      <c r="G337" s="13">
        <v>2285</v>
      </c>
      <c r="H337" s="13">
        <v>10394</v>
      </c>
      <c r="I337" s="13">
        <v>0</v>
      </c>
      <c r="J337" s="13">
        <v>0</v>
      </c>
    </row>
    <row r="338" spans="2:10" ht="15" customHeight="1">
      <c r="B338" s="10" t="s">
        <v>29</v>
      </c>
      <c r="C338" s="16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</row>
    <row r="339" spans="2:10" ht="15" customHeight="1">
      <c r="B339" s="20" t="s">
        <v>73</v>
      </c>
      <c r="C339" s="5">
        <v>1993563</v>
      </c>
      <c r="D339" s="5">
        <v>7356461</v>
      </c>
      <c r="E339" s="5">
        <v>1232145</v>
      </c>
      <c r="F339" s="5">
        <v>4423248</v>
      </c>
      <c r="G339" s="5">
        <v>3225708</v>
      </c>
      <c r="H339" s="5">
        <v>11779709</v>
      </c>
      <c r="I339" s="5">
        <v>0</v>
      </c>
      <c r="J339" s="5">
        <v>0</v>
      </c>
    </row>
    <row r="340" spans="2:10" ht="15" customHeight="1">
      <c r="B340" s="11" t="s">
        <v>22</v>
      </c>
      <c r="C340" s="12">
        <v>1991454</v>
      </c>
      <c r="D340" s="12">
        <v>7255415</v>
      </c>
      <c r="E340" s="12">
        <v>1227394</v>
      </c>
      <c r="F340" s="12">
        <v>4369621</v>
      </c>
      <c r="G340" s="12">
        <v>3218848</v>
      </c>
      <c r="H340" s="12">
        <v>11625036</v>
      </c>
      <c r="I340" s="12">
        <v>0</v>
      </c>
      <c r="J340" s="12">
        <v>0</v>
      </c>
    </row>
    <row r="341" spans="2:10" ht="15" customHeight="1">
      <c r="B341" s="6" t="s">
        <v>28</v>
      </c>
      <c r="C341" s="7">
        <v>1991454</v>
      </c>
      <c r="D341" s="7">
        <v>7255415</v>
      </c>
      <c r="E341" s="7">
        <v>1227394</v>
      </c>
      <c r="F341" s="7">
        <v>4369621</v>
      </c>
      <c r="G341" s="7">
        <v>3218848</v>
      </c>
      <c r="H341" s="7">
        <v>11625036</v>
      </c>
      <c r="I341" s="7">
        <v>0</v>
      </c>
      <c r="J341" s="7">
        <v>0</v>
      </c>
    </row>
    <row r="342" spans="2:10" ht="15" customHeight="1">
      <c r="B342" s="8" t="s">
        <v>24</v>
      </c>
      <c r="C342" s="9">
        <v>1991454</v>
      </c>
      <c r="D342" s="9">
        <v>7255415</v>
      </c>
      <c r="E342" s="9">
        <v>1227394</v>
      </c>
      <c r="F342" s="9">
        <v>4369621</v>
      </c>
      <c r="G342" s="9">
        <v>3218848</v>
      </c>
      <c r="H342" s="9">
        <v>11625036</v>
      </c>
      <c r="I342" s="9">
        <v>0</v>
      </c>
      <c r="J342" s="9">
        <v>0</v>
      </c>
    </row>
    <row r="343" spans="2:10" ht="15" customHeight="1">
      <c r="B343" s="8" t="s">
        <v>25</v>
      </c>
      <c r="C343" s="9">
        <v>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14">
        <v>0</v>
      </c>
      <c r="J343" s="14">
        <v>0</v>
      </c>
    </row>
    <row r="344" spans="2:10" ht="15" customHeight="1">
      <c r="B344" s="6" t="s">
        <v>29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</row>
    <row r="345" spans="2:10" ht="15" customHeight="1">
      <c r="B345" s="11" t="s">
        <v>27</v>
      </c>
      <c r="C345" s="12">
        <v>2109</v>
      </c>
      <c r="D345" s="12">
        <v>101046</v>
      </c>
      <c r="E345" s="12">
        <v>4751</v>
      </c>
      <c r="F345" s="12">
        <v>53627</v>
      </c>
      <c r="G345" s="12">
        <v>6860</v>
      </c>
      <c r="H345" s="12">
        <v>154673</v>
      </c>
      <c r="I345" s="12">
        <v>0</v>
      </c>
      <c r="J345" s="12">
        <v>0</v>
      </c>
    </row>
    <row r="346" spans="2:10" ht="15" customHeight="1">
      <c r="B346" s="10" t="s">
        <v>28</v>
      </c>
      <c r="C346" s="13">
        <v>2109</v>
      </c>
      <c r="D346" s="13">
        <v>101046</v>
      </c>
      <c r="E346" s="13">
        <v>4751</v>
      </c>
      <c r="F346" s="13">
        <v>53627</v>
      </c>
      <c r="G346" s="13">
        <v>6860</v>
      </c>
      <c r="H346" s="13">
        <v>154673</v>
      </c>
      <c r="I346" s="13">
        <v>0</v>
      </c>
      <c r="J346" s="13">
        <v>0</v>
      </c>
    </row>
    <row r="347" spans="2:10" ht="15" customHeight="1">
      <c r="B347" s="10" t="s">
        <v>29</v>
      </c>
      <c r="C347" s="16">
        <v>0</v>
      </c>
      <c r="D347" s="13">
        <v>0</v>
      </c>
      <c r="E347" s="13">
        <v>0</v>
      </c>
      <c r="F347" s="13">
        <v>0</v>
      </c>
      <c r="G347" s="13">
        <v>0</v>
      </c>
      <c r="H347" s="13">
        <v>0</v>
      </c>
      <c r="I347" s="13">
        <v>0</v>
      </c>
      <c r="J347" s="13">
        <v>0</v>
      </c>
    </row>
    <row r="348" spans="2:10" ht="15" customHeight="1">
      <c r="B348" s="20" t="s">
        <v>74</v>
      </c>
      <c r="C348" s="5">
        <v>33145</v>
      </c>
      <c r="D348" s="5">
        <v>128418</v>
      </c>
      <c r="E348" s="5">
        <v>179054</v>
      </c>
      <c r="F348" s="5">
        <v>627194</v>
      </c>
      <c r="G348" s="5">
        <v>212199</v>
      </c>
      <c r="H348" s="5">
        <v>755612</v>
      </c>
      <c r="I348" s="5">
        <v>0</v>
      </c>
      <c r="J348" s="5">
        <v>0</v>
      </c>
    </row>
    <row r="349" spans="2:10" ht="15" customHeight="1">
      <c r="B349" s="11" t="s">
        <v>22</v>
      </c>
      <c r="C349" s="12">
        <v>32191</v>
      </c>
      <c r="D349" s="12">
        <v>127464</v>
      </c>
      <c r="E349" s="12">
        <v>178044</v>
      </c>
      <c r="F349" s="12">
        <v>610660</v>
      </c>
      <c r="G349" s="12">
        <v>210235</v>
      </c>
      <c r="H349" s="12">
        <v>738124</v>
      </c>
      <c r="I349" s="12">
        <v>0</v>
      </c>
      <c r="J349" s="12">
        <v>0</v>
      </c>
    </row>
    <row r="350" spans="2:10" ht="15" customHeight="1">
      <c r="B350" s="6" t="s">
        <v>28</v>
      </c>
      <c r="C350" s="7">
        <v>32191</v>
      </c>
      <c r="D350" s="7">
        <v>127464</v>
      </c>
      <c r="E350" s="7">
        <v>178044</v>
      </c>
      <c r="F350" s="7">
        <v>610660</v>
      </c>
      <c r="G350" s="7">
        <v>210235</v>
      </c>
      <c r="H350" s="7">
        <v>738124</v>
      </c>
      <c r="I350" s="7">
        <v>0</v>
      </c>
      <c r="J350" s="7">
        <v>0</v>
      </c>
    </row>
    <row r="351" spans="2:10" ht="15" customHeight="1">
      <c r="B351" s="8" t="s">
        <v>24</v>
      </c>
      <c r="C351" s="9">
        <v>32191</v>
      </c>
      <c r="D351" s="9">
        <v>127464</v>
      </c>
      <c r="E351" s="9">
        <v>178044</v>
      </c>
      <c r="F351" s="9">
        <v>610660</v>
      </c>
      <c r="G351" s="9">
        <v>210235</v>
      </c>
      <c r="H351" s="9">
        <v>738124</v>
      </c>
      <c r="I351" s="9">
        <v>0</v>
      </c>
      <c r="J351" s="9">
        <v>0</v>
      </c>
    </row>
    <row r="352" spans="2:10" ht="15" customHeight="1">
      <c r="B352" s="8" t="s">
        <v>25</v>
      </c>
      <c r="C352" s="9">
        <v>0</v>
      </c>
      <c r="D352" s="9">
        <v>0</v>
      </c>
      <c r="E352" s="9">
        <v>0</v>
      </c>
      <c r="F352" s="9">
        <v>0</v>
      </c>
      <c r="G352" s="9">
        <v>0</v>
      </c>
      <c r="H352" s="9">
        <v>0</v>
      </c>
      <c r="I352" s="14">
        <v>0</v>
      </c>
      <c r="J352" s="14">
        <v>0</v>
      </c>
    </row>
    <row r="353" spans="2:10" ht="15" customHeight="1">
      <c r="B353" s="6" t="s">
        <v>29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</row>
    <row r="354" spans="2:10" ht="15" customHeight="1">
      <c r="B354" s="11" t="s">
        <v>27</v>
      </c>
      <c r="C354" s="12">
        <v>954</v>
      </c>
      <c r="D354" s="12">
        <v>954</v>
      </c>
      <c r="E354" s="12">
        <v>1010</v>
      </c>
      <c r="F354" s="12">
        <v>16534</v>
      </c>
      <c r="G354" s="12">
        <v>1964</v>
      </c>
      <c r="H354" s="12">
        <v>17488</v>
      </c>
      <c r="I354" s="12">
        <v>0</v>
      </c>
      <c r="J354" s="12">
        <v>0</v>
      </c>
    </row>
    <row r="355" spans="2:10" ht="15" customHeight="1">
      <c r="B355" s="10" t="s">
        <v>28</v>
      </c>
      <c r="C355" s="13">
        <v>954</v>
      </c>
      <c r="D355" s="13">
        <v>954</v>
      </c>
      <c r="E355" s="13">
        <v>1010</v>
      </c>
      <c r="F355" s="13">
        <v>16534</v>
      </c>
      <c r="G355" s="13">
        <v>1964</v>
      </c>
      <c r="H355" s="13">
        <v>17488</v>
      </c>
      <c r="I355" s="13">
        <v>0</v>
      </c>
      <c r="J355" s="13">
        <v>0</v>
      </c>
    </row>
    <row r="356" spans="2:10" ht="15" customHeight="1">
      <c r="B356" s="10" t="s">
        <v>29</v>
      </c>
      <c r="C356" s="16">
        <v>0</v>
      </c>
      <c r="D356" s="13">
        <v>0</v>
      </c>
      <c r="E356" s="13">
        <v>0</v>
      </c>
      <c r="F356" s="13">
        <v>0</v>
      </c>
      <c r="G356" s="13">
        <v>0</v>
      </c>
      <c r="H356" s="13">
        <v>0</v>
      </c>
      <c r="I356" s="13">
        <v>0</v>
      </c>
      <c r="J356" s="13">
        <v>0</v>
      </c>
    </row>
    <row r="357" spans="2:10" ht="15" customHeight="1">
      <c r="B357" s="20" t="s">
        <v>75</v>
      </c>
      <c r="C357" s="5">
        <v>1581</v>
      </c>
      <c r="D357" s="5">
        <v>4105</v>
      </c>
      <c r="E357" s="5">
        <v>1529</v>
      </c>
      <c r="F357" s="5">
        <v>3773</v>
      </c>
      <c r="G357" s="5">
        <v>3110</v>
      </c>
      <c r="H357" s="5">
        <v>7878</v>
      </c>
      <c r="I357" s="5">
        <v>5946</v>
      </c>
      <c r="J357" s="5">
        <v>17149</v>
      </c>
    </row>
    <row r="358" spans="2:10" ht="15" customHeight="1">
      <c r="B358" s="11" t="s">
        <v>22</v>
      </c>
      <c r="C358" s="12">
        <v>116</v>
      </c>
      <c r="D358" s="12">
        <v>433</v>
      </c>
      <c r="E358" s="12">
        <v>845</v>
      </c>
      <c r="F358" s="12">
        <v>1699</v>
      </c>
      <c r="G358" s="12">
        <v>961</v>
      </c>
      <c r="H358" s="12">
        <v>2132</v>
      </c>
      <c r="I358" s="12">
        <v>0</v>
      </c>
      <c r="J358" s="12">
        <v>0</v>
      </c>
    </row>
    <row r="359" spans="2:10" ht="15" customHeight="1">
      <c r="B359" s="6" t="s">
        <v>28</v>
      </c>
      <c r="C359" s="7">
        <v>116</v>
      </c>
      <c r="D359" s="7">
        <v>433</v>
      </c>
      <c r="E359" s="7">
        <v>845</v>
      </c>
      <c r="F359" s="7">
        <v>1699</v>
      </c>
      <c r="G359" s="7">
        <v>961</v>
      </c>
      <c r="H359" s="7">
        <v>2132</v>
      </c>
      <c r="I359" s="7">
        <v>0</v>
      </c>
      <c r="J359" s="7">
        <v>0</v>
      </c>
    </row>
    <row r="360" spans="2:10" ht="15" customHeight="1">
      <c r="B360" s="8" t="s">
        <v>24</v>
      </c>
      <c r="C360" s="9">
        <v>116</v>
      </c>
      <c r="D360" s="9">
        <v>433</v>
      </c>
      <c r="E360" s="9">
        <v>845</v>
      </c>
      <c r="F360" s="9">
        <v>1699</v>
      </c>
      <c r="G360" s="9">
        <v>961</v>
      </c>
      <c r="H360" s="9">
        <v>2132</v>
      </c>
      <c r="I360" s="9">
        <v>0</v>
      </c>
      <c r="J360" s="9">
        <v>0</v>
      </c>
    </row>
    <row r="361" spans="2:10" ht="15" customHeight="1">
      <c r="B361" s="8" t="s">
        <v>25</v>
      </c>
      <c r="C361" s="9">
        <v>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14">
        <v>0</v>
      </c>
      <c r="J361" s="14">
        <v>0</v>
      </c>
    </row>
    <row r="362" spans="2:10" ht="15" customHeight="1">
      <c r="B362" s="6" t="s">
        <v>29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</row>
    <row r="363" spans="2:10" ht="15" customHeight="1">
      <c r="B363" s="11" t="s">
        <v>27</v>
      </c>
      <c r="C363" s="12">
        <v>1465</v>
      </c>
      <c r="D363" s="12">
        <v>3672</v>
      </c>
      <c r="E363" s="12">
        <v>684</v>
      </c>
      <c r="F363" s="12">
        <v>2074</v>
      </c>
      <c r="G363" s="12">
        <v>2149</v>
      </c>
      <c r="H363" s="12">
        <v>5746</v>
      </c>
      <c r="I363" s="12">
        <v>5946</v>
      </c>
      <c r="J363" s="12">
        <v>17149</v>
      </c>
    </row>
    <row r="364" spans="2:10" ht="15" customHeight="1">
      <c r="B364" s="10" t="s">
        <v>28</v>
      </c>
      <c r="C364" s="13">
        <v>1465</v>
      </c>
      <c r="D364" s="13">
        <v>3672</v>
      </c>
      <c r="E364" s="13">
        <v>684</v>
      </c>
      <c r="F364" s="13">
        <v>2074</v>
      </c>
      <c r="G364" s="13">
        <v>2149</v>
      </c>
      <c r="H364" s="13">
        <v>5746</v>
      </c>
      <c r="I364" s="13">
        <v>5946</v>
      </c>
      <c r="J364" s="13">
        <v>17149</v>
      </c>
    </row>
    <row r="365" spans="2:10" ht="15" customHeight="1">
      <c r="B365" s="10" t="s">
        <v>29</v>
      </c>
      <c r="C365" s="16">
        <v>0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</row>
    <row r="366" spans="2:10" ht="15" customHeight="1">
      <c r="B366" s="20" t="s">
        <v>76</v>
      </c>
      <c r="C366" s="5">
        <v>5410</v>
      </c>
      <c r="D366" s="5">
        <v>12573</v>
      </c>
      <c r="E366" s="5">
        <v>2570</v>
      </c>
      <c r="F366" s="5">
        <v>6242</v>
      </c>
      <c r="G366" s="5">
        <v>7980</v>
      </c>
      <c r="H366" s="5">
        <v>18815</v>
      </c>
      <c r="I366" s="5">
        <v>0</v>
      </c>
      <c r="J366" s="5">
        <v>0</v>
      </c>
    </row>
    <row r="367" spans="2:10" ht="15" customHeight="1">
      <c r="B367" s="11" t="s">
        <v>22</v>
      </c>
      <c r="C367" s="12">
        <v>92</v>
      </c>
      <c r="D367" s="12">
        <v>580</v>
      </c>
      <c r="E367" s="12">
        <v>216</v>
      </c>
      <c r="F367" s="12">
        <v>2863</v>
      </c>
      <c r="G367" s="12">
        <v>308</v>
      </c>
      <c r="H367" s="12">
        <v>3443</v>
      </c>
      <c r="I367" s="12">
        <v>0</v>
      </c>
      <c r="J367" s="12">
        <v>0</v>
      </c>
    </row>
    <row r="368" spans="2:10" ht="15" customHeight="1">
      <c r="B368" s="6" t="s">
        <v>28</v>
      </c>
      <c r="C368" s="7">
        <v>92</v>
      </c>
      <c r="D368" s="7">
        <v>580</v>
      </c>
      <c r="E368" s="7">
        <v>216</v>
      </c>
      <c r="F368" s="7">
        <v>2863</v>
      </c>
      <c r="G368" s="7">
        <v>308</v>
      </c>
      <c r="H368" s="7">
        <v>3443</v>
      </c>
      <c r="I368" s="7">
        <v>0</v>
      </c>
      <c r="J368" s="7">
        <v>0</v>
      </c>
    </row>
    <row r="369" spans="2:10" ht="15" customHeight="1">
      <c r="B369" s="8" t="s">
        <v>24</v>
      </c>
      <c r="C369" s="9">
        <v>92</v>
      </c>
      <c r="D369" s="9">
        <v>580</v>
      </c>
      <c r="E369" s="9">
        <v>216</v>
      </c>
      <c r="F369" s="9">
        <v>2863</v>
      </c>
      <c r="G369" s="9">
        <v>308</v>
      </c>
      <c r="H369" s="9">
        <v>3443</v>
      </c>
      <c r="I369" s="9">
        <v>0</v>
      </c>
      <c r="J369" s="9">
        <v>0</v>
      </c>
    </row>
    <row r="370" spans="2:10" ht="15" customHeight="1">
      <c r="B370" s="8" t="s">
        <v>25</v>
      </c>
      <c r="C370" s="9">
        <v>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14">
        <v>0</v>
      </c>
      <c r="J370" s="14">
        <v>0</v>
      </c>
    </row>
    <row r="371" spans="2:10" ht="15" customHeight="1">
      <c r="B371" s="6" t="s">
        <v>29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</row>
    <row r="372" spans="2:10" ht="15" customHeight="1">
      <c r="B372" s="11" t="s">
        <v>27</v>
      </c>
      <c r="C372" s="12">
        <v>5318</v>
      </c>
      <c r="D372" s="12">
        <v>11993</v>
      </c>
      <c r="E372" s="12">
        <v>2354</v>
      </c>
      <c r="F372" s="12">
        <v>3379</v>
      </c>
      <c r="G372" s="12">
        <v>7672</v>
      </c>
      <c r="H372" s="12">
        <v>15372</v>
      </c>
      <c r="I372" s="12">
        <v>0</v>
      </c>
      <c r="J372" s="12">
        <v>0</v>
      </c>
    </row>
    <row r="373" spans="2:10" ht="15" customHeight="1">
      <c r="B373" s="10" t="s">
        <v>28</v>
      </c>
      <c r="C373" s="13">
        <v>5318</v>
      </c>
      <c r="D373" s="13">
        <v>11993</v>
      </c>
      <c r="E373" s="13">
        <v>2354</v>
      </c>
      <c r="F373" s="13">
        <v>3379</v>
      </c>
      <c r="G373" s="13">
        <v>7672</v>
      </c>
      <c r="H373" s="13">
        <v>15372</v>
      </c>
      <c r="I373" s="13">
        <v>0</v>
      </c>
      <c r="J373" s="13">
        <v>0</v>
      </c>
    </row>
    <row r="374" spans="2:10" ht="15" customHeight="1">
      <c r="B374" s="10" t="s">
        <v>29</v>
      </c>
      <c r="C374" s="16">
        <v>0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3">
        <v>0</v>
      </c>
      <c r="J374" s="13">
        <v>0</v>
      </c>
    </row>
    <row r="375" spans="2:10" ht="15" customHeight="1">
      <c r="B375" s="20" t="s">
        <v>77</v>
      </c>
      <c r="C375" s="5">
        <v>294</v>
      </c>
      <c r="D375" s="5">
        <v>1309</v>
      </c>
      <c r="E375" s="5">
        <v>3</v>
      </c>
      <c r="F375" s="5">
        <v>163</v>
      </c>
      <c r="G375" s="5">
        <v>297</v>
      </c>
      <c r="H375" s="5">
        <v>1472</v>
      </c>
      <c r="I375" s="5">
        <v>0</v>
      </c>
      <c r="J375" s="5">
        <v>0</v>
      </c>
    </row>
    <row r="376" spans="2:10" ht="15" customHeight="1">
      <c r="B376" s="11" t="s">
        <v>22</v>
      </c>
      <c r="C376" s="12">
        <v>94</v>
      </c>
      <c r="D376" s="12">
        <v>887</v>
      </c>
      <c r="E376" s="12">
        <v>3</v>
      </c>
      <c r="F376" s="12">
        <v>33</v>
      </c>
      <c r="G376" s="12">
        <v>97</v>
      </c>
      <c r="H376" s="12">
        <v>920</v>
      </c>
      <c r="I376" s="12">
        <v>0</v>
      </c>
      <c r="J376" s="12">
        <v>0</v>
      </c>
    </row>
    <row r="377" spans="2:10" ht="15" customHeight="1">
      <c r="B377" s="6" t="s">
        <v>28</v>
      </c>
      <c r="C377" s="7">
        <v>94</v>
      </c>
      <c r="D377" s="7">
        <v>887</v>
      </c>
      <c r="E377" s="7">
        <v>3</v>
      </c>
      <c r="F377" s="7">
        <v>33</v>
      </c>
      <c r="G377" s="7">
        <v>97</v>
      </c>
      <c r="H377" s="7">
        <v>920</v>
      </c>
      <c r="I377" s="7">
        <v>0</v>
      </c>
      <c r="J377" s="7">
        <v>0</v>
      </c>
    </row>
    <row r="378" spans="2:10" ht="15" customHeight="1">
      <c r="B378" s="8" t="s">
        <v>24</v>
      </c>
      <c r="C378" s="9">
        <v>94</v>
      </c>
      <c r="D378" s="9">
        <v>887</v>
      </c>
      <c r="E378" s="9">
        <v>3</v>
      </c>
      <c r="F378" s="9">
        <v>33</v>
      </c>
      <c r="G378" s="9">
        <v>97</v>
      </c>
      <c r="H378" s="9">
        <v>920</v>
      </c>
      <c r="I378" s="9">
        <v>0</v>
      </c>
      <c r="J378" s="9">
        <v>0</v>
      </c>
    </row>
    <row r="379" spans="2:10" ht="15" customHeight="1">
      <c r="B379" s="8" t="s">
        <v>25</v>
      </c>
      <c r="C379" s="9">
        <v>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14">
        <v>0</v>
      </c>
      <c r="J379" s="14">
        <v>0</v>
      </c>
    </row>
    <row r="380" spans="2:10" ht="15" customHeight="1">
      <c r="B380" s="6" t="s">
        <v>29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</row>
    <row r="381" spans="2:10" ht="15" customHeight="1">
      <c r="B381" s="11" t="s">
        <v>27</v>
      </c>
      <c r="C381" s="12">
        <v>200</v>
      </c>
      <c r="D381" s="12">
        <v>422</v>
      </c>
      <c r="E381" s="12">
        <v>0</v>
      </c>
      <c r="F381" s="12">
        <v>130</v>
      </c>
      <c r="G381" s="12">
        <v>200</v>
      </c>
      <c r="H381" s="12">
        <v>552</v>
      </c>
      <c r="I381" s="12">
        <v>0</v>
      </c>
      <c r="J381" s="12">
        <v>0</v>
      </c>
    </row>
    <row r="382" spans="2:10" ht="15" customHeight="1">
      <c r="B382" s="10" t="s">
        <v>28</v>
      </c>
      <c r="C382" s="13">
        <v>200</v>
      </c>
      <c r="D382" s="13">
        <v>422</v>
      </c>
      <c r="E382" s="13">
        <v>0</v>
      </c>
      <c r="F382" s="13">
        <v>130</v>
      </c>
      <c r="G382" s="13">
        <v>200</v>
      </c>
      <c r="H382" s="13">
        <v>552</v>
      </c>
      <c r="I382" s="13">
        <v>0</v>
      </c>
      <c r="J382" s="13">
        <v>0</v>
      </c>
    </row>
    <row r="383" spans="2:10" ht="15" customHeight="1">
      <c r="B383" s="10" t="s">
        <v>29</v>
      </c>
      <c r="C383" s="16">
        <v>0</v>
      </c>
      <c r="D383" s="13">
        <v>0</v>
      </c>
      <c r="E383" s="13">
        <v>0</v>
      </c>
      <c r="F383" s="13">
        <v>0</v>
      </c>
      <c r="G383" s="13">
        <v>0</v>
      </c>
      <c r="H383" s="13">
        <v>0</v>
      </c>
      <c r="I383" s="13">
        <v>0</v>
      </c>
      <c r="J383" s="13">
        <v>0</v>
      </c>
    </row>
    <row r="384" spans="2:10" ht="15" customHeight="1">
      <c r="B384" s="20" t="s">
        <v>78</v>
      </c>
      <c r="C384" s="5">
        <v>583</v>
      </c>
      <c r="D384" s="5">
        <v>2202</v>
      </c>
      <c r="E384" s="5">
        <v>622</v>
      </c>
      <c r="F384" s="5">
        <v>2085</v>
      </c>
      <c r="G384" s="5">
        <v>1205</v>
      </c>
      <c r="H384" s="5">
        <v>4287</v>
      </c>
      <c r="I384" s="5">
        <v>0</v>
      </c>
      <c r="J384" s="5">
        <v>0</v>
      </c>
    </row>
    <row r="385" spans="2:10" ht="15" customHeight="1">
      <c r="B385" s="11" t="s">
        <v>22</v>
      </c>
      <c r="C385" s="12">
        <v>583</v>
      </c>
      <c r="D385" s="12">
        <v>2202</v>
      </c>
      <c r="E385" s="12">
        <v>622</v>
      </c>
      <c r="F385" s="12">
        <v>2085</v>
      </c>
      <c r="G385" s="12">
        <v>1205</v>
      </c>
      <c r="H385" s="12">
        <v>4287</v>
      </c>
      <c r="I385" s="12">
        <v>0</v>
      </c>
      <c r="J385" s="12">
        <v>0</v>
      </c>
    </row>
    <row r="386" spans="2:10" ht="15" customHeight="1">
      <c r="B386" s="6" t="s">
        <v>28</v>
      </c>
      <c r="C386" s="7">
        <v>583</v>
      </c>
      <c r="D386" s="7">
        <v>2202</v>
      </c>
      <c r="E386" s="7">
        <v>622</v>
      </c>
      <c r="F386" s="7">
        <v>2085</v>
      </c>
      <c r="G386" s="7">
        <v>1205</v>
      </c>
      <c r="H386" s="7">
        <v>4287</v>
      </c>
      <c r="I386" s="7">
        <v>0</v>
      </c>
      <c r="J386" s="7">
        <v>0</v>
      </c>
    </row>
    <row r="387" spans="2:10" ht="15" customHeight="1">
      <c r="B387" s="8" t="s">
        <v>24</v>
      </c>
      <c r="C387" s="9">
        <v>583</v>
      </c>
      <c r="D387" s="9">
        <v>2202</v>
      </c>
      <c r="E387" s="9">
        <v>622</v>
      </c>
      <c r="F387" s="9">
        <v>2085</v>
      </c>
      <c r="G387" s="9">
        <v>1205</v>
      </c>
      <c r="H387" s="9">
        <v>4287</v>
      </c>
      <c r="I387" s="9">
        <v>0</v>
      </c>
      <c r="J387" s="9">
        <v>0</v>
      </c>
    </row>
    <row r="388" spans="2:10" ht="15" customHeight="1">
      <c r="B388" s="8" t="s">
        <v>25</v>
      </c>
      <c r="C388" s="9">
        <v>0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14">
        <v>0</v>
      </c>
      <c r="J388" s="14">
        <v>0</v>
      </c>
    </row>
    <row r="389" spans="2:10" ht="15" customHeight="1">
      <c r="B389" s="6" t="s">
        <v>29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</row>
    <row r="390" spans="2:10" ht="15" customHeight="1">
      <c r="B390" s="11" t="s">
        <v>27</v>
      </c>
      <c r="C390" s="12">
        <v>0</v>
      </c>
      <c r="D390" s="12">
        <v>0</v>
      </c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</row>
    <row r="391" spans="2:10" ht="15" customHeight="1">
      <c r="B391" s="10" t="s">
        <v>28</v>
      </c>
      <c r="C391" s="13">
        <v>0</v>
      </c>
      <c r="D391" s="13">
        <v>0</v>
      </c>
      <c r="E391" s="13">
        <v>0</v>
      </c>
      <c r="F391" s="13">
        <v>0</v>
      </c>
      <c r="G391" s="13">
        <v>0</v>
      </c>
      <c r="H391" s="13">
        <v>0</v>
      </c>
      <c r="I391" s="13">
        <v>0</v>
      </c>
      <c r="J391" s="13">
        <v>0</v>
      </c>
    </row>
    <row r="392" spans="2:10" ht="15" customHeight="1">
      <c r="B392" s="10" t="s">
        <v>29</v>
      </c>
      <c r="C392" s="16">
        <v>0</v>
      </c>
      <c r="D392" s="13">
        <v>0</v>
      </c>
      <c r="E392" s="13">
        <v>0</v>
      </c>
      <c r="F392" s="13">
        <v>0</v>
      </c>
      <c r="G392" s="13">
        <v>0</v>
      </c>
      <c r="H392" s="13">
        <v>0</v>
      </c>
      <c r="I392" s="13">
        <v>0</v>
      </c>
      <c r="J392" s="13">
        <v>0</v>
      </c>
    </row>
    <row r="393" spans="2:10" ht="15" customHeight="1">
      <c r="B393" s="20" t="s">
        <v>79</v>
      </c>
      <c r="C393" s="5">
        <v>30102</v>
      </c>
      <c r="D393" s="5">
        <v>115237</v>
      </c>
      <c r="E393" s="5">
        <v>83926</v>
      </c>
      <c r="F393" s="5">
        <v>279174</v>
      </c>
      <c r="G393" s="5">
        <v>114028</v>
      </c>
      <c r="H393" s="5">
        <v>394411</v>
      </c>
      <c r="I393" s="5">
        <v>0</v>
      </c>
      <c r="J393" s="5">
        <v>0</v>
      </c>
    </row>
    <row r="394" spans="2:10" ht="15" customHeight="1">
      <c r="B394" s="11" t="s">
        <v>22</v>
      </c>
      <c r="C394" s="12">
        <v>30102</v>
      </c>
      <c r="D394" s="12">
        <v>115237</v>
      </c>
      <c r="E394" s="12">
        <v>83926</v>
      </c>
      <c r="F394" s="12">
        <v>279153</v>
      </c>
      <c r="G394" s="12">
        <v>114028</v>
      </c>
      <c r="H394" s="12">
        <v>394390</v>
      </c>
      <c r="I394" s="12">
        <v>0</v>
      </c>
      <c r="J394" s="12">
        <v>0</v>
      </c>
    </row>
    <row r="395" spans="2:10" ht="15" customHeight="1">
      <c r="B395" s="6" t="s">
        <v>28</v>
      </c>
      <c r="C395" s="7">
        <v>30102</v>
      </c>
      <c r="D395" s="7">
        <v>115237</v>
      </c>
      <c r="E395" s="7">
        <v>83926</v>
      </c>
      <c r="F395" s="7">
        <v>279153</v>
      </c>
      <c r="G395" s="7">
        <v>114028</v>
      </c>
      <c r="H395" s="7">
        <v>394390</v>
      </c>
      <c r="I395" s="7">
        <v>0</v>
      </c>
      <c r="J395" s="7">
        <v>0</v>
      </c>
    </row>
    <row r="396" spans="2:10" ht="15" customHeight="1">
      <c r="B396" s="8" t="s">
        <v>24</v>
      </c>
      <c r="C396" s="9">
        <v>30102</v>
      </c>
      <c r="D396" s="9">
        <v>115237</v>
      </c>
      <c r="E396" s="9">
        <v>83926</v>
      </c>
      <c r="F396" s="9">
        <v>279153</v>
      </c>
      <c r="G396" s="9">
        <v>114028</v>
      </c>
      <c r="H396" s="9">
        <v>394390</v>
      </c>
      <c r="I396" s="9">
        <v>0</v>
      </c>
      <c r="J396" s="9">
        <v>0</v>
      </c>
    </row>
    <row r="397" spans="2:10" ht="15" customHeight="1">
      <c r="B397" s="8" t="s">
        <v>25</v>
      </c>
      <c r="C397" s="9">
        <v>0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14">
        <v>0</v>
      </c>
      <c r="J397" s="14">
        <v>0</v>
      </c>
    </row>
    <row r="398" spans="2:10" ht="15" customHeight="1">
      <c r="B398" s="6" t="s">
        <v>29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</row>
    <row r="399" spans="2:10" ht="15" customHeight="1">
      <c r="B399" s="11" t="s">
        <v>27</v>
      </c>
      <c r="C399" s="12">
        <v>0</v>
      </c>
      <c r="D399" s="12">
        <v>0</v>
      </c>
      <c r="E399" s="12">
        <v>0</v>
      </c>
      <c r="F399" s="12">
        <v>21</v>
      </c>
      <c r="G399" s="12">
        <v>0</v>
      </c>
      <c r="H399" s="12">
        <v>21</v>
      </c>
      <c r="I399" s="12">
        <v>0</v>
      </c>
      <c r="J399" s="12">
        <v>0</v>
      </c>
    </row>
    <row r="400" spans="2:10" ht="15" customHeight="1">
      <c r="B400" s="10" t="s">
        <v>28</v>
      </c>
      <c r="C400" s="13">
        <v>0</v>
      </c>
      <c r="D400" s="13">
        <v>0</v>
      </c>
      <c r="E400" s="13">
        <v>0</v>
      </c>
      <c r="F400" s="13">
        <v>21</v>
      </c>
      <c r="G400" s="13">
        <v>0</v>
      </c>
      <c r="H400" s="13">
        <v>21</v>
      </c>
      <c r="I400" s="13">
        <v>0</v>
      </c>
      <c r="J400" s="13">
        <v>0</v>
      </c>
    </row>
    <row r="401" spans="2:10" ht="15" customHeight="1">
      <c r="B401" s="10" t="s">
        <v>29</v>
      </c>
      <c r="C401" s="16">
        <v>0</v>
      </c>
      <c r="D401" s="13">
        <v>0</v>
      </c>
      <c r="E401" s="13">
        <v>0</v>
      </c>
      <c r="F401" s="13">
        <v>0</v>
      </c>
      <c r="G401" s="13">
        <v>0</v>
      </c>
      <c r="H401" s="13">
        <v>0</v>
      </c>
      <c r="I401" s="13">
        <v>0</v>
      </c>
      <c r="J401" s="13">
        <v>0</v>
      </c>
    </row>
    <row r="402" spans="2:10" ht="15" customHeight="1">
      <c r="B402" s="20" t="s">
        <v>80</v>
      </c>
      <c r="C402" s="5">
        <v>3655</v>
      </c>
      <c r="D402" s="5">
        <v>15173</v>
      </c>
      <c r="E402" s="5">
        <v>2056</v>
      </c>
      <c r="F402" s="5">
        <v>5995</v>
      </c>
      <c r="G402" s="5">
        <v>5711</v>
      </c>
      <c r="H402" s="5">
        <v>21168</v>
      </c>
      <c r="I402" s="5">
        <v>0</v>
      </c>
      <c r="J402" s="5">
        <v>0</v>
      </c>
    </row>
    <row r="403" spans="2:10" ht="15" customHeight="1">
      <c r="B403" s="11" t="s">
        <v>22</v>
      </c>
      <c r="C403" s="12">
        <v>3655</v>
      </c>
      <c r="D403" s="12">
        <v>14758</v>
      </c>
      <c r="E403" s="12">
        <v>2056</v>
      </c>
      <c r="F403" s="12">
        <v>5995</v>
      </c>
      <c r="G403" s="12">
        <v>5711</v>
      </c>
      <c r="H403" s="12">
        <v>20753</v>
      </c>
      <c r="I403" s="12">
        <v>0</v>
      </c>
      <c r="J403" s="12">
        <v>0</v>
      </c>
    </row>
    <row r="404" spans="2:10" ht="15" customHeight="1">
      <c r="B404" s="6" t="s">
        <v>28</v>
      </c>
      <c r="C404" s="7">
        <v>3655</v>
      </c>
      <c r="D404" s="7">
        <v>14758</v>
      </c>
      <c r="E404" s="7">
        <v>2056</v>
      </c>
      <c r="F404" s="7">
        <v>5995</v>
      </c>
      <c r="G404" s="7">
        <v>5711</v>
      </c>
      <c r="H404" s="7">
        <v>20753</v>
      </c>
      <c r="I404" s="7">
        <v>0</v>
      </c>
      <c r="J404" s="7">
        <v>0</v>
      </c>
    </row>
    <row r="405" spans="2:10" ht="15" customHeight="1">
      <c r="B405" s="8" t="s">
        <v>24</v>
      </c>
      <c r="C405" s="9">
        <v>3629</v>
      </c>
      <c r="D405" s="9">
        <v>14732</v>
      </c>
      <c r="E405" s="9">
        <v>2056</v>
      </c>
      <c r="F405" s="9">
        <v>5995</v>
      </c>
      <c r="G405" s="9">
        <v>5685</v>
      </c>
      <c r="H405" s="9">
        <v>20727</v>
      </c>
      <c r="I405" s="9">
        <v>0</v>
      </c>
      <c r="J405" s="9">
        <v>0</v>
      </c>
    </row>
    <row r="406" spans="2:10" ht="15" customHeight="1">
      <c r="B406" s="8" t="s">
        <v>25</v>
      </c>
      <c r="C406" s="9">
        <v>26</v>
      </c>
      <c r="D406" s="9">
        <v>26</v>
      </c>
      <c r="E406" s="9">
        <v>0</v>
      </c>
      <c r="F406" s="9">
        <v>0</v>
      </c>
      <c r="G406" s="9">
        <v>26</v>
      </c>
      <c r="H406" s="9">
        <v>26</v>
      </c>
      <c r="I406" s="14">
        <v>0</v>
      </c>
      <c r="J406" s="14">
        <v>0</v>
      </c>
    </row>
    <row r="407" spans="2:10" ht="15" customHeight="1">
      <c r="B407" s="6" t="s">
        <v>29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</row>
    <row r="408" spans="2:10" ht="15" customHeight="1">
      <c r="B408" s="11" t="s">
        <v>27</v>
      </c>
      <c r="C408" s="12">
        <v>0</v>
      </c>
      <c r="D408" s="12">
        <v>415</v>
      </c>
      <c r="E408" s="12">
        <v>0</v>
      </c>
      <c r="F408" s="12">
        <v>0</v>
      </c>
      <c r="G408" s="12">
        <v>0</v>
      </c>
      <c r="H408" s="12">
        <v>415</v>
      </c>
      <c r="I408" s="12">
        <v>0</v>
      </c>
      <c r="J408" s="12">
        <v>0</v>
      </c>
    </row>
    <row r="409" spans="2:10" ht="15" customHeight="1">
      <c r="B409" s="10" t="s">
        <v>28</v>
      </c>
      <c r="C409" s="13">
        <v>0</v>
      </c>
      <c r="D409" s="13">
        <v>415</v>
      </c>
      <c r="E409" s="13">
        <v>0</v>
      </c>
      <c r="F409" s="13">
        <v>0</v>
      </c>
      <c r="G409" s="13">
        <v>0</v>
      </c>
      <c r="H409" s="13">
        <v>415</v>
      </c>
      <c r="I409" s="13">
        <v>0</v>
      </c>
      <c r="J409" s="13">
        <v>0</v>
      </c>
    </row>
    <row r="410" spans="2:10" ht="15" customHeight="1">
      <c r="B410" s="10" t="s">
        <v>29</v>
      </c>
      <c r="C410" s="16">
        <v>0</v>
      </c>
      <c r="D410" s="13">
        <v>0</v>
      </c>
      <c r="E410" s="13">
        <v>0</v>
      </c>
      <c r="F410" s="13">
        <v>0</v>
      </c>
      <c r="G410" s="13">
        <v>0</v>
      </c>
      <c r="H410" s="13">
        <v>0</v>
      </c>
      <c r="I410" s="13">
        <v>0</v>
      </c>
      <c r="J410" s="13">
        <v>0</v>
      </c>
    </row>
  </sheetData>
  <mergeCells count="2">
    <mergeCell ref="C2:J2"/>
    <mergeCell ref="B3:J3"/>
  </mergeCells>
  <pageMargins left="0.78740157499999996" right="0.78740157499999996" top="0.984251969" bottom="0.984251969" header="0.4921259845" footer="0.4921259845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2:K410"/>
  <sheetViews>
    <sheetView showGridLines="0" zoomScale="90" zoomScaleNormal="9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6" sqref="B6"/>
    </sheetView>
  </sheetViews>
  <sheetFormatPr defaultColWidth="0" defaultRowHeight="15" customHeight="1"/>
  <cols>
    <col min="1" max="1" width="0.85546875" style="1" customWidth="1"/>
    <col min="2" max="2" width="37.28515625" style="1" customWidth="1"/>
    <col min="3" max="10" width="22.7109375" style="1" customWidth="1"/>
    <col min="11" max="11" width="0.85546875" style="1" customWidth="1"/>
    <col min="12" max="16384" width="9.140625" style="1" hidden="1"/>
  </cols>
  <sheetData>
    <row r="2" spans="2:10" ht="18.75">
      <c r="B2" s="2"/>
      <c r="C2" s="21" t="s">
        <v>35</v>
      </c>
      <c r="D2" s="21"/>
      <c r="E2" s="21"/>
      <c r="F2" s="21"/>
      <c r="G2" s="21"/>
      <c r="H2" s="21"/>
      <c r="I2" s="21"/>
      <c r="J2" s="21"/>
    </row>
    <row r="3" spans="2:10" ht="15.75">
      <c r="B3" s="22" t="str">
        <f>"Movimento de Correios (Kg) da REDE INFRAERO em " &amp; TEXT(Aeronaves!C1,"MMMM") &amp; " de " &amp; YEAR(Aeronaves!C1)</f>
        <v>Movimento de Correios (Kg) da REDE INFRAERO em março de 2020</v>
      </c>
      <c r="C3" s="22"/>
      <c r="D3" s="22"/>
      <c r="E3" s="22"/>
      <c r="F3" s="22"/>
      <c r="G3" s="22"/>
      <c r="H3" s="22"/>
      <c r="I3" s="22"/>
      <c r="J3" s="22"/>
    </row>
    <row r="4" spans="2:10" ht="15" customHeight="1">
      <c r="B4" s="3"/>
      <c r="C4" s="1" t="str">
        <f>IF(ISBLANK(Aeronaves!C4),"",Aeronaves!C4)</f>
        <v/>
      </c>
      <c r="J4" s="18" t="str">
        <f>Aeronaves!H4</f>
        <v>Planilha elaborada em: 17/04/2020</v>
      </c>
    </row>
    <row r="5" spans="2:10" ht="15" customHeight="1">
      <c r="B5" s="4" t="s">
        <v>0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13</v>
      </c>
      <c r="J5" s="4" t="s">
        <v>14</v>
      </c>
    </row>
    <row r="6" spans="2:10" ht="15" customHeight="1">
      <c r="B6" s="20" t="s">
        <v>21</v>
      </c>
      <c r="C6" s="5">
        <v>349579</v>
      </c>
      <c r="D6" s="5">
        <v>911404</v>
      </c>
      <c r="E6" s="5">
        <v>489639</v>
      </c>
      <c r="F6" s="5">
        <v>1010389</v>
      </c>
      <c r="G6" s="5">
        <v>839218</v>
      </c>
      <c r="H6" s="5">
        <v>1921793</v>
      </c>
      <c r="I6" s="5">
        <v>141852</v>
      </c>
      <c r="J6" s="5">
        <v>324723</v>
      </c>
    </row>
    <row r="7" spans="2:10" ht="15" customHeight="1">
      <c r="B7" s="11" t="s">
        <v>22</v>
      </c>
      <c r="C7" s="12">
        <v>342569</v>
      </c>
      <c r="D7" s="12">
        <v>877669</v>
      </c>
      <c r="E7" s="12">
        <v>447049</v>
      </c>
      <c r="F7" s="12">
        <v>899866</v>
      </c>
      <c r="G7" s="12">
        <v>789618</v>
      </c>
      <c r="H7" s="12">
        <v>1777535</v>
      </c>
      <c r="I7" s="12">
        <v>140532</v>
      </c>
      <c r="J7" s="12">
        <v>319438</v>
      </c>
    </row>
    <row r="8" spans="2:10" ht="15" customHeight="1">
      <c r="B8" s="6" t="s">
        <v>30</v>
      </c>
      <c r="C8" s="7">
        <v>328280</v>
      </c>
      <c r="D8" s="7">
        <v>814840</v>
      </c>
      <c r="E8" s="7">
        <v>443732</v>
      </c>
      <c r="F8" s="7">
        <v>871279</v>
      </c>
      <c r="G8" s="7">
        <v>772012</v>
      </c>
      <c r="H8" s="7">
        <v>1686119</v>
      </c>
      <c r="I8" s="7">
        <v>140532</v>
      </c>
      <c r="J8" s="7">
        <v>319438</v>
      </c>
    </row>
    <row r="9" spans="2:10" ht="15" customHeight="1">
      <c r="B9" s="8" t="s">
        <v>24</v>
      </c>
      <c r="C9" s="9">
        <v>328280</v>
      </c>
      <c r="D9" s="9">
        <v>814840</v>
      </c>
      <c r="E9" s="9">
        <v>443732</v>
      </c>
      <c r="F9" s="9">
        <v>871279</v>
      </c>
      <c r="G9" s="9">
        <v>772012</v>
      </c>
      <c r="H9" s="9">
        <v>1686119</v>
      </c>
      <c r="I9" s="9">
        <v>140532</v>
      </c>
      <c r="J9" s="9">
        <v>319438</v>
      </c>
    </row>
    <row r="10" spans="2:10" ht="15" customHeight="1">
      <c r="B10" s="8" t="s">
        <v>25</v>
      </c>
      <c r="C10" s="14">
        <v>0</v>
      </c>
      <c r="D10" s="9">
        <v>0</v>
      </c>
      <c r="E10" s="14">
        <v>0</v>
      </c>
      <c r="F10" s="9">
        <v>0</v>
      </c>
      <c r="G10" s="14">
        <v>0</v>
      </c>
      <c r="H10" s="9">
        <v>0</v>
      </c>
      <c r="I10" s="14">
        <v>0</v>
      </c>
      <c r="J10" s="9">
        <v>0</v>
      </c>
    </row>
    <row r="11" spans="2:10" ht="15" customHeight="1">
      <c r="B11" s="6" t="s">
        <v>31</v>
      </c>
      <c r="C11" s="7">
        <v>14289</v>
      </c>
      <c r="D11" s="7">
        <v>62829</v>
      </c>
      <c r="E11" s="7">
        <v>3317</v>
      </c>
      <c r="F11" s="7">
        <v>28587</v>
      </c>
      <c r="G11" s="7">
        <v>17606</v>
      </c>
      <c r="H11" s="7">
        <v>91416</v>
      </c>
      <c r="I11" s="15">
        <v>0</v>
      </c>
      <c r="J11" s="7">
        <v>0</v>
      </c>
    </row>
    <row r="12" spans="2:10" ht="15" customHeight="1">
      <c r="B12" s="11" t="s">
        <v>27</v>
      </c>
      <c r="C12" s="12">
        <v>7010</v>
      </c>
      <c r="D12" s="12">
        <v>33735</v>
      </c>
      <c r="E12" s="12">
        <v>42590</v>
      </c>
      <c r="F12" s="12">
        <v>110523</v>
      </c>
      <c r="G12" s="12">
        <v>49600</v>
      </c>
      <c r="H12" s="12">
        <v>144258</v>
      </c>
      <c r="I12" s="12">
        <v>1320</v>
      </c>
      <c r="J12" s="12">
        <v>5285</v>
      </c>
    </row>
    <row r="13" spans="2:10" ht="15" customHeight="1">
      <c r="B13" s="10" t="s">
        <v>30</v>
      </c>
      <c r="C13" s="13">
        <v>7010</v>
      </c>
      <c r="D13" s="13">
        <v>33735</v>
      </c>
      <c r="E13" s="13">
        <v>42590</v>
      </c>
      <c r="F13" s="13">
        <v>110523</v>
      </c>
      <c r="G13" s="13">
        <v>49600</v>
      </c>
      <c r="H13" s="13">
        <v>144258</v>
      </c>
      <c r="I13" s="13">
        <v>1320</v>
      </c>
      <c r="J13" s="13">
        <v>5285</v>
      </c>
    </row>
    <row r="14" spans="2:10" ht="15" customHeight="1">
      <c r="B14" s="10" t="s">
        <v>31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</row>
    <row r="15" spans="2:10" ht="15" customHeight="1">
      <c r="B15" s="20" t="s">
        <v>37</v>
      </c>
      <c r="C15" s="5">
        <v>0</v>
      </c>
      <c r="D15" s="5">
        <v>0</v>
      </c>
      <c r="E15" s="5">
        <v>14</v>
      </c>
      <c r="F15" s="5">
        <v>58</v>
      </c>
      <c r="G15" s="5">
        <v>14</v>
      </c>
      <c r="H15" s="5">
        <v>58</v>
      </c>
      <c r="I15" s="5">
        <v>0</v>
      </c>
      <c r="J15" s="5">
        <v>0</v>
      </c>
    </row>
    <row r="16" spans="2:10" ht="15" customHeight="1">
      <c r="B16" s="11" t="s">
        <v>22</v>
      </c>
      <c r="C16" s="12">
        <v>0</v>
      </c>
      <c r="D16" s="12">
        <v>0</v>
      </c>
      <c r="E16" s="12">
        <v>14</v>
      </c>
      <c r="F16" s="12">
        <v>58</v>
      </c>
      <c r="G16" s="12">
        <v>14</v>
      </c>
      <c r="H16" s="12">
        <v>58</v>
      </c>
      <c r="I16" s="12">
        <v>0</v>
      </c>
      <c r="J16" s="12">
        <v>0</v>
      </c>
    </row>
    <row r="17" spans="2:10" ht="15" customHeight="1">
      <c r="B17" s="6" t="s">
        <v>30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</row>
    <row r="18" spans="2:10" ht="15" customHeight="1">
      <c r="B18" s="8" t="s">
        <v>24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2:10" ht="15" customHeight="1">
      <c r="B19" s="8" t="s">
        <v>25</v>
      </c>
      <c r="C19" s="14">
        <v>0</v>
      </c>
      <c r="D19" s="9">
        <v>0</v>
      </c>
      <c r="E19" s="14">
        <v>0</v>
      </c>
      <c r="F19" s="9">
        <v>0</v>
      </c>
      <c r="G19" s="14">
        <v>0</v>
      </c>
      <c r="H19" s="9">
        <v>0</v>
      </c>
      <c r="I19" s="14">
        <v>0</v>
      </c>
      <c r="J19" s="9">
        <v>0</v>
      </c>
    </row>
    <row r="20" spans="2:10" ht="15" customHeight="1">
      <c r="B20" s="6" t="s">
        <v>31</v>
      </c>
      <c r="C20" s="7">
        <v>0</v>
      </c>
      <c r="D20" s="7">
        <v>0</v>
      </c>
      <c r="E20" s="7">
        <v>14</v>
      </c>
      <c r="F20" s="7">
        <v>58</v>
      </c>
      <c r="G20" s="7">
        <v>14</v>
      </c>
      <c r="H20" s="7">
        <v>58</v>
      </c>
      <c r="I20" s="15">
        <v>0</v>
      </c>
      <c r="J20" s="7">
        <v>0</v>
      </c>
    </row>
    <row r="21" spans="2:10" ht="15" customHeight="1">
      <c r="B21" s="11" t="s">
        <v>27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</row>
    <row r="22" spans="2:10" ht="15" customHeight="1">
      <c r="B22" s="10" t="s">
        <v>30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</row>
    <row r="23" spans="2:10" ht="15" customHeight="1">
      <c r="B23" s="10" t="s">
        <v>31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</row>
    <row r="24" spans="2:10" ht="15" customHeight="1">
      <c r="B24" s="20" t="s">
        <v>38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</row>
    <row r="25" spans="2:10" ht="15" customHeight="1">
      <c r="B25" s="11" t="s">
        <v>22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</row>
    <row r="26" spans="2:10" ht="15" customHeight="1">
      <c r="B26" s="6" t="s">
        <v>30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</row>
    <row r="27" spans="2:10" ht="15" customHeight="1">
      <c r="B27" s="8" t="s">
        <v>24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2:10" ht="15" customHeight="1">
      <c r="B28" s="8" t="s">
        <v>25</v>
      </c>
      <c r="C28" s="14">
        <v>0</v>
      </c>
      <c r="D28" s="9">
        <v>0</v>
      </c>
      <c r="E28" s="14">
        <v>0</v>
      </c>
      <c r="F28" s="9">
        <v>0</v>
      </c>
      <c r="G28" s="14">
        <v>0</v>
      </c>
      <c r="H28" s="9">
        <v>0</v>
      </c>
      <c r="I28" s="14">
        <v>0</v>
      </c>
      <c r="J28" s="9">
        <v>0</v>
      </c>
    </row>
    <row r="29" spans="2:10" ht="15" customHeight="1">
      <c r="B29" s="6" t="s">
        <v>31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15">
        <v>0</v>
      </c>
      <c r="J29" s="7">
        <v>0</v>
      </c>
    </row>
    <row r="30" spans="2:10" ht="15" customHeight="1">
      <c r="B30" s="11" t="s">
        <v>27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</row>
    <row r="31" spans="2:10" ht="15" customHeight="1">
      <c r="B31" s="10" t="s">
        <v>30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</row>
    <row r="32" spans="2:10" ht="15" customHeight="1">
      <c r="B32" s="10" t="s">
        <v>31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</row>
    <row r="33" spans="2:10" ht="15" customHeight="1">
      <c r="B33" s="20" t="s">
        <v>39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</row>
    <row r="34" spans="2:10" ht="15" customHeight="1">
      <c r="B34" s="11" t="s">
        <v>22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</row>
    <row r="35" spans="2:10" ht="15" customHeight="1">
      <c r="B35" s="6" t="s">
        <v>30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</row>
    <row r="36" spans="2:10" ht="15" customHeight="1">
      <c r="B36" s="8" t="s">
        <v>24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2:10" ht="15" customHeight="1">
      <c r="B37" s="8" t="s">
        <v>25</v>
      </c>
      <c r="C37" s="14">
        <v>0</v>
      </c>
      <c r="D37" s="9">
        <v>0</v>
      </c>
      <c r="E37" s="14">
        <v>0</v>
      </c>
      <c r="F37" s="9">
        <v>0</v>
      </c>
      <c r="G37" s="14">
        <v>0</v>
      </c>
      <c r="H37" s="9">
        <v>0</v>
      </c>
      <c r="I37" s="14">
        <v>0</v>
      </c>
      <c r="J37" s="9">
        <v>0</v>
      </c>
    </row>
    <row r="38" spans="2:10" ht="15" customHeight="1">
      <c r="B38" s="6" t="s">
        <v>31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15">
        <v>0</v>
      </c>
      <c r="J38" s="7">
        <v>0</v>
      </c>
    </row>
    <row r="39" spans="2:10" ht="15" customHeight="1">
      <c r="B39" s="11" t="s">
        <v>27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</row>
    <row r="40" spans="2:10" ht="15" customHeight="1">
      <c r="B40" s="10" t="s">
        <v>30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</row>
    <row r="41" spans="2:10" ht="15" customHeight="1">
      <c r="B41" s="10" t="s">
        <v>31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</row>
    <row r="42" spans="2:10" ht="15" customHeight="1">
      <c r="B42" s="20" t="s">
        <v>40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</row>
    <row r="43" spans="2:10" ht="15" customHeight="1">
      <c r="B43" s="11" t="s">
        <v>22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</row>
    <row r="44" spans="2:10" ht="15" customHeight="1">
      <c r="B44" s="6" t="s">
        <v>30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</row>
    <row r="45" spans="2:10" ht="15" customHeight="1">
      <c r="B45" s="8" t="s">
        <v>24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2:10" ht="15" customHeight="1">
      <c r="B46" s="8" t="s">
        <v>25</v>
      </c>
      <c r="C46" s="14">
        <v>0</v>
      </c>
      <c r="D46" s="9">
        <v>0</v>
      </c>
      <c r="E46" s="14">
        <v>0</v>
      </c>
      <c r="F46" s="9">
        <v>0</v>
      </c>
      <c r="G46" s="14">
        <v>0</v>
      </c>
      <c r="H46" s="9">
        <v>0</v>
      </c>
      <c r="I46" s="14">
        <v>0</v>
      </c>
      <c r="J46" s="9">
        <v>0</v>
      </c>
    </row>
    <row r="47" spans="2:10" ht="15" customHeight="1">
      <c r="B47" s="6" t="s">
        <v>31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15">
        <v>0</v>
      </c>
      <c r="J47" s="7">
        <v>0</v>
      </c>
    </row>
    <row r="48" spans="2:10" ht="15" customHeight="1">
      <c r="B48" s="11" t="s">
        <v>27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</row>
    <row r="49" spans="2:10" ht="15" customHeight="1">
      <c r="B49" s="10" t="s">
        <v>30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</row>
    <row r="50" spans="2:10" ht="15" customHeight="1">
      <c r="B50" s="10" t="s">
        <v>31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</row>
    <row r="51" spans="2:10" ht="15" customHeight="1">
      <c r="B51" s="20" t="s">
        <v>41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</row>
    <row r="52" spans="2:10" ht="15" customHeight="1">
      <c r="B52" s="11" t="s">
        <v>22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</row>
    <row r="53" spans="2:10" ht="15" customHeight="1">
      <c r="B53" s="6" t="s">
        <v>30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</row>
    <row r="54" spans="2:10" ht="15" customHeight="1">
      <c r="B54" s="8" t="s">
        <v>24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2:10" ht="15" customHeight="1">
      <c r="B55" s="8" t="s">
        <v>25</v>
      </c>
      <c r="C55" s="14">
        <v>0</v>
      </c>
      <c r="D55" s="9">
        <v>0</v>
      </c>
      <c r="E55" s="14">
        <v>0</v>
      </c>
      <c r="F55" s="9">
        <v>0</v>
      </c>
      <c r="G55" s="14">
        <v>0</v>
      </c>
      <c r="H55" s="9">
        <v>0</v>
      </c>
      <c r="I55" s="14">
        <v>0</v>
      </c>
      <c r="J55" s="9">
        <v>0</v>
      </c>
    </row>
    <row r="56" spans="2:10" ht="15" customHeight="1">
      <c r="B56" s="6" t="s">
        <v>31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15">
        <v>0</v>
      </c>
      <c r="J56" s="7">
        <v>0</v>
      </c>
    </row>
    <row r="57" spans="2:10" ht="15" customHeight="1">
      <c r="B57" s="11" t="s">
        <v>27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</row>
    <row r="58" spans="2:10" ht="15" customHeight="1">
      <c r="B58" s="10" t="s">
        <v>30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</row>
    <row r="59" spans="2:10" ht="15" customHeight="1">
      <c r="B59" s="10" t="s">
        <v>31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</row>
    <row r="60" spans="2:10" ht="15" customHeight="1">
      <c r="B60" s="20" t="s">
        <v>42</v>
      </c>
      <c r="C60" s="5">
        <v>48036</v>
      </c>
      <c r="D60" s="5">
        <v>48036</v>
      </c>
      <c r="E60" s="5">
        <v>74820</v>
      </c>
      <c r="F60" s="5">
        <v>74820</v>
      </c>
      <c r="G60" s="5">
        <v>122856</v>
      </c>
      <c r="H60" s="5">
        <v>122856</v>
      </c>
      <c r="I60" s="5">
        <v>0</v>
      </c>
      <c r="J60" s="5">
        <v>0</v>
      </c>
    </row>
    <row r="61" spans="2:10" ht="15" customHeight="1">
      <c r="B61" s="11" t="s">
        <v>22</v>
      </c>
      <c r="C61" s="12">
        <v>48036</v>
      </c>
      <c r="D61" s="12">
        <v>48036</v>
      </c>
      <c r="E61" s="12">
        <v>74820</v>
      </c>
      <c r="F61" s="12">
        <v>74820</v>
      </c>
      <c r="G61" s="12">
        <v>122856</v>
      </c>
      <c r="H61" s="12">
        <v>122856</v>
      </c>
      <c r="I61" s="12">
        <v>0</v>
      </c>
      <c r="J61" s="12">
        <v>0</v>
      </c>
    </row>
    <row r="62" spans="2:10" ht="15" customHeight="1">
      <c r="B62" s="6" t="s">
        <v>30</v>
      </c>
      <c r="C62" s="7">
        <v>48036</v>
      </c>
      <c r="D62" s="7">
        <v>48036</v>
      </c>
      <c r="E62" s="7">
        <v>74820</v>
      </c>
      <c r="F62" s="7">
        <v>74820</v>
      </c>
      <c r="G62" s="7">
        <v>122856</v>
      </c>
      <c r="H62" s="7">
        <v>122856</v>
      </c>
      <c r="I62" s="7">
        <v>0</v>
      </c>
      <c r="J62" s="7">
        <v>0</v>
      </c>
    </row>
    <row r="63" spans="2:10" ht="15" customHeight="1">
      <c r="B63" s="8" t="s">
        <v>24</v>
      </c>
      <c r="C63" s="9">
        <v>48036</v>
      </c>
      <c r="D63" s="9">
        <v>48036</v>
      </c>
      <c r="E63" s="9">
        <v>74820</v>
      </c>
      <c r="F63" s="9">
        <v>74820</v>
      </c>
      <c r="G63" s="9">
        <v>122856</v>
      </c>
      <c r="H63" s="9">
        <v>122856</v>
      </c>
      <c r="I63" s="9">
        <v>0</v>
      </c>
      <c r="J63" s="9">
        <v>0</v>
      </c>
    </row>
    <row r="64" spans="2:10" ht="15" customHeight="1">
      <c r="B64" s="8" t="s">
        <v>25</v>
      </c>
      <c r="C64" s="14">
        <v>0</v>
      </c>
      <c r="D64" s="9">
        <v>0</v>
      </c>
      <c r="E64" s="14">
        <v>0</v>
      </c>
      <c r="F64" s="9">
        <v>0</v>
      </c>
      <c r="G64" s="14">
        <v>0</v>
      </c>
      <c r="H64" s="9">
        <v>0</v>
      </c>
      <c r="I64" s="14">
        <v>0</v>
      </c>
      <c r="J64" s="9">
        <v>0</v>
      </c>
    </row>
    <row r="65" spans="2:10" ht="15" customHeight="1">
      <c r="B65" s="6" t="s">
        <v>31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15">
        <v>0</v>
      </c>
      <c r="J65" s="7">
        <v>0</v>
      </c>
    </row>
    <row r="66" spans="2:10" ht="15" customHeight="1">
      <c r="B66" s="11" t="s">
        <v>27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</row>
    <row r="67" spans="2:10" ht="15" customHeight="1">
      <c r="B67" s="10" t="s">
        <v>30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</row>
    <row r="68" spans="2:10" ht="15" customHeight="1">
      <c r="B68" s="10" t="s">
        <v>31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</row>
    <row r="69" spans="2:10" ht="15" customHeight="1">
      <c r="B69" s="20" t="s">
        <v>43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</row>
    <row r="70" spans="2:10" ht="15" customHeight="1">
      <c r="B70" s="11" t="s">
        <v>22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</row>
    <row r="71" spans="2:10" ht="15" customHeight="1">
      <c r="B71" s="6" t="s">
        <v>30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</row>
    <row r="72" spans="2:10" ht="15" customHeight="1">
      <c r="B72" s="8" t="s">
        <v>24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</row>
    <row r="73" spans="2:10" ht="15" customHeight="1">
      <c r="B73" s="8" t="s">
        <v>25</v>
      </c>
      <c r="C73" s="14">
        <v>0</v>
      </c>
      <c r="D73" s="9">
        <v>0</v>
      </c>
      <c r="E73" s="14">
        <v>0</v>
      </c>
      <c r="F73" s="9">
        <v>0</v>
      </c>
      <c r="G73" s="14">
        <v>0</v>
      </c>
      <c r="H73" s="9">
        <v>0</v>
      </c>
      <c r="I73" s="14">
        <v>0</v>
      </c>
      <c r="J73" s="9">
        <v>0</v>
      </c>
    </row>
    <row r="74" spans="2:10" ht="15" customHeight="1">
      <c r="B74" s="6" t="s">
        <v>31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15">
        <v>0</v>
      </c>
      <c r="J74" s="7">
        <v>0</v>
      </c>
    </row>
    <row r="75" spans="2:10" ht="15" customHeight="1">
      <c r="B75" s="11" t="s">
        <v>27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</row>
    <row r="76" spans="2:10" ht="15" customHeight="1">
      <c r="B76" s="10" t="s">
        <v>30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</row>
    <row r="77" spans="2:10" ht="15" customHeight="1">
      <c r="B77" s="10" t="s">
        <v>31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</row>
    <row r="78" spans="2:10" ht="15" customHeight="1">
      <c r="B78" s="20" t="s">
        <v>44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</row>
    <row r="79" spans="2:10" ht="15" customHeight="1">
      <c r="B79" s="11" t="s">
        <v>22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</row>
    <row r="80" spans="2:10" ht="15" customHeight="1">
      <c r="B80" s="6" t="s">
        <v>30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</row>
    <row r="81" spans="2:10" ht="15" customHeight="1">
      <c r="B81" s="8" t="s">
        <v>24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</row>
    <row r="82" spans="2:10" ht="15" customHeight="1">
      <c r="B82" s="8" t="s">
        <v>25</v>
      </c>
      <c r="C82" s="14">
        <v>0</v>
      </c>
      <c r="D82" s="9">
        <v>0</v>
      </c>
      <c r="E82" s="14">
        <v>0</v>
      </c>
      <c r="F82" s="9">
        <v>0</v>
      </c>
      <c r="G82" s="14">
        <v>0</v>
      </c>
      <c r="H82" s="9">
        <v>0</v>
      </c>
      <c r="I82" s="14">
        <v>0</v>
      </c>
      <c r="J82" s="9">
        <v>0</v>
      </c>
    </row>
    <row r="83" spans="2:10" ht="15" customHeight="1">
      <c r="B83" s="6" t="s">
        <v>31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15">
        <v>0</v>
      </c>
      <c r="J83" s="7">
        <v>0</v>
      </c>
    </row>
    <row r="84" spans="2:10" ht="15" customHeight="1">
      <c r="B84" s="11" t="s">
        <v>27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</row>
    <row r="85" spans="2:10" ht="15" customHeight="1">
      <c r="B85" s="10" t="s">
        <v>30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</row>
    <row r="86" spans="2:10" ht="15" customHeight="1">
      <c r="B86" s="10" t="s">
        <v>31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</row>
    <row r="87" spans="2:10" ht="15" customHeight="1">
      <c r="B87" s="20" t="s">
        <v>45</v>
      </c>
      <c r="C87" s="5">
        <v>94327</v>
      </c>
      <c r="D87" s="5">
        <v>419104</v>
      </c>
      <c r="E87" s="5">
        <v>47405</v>
      </c>
      <c r="F87" s="5">
        <v>175494</v>
      </c>
      <c r="G87" s="5">
        <v>141732</v>
      </c>
      <c r="H87" s="5">
        <v>594598</v>
      </c>
      <c r="I87" s="5">
        <v>140532</v>
      </c>
      <c r="J87" s="5">
        <v>319438</v>
      </c>
    </row>
    <row r="88" spans="2:10" ht="15" customHeight="1">
      <c r="B88" s="11" t="s">
        <v>22</v>
      </c>
      <c r="C88" s="12">
        <v>94327</v>
      </c>
      <c r="D88" s="12">
        <v>419104</v>
      </c>
      <c r="E88" s="12">
        <v>47405</v>
      </c>
      <c r="F88" s="12">
        <v>175494</v>
      </c>
      <c r="G88" s="12">
        <v>141732</v>
      </c>
      <c r="H88" s="12">
        <v>594598</v>
      </c>
      <c r="I88" s="12">
        <v>140532</v>
      </c>
      <c r="J88" s="12">
        <v>319438</v>
      </c>
    </row>
    <row r="89" spans="2:10" ht="15" customHeight="1">
      <c r="B89" s="6" t="s">
        <v>30</v>
      </c>
      <c r="C89" s="7">
        <v>80038</v>
      </c>
      <c r="D89" s="7">
        <v>356275</v>
      </c>
      <c r="E89" s="7">
        <v>44102</v>
      </c>
      <c r="F89" s="7">
        <v>146965</v>
      </c>
      <c r="G89" s="7">
        <v>124140</v>
      </c>
      <c r="H89" s="7">
        <v>503240</v>
      </c>
      <c r="I89" s="7">
        <v>140532</v>
      </c>
      <c r="J89" s="7">
        <v>319438</v>
      </c>
    </row>
    <row r="90" spans="2:10" ht="15" customHeight="1">
      <c r="B90" s="8" t="s">
        <v>24</v>
      </c>
      <c r="C90" s="9">
        <v>80038</v>
      </c>
      <c r="D90" s="9">
        <v>356275</v>
      </c>
      <c r="E90" s="9">
        <v>44102</v>
      </c>
      <c r="F90" s="9">
        <v>146965</v>
      </c>
      <c r="G90" s="9">
        <v>124140</v>
      </c>
      <c r="H90" s="9">
        <v>503240</v>
      </c>
      <c r="I90" s="9">
        <v>140532</v>
      </c>
      <c r="J90" s="9">
        <v>319438</v>
      </c>
    </row>
    <row r="91" spans="2:10" ht="15" customHeight="1">
      <c r="B91" s="8" t="s">
        <v>25</v>
      </c>
      <c r="C91" s="14">
        <v>0</v>
      </c>
      <c r="D91" s="9">
        <v>0</v>
      </c>
      <c r="E91" s="14">
        <v>0</v>
      </c>
      <c r="F91" s="9">
        <v>0</v>
      </c>
      <c r="G91" s="14">
        <v>0</v>
      </c>
      <c r="H91" s="9">
        <v>0</v>
      </c>
      <c r="I91" s="14">
        <v>0</v>
      </c>
      <c r="J91" s="9">
        <v>0</v>
      </c>
    </row>
    <row r="92" spans="2:10" ht="15" customHeight="1">
      <c r="B92" s="6" t="s">
        <v>31</v>
      </c>
      <c r="C92" s="7">
        <v>14289</v>
      </c>
      <c r="D92" s="7">
        <v>62829</v>
      </c>
      <c r="E92" s="7">
        <v>3303</v>
      </c>
      <c r="F92" s="7">
        <v>28529</v>
      </c>
      <c r="G92" s="7">
        <v>17592</v>
      </c>
      <c r="H92" s="7">
        <v>91358</v>
      </c>
      <c r="I92" s="15">
        <v>0</v>
      </c>
      <c r="J92" s="7">
        <v>0</v>
      </c>
    </row>
    <row r="93" spans="2:10" ht="15" customHeight="1">
      <c r="B93" s="11" t="s">
        <v>27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</row>
    <row r="94" spans="2:10" ht="15" customHeight="1">
      <c r="B94" s="10" t="s">
        <v>30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</row>
    <row r="95" spans="2:10" ht="15" customHeight="1">
      <c r="B95" s="10" t="s">
        <v>31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</row>
    <row r="96" spans="2:10" ht="15" customHeight="1">
      <c r="B96" s="20" t="s">
        <v>46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</row>
    <row r="97" spans="2:10" ht="15" customHeight="1">
      <c r="B97" s="11" t="s">
        <v>22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</row>
    <row r="98" spans="2:10" ht="15" customHeight="1">
      <c r="B98" s="6" t="s">
        <v>30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</row>
    <row r="99" spans="2:10" ht="15" customHeight="1">
      <c r="B99" s="8" t="s">
        <v>24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</row>
    <row r="100" spans="2:10" ht="15" customHeight="1">
      <c r="B100" s="8" t="s">
        <v>25</v>
      </c>
      <c r="C100" s="14">
        <v>0</v>
      </c>
      <c r="D100" s="9">
        <v>0</v>
      </c>
      <c r="E100" s="14">
        <v>0</v>
      </c>
      <c r="F100" s="9">
        <v>0</v>
      </c>
      <c r="G100" s="14">
        <v>0</v>
      </c>
      <c r="H100" s="9">
        <v>0</v>
      </c>
      <c r="I100" s="14">
        <v>0</v>
      </c>
      <c r="J100" s="9">
        <v>0</v>
      </c>
    </row>
    <row r="101" spans="2:10" ht="15" customHeight="1">
      <c r="B101" s="6" t="s">
        <v>31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15">
        <v>0</v>
      </c>
      <c r="J101" s="7">
        <v>0</v>
      </c>
    </row>
    <row r="102" spans="2:10" ht="15" customHeight="1">
      <c r="B102" s="11" t="s">
        <v>27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</row>
    <row r="103" spans="2:10" ht="15" customHeight="1">
      <c r="B103" s="10" t="s">
        <v>30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</row>
    <row r="104" spans="2:10" ht="15" customHeight="1">
      <c r="B104" s="10" t="s">
        <v>31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</row>
    <row r="105" spans="2:10" ht="15" customHeight="1">
      <c r="B105" s="20" t="s">
        <v>47</v>
      </c>
      <c r="C105" s="5">
        <v>109629</v>
      </c>
      <c r="D105" s="5">
        <v>109629</v>
      </c>
      <c r="E105" s="5">
        <v>196557</v>
      </c>
      <c r="F105" s="5">
        <v>196557</v>
      </c>
      <c r="G105" s="5">
        <v>306186</v>
      </c>
      <c r="H105" s="5">
        <v>306186</v>
      </c>
      <c r="I105" s="5">
        <v>0</v>
      </c>
      <c r="J105" s="5">
        <v>0</v>
      </c>
    </row>
    <row r="106" spans="2:10" ht="15" customHeight="1">
      <c r="B106" s="11" t="s">
        <v>22</v>
      </c>
      <c r="C106" s="12">
        <v>109629</v>
      </c>
      <c r="D106" s="12">
        <v>109629</v>
      </c>
      <c r="E106" s="12">
        <v>196557</v>
      </c>
      <c r="F106" s="12">
        <v>196557</v>
      </c>
      <c r="G106" s="12">
        <v>306186</v>
      </c>
      <c r="H106" s="12">
        <v>306186</v>
      </c>
      <c r="I106" s="12">
        <v>0</v>
      </c>
      <c r="J106" s="12">
        <v>0</v>
      </c>
    </row>
    <row r="107" spans="2:10" ht="15" customHeight="1">
      <c r="B107" s="6" t="s">
        <v>30</v>
      </c>
      <c r="C107" s="7">
        <v>109629</v>
      </c>
      <c r="D107" s="7">
        <v>109629</v>
      </c>
      <c r="E107" s="7">
        <v>196557</v>
      </c>
      <c r="F107" s="7">
        <v>196557</v>
      </c>
      <c r="G107" s="7">
        <v>306186</v>
      </c>
      <c r="H107" s="7">
        <v>306186</v>
      </c>
      <c r="I107" s="7">
        <v>0</v>
      </c>
      <c r="J107" s="7">
        <v>0</v>
      </c>
    </row>
    <row r="108" spans="2:10" ht="15" customHeight="1">
      <c r="B108" s="8" t="s">
        <v>24</v>
      </c>
      <c r="C108" s="9">
        <v>109629</v>
      </c>
      <c r="D108" s="9">
        <v>109629</v>
      </c>
      <c r="E108" s="9">
        <v>196557</v>
      </c>
      <c r="F108" s="9">
        <v>196557</v>
      </c>
      <c r="G108" s="9">
        <v>306186</v>
      </c>
      <c r="H108" s="9">
        <v>306186</v>
      </c>
      <c r="I108" s="9">
        <v>0</v>
      </c>
      <c r="J108" s="9">
        <v>0</v>
      </c>
    </row>
    <row r="109" spans="2:10" ht="15" customHeight="1">
      <c r="B109" s="8" t="s">
        <v>25</v>
      </c>
      <c r="C109" s="14">
        <v>0</v>
      </c>
      <c r="D109" s="9">
        <v>0</v>
      </c>
      <c r="E109" s="14">
        <v>0</v>
      </c>
      <c r="F109" s="9">
        <v>0</v>
      </c>
      <c r="G109" s="14">
        <v>0</v>
      </c>
      <c r="H109" s="9">
        <v>0</v>
      </c>
      <c r="I109" s="14">
        <v>0</v>
      </c>
      <c r="J109" s="9">
        <v>0</v>
      </c>
    </row>
    <row r="110" spans="2:10" ht="15" customHeight="1">
      <c r="B110" s="6" t="s">
        <v>31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15">
        <v>0</v>
      </c>
      <c r="J110" s="7">
        <v>0</v>
      </c>
    </row>
    <row r="111" spans="2:10" ht="15" customHeight="1">
      <c r="B111" s="11" t="s">
        <v>27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</row>
    <row r="112" spans="2:10" ht="15" customHeight="1">
      <c r="B112" s="10" t="s">
        <v>30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</row>
    <row r="113" spans="2:10" ht="15" customHeight="1">
      <c r="B113" s="10" t="s">
        <v>31</v>
      </c>
      <c r="C113" s="16">
        <v>0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</row>
    <row r="114" spans="2:10" ht="15" customHeight="1">
      <c r="B114" s="20" t="s">
        <v>48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</row>
    <row r="115" spans="2:10" ht="15" customHeight="1">
      <c r="B115" s="11" t="s">
        <v>22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</row>
    <row r="116" spans="2:10" ht="15" customHeight="1">
      <c r="B116" s="6" t="s">
        <v>30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</row>
    <row r="117" spans="2:10" ht="15" customHeight="1">
      <c r="B117" s="8" t="s">
        <v>24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</row>
    <row r="118" spans="2:10" ht="15" customHeight="1">
      <c r="B118" s="8" t="s">
        <v>25</v>
      </c>
      <c r="C118" s="14">
        <v>0</v>
      </c>
      <c r="D118" s="9">
        <v>0</v>
      </c>
      <c r="E118" s="14">
        <v>0</v>
      </c>
      <c r="F118" s="9">
        <v>0</v>
      </c>
      <c r="G118" s="14">
        <v>0</v>
      </c>
      <c r="H118" s="9">
        <v>0</v>
      </c>
      <c r="I118" s="14">
        <v>0</v>
      </c>
      <c r="J118" s="9">
        <v>0</v>
      </c>
    </row>
    <row r="119" spans="2:10" ht="15" customHeight="1">
      <c r="B119" s="6" t="s">
        <v>31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15">
        <v>0</v>
      </c>
      <c r="J119" s="7">
        <v>0</v>
      </c>
    </row>
    <row r="120" spans="2:10" ht="15" customHeight="1">
      <c r="B120" s="11" t="s">
        <v>27</v>
      </c>
      <c r="C120" s="12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</row>
    <row r="121" spans="2:10" ht="15" customHeight="1">
      <c r="B121" s="10" t="s">
        <v>30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</row>
    <row r="122" spans="2:10" ht="15" customHeight="1">
      <c r="B122" s="10" t="s">
        <v>31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</row>
    <row r="123" spans="2:10" ht="15" customHeight="1">
      <c r="B123" s="20" t="s">
        <v>49</v>
      </c>
      <c r="C123" s="5">
        <v>90577</v>
      </c>
      <c r="D123" s="5">
        <v>300900</v>
      </c>
      <c r="E123" s="5">
        <v>135743</v>
      </c>
      <c r="F123" s="5">
        <v>460427</v>
      </c>
      <c r="G123" s="5">
        <v>226320</v>
      </c>
      <c r="H123" s="5">
        <v>761327</v>
      </c>
      <c r="I123" s="5">
        <v>0</v>
      </c>
      <c r="J123" s="5">
        <v>0</v>
      </c>
    </row>
    <row r="124" spans="2:10" ht="15" customHeight="1">
      <c r="B124" s="11" t="s">
        <v>22</v>
      </c>
      <c r="C124" s="12">
        <v>90577</v>
      </c>
      <c r="D124" s="12">
        <v>300900</v>
      </c>
      <c r="E124" s="12">
        <v>128253</v>
      </c>
      <c r="F124" s="12">
        <v>452937</v>
      </c>
      <c r="G124" s="12">
        <v>218830</v>
      </c>
      <c r="H124" s="12">
        <v>753837</v>
      </c>
      <c r="I124" s="12">
        <v>0</v>
      </c>
      <c r="J124" s="12">
        <v>0</v>
      </c>
    </row>
    <row r="125" spans="2:10" ht="15" customHeight="1">
      <c r="B125" s="6" t="s">
        <v>30</v>
      </c>
      <c r="C125" s="7">
        <v>90577</v>
      </c>
      <c r="D125" s="7">
        <v>300900</v>
      </c>
      <c r="E125" s="7">
        <v>128253</v>
      </c>
      <c r="F125" s="7">
        <v>452937</v>
      </c>
      <c r="G125" s="7">
        <v>218830</v>
      </c>
      <c r="H125" s="7">
        <v>753837</v>
      </c>
      <c r="I125" s="7">
        <v>0</v>
      </c>
      <c r="J125" s="7">
        <v>0</v>
      </c>
    </row>
    <row r="126" spans="2:10" ht="15" customHeight="1">
      <c r="B126" s="8" t="s">
        <v>24</v>
      </c>
      <c r="C126" s="9">
        <v>90577</v>
      </c>
      <c r="D126" s="9">
        <v>300900</v>
      </c>
      <c r="E126" s="9">
        <v>128253</v>
      </c>
      <c r="F126" s="9">
        <v>452937</v>
      </c>
      <c r="G126" s="9">
        <v>218830</v>
      </c>
      <c r="H126" s="9">
        <v>753837</v>
      </c>
      <c r="I126" s="9">
        <v>0</v>
      </c>
      <c r="J126" s="9">
        <v>0</v>
      </c>
    </row>
    <row r="127" spans="2:10" ht="15" customHeight="1">
      <c r="B127" s="8" t="s">
        <v>25</v>
      </c>
      <c r="C127" s="14">
        <v>0</v>
      </c>
      <c r="D127" s="9">
        <v>0</v>
      </c>
      <c r="E127" s="14">
        <v>0</v>
      </c>
      <c r="F127" s="9">
        <v>0</v>
      </c>
      <c r="G127" s="14">
        <v>0</v>
      </c>
      <c r="H127" s="9">
        <v>0</v>
      </c>
      <c r="I127" s="14">
        <v>0</v>
      </c>
      <c r="J127" s="9">
        <v>0</v>
      </c>
    </row>
    <row r="128" spans="2:10" ht="15" customHeight="1">
      <c r="B128" s="6" t="s">
        <v>31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15">
        <v>0</v>
      </c>
      <c r="J128" s="7">
        <v>0</v>
      </c>
    </row>
    <row r="129" spans="2:10" ht="15" customHeight="1">
      <c r="B129" s="11" t="s">
        <v>27</v>
      </c>
      <c r="C129" s="12">
        <v>0</v>
      </c>
      <c r="D129" s="12">
        <v>0</v>
      </c>
      <c r="E129" s="12">
        <v>7490</v>
      </c>
      <c r="F129" s="12">
        <v>7490</v>
      </c>
      <c r="G129" s="12">
        <v>7490</v>
      </c>
      <c r="H129" s="12">
        <v>7490</v>
      </c>
      <c r="I129" s="12">
        <v>0</v>
      </c>
      <c r="J129" s="12">
        <v>0</v>
      </c>
    </row>
    <row r="130" spans="2:10" ht="15" customHeight="1">
      <c r="B130" s="10" t="s">
        <v>30</v>
      </c>
      <c r="C130" s="13">
        <v>0</v>
      </c>
      <c r="D130" s="13">
        <v>0</v>
      </c>
      <c r="E130" s="13">
        <v>7490</v>
      </c>
      <c r="F130" s="13">
        <v>7490</v>
      </c>
      <c r="G130" s="13">
        <v>7490</v>
      </c>
      <c r="H130" s="13">
        <v>7490</v>
      </c>
      <c r="I130" s="13">
        <v>0</v>
      </c>
      <c r="J130" s="13">
        <v>0</v>
      </c>
    </row>
    <row r="131" spans="2:10" ht="15" customHeight="1">
      <c r="B131" s="10" t="s">
        <v>31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</row>
    <row r="132" spans="2:10" ht="15" customHeight="1">
      <c r="B132" s="20" t="s">
        <v>50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</row>
    <row r="133" spans="2:10" ht="15" customHeight="1">
      <c r="B133" s="11" t="s">
        <v>22</v>
      </c>
      <c r="C133" s="12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</row>
    <row r="134" spans="2:10" ht="15" customHeight="1">
      <c r="B134" s="6" t="s">
        <v>30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</row>
    <row r="135" spans="2:10" ht="15" customHeight="1">
      <c r="B135" s="8" t="s">
        <v>24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</row>
    <row r="136" spans="2:10" ht="15" customHeight="1">
      <c r="B136" s="8" t="s">
        <v>25</v>
      </c>
      <c r="C136" s="14">
        <v>0</v>
      </c>
      <c r="D136" s="9">
        <v>0</v>
      </c>
      <c r="E136" s="14">
        <v>0</v>
      </c>
      <c r="F136" s="9">
        <v>0</v>
      </c>
      <c r="G136" s="14">
        <v>0</v>
      </c>
      <c r="H136" s="9">
        <v>0</v>
      </c>
      <c r="I136" s="14">
        <v>0</v>
      </c>
      <c r="J136" s="9">
        <v>0</v>
      </c>
    </row>
    <row r="137" spans="2:10" ht="15" customHeight="1">
      <c r="B137" s="6" t="s">
        <v>31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15">
        <v>0</v>
      </c>
      <c r="J137" s="7">
        <v>0</v>
      </c>
    </row>
    <row r="138" spans="2:10" ht="15" customHeight="1">
      <c r="B138" s="11" t="s">
        <v>27</v>
      </c>
      <c r="C138" s="12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</row>
    <row r="139" spans="2:10" ht="15" customHeight="1">
      <c r="B139" s="10" t="s">
        <v>30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</row>
    <row r="140" spans="2:10" ht="15" customHeight="1">
      <c r="B140" s="10" t="s">
        <v>31</v>
      </c>
      <c r="C140" s="16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</row>
    <row r="141" spans="2:10" ht="15" customHeight="1">
      <c r="B141" s="20" t="s">
        <v>51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</row>
    <row r="142" spans="2:10" ht="15" customHeight="1">
      <c r="B142" s="11" t="s">
        <v>22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</row>
    <row r="143" spans="2:10" ht="15" customHeight="1">
      <c r="B143" s="6" t="s">
        <v>30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</row>
    <row r="144" spans="2:10" ht="15" customHeight="1">
      <c r="B144" s="8" t="s">
        <v>24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</row>
    <row r="145" spans="2:10" ht="15" customHeight="1">
      <c r="B145" s="8" t="s">
        <v>25</v>
      </c>
      <c r="C145" s="14">
        <v>0</v>
      </c>
      <c r="D145" s="9">
        <v>0</v>
      </c>
      <c r="E145" s="14">
        <v>0</v>
      </c>
      <c r="F145" s="9">
        <v>0</v>
      </c>
      <c r="G145" s="14">
        <v>0</v>
      </c>
      <c r="H145" s="9">
        <v>0</v>
      </c>
      <c r="I145" s="14">
        <v>0</v>
      </c>
      <c r="J145" s="9">
        <v>0</v>
      </c>
    </row>
    <row r="146" spans="2:10" ht="15" customHeight="1">
      <c r="B146" s="6" t="s">
        <v>31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15">
        <v>0</v>
      </c>
      <c r="J146" s="7">
        <v>0</v>
      </c>
    </row>
    <row r="147" spans="2:10" ht="15" customHeight="1">
      <c r="B147" s="11" t="s">
        <v>27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</row>
    <row r="148" spans="2:10" ht="15" customHeight="1">
      <c r="B148" s="10" t="s">
        <v>30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</row>
    <row r="149" spans="2:10" ht="15" customHeight="1">
      <c r="B149" s="10" t="s">
        <v>31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</row>
    <row r="150" spans="2:10" ht="15" customHeight="1">
      <c r="B150" s="20" t="s">
        <v>52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</row>
    <row r="151" spans="2:10" ht="15" customHeight="1">
      <c r="B151" s="11" t="s">
        <v>22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</row>
    <row r="152" spans="2:10" ht="15" customHeight="1">
      <c r="B152" s="6" t="s">
        <v>30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</row>
    <row r="153" spans="2:10" ht="15" customHeight="1">
      <c r="B153" s="8" t="s">
        <v>24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</row>
    <row r="154" spans="2:10" ht="15" customHeight="1">
      <c r="B154" s="8" t="s">
        <v>25</v>
      </c>
      <c r="C154" s="14">
        <v>0</v>
      </c>
      <c r="D154" s="9">
        <v>0</v>
      </c>
      <c r="E154" s="14">
        <v>0</v>
      </c>
      <c r="F154" s="9">
        <v>0</v>
      </c>
      <c r="G154" s="14">
        <v>0</v>
      </c>
      <c r="H154" s="9">
        <v>0</v>
      </c>
      <c r="I154" s="14">
        <v>0</v>
      </c>
      <c r="J154" s="9">
        <v>0</v>
      </c>
    </row>
    <row r="155" spans="2:10" ht="15" customHeight="1">
      <c r="B155" s="6" t="s">
        <v>31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15">
        <v>0</v>
      </c>
      <c r="J155" s="7">
        <v>0</v>
      </c>
    </row>
    <row r="156" spans="2:10" ht="15" customHeight="1">
      <c r="B156" s="11" t="s">
        <v>27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</row>
    <row r="157" spans="2:10" ht="15" customHeight="1">
      <c r="B157" s="10" t="s">
        <v>30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</row>
    <row r="158" spans="2:10" ht="15" customHeight="1">
      <c r="B158" s="10" t="s">
        <v>31</v>
      </c>
      <c r="C158" s="16">
        <v>0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</row>
    <row r="159" spans="2:10" ht="15" customHeight="1">
      <c r="B159" s="20" t="s">
        <v>53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</row>
    <row r="160" spans="2:10" ht="15" customHeight="1">
      <c r="B160" s="11" t="s">
        <v>22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</row>
    <row r="161" spans="2:10" ht="15" customHeight="1">
      <c r="B161" s="6" t="s">
        <v>30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</row>
    <row r="162" spans="2:10" ht="15" customHeight="1">
      <c r="B162" s="8" t="s">
        <v>24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</row>
    <row r="163" spans="2:10" ht="15" customHeight="1">
      <c r="B163" s="8" t="s">
        <v>25</v>
      </c>
      <c r="C163" s="14">
        <v>0</v>
      </c>
      <c r="D163" s="9">
        <v>0</v>
      </c>
      <c r="E163" s="14">
        <v>0</v>
      </c>
      <c r="F163" s="9">
        <v>0</v>
      </c>
      <c r="G163" s="14">
        <v>0</v>
      </c>
      <c r="H163" s="9">
        <v>0</v>
      </c>
      <c r="I163" s="14">
        <v>0</v>
      </c>
      <c r="J163" s="9">
        <v>0</v>
      </c>
    </row>
    <row r="164" spans="2:10" ht="15" customHeight="1">
      <c r="B164" s="6" t="s">
        <v>31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15">
        <v>0</v>
      </c>
      <c r="J164" s="7">
        <v>0</v>
      </c>
    </row>
    <row r="165" spans="2:10" ht="15" customHeight="1">
      <c r="B165" s="11" t="s">
        <v>27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</row>
    <row r="166" spans="2:10" ht="15" customHeight="1">
      <c r="B166" s="10" t="s">
        <v>30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</row>
    <row r="167" spans="2:10" ht="15" customHeight="1">
      <c r="B167" s="10" t="s">
        <v>31</v>
      </c>
      <c r="C167" s="16">
        <v>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</row>
    <row r="168" spans="2:10" ht="15" customHeight="1">
      <c r="B168" s="20" t="s">
        <v>54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</row>
    <row r="169" spans="2:10" ht="15" customHeight="1">
      <c r="B169" s="11" t="s">
        <v>22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</row>
    <row r="170" spans="2:10" ht="15" customHeight="1">
      <c r="B170" s="6" t="s">
        <v>30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</row>
    <row r="171" spans="2:10" ht="15" customHeight="1">
      <c r="B171" s="8" t="s">
        <v>24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</row>
    <row r="172" spans="2:10" ht="15" customHeight="1">
      <c r="B172" s="8" t="s">
        <v>25</v>
      </c>
      <c r="C172" s="14">
        <v>0</v>
      </c>
      <c r="D172" s="9">
        <v>0</v>
      </c>
      <c r="E172" s="14">
        <v>0</v>
      </c>
      <c r="F172" s="9">
        <v>0</v>
      </c>
      <c r="G172" s="14">
        <v>0</v>
      </c>
      <c r="H172" s="9">
        <v>0</v>
      </c>
      <c r="I172" s="14">
        <v>0</v>
      </c>
      <c r="J172" s="9">
        <v>0</v>
      </c>
    </row>
    <row r="173" spans="2:10" ht="15" customHeight="1">
      <c r="B173" s="6" t="s">
        <v>31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15">
        <v>0</v>
      </c>
      <c r="J173" s="7">
        <v>0</v>
      </c>
    </row>
    <row r="174" spans="2:10" ht="15" customHeight="1">
      <c r="B174" s="11" t="s">
        <v>27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</row>
    <row r="175" spans="2:10" ht="15" customHeight="1">
      <c r="B175" s="10" t="s">
        <v>30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</row>
    <row r="176" spans="2:10" ht="15" customHeight="1">
      <c r="B176" s="10" t="s">
        <v>31</v>
      </c>
      <c r="C176" s="16">
        <v>0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</row>
    <row r="177" spans="2:10" ht="15" customHeight="1">
      <c r="B177" s="20" t="s">
        <v>55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</row>
    <row r="178" spans="2:10" ht="15" customHeight="1">
      <c r="B178" s="11" t="s">
        <v>22</v>
      </c>
      <c r="C178" s="12">
        <v>0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</row>
    <row r="179" spans="2:10" ht="15" customHeight="1">
      <c r="B179" s="6" t="s">
        <v>30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</row>
    <row r="180" spans="2:10" ht="15" customHeight="1">
      <c r="B180" s="8" t="s">
        <v>24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</row>
    <row r="181" spans="2:10" ht="15" customHeight="1">
      <c r="B181" s="8" t="s">
        <v>25</v>
      </c>
      <c r="C181" s="14">
        <v>0</v>
      </c>
      <c r="D181" s="9">
        <v>0</v>
      </c>
      <c r="E181" s="14">
        <v>0</v>
      </c>
      <c r="F181" s="9">
        <v>0</v>
      </c>
      <c r="G181" s="14">
        <v>0</v>
      </c>
      <c r="H181" s="9">
        <v>0</v>
      </c>
      <c r="I181" s="14">
        <v>0</v>
      </c>
      <c r="J181" s="9">
        <v>0</v>
      </c>
    </row>
    <row r="182" spans="2:10" ht="15" customHeight="1">
      <c r="B182" s="6" t="s">
        <v>31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15">
        <v>0</v>
      </c>
      <c r="J182" s="7">
        <v>0</v>
      </c>
    </row>
    <row r="183" spans="2:10" ht="15" customHeight="1">
      <c r="B183" s="11" t="s">
        <v>27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</row>
    <row r="184" spans="2:10" ht="15" customHeight="1">
      <c r="B184" s="10" t="s">
        <v>30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</row>
    <row r="185" spans="2:10" ht="15" customHeight="1">
      <c r="B185" s="10" t="s">
        <v>31</v>
      </c>
      <c r="C185" s="16">
        <v>0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</row>
    <row r="186" spans="2:10" ht="15" customHeight="1">
      <c r="B186" s="20" t="s">
        <v>56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</row>
    <row r="187" spans="2:10" ht="15" customHeight="1">
      <c r="B187" s="11" t="s">
        <v>22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</row>
    <row r="188" spans="2:10" ht="15" customHeight="1">
      <c r="B188" s="6" t="s">
        <v>30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</row>
    <row r="189" spans="2:10" ht="15" customHeight="1">
      <c r="B189" s="8" t="s">
        <v>24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</row>
    <row r="190" spans="2:10" ht="15" customHeight="1">
      <c r="B190" s="8" t="s">
        <v>25</v>
      </c>
      <c r="C190" s="14">
        <v>0</v>
      </c>
      <c r="D190" s="9">
        <v>0</v>
      </c>
      <c r="E190" s="14">
        <v>0</v>
      </c>
      <c r="F190" s="9">
        <v>0</v>
      </c>
      <c r="G190" s="14">
        <v>0</v>
      </c>
      <c r="H190" s="9">
        <v>0</v>
      </c>
      <c r="I190" s="14">
        <v>0</v>
      </c>
      <c r="J190" s="9">
        <v>0</v>
      </c>
    </row>
    <row r="191" spans="2:10" ht="15" customHeight="1">
      <c r="B191" s="6" t="s">
        <v>31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15">
        <v>0</v>
      </c>
      <c r="J191" s="7">
        <v>0</v>
      </c>
    </row>
    <row r="192" spans="2:10" ht="15" customHeight="1">
      <c r="B192" s="11" t="s">
        <v>27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</row>
    <row r="193" spans="2:10" ht="15" customHeight="1">
      <c r="B193" s="10" t="s">
        <v>30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</row>
    <row r="194" spans="2:10" ht="15" customHeight="1">
      <c r="B194" s="10" t="s">
        <v>31</v>
      </c>
      <c r="C194" s="16">
        <v>0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</row>
    <row r="195" spans="2:10" ht="15" customHeight="1">
      <c r="B195" s="20" t="s">
        <v>57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</row>
    <row r="196" spans="2:10" ht="15" customHeight="1">
      <c r="B196" s="11" t="s">
        <v>22</v>
      </c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</row>
    <row r="197" spans="2:10" ht="15" customHeight="1">
      <c r="B197" s="6" t="s">
        <v>30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</row>
    <row r="198" spans="2:10" ht="15" customHeight="1">
      <c r="B198" s="8" t="s">
        <v>24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</row>
    <row r="199" spans="2:10" ht="15" customHeight="1">
      <c r="B199" s="8" t="s">
        <v>25</v>
      </c>
      <c r="C199" s="14">
        <v>0</v>
      </c>
      <c r="D199" s="9">
        <v>0</v>
      </c>
      <c r="E199" s="14">
        <v>0</v>
      </c>
      <c r="F199" s="9">
        <v>0</v>
      </c>
      <c r="G199" s="14">
        <v>0</v>
      </c>
      <c r="H199" s="9">
        <v>0</v>
      </c>
      <c r="I199" s="14">
        <v>0</v>
      </c>
      <c r="J199" s="9">
        <v>0</v>
      </c>
    </row>
    <row r="200" spans="2:10" ht="15" customHeight="1">
      <c r="B200" s="6" t="s">
        <v>31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15">
        <v>0</v>
      </c>
      <c r="J200" s="7">
        <v>0</v>
      </c>
    </row>
    <row r="201" spans="2:10" ht="15" customHeight="1">
      <c r="B201" s="11" t="s">
        <v>27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</row>
    <row r="202" spans="2:10" ht="15" customHeight="1">
      <c r="B202" s="10" t="s">
        <v>30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</row>
    <row r="203" spans="2:10" ht="15" customHeight="1">
      <c r="B203" s="10" t="s">
        <v>31</v>
      </c>
      <c r="C203" s="16">
        <v>0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</row>
    <row r="204" spans="2:10" ht="15" customHeight="1">
      <c r="B204" s="20" t="s">
        <v>58</v>
      </c>
      <c r="C204" s="5">
        <v>6430</v>
      </c>
      <c r="D204" s="5">
        <v>31560</v>
      </c>
      <c r="E204" s="5">
        <v>35100</v>
      </c>
      <c r="F204" s="5">
        <v>103033</v>
      </c>
      <c r="G204" s="5">
        <v>41530</v>
      </c>
      <c r="H204" s="5">
        <v>134593</v>
      </c>
      <c r="I204" s="5">
        <v>0</v>
      </c>
      <c r="J204" s="5">
        <v>0</v>
      </c>
    </row>
    <row r="205" spans="2:10" ht="15" customHeight="1">
      <c r="B205" s="11" t="s">
        <v>22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</row>
    <row r="206" spans="2:10" ht="15" customHeight="1">
      <c r="B206" s="6" t="s">
        <v>30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</row>
    <row r="207" spans="2:10" ht="15" customHeight="1">
      <c r="B207" s="8" t="s">
        <v>24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</row>
    <row r="208" spans="2:10" ht="15" customHeight="1">
      <c r="B208" s="8" t="s">
        <v>25</v>
      </c>
      <c r="C208" s="14">
        <v>0</v>
      </c>
      <c r="D208" s="9">
        <v>0</v>
      </c>
      <c r="E208" s="14">
        <v>0</v>
      </c>
      <c r="F208" s="9">
        <v>0</v>
      </c>
      <c r="G208" s="14">
        <v>0</v>
      </c>
      <c r="H208" s="9">
        <v>0</v>
      </c>
      <c r="I208" s="14">
        <v>0</v>
      </c>
      <c r="J208" s="9">
        <v>0</v>
      </c>
    </row>
    <row r="209" spans="2:10" ht="15" customHeight="1">
      <c r="B209" s="6" t="s">
        <v>31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15">
        <v>0</v>
      </c>
      <c r="J209" s="7">
        <v>0</v>
      </c>
    </row>
    <row r="210" spans="2:10" ht="15" customHeight="1">
      <c r="B210" s="11" t="s">
        <v>27</v>
      </c>
      <c r="C210" s="12">
        <v>6430</v>
      </c>
      <c r="D210" s="12">
        <v>31560</v>
      </c>
      <c r="E210" s="12">
        <v>35100</v>
      </c>
      <c r="F210" s="12">
        <v>103033</v>
      </c>
      <c r="G210" s="12">
        <v>41530</v>
      </c>
      <c r="H210" s="12">
        <v>134593</v>
      </c>
      <c r="I210" s="12">
        <v>0</v>
      </c>
      <c r="J210" s="12">
        <v>0</v>
      </c>
    </row>
    <row r="211" spans="2:10" ht="15" customHeight="1">
      <c r="B211" s="10" t="s">
        <v>30</v>
      </c>
      <c r="C211" s="13">
        <v>6430</v>
      </c>
      <c r="D211" s="13">
        <v>31560</v>
      </c>
      <c r="E211" s="13">
        <v>35100</v>
      </c>
      <c r="F211" s="13">
        <v>103033</v>
      </c>
      <c r="G211" s="13">
        <v>41530</v>
      </c>
      <c r="H211" s="13">
        <v>134593</v>
      </c>
      <c r="I211" s="13">
        <v>0</v>
      </c>
      <c r="J211" s="13">
        <v>0</v>
      </c>
    </row>
    <row r="212" spans="2:10" ht="15" customHeight="1">
      <c r="B212" s="10" t="s">
        <v>31</v>
      </c>
      <c r="C212" s="16">
        <v>0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</row>
    <row r="213" spans="2:10" ht="15" customHeight="1">
      <c r="B213" s="20" t="s">
        <v>59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</row>
    <row r="214" spans="2:10" ht="15" customHeight="1">
      <c r="B214" s="11" t="s">
        <v>22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</row>
    <row r="215" spans="2:10" ht="15" customHeight="1">
      <c r="B215" s="6" t="s">
        <v>30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</row>
    <row r="216" spans="2:10" ht="15" customHeight="1">
      <c r="B216" s="8" t="s">
        <v>24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</row>
    <row r="217" spans="2:10" ht="15" customHeight="1">
      <c r="B217" s="8" t="s">
        <v>25</v>
      </c>
      <c r="C217" s="14">
        <v>0</v>
      </c>
      <c r="D217" s="9">
        <v>0</v>
      </c>
      <c r="E217" s="14">
        <v>0</v>
      </c>
      <c r="F217" s="9">
        <v>0</v>
      </c>
      <c r="G217" s="14">
        <v>0</v>
      </c>
      <c r="H217" s="9">
        <v>0</v>
      </c>
      <c r="I217" s="14">
        <v>0</v>
      </c>
      <c r="J217" s="9">
        <v>0</v>
      </c>
    </row>
    <row r="218" spans="2:10" ht="15" customHeight="1">
      <c r="B218" s="6" t="s">
        <v>31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15">
        <v>0</v>
      </c>
      <c r="J218" s="7">
        <v>0</v>
      </c>
    </row>
    <row r="219" spans="2:10" ht="15" customHeight="1">
      <c r="B219" s="11" t="s">
        <v>27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</row>
    <row r="220" spans="2:10" ht="15" customHeight="1">
      <c r="B220" s="10" t="s">
        <v>30</v>
      </c>
      <c r="C220" s="13">
        <v>0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</row>
    <row r="221" spans="2:10" ht="15" customHeight="1">
      <c r="B221" s="10" t="s">
        <v>31</v>
      </c>
      <c r="C221" s="16">
        <v>0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>
        <v>0</v>
      </c>
    </row>
    <row r="222" spans="2:10" ht="15" customHeight="1">
      <c r="B222" s="20" t="s">
        <v>60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</row>
    <row r="223" spans="2:10" ht="15" customHeight="1">
      <c r="B223" s="11" t="s">
        <v>22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</row>
    <row r="224" spans="2:10" ht="15" customHeight="1">
      <c r="B224" s="6" t="s">
        <v>30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</row>
    <row r="225" spans="2:10" ht="15" customHeight="1">
      <c r="B225" s="8" t="s">
        <v>24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</row>
    <row r="226" spans="2:10" ht="15" customHeight="1">
      <c r="B226" s="8" t="s">
        <v>25</v>
      </c>
      <c r="C226" s="14">
        <v>0</v>
      </c>
      <c r="D226" s="9">
        <v>0</v>
      </c>
      <c r="E226" s="14">
        <v>0</v>
      </c>
      <c r="F226" s="9">
        <v>0</v>
      </c>
      <c r="G226" s="14">
        <v>0</v>
      </c>
      <c r="H226" s="9">
        <v>0</v>
      </c>
      <c r="I226" s="14">
        <v>0</v>
      </c>
      <c r="J226" s="9">
        <v>0</v>
      </c>
    </row>
    <row r="227" spans="2:10" ht="15" customHeight="1">
      <c r="B227" s="6" t="s">
        <v>31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15">
        <v>0</v>
      </c>
      <c r="J227" s="7">
        <v>0</v>
      </c>
    </row>
    <row r="228" spans="2:10" ht="15" customHeight="1">
      <c r="B228" s="11" t="s">
        <v>27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</row>
    <row r="229" spans="2:10" ht="15" customHeight="1">
      <c r="B229" s="10" t="s">
        <v>30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</row>
    <row r="230" spans="2:10" ht="15" customHeight="1">
      <c r="B230" s="10" t="s">
        <v>31</v>
      </c>
      <c r="C230" s="16">
        <v>0</v>
      </c>
      <c r="D230" s="16">
        <v>0</v>
      </c>
      <c r="E230" s="16">
        <v>0</v>
      </c>
      <c r="F230" s="16">
        <v>0</v>
      </c>
      <c r="G230" s="16">
        <v>0</v>
      </c>
      <c r="H230" s="16">
        <v>0</v>
      </c>
      <c r="I230" s="16">
        <v>0</v>
      </c>
      <c r="J230" s="16">
        <v>0</v>
      </c>
    </row>
    <row r="231" spans="2:10" ht="15" customHeight="1">
      <c r="B231" s="20" t="s">
        <v>61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</row>
    <row r="232" spans="2:10" ht="15" customHeight="1">
      <c r="B232" s="11" t="s">
        <v>22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</row>
    <row r="233" spans="2:10" ht="15" customHeight="1">
      <c r="B233" s="6" t="s">
        <v>30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</row>
    <row r="234" spans="2:10" ht="15" customHeight="1">
      <c r="B234" s="8" t="s">
        <v>24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</row>
    <row r="235" spans="2:10" ht="15" customHeight="1">
      <c r="B235" s="8" t="s">
        <v>25</v>
      </c>
      <c r="C235" s="14">
        <v>0</v>
      </c>
      <c r="D235" s="9">
        <v>0</v>
      </c>
      <c r="E235" s="14">
        <v>0</v>
      </c>
      <c r="F235" s="9">
        <v>0</v>
      </c>
      <c r="G235" s="14">
        <v>0</v>
      </c>
      <c r="H235" s="9">
        <v>0</v>
      </c>
      <c r="I235" s="14">
        <v>0</v>
      </c>
      <c r="J235" s="9">
        <v>0</v>
      </c>
    </row>
    <row r="236" spans="2:10" ht="15" customHeight="1">
      <c r="B236" s="6" t="s">
        <v>31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15">
        <v>0</v>
      </c>
      <c r="J236" s="7">
        <v>0</v>
      </c>
    </row>
    <row r="237" spans="2:10" ht="15" customHeight="1">
      <c r="B237" s="11" t="s">
        <v>27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</row>
    <row r="238" spans="2:10" ht="15" customHeight="1">
      <c r="B238" s="10" t="s">
        <v>30</v>
      </c>
      <c r="C238" s="13">
        <v>0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</row>
    <row r="239" spans="2:10" ht="15" customHeight="1">
      <c r="B239" s="10" t="s">
        <v>31</v>
      </c>
      <c r="C239" s="16">
        <v>0</v>
      </c>
      <c r="D239" s="16">
        <v>0</v>
      </c>
      <c r="E239" s="16">
        <v>0</v>
      </c>
      <c r="F239" s="16">
        <v>0</v>
      </c>
      <c r="G239" s="16">
        <v>0</v>
      </c>
      <c r="H239" s="16">
        <v>0</v>
      </c>
      <c r="I239" s="16">
        <v>0</v>
      </c>
      <c r="J239" s="16">
        <v>0</v>
      </c>
    </row>
    <row r="240" spans="2:10" ht="15" customHeight="1">
      <c r="B240" s="20" t="s">
        <v>62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</row>
    <row r="241" spans="2:10" ht="15" customHeight="1">
      <c r="B241" s="11" t="s">
        <v>22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</row>
    <row r="242" spans="2:10" ht="15" customHeight="1">
      <c r="B242" s="6" t="s">
        <v>30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</row>
    <row r="243" spans="2:10" ht="15" customHeight="1">
      <c r="B243" s="8" t="s">
        <v>24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</row>
    <row r="244" spans="2:10" ht="15" customHeight="1">
      <c r="B244" s="8" t="s">
        <v>25</v>
      </c>
      <c r="C244" s="14">
        <v>0</v>
      </c>
      <c r="D244" s="9">
        <v>0</v>
      </c>
      <c r="E244" s="14">
        <v>0</v>
      </c>
      <c r="F244" s="9">
        <v>0</v>
      </c>
      <c r="G244" s="14">
        <v>0</v>
      </c>
      <c r="H244" s="9">
        <v>0</v>
      </c>
      <c r="I244" s="14">
        <v>0</v>
      </c>
      <c r="J244" s="9">
        <v>0</v>
      </c>
    </row>
    <row r="245" spans="2:10" ht="15" customHeight="1">
      <c r="B245" s="6" t="s">
        <v>31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15">
        <v>0</v>
      </c>
      <c r="J245" s="7">
        <v>0</v>
      </c>
    </row>
    <row r="246" spans="2:10" ht="15" customHeight="1">
      <c r="B246" s="11" t="s">
        <v>27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</row>
    <row r="247" spans="2:10" ht="15" customHeight="1">
      <c r="B247" s="10" t="s">
        <v>30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</row>
    <row r="248" spans="2:10" ht="15" customHeight="1">
      <c r="B248" s="10" t="s">
        <v>31</v>
      </c>
      <c r="C248" s="16">
        <v>0</v>
      </c>
      <c r="D248" s="16">
        <v>0</v>
      </c>
      <c r="E248" s="16">
        <v>0</v>
      </c>
      <c r="F248" s="16">
        <v>0</v>
      </c>
      <c r="G248" s="16">
        <v>0</v>
      </c>
      <c r="H248" s="16">
        <v>0</v>
      </c>
      <c r="I248" s="16">
        <v>0</v>
      </c>
      <c r="J248" s="16">
        <v>0</v>
      </c>
    </row>
    <row r="249" spans="2:10" ht="15" customHeight="1">
      <c r="B249" s="20" t="s">
        <v>63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</row>
    <row r="250" spans="2:10" ht="15" customHeight="1">
      <c r="B250" s="11" t="s">
        <v>22</v>
      </c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</row>
    <row r="251" spans="2:10" ht="15" customHeight="1">
      <c r="B251" s="6" t="s">
        <v>30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</row>
    <row r="252" spans="2:10" ht="15" customHeight="1">
      <c r="B252" s="8" t="s">
        <v>24</v>
      </c>
      <c r="C252" s="9">
        <v>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</row>
    <row r="253" spans="2:10" ht="15" customHeight="1">
      <c r="B253" s="8" t="s">
        <v>25</v>
      </c>
      <c r="C253" s="14">
        <v>0</v>
      </c>
      <c r="D253" s="9">
        <v>0</v>
      </c>
      <c r="E253" s="14">
        <v>0</v>
      </c>
      <c r="F253" s="9">
        <v>0</v>
      </c>
      <c r="G253" s="14">
        <v>0</v>
      </c>
      <c r="H253" s="9">
        <v>0</v>
      </c>
      <c r="I253" s="14">
        <v>0</v>
      </c>
      <c r="J253" s="9">
        <v>0</v>
      </c>
    </row>
    <row r="254" spans="2:10" ht="15" customHeight="1">
      <c r="B254" s="6" t="s">
        <v>31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15">
        <v>0</v>
      </c>
      <c r="J254" s="7">
        <v>0</v>
      </c>
    </row>
    <row r="255" spans="2:10" ht="15" customHeight="1">
      <c r="B255" s="11" t="s">
        <v>27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</row>
    <row r="256" spans="2:10" ht="15" customHeight="1">
      <c r="B256" s="10" t="s">
        <v>30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</row>
    <row r="257" spans="2:10" ht="15" customHeight="1">
      <c r="B257" s="10" t="s">
        <v>31</v>
      </c>
      <c r="C257" s="16">
        <v>0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0</v>
      </c>
    </row>
    <row r="258" spans="2:10" ht="15" customHeight="1">
      <c r="B258" s="20" t="s">
        <v>64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</row>
    <row r="259" spans="2:10" ht="15" customHeight="1">
      <c r="B259" s="11" t="s">
        <v>22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</row>
    <row r="260" spans="2:10" ht="15" customHeight="1">
      <c r="B260" s="6" t="s">
        <v>30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</row>
    <row r="261" spans="2:10" ht="15" customHeight="1">
      <c r="B261" s="8" t="s">
        <v>24</v>
      </c>
      <c r="C261" s="9">
        <v>0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</row>
    <row r="262" spans="2:10" ht="15" customHeight="1">
      <c r="B262" s="8" t="s">
        <v>25</v>
      </c>
      <c r="C262" s="14">
        <v>0</v>
      </c>
      <c r="D262" s="9">
        <v>0</v>
      </c>
      <c r="E262" s="14">
        <v>0</v>
      </c>
      <c r="F262" s="9">
        <v>0</v>
      </c>
      <c r="G262" s="14">
        <v>0</v>
      </c>
      <c r="H262" s="9">
        <v>0</v>
      </c>
      <c r="I262" s="14">
        <v>0</v>
      </c>
      <c r="J262" s="9">
        <v>0</v>
      </c>
    </row>
    <row r="263" spans="2:10" ht="15" customHeight="1">
      <c r="B263" s="6" t="s">
        <v>31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15">
        <v>0</v>
      </c>
      <c r="J263" s="7">
        <v>0</v>
      </c>
    </row>
    <row r="264" spans="2:10" ht="15" customHeight="1">
      <c r="B264" s="11" t="s">
        <v>27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</row>
    <row r="265" spans="2:10" ht="15" customHeight="1">
      <c r="B265" s="10" t="s">
        <v>30</v>
      </c>
      <c r="C265" s="13">
        <v>0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</row>
    <row r="266" spans="2:10" ht="15" customHeight="1">
      <c r="B266" s="10" t="s">
        <v>31</v>
      </c>
      <c r="C266" s="16">
        <v>0</v>
      </c>
      <c r="D266" s="16">
        <v>0</v>
      </c>
      <c r="E266" s="16">
        <v>0</v>
      </c>
      <c r="F266" s="16">
        <v>0</v>
      </c>
      <c r="G266" s="16">
        <v>0</v>
      </c>
      <c r="H266" s="16">
        <v>0</v>
      </c>
      <c r="I266" s="16">
        <v>0</v>
      </c>
      <c r="J266" s="16">
        <v>0</v>
      </c>
    </row>
    <row r="267" spans="2:10" ht="15" customHeight="1">
      <c r="B267" s="20" t="s">
        <v>65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</row>
    <row r="268" spans="2:10" ht="15" customHeight="1">
      <c r="B268" s="11" t="s">
        <v>22</v>
      </c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</row>
    <row r="269" spans="2:10" ht="15" customHeight="1">
      <c r="B269" s="6" t="s">
        <v>30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</row>
    <row r="270" spans="2:10" ht="15" customHeight="1">
      <c r="B270" s="8" t="s">
        <v>24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</row>
    <row r="271" spans="2:10" ht="15" customHeight="1">
      <c r="B271" s="8" t="s">
        <v>25</v>
      </c>
      <c r="C271" s="14">
        <v>0</v>
      </c>
      <c r="D271" s="9">
        <v>0</v>
      </c>
      <c r="E271" s="14">
        <v>0</v>
      </c>
      <c r="F271" s="9">
        <v>0</v>
      </c>
      <c r="G271" s="14">
        <v>0</v>
      </c>
      <c r="H271" s="9">
        <v>0</v>
      </c>
      <c r="I271" s="14">
        <v>0</v>
      </c>
      <c r="J271" s="9">
        <v>0</v>
      </c>
    </row>
    <row r="272" spans="2:10" ht="15" customHeight="1">
      <c r="B272" s="6" t="s">
        <v>31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15">
        <v>0</v>
      </c>
      <c r="J272" s="7">
        <v>0</v>
      </c>
    </row>
    <row r="273" spans="2:10" ht="15" customHeight="1">
      <c r="B273" s="11" t="s">
        <v>27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</row>
    <row r="274" spans="2:10" ht="15" customHeight="1">
      <c r="B274" s="10" t="s">
        <v>30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</row>
    <row r="275" spans="2:10" ht="15" customHeight="1">
      <c r="B275" s="10" t="s">
        <v>31</v>
      </c>
      <c r="C275" s="16">
        <v>0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</row>
    <row r="276" spans="2:10" ht="15" customHeight="1">
      <c r="B276" s="20" t="s">
        <v>66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</row>
    <row r="277" spans="2:10" ht="15" customHeight="1">
      <c r="B277" s="11" t="s">
        <v>22</v>
      </c>
      <c r="C277" s="12">
        <v>0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</row>
    <row r="278" spans="2:10" ht="15" customHeight="1">
      <c r="B278" s="6" t="s">
        <v>30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</row>
    <row r="279" spans="2:10" ht="15" customHeight="1">
      <c r="B279" s="8" t="s">
        <v>24</v>
      </c>
      <c r="C279" s="9">
        <v>0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</row>
    <row r="280" spans="2:10" ht="15" customHeight="1">
      <c r="B280" s="8" t="s">
        <v>25</v>
      </c>
      <c r="C280" s="14">
        <v>0</v>
      </c>
      <c r="D280" s="9">
        <v>0</v>
      </c>
      <c r="E280" s="14">
        <v>0</v>
      </c>
      <c r="F280" s="9">
        <v>0</v>
      </c>
      <c r="G280" s="14">
        <v>0</v>
      </c>
      <c r="H280" s="9">
        <v>0</v>
      </c>
      <c r="I280" s="14">
        <v>0</v>
      </c>
      <c r="J280" s="9">
        <v>0</v>
      </c>
    </row>
    <row r="281" spans="2:10" ht="15" customHeight="1">
      <c r="B281" s="6" t="s">
        <v>31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15">
        <v>0</v>
      </c>
      <c r="J281" s="7">
        <v>0</v>
      </c>
    </row>
    <row r="282" spans="2:10" ht="15" customHeight="1">
      <c r="B282" s="11" t="s">
        <v>27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</row>
    <row r="283" spans="2:10" ht="15" customHeight="1">
      <c r="B283" s="10" t="s">
        <v>30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</row>
    <row r="284" spans="2:10" ht="15" customHeight="1">
      <c r="B284" s="10" t="s">
        <v>31</v>
      </c>
      <c r="C284" s="16">
        <v>0</v>
      </c>
      <c r="D284" s="16">
        <v>0</v>
      </c>
      <c r="E284" s="16">
        <v>0</v>
      </c>
      <c r="F284" s="16">
        <v>0</v>
      </c>
      <c r="G284" s="16">
        <v>0</v>
      </c>
      <c r="H284" s="16">
        <v>0</v>
      </c>
      <c r="I284" s="16">
        <v>0</v>
      </c>
      <c r="J284" s="16">
        <v>0</v>
      </c>
    </row>
    <row r="285" spans="2:10" ht="15" customHeight="1">
      <c r="B285" s="20" t="s">
        <v>67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</row>
    <row r="286" spans="2:10" ht="15" customHeight="1">
      <c r="B286" s="11" t="s">
        <v>22</v>
      </c>
      <c r="C286" s="12">
        <v>0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</row>
    <row r="287" spans="2:10" ht="15" customHeight="1">
      <c r="B287" s="6" t="s">
        <v>30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</row>
    <row r="288" spans="2:10" ht="15" customHeight="1">
      <c r="B288" s="8" t="s">
        <v>24</v>
      </c>
      <c r="C288" s="9">
        <v>0</v>
      </c>
      <c r="D288" s="9">
        <v>0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</row>
    <row r="289" spans="2:10" ht="15" customHeight="1">
      <c r="B289" s="8" t="s">
        <v>25</v>
      </c>
      <c r="C289" s="14">
        <v>0</v>
      </c>
      <c r="D289" s="9">
        <v>0</v>
      </c>
      <c r="E289" s="14">
        <v>0</v>
      </c>
      <c r="F289" s="9">
        <v>0</v>
      </c>
      <c r="G289" s="14">
        <v>0</v>
      </c>
      <c r="H289" s="9">
        <v>0</v>
      </c>
      <c r="I289" s="14">
        <v>0</v>
      </c>
      <c r="J289" s="9">
        <v>0</v>
      </c>
    </row>
    <row r="290" spans="2:10" ht="15" customHeight="1">
      <c r="B290" s="6" t="s">
        <v>31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15">
        <v>0</v>
      </c>
      <c r="J290" s="7">
        <v>0</v>
      </c>
    </row>
    <row r="291" spans="2:10" ht="15" customHeight="1">
      <c r="B291" s="11" t="s">
        <v>27</v>
      </c>
      <c r="C291" s="12">
        <v>0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</row>
    <row r="292" spans="2:10" ht="15" customHeight="1">
      <c r="B292" s="10" t="s">
        <v>30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</row>
    <row r="293" spans="2:10" ht="15" customHeight="1">
      <c r="B293" s="10" t="s">
        <v>31</v>
      </c>
      <c r="C293" s="16">
        <v>0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6">
        <v>0</v>
      </c>
      <c r="J293" s="16">
        <v>0</v>
      </c>
    </row>
    <row r="294" spans="2:10" ht="15" customHeight="1">
      <c r="B294" s="20" t="s">
        <v>68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</row>
    <row r="295" spans="2:10" ht="15" customHeight="1">
      <c r="B295" s="11" t="s">
        <v>22</v>
      </c>
      <c r="C295" s="12">
        <v>0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</row>
    <row r="296" spans="2:10" ht="15" customHeight="1">
      <c r="B296" s="6" t="s">
        <v>30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</row>
    <row r="297" spans="2:10" ht="15" customHeight="1">
      <c r="B297" s="8" t="s">
        <v>24</v>
      </c>
      <c r="C297" s="9">
        <v>0</v>
      </c>
      <c r="D297" s="9">
        <v>0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</row>
    <row r="298" spans="2:10" ht="15" customHeight="1">
      <c r="B298" s="8" t="s">
        <v>25</v>
      </c>
      <c r="C298" s="14">
        <v>0</v>
      </c>
      <c r="D298" s="9">
        <v>0</v>
      </c>
      <c r="E298" s="14">
        <v>0</v>
      </c>
      <c r="F298" s="9">
        <v>0</v>
      </c>
      <c r="G298" s="14">
        <v>0</v>
      </c>
      <c r="H298" s="9">
        <v>0</v>
      </c>
      <c r="I298" s="14">
        <v>0</v>
      </c>
      <c r="J298" s="9">
        <v>0</v>
      </c>
    </row>
    <row r="299" spans="2:10" ht="15" customHeight="1">
      <c r="B299" s="6" t="s">
        <v>31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15">
        <v>0</v>
      </c>
      <c r="J299" s="7">
        <v>0</v>
      </c>
    </row>
    <row r="300" spans="2:10" ht="15" customHeight="1">
      <c r="B300" s="11" t="s">
        <v>27</v>
      </c>
      <c r="C300" s="12">
        <v>0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</row>
    <row r="301" spans="2:10" ht="15" customHeight="1">
      <c r="B301" s="10" t="s">
        <v>30</v>
      </c>
      <c r="C301" s="13">
        <v>0</v>
      </c>
      <c r="D301" s="13">
        <v>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</row>
    <row r="302" spans="2:10" ht="15" customHeight="1">
      <c r="B302" s="10" t="s">
        <v>31</v>
      </c>
      <c r="C302" s="16">
        <v>0</v>
      </c>
      <c r="D302" s="16">
        <v>0</v>
      </c>
      <c r="E302" s="16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</row>
    <row r="303" spans="2:10" ht="15" customHeight="1">
      <c r="B303" s="20" t="s">
        <v>69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</row>
    <row r="304" spans="2:10" ht="15" customHeight="1">
      <c r="B304" s="11" t="s">
        <v>22</v>
      </c>
      <c r="C304" s="12">
        <v>0</v>
      </c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</row>
    <row r="305" spans="2:10" ht="15" customHeight="1">
      <c r="B305" s="6" t="s">
        <v>30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</row>
    <row r="306" spans="2:10" ht="15" customHeight="1">
      <c r="B306" s="8" t="s">
        <v>24</v>
      </c>
      <c r="C306" s="9">
        <v>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</row>
    <row r="307" spans="2:10" ht="15" customHeight="1">
      <c r="B307" s="8" t="s">
        <v>25</v>
      </c>
      <c r="C307" s="14">
        <v>0</v>
      </c>
      <c r="D307" s="9">
        <v>0</v>
      </c>
      <c r="E307" s="14">
        <v>0</v>
      </c>
      <c r="F307" s="9">
        <v>0</v>
      </c>
      <c r="G307" s="14">
        <v>0</v>
      </c>
      <c r="H307" s="9">
        <v>0</v>
      </c>
      <c r="I307" s="14">
        <v>0</v>
      </c>
      <c r="J307" s="9">
        <v>0</v>
      </c>
    </row>
    <row r="308" spans="2:10" ht="15" customHeight="1">
      <c r="B308" s="6" t="s">
        <v>31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15">
        <v>0</v>
      </c>
      <c r="J308" s="7">
        <v>0</v>
      </c>
    </row>
    <row r="309" spans="2:10" ht="15" customHeight="1">
      <c r="B309" s="11" t="s">
        <v>27</v>
      </c>
      <c r="C309" s="12">
        <v>0</v>
      </c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</row>
    <row r="310" spans="2:10" ht="15" customHeight="1">
      <c r="B310" s="10" t="s">
        <v>30</v>
      </c>
      <c r="C310" s="13">
        <v>0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</row>
    <row r="311" spans="2:10" ht="15" customHeight="1">
      <c r="B311" s="10" t="s">
        <v>31</v>
      </c>
      <c r="C311" s="16">
        <v>0</v>
      </c>
      <c r="D311" s="16">
        <v>0</v>
      </c>
      <c r="E311" s="16">
        <v>0</v>
      </c>
      <c r="F311" s="16">
        <v>0</v>
      </c>
      <c r="G311" s="16">
        <v>0</v>
      </c>
      <c r="H311" s="16">
        <v>0</v>
      </c>
      <c r="I311" s="16">
        <v>0</v>
      </c>
      <c r="J311" s="16">
        <v>0</v>
      </c>
    </row>
    <row r="312" spans="2:10" ht="15" customHeight="1">
      <c r="B312" s="20" t="s">
        <v>70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</row>
    <row r="313" spans="2:10" ht="15" customHeight="1">
      <c r="B313" s="11" t="s">
        <v>22</v>
      </c>
      <c r="C313" s="12">
        <v>0</v>
      </c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</row>
    <row r="314" spans="2:10" ht="15" customHeight="1">
      <c r="B314" s="6" t="s">
        <v>30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</row>
    <row r="315" spans="2:10" ht="15" customHeight="1">
      <c r="B315" s="8" t="s">
        <v>24</v>
      </c>
      <c r="C315" s="9">
        <v>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</row>
    <row r="316" spans="2:10" ht="15" customHeight="1">
      <c r="B316" s="8" t="s">
        <v>25</v>
      </c>
      <c r="C316" s="14">
        <v>0</v>
      </c>
      <c r="D316" s="9">
        <v>0</v>
      </c>
      <c r="E316" s="14">
        <v>0</v>
      </c>
      <c r="F316" s="9">
        <v>0</v>
      </c>
      <c r="G316" s="14">
        <v>0</v>
      </c>
      <c r="H316" s="9">
        <v>0</v>
      </c>
      <c r="I316" s="14">
        <v>0</v>
      </c>
      <c r="J316" s="9">
        <v>0</v>
      </c>
    </row>
    <row r="317" spans="2:10" ht="15" customHeight="1">
      <c r="B317" s="6" t="s">
        <v>31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15">
        <v>0</v>
      </c>
      <c r="J317" s="7">
        <v>0</v>
      </c>
    </row>
    <row r="318" spans="2:10" ht="15" customHeight="1">
      <c r="B318" s="11" t="s">
        <v>27</v>
      </c>
      <c r="C318" s="12">
        <v>0</v>
      </c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</row>
    <row r="319" spans="2:10" ht="15" customHeight="1">
      <c r="B319" s="10" t="s">
        <v>30</v>
      </c>
      <c r="C319" s="13">
        <v>0</v>
      </c>
      <c r="D319" s="13">
        <v>0</v>
      </c>
      <c r="E319" s="13">
        <v>0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</row>
    <row r="320" spans="2:10" ht="15" customHeight="1">
      <c r="B320" s="10" t="s">
        <v>31</v>
      </c>
      <c r="C320" s="16">
        <v>0</v>
      </c>
      <c r="D320" s="16">
        <v>0</v>
      </c>
      <c r="E320" s="16">
        <v>0</v>
      </c>
      <c r="F320" s="16">
        <v>0</v>
      </c>
      <c r="G320" s="16">
        <v>0</v>
      </c>
      <c r="H320" s="16">
        <v>0</v>
      </c>
      <c r="I320" s="16">
        <v>0</v>
      </c>
      <c r="J320" s="16">
        <v>0</v>
      </c>
    </row>
    <row r="321" spans="2:10" ht="15" customHeight="1">
      <c r="B321" s="20" t="s">
        <v>71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</row>
    <row r="322" spans="2:10" ht="15" customHeight="1">
      <c r="B322" s="11" t="s">
        <v>22</v>
      </c>
      <c r="C322" s="12">
        <v>0</v>
      </c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</row>
    <row r="323" spans="2:10" ht="15" customHeight="1">
      <c r="B323" s="6" t="s">
        <v>30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</row>
    <row r="324" spans="2:10" ht="15" customHeight="1">
      <c r="B324" s="8" t="s">
        <v>24</v>
      </c>
      <c r="C324" s="9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</row>
    <row r="325" spans="2:10" ht="15" customHeight="1">
      <c r="B325" s="8" t="s">
        <v>25</v>
      </c>
      <c r="C325" s="14">
        <v>0</v>
      </c>
      <c r="D325" s="9">
        <v>0</v>
      </c>
      <c r="E325" s="14">
        <v>0</v>
      </c>
      <c r="F325" s="9">
        <v>0</v>
      </c>
      <c r="G325" s="14">
        <v>0</v>
      </c>
      <c r="H325" s="9">
        <v>0</v>
      </c>
      <c r="I325" s="14">
        <v>0</v>
      </c>
      <c r="J325" s="9">
        <v>0</v>
      </c>
    </row>
    <row r="326" spans="2:10" ht="15" customHeight="1">
      <c r="B326" s="6" t="s">
        <v>31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15">
        <v>0</v>
      </c>
      <c r="J326" s="7">
        <v>0</v>
      </c>
    </row>
    <row r="327" spans="2:10" ht="15" customHeight="1">
      <c r="B327" s="11" t="s">
        <v>27</v>
      </c>
      <c r="C327" s="12">
        <v>0</v>
      </c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</row>
    <row r="328" spans="2:10" ht="15" customHeight="1">
      <c r="B328" s="10" t="s">
        <v>30</v>
      </c>
      <c r="C328" s="13">
        <v>0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</row>
    <row r="329" spans="2:10" ht="15" customHeight="1">
      <c r="B329" s="10" t="s">
        <v>31</v>
      </c>
      <c r="C329" s="16">
        <v>0</v>
      </c>
      <c r="D329" s="16">
        <v>0</v>
      </c>
      <c r="E329" s="16">
        <v>0</v>
      </c>
      <c r="F329" s="16">
        <v>0</v>
      </c>
      <c r="G329" s="16">
        <v>0</v>
      </c>
      <c r="H329" s="16">
        <v>0</v>
      </c>
      <c r="I329" s="16">
        <v>0</v>
      </c>
      <c r="J329" s="16">
        <v>0</v>
      </c>
    </row>
    <row r="330" spans="2:10" ht="15" customHeight="1">
      <c r="B330" s="20" t="s">
        <v>72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</row>
    <row r="331" spans="2:10" ht="15" customHeight="1">
      <c r="B331" s="11" t="s">
        <v>22</v>
      </c>
      <c r="C331" s="12">
        <v>0</v>
      </c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</row>
    <row r="332" spans="2:10" ht="15" customHeight="1">
      <c r="B332" s="6" t="s">
        <v>30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</row>
    <row r="333" spans="2:10" ht="15" customHeight="1">
      <c r="B333" s="8" t="s">
        <v>24</v>
      </c>
      <c r="C333" s="9">
        <v>0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</row>
    <row r="334" spans="2:10" ht="15" customHeight="1">
      <c r="B334" s="8" t="s">
        <v>25</v>
      </c>
      <c r="C334" s="14">
        <v>0</v>
      </c>
      <c r="D334" s="9">
        <v>0</v>
      </c>
      <c r="E334" s="14">
        <v>0</v>
      </c>
      <c r="F334" s="9">
        <v>0</v>
      </c>
      <c r="G334" s="14">
        <v>0</v>
      </c>
      <c r="H334" s="9">
        <v>0</v>
      </c>
      <c r="I334" s="14">
        <v>0</v>
      </c>
      <c r="J334" s="9">
        <v>0</v>
      </c>
    </row>
    <row r="335" spans="2:10" ht="15" customHeight="1">
      <c r="B335" s="6" t="s">
        <v>31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15">
        <v>0</v>
      </c>
      <c r="J335" s="7">
        <v>0</v>
      </c>
    </row>
    <row r="336" spans="2:10" ht="15" customHeight="1">
      <c r="B336" s="11" t="s">
        <v>27</v>
      </c>
      <c r="C336" s="12">
        <v>0</v>
      </c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</row>
    <row r="337" spans="2:10" ht="15" customHeight="1">
      <c r="B337" s="10" t="s">
        <v>30</v>
      </c>
      <c r="C337" s="13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</row>
    <row r="338" spans="2:10" ht="15" customHeight="1">
      <c r="B338" s="10" t="s">
        <v>31</v>
      </c>
      <c r="C338" s="16">
        <v>0</v>
      </c>
      <c r="D338" s="16">
        <v>0</v>
      </c>
      <c r="E338" s="16">
        <v>0</v>
      </c>
      <c r="F338" s="16">
        <v>0</v>
      </c>
      <c r="G338" s="16">
        <v>0</v>
      </c>
      <c r="H338" s="16">
        <v>0</v>
      </c>
      <c r="I338" s="16">
        <v>0</v>
      </c>
      <c r="J338" s="16">
        <v>0</v>
      </c>
    </row>
    <row r="339" spans="2:10" ht="15" customHeight="1">
      <c r="B339" s="20" t="s">
        <v>73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</row>
    <row r="340" spans="2:10" ht="15" customHeight="1">
      <c r="B340" s="11" t="s">
        <v>22</v>
      </c>
      <c r="C340" s="12">
        <v>0</v>
      </c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</row>
    <row r="341" spans="2:10" ht="15" customHeight="1">
      <c r="B341" s="6" t="s">
        <v>30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</row>
    <row r="342" spans="2:10" ht="15" customHeight="1">
      <c r="B342" s="8" t="s">
        <v>24</v>
      </c>
      <c r="C342" s="9">
        <v>0</v>
      </c>
      <c r="D342" s="9">
        <v>0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</row>
    <row r="343" spans="2:10" ht="15" customHeight="1">
      <c r="B343" s="8" t="s">
        <v>25</v>
      </c>
      <c r="C343" s="14">
        <v>0</v>
      </c>
      <c r="D343" s="9">
        <v>0</v>
      </c>
      <c r="E343" s="14">
        <v>0</v>
      </c>
      <c r="F343" s="9">
        <v>0</v>
      </c>
      <c r="G343" s="14">
        <v>0</v>
      </c>
      <c r="H343" s="9">
        <v>0</v>
      </c>
      <c r="I343" s="14">
        <v>0</v>
      </c>
      <c r="J343" s="9">
        <v>0</v>
      </c>
    </row>
    <row r="344" spans="2:10" ht="15" customHeight="1">
      <c r="B344" s="6" t="s">
        <v>31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15">
        <v>0</v>
      </c>
      <c r="J344" s="7">
        <v>0</v>
      </c>
    </row>
    <row r="345" spans="2:10" ht="15" customHeight="1">
      <c r="B345" s="11" t="s">
        <v>27</v>
      </c>
      <c r="C345" s="12">
        <v>0</v>
      </c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</row>
    <row r="346" spans="2:10" ht="15" customHeight="1">
      <c r="B346" s="10" t="s">
        <v>30</v>
      </c>
      <c r="C346" s="13">
        <v>0</v>
      </c>
      <c r="D346" s="13">
        <v>0</v>
      </c>
      <c r="E346" s="13">
        <v>0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</row>
    <row r="347" spans="2:10" ht="15" customHeight="1">
      <c r="B347" s="10" t="s">
        <v>31</v>
      </c>
      <c r="C347" s="16">
        <v>0</v>
      </c>
      <c r="D347" s="16">
        <v>0</v>
      </c>
      <c r="E347" s="16">
        <v>0</v>
      </c>
      <c r="F347" s="16">
        <v>0</v>
      </c>
      <c r="G347" s="16">
        <v>0</v>
      </c>
      <c r="H347" s="16">
        <v>0</v>
      </c>
      <c r="I347" s="16">
        <v>0</v>
      </c>
      <c r="J347" s="16">
        <v>0</v>
      </c>
    </row>
    <row r="348" spans="2:10" ht="15" customHeight="1">
      <c r="B348" s="20" t="s">
        <v>74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</row>
    <row r="349" spans="2:10" ht="15" customHeight="1">
      <c r="B349" s="11" t="s">
        <v>22</v>
      </c>
      <c r="C349" s="12">
        <v>0</v>
      </c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</row>
    <row r="350" spans="2:10" ht="15" customHeight="1">
      <c r="B350" s="6" t="s">
        <v>30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</row>
    <row r="351" spans="2:10" ht="15" customHeight="1">
      <c r="B351" s="8" t="s">
        <v>24</v>
      </c>
      <c r="C351" s="9">
        <v>0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</row>
    <row r="352" spans="2:10" ht="15" customHeight="1">
      <c r="B352" s="8" t="s">
        <v>25</v>
      </c>
      <c r="C352" s="14">
        <v>0</v>
      </c>
      <c r="D352" s="9">
        <v>0</v>
      </c>
      <c r="E352" s="14">
        <v>0</v>
      </c>
      <c r="F352" s="9">
        <v>0</v>
      </c>
      <c r="G352" s="14">
        <v>0</v>
      </c>
      <c r="H352" s="9">
        <v>0</v>
      </c>
      <c r="I352" s="14">
        <v>0</v>
      </c>
      <c r="J352" s="9">
        <v>0</v>
      </c>
    </row>
    <row r="353" spans="2:10" ht="15" customHeight="1">
      <c r="B353" s="6" t="s">
        <v>31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15">
        <v>0</v>
      </c>
      <c r="J353" s="7">
        <v>0</v>
      </c>
    </row>
    <row r="354" spans="2:10" ht="15" customHeight="1">
      <c r="B354" s="11" t="s">
        <v>27</v>
      </c>
      <c r="C354" s="12">
        <v>0</v>
      </c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</row>
    <row r="355" spans="2:10" ht="15" customHeight="1">
      <c r="B355" s="10" t="s">
        <v>30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</row>
    <row r="356" spans="2:10" ht="15" customHeight="1">
      <c r="B356" s="10" t="s">
        <v>31</v>
      </c>
      <c r="C356" s="16">
        <v>0</v>
      </c>
      <c r="D356" s="16">
        <v>0</v>
      </c>
      <c r="E356" s="16">
        <v>0</v>
      </c>
      <c r="F356" s="16">
        <v>0</v>
      </c>
      <c r="G356" s="16">
        <v>0</v>
      </c>
      <c r="H356" s="16">
        <v>0</v>
      </c>
      <c r="I356" s="16">
        <v>0</v>
      </c>
      <c r="J356" s="16">
        <v>0</v>
      </c>
    </row>
    <row r="357" spans="2:10" ht="15" customHeight="1">
      <c r="B357" s="20" t="s">
        <v>75</v>
      </c>
      <c r="C357" s="5">
        <v>580</v>
      </c>
      <c r="D357" s="5">
        <v>2175</v>
      </c>
      <c r="E357" s="5">
        <v>0</v>
      </c>
      <c r="F357" s="5">
        <v>0</v>
      </c>
      <c r="G357" s="5">
        <v>580</v>
      </c>
      <c r="H357" s="5">
        <v>2175</v>
      </c>
      <c r="I357" s="5">
        <v>1320</v>
      </c>
      <c r="J357" s="5">
        <v>5285</v>
      </c>
    </row>
    <row r="358" spans="2:10" ht="15" customHeight="1">
      <c r="B358" s="11" t="s">
        <v>22</v>
      </c>
      <c r="C358" s="12">
        <v>0</v>
      </c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</row>
    <row r="359" spans="2:10" ht="15" customHeight="1">
      <c r="B359" s="6" t="s">
        <v>30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</row>
    <row r="360" spans="2:10" ht="15" customHeight="1">
      <c r="B360" s="8" t="s">
        <v>24</v>
      </c>
      <c r="C360" s="9">
        <v>0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</row>
    <row r="361" spans="2:10" ht="15" customHeight="1">
      <c r="B361" s="8" t="s">
        <v>25</v>
      </c>
      <c r="C361" s="14">
        <v>0</v>
      </c>
      <c r="D361" s="9">
        <v>0</v>
      </c>
      <c r="E361" s="14">
        <v>0</v>
      </c>
      <c r="F361" s="9">
        <v>0</v>
      </c>
      <c r="G361" s="14">
        <v>0</v>
      </c>
      <c r="H361" s="9">
        <v>0</v>
      </c>
      <c r="I361" s="14">
        <v>0</v>
      </c>
      <c r="J361" s="9">
        <v>0</v>
      </c>
    </row>
    <row r="362" spans="2:10" ht="15" customHeight="1">
      <c r="B362" s="6" t="s">
        <v>31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15">
        <v>0</v>
      </c>
      <c r="J362" s="7">
        <v>0</v>
      </c>
    </row>
    <row r="363" spans="2:10" ht="15" customHeight="1">
      <c r="B363" s="11" t="s">
        <v>27</v>
      </c>
      <c r="C363" s="12">
        <v>580</v>
      </c>
      <c r="D363" s="12">
        <v>2175</v>
      </c>
      <c r="E363" s="12">
        <v>0</v>
      </c>
      <c r="F363" s="12">
        <v>0</v>
      </c>
      <c r="G363" s="12">
        <v>580</v>
      </c>
      <c r="H363" s="12">
        <v>2175</v>
      </c>
      <c r="I363" s="12">
        <v>1320</v>
      </c>
      <c r="J363" s="12">
        <v>5285</v>
      </c>
    </row>
    <row r="364" spans="2:10" ht="15" customHeight="1">
      <c r="B364" s="10" t="s">
        <v>30</v>
      </c>
      <c r="C364" s="13">
        <v>580</v>
      </c>
      <c r="D364" s="13">
        <v>2175</v>
      </c>
      <c r="E364" s="13">
        <v>0</v>
      </c>
      <c r="F364" s="13">
        <v>0</v>
      </c>
      <c r="G364" s="13">
        <v>580</v>
      </c>
      <c r="H364" s="13">
        <v>2175</v>
      </c>
      <c r="I364" s="13">
        <v>1320</v>
      </c>
      <c r="J364" s="13">
        <v>5285</v>
      </c>
    </row>
    <row r="365" spans="2:10" ht="15" customHeight="1">
      <c r="B365" s="10" t="s">
        <v>31</v>
      </c>
      <c r="C365" s="16">
        <v>0</v>
      </c>
      <c r="D365" s="16">
        <v>0</v>
      </c>
      <c r="E365" s="16">
        <v>0</v>
      </c>
      <c r="F365" s="16">
        <v>0</v>
      </c>
      <c r="G365" s="16">
        <v>0</v>
      </c>
      <c r="H365" s="16">
        <v>0</v>
      </c>
      <c r="I365" s="16">
        <v>0</v>
      </c>
      <c r="J365" s="16">
        <v>0</v>
      </c>
    </row>
    <row r="366" spans="2:10" ht="15" customHeight="1">
      <c r="B366" s="20" t="s">
        <v>76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</row>
    <row r="367" spans="2:10" ht="15" customHeight="1">
      <c r="B367" s="11" t="s">
        <v>22</v>
      </c>
      <c r="C367" s="12">
        <v>0</v>
      </c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2:10" ht="15" customHeight="1">
      <c r="B368" s="6" t="s">
        <v>30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</row>
    <row r="369" spans="2:10" ht="15" customHeight="1">
      <c r="B369" s="8" t="s">
        <v>24</v>
      </c>
      <c r="C369" s="9">
        <v>0</v>
      </c>
      <c r="D369" s="9">
        <v>0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</row>
    <row r="370" spans="2:10" ht="15" customHeight="1">
      <c r="B370" s="8" t="s">
        <v>25</v>
      </c>
      <c r="C370" s="14">
        <v>0</v>
      </c>
      <c r="D370" s="9">
        <v>0</v>
      </c>
      <c r="E370" s="14">
        <v>0</v>
      </c>
      <c r="F370" s="9">
        <v>0</v>
      </c>
      <c r="G370" s="14">
        <v>0</v>
      </c>
      <c r="H370" s="9">
        <v>0</v>
      </c>
      <c r="I370" s="14">
        <v>0</v>
      </c>
      <c r="J370" s="9">
        <v>0</v>
      </c>
    </row>
    <row r="371" spans="2:10" ht="15" customHeight="1">
      <c r="B371" s="6" t="s">
        <v>31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15">
        <v>0</v>
      </c>
      <c r="J371" s="7">
        <v>0</v>
      </c>
    </row>
    <row r="372" spans="2:10" ht="15" customHeight="1">
      <c r="B372" s="11" t="s">
        <v>27</v>
      </c>
      <c r="C372" s="12">
        <v>0</v>
      </c>
      <c r="D372" s="12">
        <v>0</v>
      </c>
      <c r="E372" s="12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</row>
    <row r="373" spans="2:10" ht="15" customHeight="1">
      <c r="B373" s="10" t="s">
        <v>30</v>
      </c>
      <c r="C373" s="13">
        <v>0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</row>
    <row r="374" spans="2:10" ht="15" customHeight="1">
      <c r="B374" s="10" t="s">
        <v>31</v>
      </c>
      <c r="C374" s="16">
        <v>0</v>
      </c>
      <c r="D374" s="16">
        <v>0</v>
      </c>
      <c r="E374" s="16">
        <v>0</v>
      </c>
      <c r="F374" s="16">
        <v>0</v>
      </c>
      <c r="G374" s="16">
        <v>0</v>
      </c>
      <c r="H374" s="16">
        <v>0</v>
      </c>
      <c r="I374" s="16">
        <v>0</v>
      </c>
      <c r="J374" s="16">
        <v>0</v>
      </c>
    </row>
    <row r="375" spans="2:10" ht="15" customHeight="1">
      <c r="B375" s="20" t="s">
        <v>77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</row>
    <row r="376" spans="2:10" ht="15" customHeight="1">
      <c r="B376" s="11" t="s">
        <v>22</v>
      </c>
      <c r="C376" s="12">
        <v>0</v>
      </c>
      <c r="D376" s="12">
        <v>0</v>
      </c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</row>
    <row r="377" spans="2:10" ht="15" customHeight="1">
      <c r="B377" s="6" t="s">
        <v>30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</row>
    <row r="378" spans="2:10" ht="15" customHeight="1">
      <c r="B378" s="8" t="s">
        <v>24</v>
      </c>
      <c r="C378" s="9">
        <v>0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</row>
    <row r="379" spans="2:10" ht="15" customHeight="1">
      <c r="B379" s="8" t="s">
        <v>25</v>
      </c>
      <c r="C379" s="14">
        <v>0</v>
      </c>
      <c r="D379" s="9">
        <v>0</v>
      </c>
      <c r="E379" s="14">
        <v>0</v>
      </c>
      <c r="F379" s="9">
        <v>0</v>
      </c>
      <c r="G379" s="14">
        <v>0</v>
      </c>
      <c r="H379" s="9">
        <v>0</v>
      </c>
      <c r="I379" s="14">
        <v>0</v>
      </c>
      <c r="J379" s="9">
        <v>0</v>
      </c>
    </row>
    <row r="380" spans="2:10" ht="15" customHeight="1">
      <c r="B380" s="6" t="s">
        <v>31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15">
        <v>0</v>
      </c>
      <c r="J380" s="7">
        <v>0</v>
      </c>
    </row>
    <row r="381" spans="2:10" ht="15" customHeight="1">
      <c r="B381" s="11" t="s">
        <v>27</v>
      </c>
      <c r="C381" s="12">
        <v>0</v>
      </c>
      <c r="D381" s="12">
        <v>0</v>
      </c>
      <c r="E381" s="12">
        <v>0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</row>
    <row r="382" spans="2:10" ht="15" customHeight="1">
      <c r="B382" s="10" t="s">
        <v>30</v>
      </c>
      <c r="C382" s="13">
        <v>0</v>
      </c>
      <c r="D382" s="13">
        <v>0</v>
      </c>
      <c r="E382" s="13">
        <v>0</v>
      </c>
      <c r="F382" s="13">
        <v>0</v>
      </c>
      <c r="G382" s="13">
        <v>0</v>
      </c>
      <c r="H382" s="13">
        <v>0</v>
      </c>
      <c r="I382" s="13">
        <v>0</v>
      </c>
      <c r="J382" s="13">
        <v>0</v>
      </c>
    </row>
    <row r="383" spans="2:10" ht="15" customHeight="1">
      <c r="B383" s="10" t="s">
        <v>31</v>
      </c>
      <c r="C383" s="16">
        <v>0</v>
      </c>
      <c r="D383" s="16">
        <v>0</v>
      </c>
      <c r="E383" s="16">
        <v>0</v>
      </c>
      <c r="F383" s="16">
        <v>0</v>
      </c>
      <c r="G383" s="16">
        <v>0</v>
      </c>
      <c r="H383" s="16">
        <v>0</v>
      </c>
      <c r="I383" s="16">
        <v>0</v>
      </c>
      <c r="J383" s="16">
        <v>0</v>
      </c>
    </row>
    <row r="384" spans="2:10" ht="15" customHeight="1">
      <c r="B384" s="20" t="s">
        <v>78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</row>
    <row r="385" spans="2:10" ht="15" customHeight="1">
      <c r="B385" s="11" t="s">
        <v>22</v>
      </c>
      <c r="C385" s="12">
        <v>0</v>
      </c>
      <c r="D385" s="12">
        <v>0</v>
      </c>
      <c r="E385" s="12">
        <v>0</v>
      </c>
      <c r="F385" s="12">
        <v>0</v>
      </c>
      <c r="G385" s="12">
        <v>0</v>
      </c>
      <c r="H385" s="12">
        <v>0</v>
      </c>
      <c r="I385" s="12">
        <v>0</v>
      </c>
      <c r="J385" s="12">
        <v>0</v>
      </c>
    </row>
    <row r="386" spans="2:10" ht="15" customHeight="1">
      <c r="B386" s="6" t="s">
        <v>30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</row>
    <row r="387" spans="2:10" ht="15" customHeight="1">
      <c r="B387" s="8" t="s">
        <v>24</v>
      </c>
      <c r="C387" s="9">
        <v>0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</row>
    <row r="388" spans="2:10" ht="15" customHeight="1">
      <c r="B388" s="8" t="s">
        <v>25</v>
      </c>
      <c r="C388" s="14">
        <v>0</v>
      </c>
      <c r="D388" s="9">
        <v>0</v>
      </c>
      <c r="E388" s="14">
        <v>0</v>
      </c>
      <c r="F388" s="9">
        <v>0</v>
      </c>
      <c r="G388" s="14">
        <v>0</v>
      </c>
      <c r="H388" s="9">
        <v>0</v>
      </c>
      <c r="I388" s="14">
        <v>0</v>
      </c>
      <c r="J388" s="9">
        <v>0</v>
      </c>
    </row>
    <row r="389" spans="2:10" ht="15" customHeight="1">
      <c r="B389" s="6" t="s">
        <v>31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15">
        <v>0</v>
      </c>
      <c r="J389" s="7">
        <v>0</v>
      </c>
    </row>
    <row r="390" spans="2:10" ht="15" customHeight="1">
      <c r="B390" s="11" t="s">
        <v>27</v>
      </c>
      <c r="C390" s="12">
        <v>0</v>
      </c>
      <c r="D390" s="12">
        <v>0</v>
      </c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</row>
    <row r="391" spans="2:10" ht="15" customHeight="1">
      <c r="B391" s="10" t="s">
        <v>30</v>
      </c>
      <c r="C391" s="13">
        <v>0</v>
      </c>
      <c r="D391" s="13">
        <v>0</v>
      </c>
      <c r="E391" s="13">
        <v>0</v>
      </c>
      <c r="F391" s="13">
        <v>0</v>
      </c>
      <c r="G391" s="13">
        <v>0</v>
      </c>
      <c r="H391" s="13">
        <v>0</v>
      </c>
      <c r="I391" s="13">
        <v>0</v>
      </c>
      <c r="J391" s="13">
        <v>0</v>
      </c>
    </row>
    <row r="392" spans="2:10" ht="15" customHeight="1">
      <c r="B392" s="10" t="s">
        <v>31</v>
      </c>
      <c r="C392" s="16">
        <v>0</v>
      </c>
      <c r="D392" s="16">
        <v>0</v>
      </c>
      <c r="E392" s="16">
        <v>0</v>
      </c>
      <c r="F392" s="16">
        <v>0</v>
      </c>
      <c r="G392" s="16">
        <v>0</v>
      </c>
      <c r="H392" s="16">
        <v>0</v>
      </c>
      <c r="I392" s="16">
        <v>0</v>
      </c>
      <c r="J392" s="16">
        <v>0</v>
      </c>
    </row>
    <row r="393" spans="2:10" ht="15" customHeight="1">
      <c r="B393" s="20" t="s">
        <v>79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</row>
    <row r="394" spans="2:10" ht="15" customHeight="1">
      <c r="B394" s="11" t="s">
        <v>22</v>
      </c>
      <c r="C394" s="12">
        <v>0</v>
      </c>
      <c r="D394" s="12">
        <v>0</v>
      </c>
      <c r="E394" s="12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</row>
    <row r="395" spans="2:10" ht="15" customHeight="1">
      <c r="B395" s="6" t="s">
        <v>30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</row>
    <row r="396" spans="2:10" ht="15" customHeight="1">
      <c r="B396" s="8" t="s">
        <v>24</v>
      </c>
      <c r="C396" s="9">
        <v>0</v>
      </c>
      <c r="D396" s="9">
        <v>0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</row>
    <row r="397" spans="2:10" ht="15" customHeight="1">
      <c r="B397" s="8" t="s">
        <v>25</v>
      </c>
      <c r="C397" s="14">
        <v>0</v>
      </c>
      <c r="D397" s="9">
        <v>0</v>
      </c>
      <c r="E397" s="14">
        <v>0</v>
      </c>
      <c r="F397" s="9">
        <v>0</v>
      </c>
      <c r="G397" s="14">
        <v>0</v>
      </c>
      <c r="H397" s="9">
        <v>0</v>
      </c>
      <c r="I397" s="14">
        <v>0</v>
      </c>
      <c r="J397" s="9">
        <v>0</v>
      </c>
    </row>
    <row r="398" spans="2:10" ht="15" customHeight="1">
      <c r="B398" s="6" t="s">
        <v>31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15">
        <v>0</v>
      </c>
      <c r="J398" s="7">
        <v>0</v>
      </c>
    </row>
    <row r="399" spans="2:10" ht="15" customHeight="1">
      <c r="B399" s="11" t="s">
        <v>27</v>
      </c>
      <c r="C399" s="12">
        <v>0</v>
      </c>
      <c r="D399" s="12">
        <v>0</v>
      </c>
      <c r="E399" s="12">
        <v>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</row>
    <row r="400" spans="2:10" ht="15" customHeight="1">
      <c r="B400" s="10" t="s">
        <v>30</v>
      </c>
      <c r="C400" s="13">
        <v>0</v>
      </c>
      <c r="D400" s="13">
        <v>0</v>
      </c>
      <c r="E400" s="13">
        <v>0</v>
      </c>
      <c r="F400" s="13">
        <v>0</v>
      </c>
      <c r="G400" s="13">
        <v>0</v>
      </c>
      <c r="H400" s="13">
        <v>0</v>
      </c>
      <c r="I400" s="13">
        <v>0</v>
      </c>
      <c r="J400" s="13">
        <v>0</v>
      </c>
    </row>
    <row r="401" spans="2:10" ht="15" customHeight="1">
      <c r="B401" s="10" t="s">
        <v>31</v>
      </c>
      <c r="C401" s="16">
        <v>0</v>
      </c>
      <c r="D401" s="16">
        <v>0</v>
      </c>
      <c r="E401" s="16">
        <v>0</v>
      </c>
      <c r="F401" s="16">
        <v>0</v>
      </c>
      <c r="G401" s="16">
        <v>0</v>
      </c>
      <c r="H401" s="16">
        <v>0</v>
      </c>
      <c r="I401" s="16">
        <v>0</v>
      </c>
      <c r="J401" s="16">
        <v>0</v>
      </c>
    </row>
    <row r="402" spans="2:10" ht="15" customHeight="1">
      <c r="B402" s="20" t="s">
        <v>80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</row>
    <row r="403" spans="2:10" ht="15" customHeight="1">
      <c r="B403" s="11" t="s">
        <v>22</v>
      </c>
      <c r="C403" s="12">
        <v>0</v>
      </c>
      <c r="D403" s="12">
        <v>0</v>
      </c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</row>
    <row r="404" spans="2:10" ht="15" customHeight="1">
      <c r="B404" s="6" t="s">
        <v>30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</row>
    <row r="405" spans="2:10" ht="15" customHeight="1">
      <c r="B405" s="8" t="s">
        <v>24</v>
      </c>
      <c r="C405" s="9">
        <v>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</row>
    <row r="406" spans="2:10" ht="15" customHeight="1">
      <c r="B406" s="8" t="s">
        <v>25</v>
      </c>
      <c r="C406" s="14">
        <v>0</v>
      </c>
      <c r="D406" s="9">
        <v>0</v>
      </c>
      <c r="E406" s="14">
        <v>0</v>
      </c>
      <c r="F406" s="9">
        <v>0</v>
      </c>
      <c r="G406" s="14">
        <v>0</v>
      </c>
      <c r="H406" s="9">
        <v>0</v>
      </c>
      <c r="I406" s="14">
        <v>0</v>
      </c>
      <c r="J406" s="9">
        <v>0</v>
      </c>
    </row>
    <row r="407" spans="2:10" ht="15" customHeight="1">
      <c r="B407" s="6" t="s">
        <v>31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15">
        <v>0</v>
      </c>
      <c r="J407" s="7">
        <v>0</v>
      </c>
    </row>
    <row r="408" spans="2:10" ht="15" customHeight="1">
      <c r="B408" s="11" t="s">
        <v>27</v>
      </c>
      <c r="C408" s="12">
        <v>0</v>
      </c>
      <c r="D408" s="12">
        <v>0</v>
      </c>
      <c r="E408" s="12">
        <v>0</v>
      </c>
      <c r="F408" s="12">
        <v>0</v>
      </c>
      <c r="G408" s="12">
        <v>0</v>
      </c>
      <c r="H408" s="12">
        <v>0</v>
      </c>
      <c r="I408" s="12">
        <v>0</v>
      </c>
      <c r="J408" s="12">
        <v>0</v>
      </c>
    </row>
    <row r="409" spans="2:10" ht="15" customHeight="1">
      <c r="B409" s="10" t="s">
        <v>30</v>
      </c>
      <c r="C409" s="13">
        <v>0</v>
      </c>
      <c r="D409" s="13">
        <v>0</v>
      </c>
      <c r="E409" s="13">
        <v>0</v>
      </c>
      <c r="F409" s="13">
        <v>0</v>
      </c>
      <c r="G409" s="13">
        <v>0</v>
      </c>
      <c r="H409" s="13">
        <v>0</v>
      </c>
      <c r="I409" s="13">
        <v>0</v>
      </c>
      <c r="J409" s="13">
        <v>0</v>
      </c>
    </row>
    <row r="410" spans="2:10" ht="15" customHeight="1">
      <c r="B410" s="10" t="s">
        <v>31</v>
      </c>
      <c r="C410" s="16">
        <v>0</v>
      </c>
      <c r="D410" s="16">
        <v>0</v>
      </c>
      <c r="E410" s="16">
        <v>0</v>
      </c>
      <c r="F410" s="16">
        <v>0</v>
      </c>
      <c r="G410" s="16">
        <v>0</v>
      </c>
      <c r="H410" s="16">
        <v>0</v>
      </c>
      <c r="I410" s="16">
        <v>0</v>
      </c>
      <c r="J410" s="16">
        <v>0</v>
      </c>
    </row>
  </sheetData>
  <mergeCells count="2">
    <mergeCell ref="C2:J2"/>
    <mergeCell ref="B3:J3"/>
  </mergeCells>
  <pageMargins left="0.78740157499999996" right="0.78740157499999996" top="0.984251969" bottom="0.984251969" header="0.4921259845" footer="0.4921259845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2:I455"/>
  <sheetViews>
    <sheetView showGridLines="0" zoomScale="90" zoomScaleNormal="9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6" sqref="B6"/>
    </sheetView>
  </sheetViews>
  <sheetFormatPr defaultColWidth="0" defaultRowHeight="15" customHeight="1"/>
  <cols>
    <col min="1" max="1" width="0.85546875" style="1" customWidth="1"/>
    <col min="2" max="2" width="37.28515625" style="1" customWidth="1"/>
    <col min="3" max="8" width="22.7109375" style="1" customWidth="1"/>
    <col min="9" max="9" width="0.85546875" style="1" customWidth="1"/>
    <col min="10" max="16384" width="9.140625" style="1" hidden="1"/>
  </cols>
  <sheetData>
    <row r="2" spans="2:8" ht="18.75">
      <c r="B2" s="21" t="s">
        <v>35</v>
      </c>
      <c r="C2" s="21"/>
      <c r="D2" s="21"/>
      <c r="E2" s="21"/>
      <c r="F2" s="21"/>
      <c r="G2" s="21"/>
      <c r="H2" s="21"/>
    </row>
    <row r="3" spans="2:8" ht="15.75">
      <c r="B3" s="22" t="str">
        <f>"Movimento de Passageiros da REDE INFRAERO em " &amp; TEXT(Aeronaves!C1,"MMMM") &amp; " de " &amp; YEAR(Aeronaves!C1)</f>
        <v>Movimento de Passageiros da REDE INFRAERO em março de 2020</v>
      </c>
      <c r="C3" s="22"/>
      <c r="D3" s="22"/>
      <c r="E3" s="22"/>
      <c r="F3" s="22"/>
      <c r="G3" s="22"/>
      <c r="H3" s="22"/>
    </row>
    <row r="4" spans="2:8" ht="15" customHeight="1">
      <c r="B4" s="3"/>
      <c r="C4" s="1" t="str">
        <f>IF(ISBLANK(Aeronaves!C4),"",Aeronaves!C4)</f>
        <v/>
      </c>
      <c r="H4" s="18" t="str">
        <f>Aeronaves!H4</f>
        <v>Planilha elaborada em: 17/04/2020</v>
      </c>
    </row>
    <row r="5" spans="2:8" ht="15" customHeight="1">
      <c r="B5" s="4" t="s">
        <v>0</v>
      </c>
      <c r="C5" s="4" t="s">
        <v>15</v>
      </c>
      <c r="D5" s="4" t="s">
        <v>16</v>
      </c>
      <c r="E5" s="4" t="s">
        <v>17</v>
      </c>
      <c r="F5" s="4" t="s">
        <v>18</v>
      </c>
      <c r="G5" s="4" t="s">
        <v>19</v>
      </c>
      <c r="H5" s="4" t="s">
        <v>20</v>
      </c>
    </row>
    <row r="6" spans="2:8" ht="15" customHeight="1">
      <c r="B6" s="20" t="s">
        <v>21</v>
      </c>
      <c r="C6" s="5">
        <v>1643937</v>
      </c>
      <c r="D6" s="5">
        <v>7203657</v>
      </c>
      <c r="E6" s="5">
        <v>1666215</v>
      </c>
      <c r="F6" s="5">
        <v>7148343</v>
      </c>
      <c r="G6" s="5">
        <v>3310152</v>
      </c>
      <c r="H6" s="5">
        <v>14352000</v>
      </c>
    </row>
    <row r="7" spans="2:8" ht="15" customHeight="1">
      <c r="B7" s="11" t="s">
        <v>22</v>
      </c>
      <c r="C7" s="12">
        <v>1602934</v>
      </c>
      <c r="D7" s="12">
        <v>7000147</v>
      </c>
      <c r="E7" s="12">
        <v>1635282</v>
      </c>
      <c r="F7" s="12">
        <v>6967778</v>
      </c>
      <c r="G7" s="12">
        <v>3238216</v>
      </c>
      <c r="H7" s="12">
        <v>13967925</v>
      </c>
    </row>
    <row r="8" spans="2:8" ht="15" customHeight="1">
      <c r="B8" s="6" t="s">
        <v>32</v>
      </c>
      <c r="C8" s="7">
        <v>1596774</v>
      </c>
      <c r="D8" s="7">
        <v>6959166</v>
      </c>
      <c r="E8" s="7">
        <v>1628070</v>
      </c>
      <c r="F8" s="7">
        <v>6925204</v>
      </c>
      <c r="G8" s="7">
        <v>3224844</v>
      </c>
      <c r="H8" s="7">
        <v>13884370</v>
      </c>
    </row>
    <row r="9" spans="2:8" ht="15" customHeight="1">
      <c r="B9" s="8" t="s">
        <v>24</v>
      </c>
      <c r="C9" s="9">
        <v>1590982</v>
      </c>
      <c r="D9" s="9">
        <v>6937977</v>
      </c>
      <c r="E9" s="9">
        <v>1623125</v>
      </c>
      <c r="F9" s="9">
        <v>6904506</v>
      </c>
      <c r="G9" s="9">
        <v>3214107</v>
      </c>
      <c r="H9" s="9">
        <v>13842483</v>
      </c>
    </row>
    <row r="10" spans="2:8" ht="15" customHeight="1">
      <c r="B10" s="8" t="s">
        <v>25</v>
      </c>
      <c r="C10" s="9">
        <v>5792</v>
      </c>
      <c r="D10" s="9">
        <v>21189</v>
      </c>
      <c r="E10" s="9">
        <v>4945</v>
      </c>
      <c r="F10" s="9">
        <v>20698</v>
      </c>
      <c r="G10" s="9">
        <v>10737</v>
      </c>
      <c r="H10" s="9">
        <v>41887</v>
      </c>
    </row>
    <row r="11" spans="2:8" ht="15" customHeight="1">
      <c r="B11" s="6" t="s">
        <v>33</v>
      </c>
      <c r="C11" s="7">
        <v>6160</v>
      </c>
      <c r="D11" s="7">
        <v>40981</v>
      </c>
      <c r="E11" s="7">
        <v>7212</v>
      </c>
      <c r="F11" s="7">
        <v>41951</v>
      </c>
      <c r="G11" s="7">
        <v>13372</v>
      </c>
      <c r="H11" s="7">
        <v>82932</v>
      </c>
    </row>
    <row r="12" spans="2:8" ht="15" customHeight="1">
      <c r="B12" s="6" t="s">
        <v>34</v>
      </c>
      <c r="C12" s="15">
        <v>0</v>
      </c>
      <c r="D12" s="7">
        <v>0</v>
      </c>
      <c r="E12" s="7">
        <v>0</v>
      </c>
      <c r="F12" s="7">
        <v>623</v>
      </c>
      <c r="G12" s="7">
        <v>0</v>
      </c>
      <c r="H12" s="7">
        <v>623</v>
      </c>
    </row>
    <row r="13" spans="2:8" ht="15" customHeight="1">
      <c r="B13" s="11" t="s">
        <v>27</v>
      </c>
      <c r="C13" s="12">
        <v>41003</v>
      </c>
      <c r="D13" s="12">
        <v>203510</v>
      </c>
      <c r="E13" s="12">
        <v>30933</v>
      </c>
      <c r="F13" s="12">
        <v>180565</v>
      </c>
      <c r="G13" s="12">
        <v>71936</v>
      </c>
      <c r="H13" s="12">
        <v>384075</v>
      </c>
    </row>
    <row r="14" spans="2:8" ht="15" customHeight="1">
      <c r="B14" s="10" t="s">
        <v>32</v>
      </c>
      <c r="C14" s="13">
        <v>40546</v>
      </c>
      <c r="D14" s="13">
        <v>202667</v>
      </c>
      <c r="E14" s="13">
        <v>30335</v>
      </c>
      <c r="F14" s="13">
        <v>179547</v>
      </c>
      <c r="G14" s="13">
        <v>70881</v>
      </c>
      <c r="H14" s="13">
        <v>382214</v>
      </c>
    </row>
    <row r="15" spans="2:8" ht="15" customHeight="1">
      <c r="B15" s="10" t="s">
        <v>33</v>
      </c>
      <c r="C15" s="16">
        <v>457</v>
      </c>
      <c r="D15" s="13">
        <v>843</v>
      </c>
      <c r="E15" s="16">
        <v>598</v>
      </c>
      <c r="F15" s="13">
        <v>1018</v>
      </c>
      <c r="G15" s="13">
        <v>1055</v>
      </c>
      <c r="H15" s="13">
        <v>1861</v>
      </c>
    </row>
    <row r="16" spans="2:8" ht="15" customHeight="1">
      <c r="B16" s="20" t="s">
        <v>37</v>
      </c>
      <c r="C16" s="5">
        <v>94987</v>
      </c>
      <c r="D16" s="5">
        <v>408133</v>
      </c>
      <c r="E16" s="5">
        <v>99419</v>
      </c>
      <c r="F16" s="5">
        <v>401133</v>
      </c>
      <c r="G16" s="5">
        <v>194406</v>
      </c>
      <c r="H16" s="5">
        <v>809266</v>
      </c>
    </row>
    <row r="17" spans="2:8" ht="15" customHeight="1">
      <c r="B17" s="11" t="s">
        <v>22</v>
      </c>
      <c r="C17" s="12">
        <v>93835</v>
      </c>
      <c r="D17" s="12">
        <v>405724</v>
      </c>
      <c r="E17" s="12">
        <v>98428</v>
      </c>
      <c r="F17" s="12">
        <v>398383</v>
      </c>
      <c r="G17" s="12">
        <v>192263</v>
      </c>
      <c r="H17" s="12">
        <v>804107</v>
      </c>
    </row>
    <row r="18" spans="2:8" ht="15" customHeight="1">
      <c r="B18" s="6" t="s">
        <v>32</v>
      </c>
      <c r="C18" s="7">
        <v>91577</v>
      </c>
      <c r="D18" s="7">
        <v>390173</v>
      </c>
      <c r="E18" s="7">
        <v>95747</v>
      </c>
      <c r="F18" s="7">
        <v>383027</v>
      </c>
      <c r="G18" s="7">
        <v>187324</v>
      </c>
      <c r="H18" s="7">
        <v>773200</v>
      </c>
    </row>
    <row r="19" spans="2:8" ht="15" customHeight="1">
      <c r="B19" s="8" t="s">
        <v>24</v>
      </c>
      <c r="C19" s="9">
        <v>91577</v>
      </c>
      <c r="D19" s="9">
        <v>390173</v>
      </c>
      <c r="E19" s="9">
        <v>95747</v>
      </c>
      <c r="F19" s="9">
        <v>383027</v>
      </c>
      <c r="G19" s="9">
        <v>187324</v>
      </c>
      <c r="H19" s="9">
        <v>773200</v>
      </c>
    </row>
    <row r="20" spans="2:8" ht="15" customHeight="1">
      <c r="B20" s="8" t="s">
        <v>25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</row>
    <row r="21" spans="2:8" ht="15" customHeight="1">
      <c r="B21" s="6" t="s">
        <v>33</v>
      </c>
      <c r="C21" s="7">
        <v>2258</v>
      </c>
      <c r="D21" s="7">
        <v>15551</v>
      </c>
      <c r="E21" s="7">
        <v>2681</v>
      </c>
      <c r="F21" s="7">
        <v>15356</v>
      </c>
      <c r="G21" s="7">
        <v>4939</v>
      </c>
      <c r="H21" s="7">
        <v>30907</v>
      </c>
    </row>
    <row r="22" spans="2:8" ht="15" customHeight="1">
      <c r="B22" s="6" t="s">
        <v>34</v>
      </c>
      <c r="C22" s="15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</row>
    <row r="23" spans="2:8" ht="15" customHeight="1">
      <c r="B23" s="11" t="s">
        <v>27</v>
      </c>
      <c r="C23" s="12">
        <v>1152</v>
      </c>
      <c r="D23" s="12">
        <v>2409</v>
      </c>
      <c r="E23" s="12">
        <v>991</v>
      </c>
      <c r="F23" s="12">
        <v>2750</v>
      </c>
      <c r="G23" s="12">
        <v>2143</v>
      </c>
      <c r="H23" s="12">
        <v>5159</v>
      </c>
    </row>
    <row r="24" spans="2:8" ht="15" customHeight="1">
      <c r="B24" s="10" t="s">
        <v>32</v>
      </c>
      <c r="C24" s="13">
        <v>1152</v>
      </c>
      <c r="D24" s="13">
        <v>2407</v>
      </c>
      <c r="E24" s="13">
        <v>987</v>
      </c>
      <c r="F24" s="13">
        <v>2724</v>
      </c>
      <c r="G24" s="13">
        <v>2139</v>
      </c>
      <c r="H24" s="13">
        <v>5131</v>
      </c>
    </row>
    <row r="25" spans="2:8" ht="15" customHeight="1">
      <c r="B25" s="10" t="s">
        <v>33</v>
      </c>
      <c r="C25" s="16">
        <v>0</v>
      </c>
      <c r="D25" s="13">
        <v>2</v>
      </c>
      <c r="E25" s="16">
        <v>4</v>
      </c>
      <c r="F25" s="13">
        <v>26</v>
      </c>
      <c r="G25" s="13">
        <v>4</v>
      </c>
      <c r="H25" s="13">
        <v>28</v>
      </c>
    </row>
    <row r="26" spans="2:8" ht="15" customHeight="1">
      <c r="B26" s="20" t="s">
        <v>38</v>
      </c>
      <c r="C26" s="5">
        <v>128</v>
      </c>
      <c r="D26" s="5">
        <v>493</v>
      </c>
      <c r="E26" s="5">
        <v>108</v>
      </c>
      <c r="F26" s="5">
        <v>493</v>
      </c>
      <c r="G26" s="5">
        <v>236</v>
      </c>
      <c r="H26" s="5">
        <v>986</v>
      </c>
    </row>
    <row r="27" spans="2:8" ht="15" customHeight="1">
      <c r="B27" s="11" t="s">
        <v>22</v>
      </c>
      <c r="C27" s="12">
        <v>61</v>
      </c>
      <c r="D27" s="12">
        <v>292</v>
      </c>
      <c r="E27" s="12">
        <v>62</v>
      </c>
      <c r="F27" s="12">
        <v>275</v>
      </c>
      <c r="G27" s="12">
        <v>123</v>
      </c>
      <c r="H27" s="12">
        <v>567</v>
      </c>
    </row>
    <row r="28" spans="2:8" ht="15" customHeight="1">
      <c r="B28" s="6" t="s">
        <v>32</v>
      </c>
      <c r="C28" s="7">
        <v>61</v>
      </c>
      <c r="D28" s="7">
        <v>292</v>
      </c>
      <c r="E28" s="7">
        <v>62</v>
      </c>
      <c r="F28" s="7">
        <v>275</v>
      </c>
      <c r="G28" s="7">
        <v>123</v>
      </c>
      <c r="H28" s="7">
        <v>567</v>
      </c>
    </row>
    <row r="29" spans="2:8" ht="15" customHeight="1">
      <c r="B29" s="8" t="s">
        <v>24</v>
      </c>
      <c r="C29" s="9">
        <v>61</v>
      </c>
      <c r="D29" s="9">
        <v>292</v>
      </c>
      <c r="E29" s="9">
        <v>62</v>
      </c>
      <c r="F29" s="9">
        <v>275</v>
      </c>
      <c r="G29" s="9">
        <v>123</v>
      </c>
      <c r="H29" s="9">
        <v>567</v>
      </c>
    </row>
    <row r="30" spans="2:8" ht="15" customHeight="1">
      <c r="B30" s="8" t="s">
        <v>25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</row>
    <row r="31" spans="2:8" ht="15" customHeight="1">
      <c r="B31" s="6" t="s">
        <v>33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2:8" ht="15" customHeight="1">
      <c r="B32" s="6" t="s">
        <v>34</v>
      </c>
      <c r="C32" s="15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</row>
    <row r="33" spans="2:8" ht="15" customHeight="1">
      <c r="B33" s="11" t="s">
        <v>27</v>
      </c>
      <c r="C33" s="12">
        <v>67</v>
      </c>
      <c r="D33" s="12">
        <v>201</v>
      </c>
      <c r="E33" s="12">
        <v>46</v>
      </c>
      <c r="F33" s="12">
        <v>218</v>
      </c>
      <c r="G33" s="12">
        <v>113</v>
      </c>
      <c r="H33" s="12">
        <v>419</v>
      </c>
    </row>
    <row r="34" spans="2:8" ht="15" customHeight="1">
      <c r="B34" s="10" t="s">
        <v>32</v>
      </c>
      <c r="C34" s="13">
        <v>62</v>
      </c>
      <c r="D34" s="13">
        <v>176</v>
      </c>
      <c r="E34" s="13">
        <v>46</v>
      </c>
      <c r="F34" s="13">
        <v>198</v>
      </c>
      <c r="G34" s="13">
        <v>108</v>
      </c>
      <c r="H34" s="13">
        <v>374</v>
      </c>
    </row>
    <row r="35" spans="2:8" ht="15" customHeight="1">
      <c r="B35" s="10" t="s">
        <v>33</v>
      </c>
      <c r="C35" s="16">
        <v>5</v>
      </c>
      <c r="D35" s="13">
        <v>25</v>
      </c>
      <c r="E35" s="16">
        <v>0</v>
      </c>
      <c r="F35" s="13">
        <v>20</v>
      </c>
      <c r="G35" s="13">
        <v>5</v>
      </c>
      <c r="H35" s="13">
        <v>45</v>
      </c>
    </row>
    <row r="36" spans="2:8" ht="15" customHeight="1">
      <c r="B36" s="20" t="s">
        <v>39</v>
      </c>
      <c r="C36" s="5">
        <v>4828</v>
      </c>
      <c r="D36" s="5">
        <v>17195</v>
      </c>
      <c r="E36" s="5">
        <v>4701</v>
      </c>
      <c r="F36" s="5">
        <v>17224</v>
      </c>
      <c r="G36" s="5">
        <v>9529</v>
      </c>
      <c r="H36" s="5">
        <v>34419</v>
      </c>
    </row>
    <row r="37" spans="2:8" ht="15" customHeight="1">
      <c r="B37" s="11" t="s">
        <v>22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</row>
    <row r="38" spans="2:8" ht="15" customHeight="1">
      <c r="B38" s="6" t="s">
        <v>32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</row>
    <row r="39" spans="2:8" ht="15" customHeight="1">
      <c r="B39" s="8" t="s">
        <v>24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</row>
    <row r="40" spans="2:8" ht="15" customHeight="1">
      <c r="B40" s="8" t="s">
        <v>25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</row>
    <row r="41" spans="2:8" ht="15" customHeight="1">
      <c r="B41" s="6" t="s">
        <v>33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</row>
    <row r="42" spans="2:8" ht="15" customHeight="1">
      <c r="B42" s="6" t="s">
        <v>34</v>
      </c>
      <c r="C42" s="15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</row>
    <row r="43" spans="2:8" ht="15" customHeight="1">
      <c r="B43" s="11" t="s">
        <v>27</v>
      </c>
      <c r="C43" s="12">
        <v>4828</v>
      </c>
      <c r="D43" s="12">
        <v>17195</v>
      </c>
      <c r="E43" s="12">
        <v>4701</v>
      </c>
      <c r="F43" s="12">
        <v>17224</v>
      </c>
      <c r="G43" s="12">
        <v>9529</v>
      </c>
      <c r="H43" s="12">
        <v>34419</v>
      </c>
    </row>
    <row r="44" spans="2:8" ht="15" customHeight="1">
      <c r="B44" s="10" t="s">
        <v>32</v>
      </c>
      <c r="C44" s="13">
        <v>4828</v>
      </c>
      <c r="D44" s="13">
        <v>17195</v>
      </c>
      <c r="E44" s="13">
        <v>4701</v>
      </c>
      <c r="F44" s="13">
        <v>17224</v>
      </c>
      <c r="G44" s="13">
        <v>9529</v>
      </c>
      <c r="H44" s="13">
        <v>34419</v>
      </c>
    </row>
    <row r="45" spans="2:8" ht="15" customHeight="1">
      <c r="B45" s="10" t="s">
        <v>33</v>
      </c>
      <c r="C45" s="16">
        <v>0</v>
      </c>
      <c r="D45" s="13">
        <v>0</v>
      </c>
      <c r="E45" s="16">
        <v>0</v>
      </c>
      <c r="F45" s="13">
        <v>0</v>
      </c>
      <c r="G45" s="13">
        <v>0</v>
      </c>
      <c r="H45" s="13">
        <v>0</v>
      </c>
    </row>
    <row r="46" spans="2:8" ht="15" customHeight="1">
      <c r="B46" s="20" t="s">
        <v>40</v>
      </c>
      <c r="C46" s="5">
        <v>640</v>
      </c>
      <c r="D46" s="5">
        <v>2315</v>
      </c>
      <c r="E46" s="5">
        <v>560</v>
      </c>
      <c r="F46" s="5">
        <v>2117</v>
      </c>
      <c r="G46" s="5">
        <v>1200</v>
      </c>
      <c r="H46" s="5">
        <v>4432</v>
      </c>
    </row>
    <row r="47" spans="2:8" ht="15" customHeight="1">
      <c r="B47" s="11" t="s">
        <v>22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</row>
    <row r="48" spans="2:8" ht="15" customHeight="1">
      <c r="B48" s="6" t="s">
        <v>32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</row>
    <row r="49" spans="2:8" ht="15" customHeight="1">
      <c r="B49" s="8" t="s">
        <v>24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</row>
    <row r="50" spans="2:8" ht="15" customHeight="1">
      <c r="B50" s="8" t="s">
        <v>25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</row>
    <row r="51" spans="2:8" ht="15" customHeight="1">
      <c r="B51" s="6" t="s">
        <v>33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</row>
    <row r="52" spans="2:8" ht="15" customHeight="1">
      <c r="B52" s="6" t="s">
        <v>34</v>
      </c>
      <c r="C52" s="15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</row>
    <row r="53" spans="2:8" ht="15" customHeight="1">
      <c r="B53" s="11" t="s">
        <v>27</v>
      </c>
      <c r="C53" s="12">
        <v>640</v>
      </c>
      <c r="D53" s="12">
        <v>2315</v>
      </c>
      <c r="E53" s="12">
        <v>560</v>
      </c>
      <c r="F53" s="12">
        <v>2117</v>
      </c>
      <c r="G53" s="12">
        <v>1200</v>
      </c>
      <c r="H53" s="12">
        <v>4432</v>
      </c>
    </row>
    <row r="54" spans="2:8" ht="15" customHeight="1">
      <c r="B54" s="10" t="s">
        <v>32</v>
      </c>
      <c r="C54" s="13">
        <v>640</v>
      </c>
      <c r="D54" s="13">
        <v>2315</v>
      </c>
      <c r="E54" s="13">
        <v>560</v>
      </c>
      <c r="F54" s="13">
        <v>2117</v>
      </c>
      <c r="G54" s="13">
        <v>1200</v>
      </c>
      <c r="H54" s="13">
        <v>4432</v>
      </c>
    </row>
    <row r="55" spans="2:8" ht="15" customHeight="1">
      <c r="B55" s="10" t="s">
        <v>33</v>
      </c>
      <c r="C55" s="16">
        <v>0</v>
      </c>
      <c r="D55" s="13">
        <v>0</v>
      </c>
      <c r="E55" s="16">
        <v>0</v>
      </c>
      <c r="F55" s="13">
        <v>0</v>
      </c>
      <c r="G55" s="13">
        <v>0</v>
      </c>
      <c r="H55" s="13">
        <v>0</v>
      </c>
    </row>
    <row r="56" spans="2:8" ht="15" customHeight="1">
      <c r="B56" s="20" t="s">
        <v>41</v>
      </c>
      <c r="C56" s="5">
        <v>10577</v>
      </c>
      <c r="D56" s="5">
        <v>43192</v>
      </c>
      <c r="E56" s="5">
        <v>9383</v>
      </c>
      <c r="F56" s="5">
        <v>38775</v>
      </c>
      <c r="G56" s="5">
        <v>19960</v>
      </c>
      <c r="H56" s="5">
        <v>81967</v>
      </c>
    </row>
    <row r="57" spans="2:8" ht="15" customHeight="1">
      <c r="B57" s="11" t="s">
        <v>22</v>
      </c>
      <c r="C57" s="12">
        <v>10317</v>
      </c>
      <c r="D57" s="12">
        <v>42073</v>
      </c>
      <c r="E57" s="12">
        <v>9247</v>
      </c>
      <c r="F57" s="12">
        <v>38076</v>
      </c>
      <c r="G57" s="12">
        <v>19564</v>
      </c>
      <c r="H57" s="12">
        <v>80149</v>
      </c>
    </row>
    <row r="58" spans="2:8" ht="15" customHeight="1">
      <c r="B58" s="6" t="s">
        <v>32</v>
      </c>
      <c r="C58" s="7">
        <v>10317</v>
      </c>
      <c r="D58" s="7">
        <v>42073</v>
      </c>
      <c r="E58" s="7">
        <v>9247</v>
      </c>
      <c r="F58" s="7">
        <v>38076</v>
      </c>
      <c r="G58" s="7">
        <v>19564</v>
      </c>
      <c r="H58" s="7">
        <v>80149</v>
      </c>
    </row>
    <row r="59" spans="2:8" ht="15" customHeight="1">
      <c r="B59" s="8" t="s">
        <v>24</v>
      </c>
      <c r="C59" s="9">
        <v>10317</v>
      </c>
      <c r="D59" s="9">
        <v>42073</v>
      </c>
      <c r="E59" s="9">
        <v>9247</v>
      </c>
      <c r="F59" s="9">
        <v>38076</v>
      </c>
      <c r="G59" s="9">
        <v>19564</v>
      </c>
      <c r="H59" s="9">
        <v>80149</v>
      </c>
    </row>
    <row r="60" spans="2:8" ht="15" customHeight="1">
      <c r="B60" s="8" t="s">
        <v>25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</row>
    <row r="61" spans="2:8" ht="15" customHeight="1">
      <c r="B61" s="6" t="s">
        <v>33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</row>
    <row r="62" spans="2:8" ht="15" customHeight="1">
      <c r="B62" s="6" t="s">
        <v>34</v>
      </c>
      <c r="C62" s="15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</row>
    <row r="63" spans="2:8" ht="15" customHeight="1">
      <c r="B63" s="11" t="s">
        <v>27</v>
      </c>
      <c r="C63" s="12">
        <v>260</v>
      </c>
      <c r="D63" s="12">
        <v>1119</v>
      </c>
      <c r="E63" s="12">
        <v>136</v>
      </c>
      <c r="F63" s="12">
        <v>699</v>
      </c>
      <c r="G63" s="12">
        <v>396</v>
      </c>
      <c r="H63" s="12">
        <v>1818</v>
      </c>
    </row>
    <row r="64" spans="2:8" ht="15" customHeight="1">
      <c r="B64" s="10" t="s">
        <v>32</v>
      </c>
      <c r="C64" s="13">
        <v>255</v>
      </c>
      <c r="D64" s="13">
        <v>1078</v>
      </c>
      <c r="E64" s="13">
        <v>132</v>
      </c>
      <c r="F64" s="13">
        <v>690</v>
      </c>
      <c r="G64" s="13">
        <v>387</v>
      </c>
      <c r="H64" s="13">
        <v>1768</v>
      </c>
    </row>
    <row r="65" spans="2:8" ht="15" customHeight="1">
      <c r="B65" s="10" t="s">
        <v>33</v>
      </c>
      <c r="C65" s="16">
        <v>5</v>
      </c>
      <c r="D65" s="13">
        <v>41</v>
      </c>
      <c r="E65" s="16">
        <v>4</v>
      </c>
      <c r="F65" s="13">
        <v>9</v>
      </c>
      <c r="G65" s="13">
        <v>9</v>
      </c>
      <c r="H65" s="13">
        <v>50</v>
      </c>
    </row>
    <row r="66" spans="2:8" ht="15" customHeight="1">
      <c r="B66" s="20" t="s">
        <v>42</v>
      </c>
      <c r="C66" s="5">
        <v>34682</v>
      </c>
      <c r="D66" s="5">
        <v>154240</v>
      </c>
      <c r="E66" s="5">
        <v>37549</v>
      </c>
      <c r="F66" s="5">
        <v>161915</v>
      </c>
      <c r="G66" s="5">
        <v>72231</v>
      </c>
      <c r="H66" s="5">
        <v>316155</v>
      </c>
    </row>
    <row r="67" spans="2:8" ht="15" customHeight="1">
      <c r="B67" s="11" t="s">
        <v>22</v>
      </c>
      <c r="C67" s="12">
        <v>34591</v>
      </c>
      <c r="D67" s="12">
        <v>153706</v>
      </c>
      <c r="E67" s="12">
        <v>37461</v>
      </c>
      <c r="F67" s="12">
        <v>161479</v>
      </c>
      <c r="G67" s="12">
        <v>72052</v>
      </c>
      <c r="H67" s="12">
        <v>315185</v>
      </c>
    </row>
    <row r="68" spans="2:8" ht="15" customHeight="1">
      <c r="B68" s="6" t="s">
        <v>32</v>
      </c>
      <c r="C68" s="7">
        <v>34591</v>
      </c>
      <c r="D68" s="7">
        <v>153706</v>
      </c>
      <c r="E68" s="7">
        <v>37461</v>
      </c>
      <c r="F68" s="7">
        <v>161479</v>
      </c>
      <c r="G68" s="7">
        <v>72052</v>
      </c>
      <c r="H68" s="7">
        <v>315185</v>
      </c>
    </row>
    <row r="69" spans="2:8" ht="15" customHeight="1">
      <c r="B69" s="8" t="s">
        <v>24</v>
      </c>
      <c r="C69" s="9">
        <v>34591</v>
      </c>
      <c r="D69" s="9">
        <v>153706</v>
      </c>
      <c r="E69" s="9">
        <v>37461</v>
      </c>
      <c r="F69" s="9">
        <v>161479</v>
      </c>
      <c r="G69" s="9">
        <v>72052</v>
      </c>
      <c r="H69" s="9">
        <v>315185</v>
      </c>
    </row>
    <row r="70" spans="2:8" ht="15" customHeight="1">
      <c r="B70" s="8" t="s">
        <v>25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</row>
    <row r="71" spans="2:8" ht="15" customHeight="1">
      <c r="B71" s="6" t="s">
        <v>33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</row>
    <row r="72" spans="2:8" ht="15" customHeight="1">
      <c r="B72" s="6" t="s">
        <v>34</v>
      </c>
      <c r="C72" s="15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</row>
    <row r="73" spans="2:8" ht="15" customHeight="1">
      <c r="B73" s="11" t="s">
        <v>27</v>
      </c>
      <c r="C73" s="12">
        <v>91</v>
      </c>
      <c r="D73" s="12">
        <v>534</v>
      </c>
      <c r="E73" s="12">
        <v>88</v>
      </c>
      <c r="F73" s="12">
        <v>436</v>
      </c>
      <c r="G73" s="12">
        <v>179</v>
      </c>
      <c r="H73" s="12">
        <v>970</v>
      </c>
    </row>
    <row r="74" spans="2:8" ht="15" customHeight="1">
      <c r="B74" s="10" t="s">
        <v>32</v>
      </c>
      <c r="C74" s="13">
        <v>87</v>
      </c>
      <c r="D74" s="13">
        <v>530</v>
      </c>
      <c r="E74" s="13">
        <v>88</v>
      </c>
      <c r="F74" s="13">
        <v>431</v>
      </c>
      <c r="G74" s="13">
        <v>175</v>
      </c>
      <c r="H74" s="13">
        <v>961</v>
      </c>
    </row>
    <row r="75" spans="2:8" ht="15" customHeight="1">
      <c r="B75" s="10" t="s">
        <v>33</v>
      </c>
      <c r="C75" s="16">
        <v>4</v>
      </c>
      <c r="D75" s="13">
        <v>4</v>
      </c>
      <c r="E75" s="16">
        <v>0</v>
      </c>
      <c r="F75" s="13">
        <v>5</v>
      </c>
      <c r="G75" s="13">
        <v>4</v>
      </c>
      <c r="H75" s="13">
        <v>9</v>
      </c>
    </row>
    <row r="76" spans="2:8" ht="15" customHeight="1">
      <c r="B76" s="20" t="s">
        <v>43</v>
      </c>
      <c r="C76" s="5">
        <v>4880</v>
      </c>
      <c r="D76" s="5">
        <v>17816</v>
      </c>
      <c r="E76" s="5">
        <v>5228</v>
      </c>
      <c r="F76" s="5">
        <v>17017</v>
      </c>
      <c r="G76" s="5">
        <v>10108</v>
      </c>
      <c r="H76" s="5">
        <v>34833</v>
      </c>
    </row>
    <row r="77" spans="2:8" ht="15" customHeight="1">
      <c r="B77" s="11" t="s">
        <v>22</v>
      </c>
      <c r="C77" s="12">
        <v>4434</v>
      </c>
      <c r="D77" s="12">
        <v>15710</v>
      </c>
      <c r="E77" s="12">
        <v>5194</v>
      </c>
      <c r="F77" s="12">
        <v>16820</v>
      </c>
      <c r="G77" s="12">
        <v>9628</v>
      </c>
      <c r="H77" s="12">
        <v>32530</v>
      </c>
    </row>
    <row r="78" spans="2:8" ht="15" customHeight="1">
      <c r="B78" s="6" t="s">
        <v>32</v>
      </c>
      <c r="C78" s="7">
        <v>4434</v>
      </c>
      <c r="D78" s="7">
        <v>15710</v>
      </c>
      <c r="E78" s="7">
        <v>5194</v>
      </c>
      <c r="F78" s="7">
        <v>16820</v>
      </c>
      <c r="G78" s="7">
        <v>9628</v>
      </c>
      <c r="H78" s="7">
        <v>32530</v>
      </c>
    </row>
    <row r="79" spans="2:8" ht="15" customHeight="1">
      <c r="B79" s="8" t="s">
        <v>24</v>
      </c>
      <c r="C79" s="9">
        <v>4434</v>
      </c>
      <c r="D79" s="9">
        <v>15710</v>
      </c>
      <c r="E79" s="9">
        <v>5194</v>
      </c>
      <c r="F79" s="9">
        <v>16820</v>
      </c>
      <c r="G79" s="9">
        <v>9628</v>
      </c>
      <c r="H79" s="9">
        <v>32530</v>
      </c>
    </row>
    <row r="80" spans="2:8" ht="15" customHeight="1">
      <c r="B80" s="8" t="s">
        <v>25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</row>
    <row r="81" spans="2:8" ht="15" customHeight="1">
      <c r="B81" s="6" t="s">
        <v>33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</row>
    <row r="82" spans="2:8" ht="15" customHeight="1">
      <c r="B82" s="6" t="s">
        <v>34</v>
      </c>
      <c r="C82" s="15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</row>
    <row r="83" spans="2:8" ht="15" customHeight="1">
      <c r="B83" s="11" t="s">
        <v>27</v>
      </c>
      <c r="C83" s="12">
        <v>446</v>
      </c>
      <c r="D83" s="12">
        <v>2106</v>
      </c>
      <c r="E83" s="12">
        <v>34</v>
      </c>
      <c r="F83" s="12">
        <v>197</v>
      </c>
      <c r="G83" s="12">
        <v>480</v>
      </c>
      <c r="H83" s="12">
        <v>2303</v>
      </c>
    </row>
    <row r="84" spans="2:8" ht="15" customHeight="1">
      <c r="B84" s="10" t="s">
        <v>32</v>
      </c>
      <c r="C84" s="13">
        <v>446</v>
      </c>
      <c r="D84" s="13">
        <v>2106</v>
      </c>
      <c r="E84" s="13">
        <v>34</v>
      </c>
      <c r="F84" s="13">
        <v>197</v>
      </c>
      <c r="G84" s="13">
        <v>480</v>
      </c>
      <c r="H84" s="13">
        <v>2303</v>
      </c>
    </row>
    <row r="85" spans="2:8" ht="15" customHeight="1">
      <c r="B85" s="10" t="s">
        <v>33</v>
      </c>
      <c r="C85" s="16">
        <v>0</v>
      </c>
      <c r="D85" s="13">
        <v>0</v>
      </c>
      <c r="E85" s="16">
        <v>0</v>
      </c>
      <c r="F85" s="13">
        <v>0</v>
      </c>
      <c r="G85" s="13">
        <v>0</v>
      </c>
      <c r="H85" s="13">
        <v>0</v>
      </c>
    </row>
    <row r="86" spans="2:8" ht="15" customHeight="1">
      <c r="B86" s="20" t="s">
        <v>44</v>
      </c>
      <c r="C86" s="5">
        <v>744</v>
      </c>
      <c r="D86" s="5">
        <v>2546</v>
      </c>
      <c r="E86" s="5">
        <v>1085</v>
      </c>
      <c r="F86" s="5">
        <v>4184</v>
      </c>
      <c r="G86" s="5">
        <v>1829</v>
      </c>
      <c r="H86" s="5">
        <v>6730</v>
      </c>
    </row>
    <row r="87" spans="2:8" ht="15" customHeight="1">
      <c r="B87" s="11" t="s">
        <v>22</v>
      </c>
      <c r="C87" s="12">
        <v>642</v>
      </c>
      <c r="D87" s="12">
        <v>2303</v>
      </c>
      <c r="E87" s="12">
        <v>986</v>
      </c>
      <c r="F87" s="12">
        <v>3962</v>
      </c>
      <c r="G87" s="12">
        <v>1628</v>
      </c>
      <c r="H87" s="12">
        <v>6265</v>
      </c>
    </row>
    <row r="88" spans="2:8" ht="15" customHeight="1">
      <c r="B88" s="6" t="s">
        <v>32</v>
      </c>
      <c r="C88" s="7">
        <v>642</v>
      </c>
      <c r="D88" s="7">
        <v>2303</v>
      </c>
      <c r="E88" s="7">
        <v>986</v>
      </c>
      <c r="F88" s="7">
        <v>3962</v>
      </c>
      <c r="G88" s="7">
        <v>1628</v>
      </c>
      <c r="H88" s="7">
        <v>6265</v>
      </c>
    </row>
    <row r="89" spans="2:8" ht="15" customHeight="1">
      <c r="B89" s="8" t="s">
        <v>24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</row>
    <row r="90" spans="2:8" ht="15" customHeight="1">
      <c r="B90" s="8" t="s">
        <v>25</v>
      </c>
      <c r="C90" s="9">
        <v>642</v>
      </c>
      <c r="D90" s="9">
        <v>2303</v>
      </c>
      <c r="E90" s="9">
        <v>986</v>
      </c>
      <c r="F90" s="9">
        <v>3962</v>
      </c>
      <c r="G90" s="9">
        <v>1628</v>
      </c>
      <c r="H90" s="9">
        <v>6265</v>
      </c>
    </row>
    <row r="91" spans="2:8" ht="15" customHeight="1">
      <c r="B91" s="6" t="s">
        <v>33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</row>
    <row r="92" spans="2:8" ht="15" customHeight="1">
      <c r="B92" s="6" t="s">
        <v>34</v>
      </c>
      <c r="C92" s="15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</row>
    <row r="93" spans="2:8" ht="15" customHeight="1">
      <c r="B93" s="11" t="s">
        <v>27</v>
      </c>
      <c r="C93" s="12">
        <v>102</v>
      </c>
      <c r="D93" s="12">
        <v>243</v>
      </c>
      <c r="E93" s="12">
        <v>99</v>
      </c>
      <c r="F93" s="12">
        <v>222</v>
      </c>
      <c r="G93" s="12">
        <v>201</v>
      </c>
      <c r="H93" s="12">
        <v>465</v>
      </c>
    </row>
    <row r="94" spans="2:8" ht="15" customHeight="1">
      <c r="B94" s="10" t="s">
        <v>32</v>
      </c>
      <c r="C94" s="13">
        <v>95</v>
      </c>
      <c r="D94" s="13">
        <v>223</v>
      </c>
      <c r="E94" s="13">
        <v>89</v>
      </c>
      <c r="F94" s="13">
        <v>199</v>
      </c>
      <c r="G94" s="13">
        <v>184</v>
      </c>
      <c r="H94" s="13">
        <v>422</v>
      </c>
    </row>
    <row r="95" spans="2:8" ht="15" customHeight="1">
      <c r="B95" s="10" t="s">
        <v>33</v>
      </c>
      <c r="C95" s="16">
        <v>7</v>
      </c>
      <c r="D95" s="13">
        <v>20</v>
      </c>
      <c r="E95" s="16">
        <v>10</v>
      </c>
      <c r="F95" s="13">
        <v>23</v>
      </c>
      <c r="G95" s="13">
        <v>17</v>
      </c>
      <c r="H95" s="13">
        <v>43</v>
      </c>
    </row>
    <row r="96" spans="2:8" ht="15" customHeight="1">
      <c r="B96" s="20" t="s">
        <v>45</v>
      </c>
      <c r="C96" s="5">
        <v>155387</v>
      </c>
      <c r="D96" s="5">
        <v>681689</v>
      </c>
      <c r="E96" s="5">
        <v>162986</v>
      </c>
      <c r="F96" s="5">
        <v>690317</v>
      </c>
      <c r="G96" s="5">
        <v>318373</v>
      </c>
      <c r="H96" s="5">
        <v>1372006</v>
      </c>
    </row>
    <row r="97" spans="2:8" ht="15" customHeight="1">
      <c r="B97" s="11" t="s">
        <v>22</v>
      </c>
      <c r="C97" s="12">
        <v>154268</v>
      </c>
      <c r="D97" s="12">
        <v>679145</v>
      </c>
      <c r="E97" s="12">
        <v>162233</v>
      </c>
      <c r="F97" s="12">
        <v>687020</v>
      </c>
      <c r="G97" s="12">
        <v>316501</v>
      </c>
      <c r="H97" s="12">
        <v>1366165</v>
      </c>
    </row>
    <row r="98" spans="2:8" ht="15" customHeight="1">
      <c r="B98" s="6" t="s">
        <v>32</v>
      </c>
      <c r="C98" s="7">
        <v>153024</v>
      </c>
      <c r="D98" s="7">
        <v>671843</v>
      </c>
      <c r="E98" s="7">
        <v>160925</v>
      </c>
      <c r="F98" s="7">
        <v>679079</v>
      </c>
      <c r="G98" s="7">
        <v>313949</v>
      </c>
      <c r="H98" s="7">
        <v>1350922</v>
      </c>
    </row>
    <row r="99" spans="2:8" ht="15" customHeight="1">
      <c r="B99" s="8" t="s">
        <v>24</v>
      </c>
      <c r="C99" s="9">
        <v>153024</v>
      </c>
      <c r="D99" s="9">
        <v>671843</v>
      </c>
      <c r="E99" s="9">
        <v>160925</v>
      </c>
      <c r="F99" s="9">
        <v>679079</v>
      </c>
      <c r="G99" s="9">
        <v>313949</v>
      </c>
      <c r="H99" s="9">
        <v>1350922</v>
      </c>
    </row>
    <row r="100" spans="2:8" ht="15" customHeight="1">
      <c r="B100" s="8" t="s">
        <v>25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</row>
    <row r="101" spans="2:8" ht="15" customHeight="1">
      <c r="B101" s="6" t="s">
        <v>33</v>
      </c>
      <c r="C101" s="7">
        <v>1244</v>
      </c>
      <c r="D101" s="7">
        <v>7302</v>
      </c>
      <c r="E101" s="7">
        <v>1308</v>
      </c>
      <c r="F101" s="7">
        <v>7941</v>
      </c>
      <c r="G101" s="7">
        <v>2552</v>
      </c>
      <c r="H101" s="7">
        <v>15243</v>
      </c>
    </row>
    <row r="102" spans="2:8" ht="15" customHeight="1">
      <c r="B102" s="6" t="s">
        <v>34</v>
      </c>
      <c r="C102" s="15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</row>
    <row r="103" spans="2:8" ht="15" customHeight="1">
      <c r="B103" s="11" t="s">
        <v>27</v>
      </c>
      <c r="C103" s="12">
        <v>1119</v>
      </c>
      <c r="D103" s="12">
        <v>2544</v>
      </c>
      <c r="E103" s="12">
        <v>753</v>
      </c>
      <c r="F103" s="12">
        <v>3297</v>
      </c>
      <c r="G103" s="12">
        <v>1872</v>
      </c>
      <c r="H103" s="12">
        <v>5841</v>
      </c>
    </row>
    <row r="104" spans="2:8" ht="15" customHeight="1">
      <c r="B104" s="10" t="s">
        <v>32</v>
      </c>
      <c r="C104" s="13">
        <v>987</v>
      </c>
      <c r="D104" s="13">
        <v>2299</v>
      </c>
      <c r="E104" s="13">
        <v>684</v>
      </c>
      <c r="F104" s="13">
        <v>3132</v>
      </c>
      <c r="G104" s="13">
        <v>1671</v>
      </c>
      <c r="H104" s="13">
        <v>5431</v>
      </c>
    </row>
    <row r="105" spans="2:8" ht="15" customHeight="1">
      <c r="B105" s="10" t="s">
        <v>33</v>
      </c>
      <c r="C105" s="16">
        <v>132</v>
      </c>
      <c r="D105" s="13">
        <v>245</v>
      </c>
      <c r="E105" s="16">
        <v>69</v>
      </c>
      <c r="F105" s="13">
        <v>165</v>
      </c>
      <c r="G105" s="13">
        <v>201</v>
      </c>
      <c r="H105" s="13">
        <v>410</v>
      </c>
    </row>
    <row r="106" spans="2:8" ht="15" customHeight="1">
      <c r="B106" s="20" t="s">
        <v>46</v>
      </c>
      <c r="C106" s="5">
        <v>2048</v>
      </c>
      <c r="D106" s="5">
        <v>8193</v>
      </c>
      <c r="E106" s="5">
        <v>2772</v>
      </c>
      <c r="F106" s="5">
        <v>6282</v>
      </c>
      <c r="G106" s="5">
        <v>4820</v>
      </c>
      <c r="H106" s="5">
        <v>14475</v>
      </c>
    </row>
    <row r="107" spans="2:8" ht="15" customHeight="1">
      <c r="B107" s="11" t="s">
        <v>22</v>
      </c>
      <c r="C107" s="12">
        <v>1479</v>
      </c>
      <c r="D107" s="12">
        <v>6440</v>
      </c>
      <c r="E107" s="12">
        <v>2264</v>
      </c>
      <c r="F107" s="12">
        <v>4561</v>
      </c>
      <c r="G107" s="12">
        <v>3743</v>
      </c>
      <c r="H107" s="12">
        <v>11001</v>
      </c>
    </row>
    <row r="108" spans="2:8" ht="15" customHeight="1">
      <c r="B108" s="6" t="s">
        <v>32</v>
      </c>
      <c r="C108" s="7">
        <v>1479</v>
      </c>
      <c r="D108" s="7">
        <v>6440</v>
      </c>
      <c r="E108" s="7">
        <v>2264</v>
      </c>
      <c r="F108" s="7">
        <v>4561</v>
      </c>
      <c r="G108" s="7">
        <v>3743</v>
      </c>
      <c r="H108" s="7">
        <v>11001</v>
      </c>
    </row>
    <row r="109" spans="2:8" ht="15" customHeight="1">
      <c r="B109" s="8" t="s">
        <v>24</v>
      </c>
      <c r="C109" s="9">
        <v>1479</v>
      </c>
      <c r="D109" s="9">
        <v>6440</v>
      </c>
      <c r="E109" s="9">
        <v>2264</v>
      </c>
      <c r="F109" s="9">
        <v>4561</v>
      </c>
      <c r="G109" s="9">
        <v>3743</v>
      </c>
      <c r="H109" s="9">
        <v>11001</v>
      </c>
    </row>
    <row r="110" spans="2:8" ht="15" customHeight="1">
      <c r="B110" s="8" t="s">
        <v>25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</row>
    <row r="111" spans="2:8" ht="15" customHeight="1">
      <c r="B111" s="6" t="s">
        <v>33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</row>
    <row r="112" spans="2:8" ht="15" customHeight="1">
      <c r="B112" s="6" t="s">
        <v>34</v>
      </c>
      <c r="C112" s="15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</row>
    <row r="113" spans="2:8" ht="15" customHeight="1">
      <c r="B113" s="11" t="s">
        <v>27</v>
      </c>
      <c r="C113" s="12">
        <v>569</v>
      </c>
      <c r="D113" s="12">
        <v>1753</v>
      </c>
      <c r="E113" s="12">
        <v>508</v>
      </c>
      <c r="F113" s="12">
        <v>1721</v>
      </c>
      <c r="G113" s="12">
        <v>1077</v>
      </c>
      <c r="H113" s="12">
        <v>3474</v>
      </c>
    </row>
    <row r="114" spans="2:8" ht="15" customHeight="1">
      <c r="B114" s="10" t="s">
        <v>32</v>
      </c>
      <c r="C114" s="13">
        <v>569</v>
      </c>
      <c r="D114" s="13">
        <v>1753</v>
      </c>
      <c r="E114" s="13">
        <v>508</v>
      </c>
      <c r="F114" s="13">
        <v>1721</v>
      </c>
      <c r="G114" s="13">
        <v>1077</v>
      </c>
      <c r="H114" s="13">
        <v>3474</v>
      </c>
    </row>
    <row r="115" spans="2:8" ht="15" customHeight="1">
      <c r="B115" s="10" t="s">
        <v>33</v>
      </c>
      <c r="C115" s="16">
        <v>0</v>
      </c>
      <c r="D115" s="13">
        <v>0</v>
      </c>
      <c r="E115" s="16">
        <v>0</v>
      </c>
      <c r="F115" s="13">
        <v>0</v>
      </c>
      <c r="G115" s="13">
        <v>0</v>
      </c>
      <c r="H115" s="13">
        <v>0</v>
      </c>
    </row>
    <row r="116" spans="2:8" ht="15" customHeight="1">
      <c r="B116" s="20" t="s">
        <v>47</v>
      </c>
      <c r="C116" s="5">
        <v>90497</v>
      </c>
      <c r="D116" s="5">
        <v>370483</v>
      </c>
      <c r="E116" s="5">
        <v>91427</v>
      </c>
      <c r="F116" s="5">
        <v>368991</v>
      </c>
      <c r="G116" s="5">
        <v>181924</v>
      </c>
      <c r="H116" s="5">
        <v>739474</v>
      </c>
    </row>
    <row r="117" spans="2:8" ht="15" customHeight="1">
      <c r="B117" s="11" t="s">
        <v>22</v>
      </c>
      <c r="C117" s="12">
        <v>87326</v>
      </c>
      <c r="D117" s="12">
        <v>361578</v>
      </c>
      <c r="E117" s="12">
        <v>90295</v>
      </c>
      <c r="F117" s="12">
        <v>365987</v>
      </c>
      <c r="G117" s="12">
        <v>177621</v>
      </c>
      <c r="H117" s="12">
        <v>727565</v>
      </c>
    </row>
    <row r="118" spans="2:8" ht="15" customHeight="1">
      <c r="B118" s="6" t="s">
        <v>32</v>
      </c>
      <c r="C118" s="7">
        <v>85561</v>
      </c>
      <c r="D118" s="7">
        <v>349336</v>
      </c>
      <c r="E118" s="7">
        <v>87903</v>
      </c>
      <c r="F118" s="7">
        <v>352440</v>
      </c>
      <c r="G118" s="7">
        <v>173464</v>
      </c>
      <c r="H118" s="7">
        <v>701776</v>
      </c>
    </row>
    <row r="119" spans="2:8" ht="15" customHeight="1">
      <c r="B119" s="8" t="s">
        <v>24</v>
      </c>
      <c r="C119" s="9">
        <v>81494</v>
      </c>
      <c r="D119" s="9">
        <v>335797</v>
      </c>
      <c r="E119" s="9">
        <v>85038</v>
      </c>
      <c r="F119" s="9">
        <v>341125</v>
      </c>
      <c r="G119" s="9">
        <v>166532</v>
      </c>
      <c r="H119" s="9">
        <v>676922</v>
      </c>
    </row>
    <row r="120" spans="2:8" ht="15" customHeight="1">
      <c r="B120" s="8" t="s">
        <v>25</v>
      </c>
      <c r="C120" s="9">
        <v>4067</v>
      </c>
      <c r="D120" s="9">
        <v>13539</v>
      </c>
      <c r="E120" s="9">
        <v>2865</v>
      </c>
      <c r="F120" s="9">
        <v>11315</v>
      </c>
      <c r="G120" s="9">
        <v>6932</v>
      </c>
      <c r="H120" s="9">
        <v>24854</v>
      </c>
    </row>
    <row r="121" spans="2:8" ht="15" customHeight="1">
      <c r="B121" s="6" t="s">
        <v>33</v>
      </c>
      <c r="C121" s="7">
        <v>1765</v>
      </c>
      <c r="D121" s="7">
        <v>12242</v>
      </c>
      <c r="E121" s="7">
        <v>2392</v>
      </c>
      <c r="F121" s="7">
        <v>12924</v>
      </c>
      <c r="G121" s="7">
        <v>4157</v>
      </c>
      <c r="H121" s="7">
        <v>25166</v>
      </c>
    </row>
    <row r="122" spans="2:8" ht="15" customHeight="1">
      <c r="B122" s="6" t="s">
        <v>34</v>
      </c>
      <c r="C122" s="15">
        <v>0</v>
      </c>
      <c r="D122" s="7">
        <v>0</v>
      </c>
      <c r="E122" s="7">
        <v>0</v>
      </c>
      <c r="F122" s="7">
        <v>623</v>
      </c>
      <c r="G122" s="7">
        <v>0</v>
      </c>
      <c r="H122" s="7">
        <v>623</v>
      </c>
    </row>
    <row r="123" spans="2:8" ht="15" customHeight="1">
      <c r="B123" s="11" t="s">
        <v>27</v>
      </c>
      <c r="C123" s="12">
        <v>3171</v>
      </c>
      <c r="D123" s="12">
        <v>8905</v>
      </c>
      <c r="E123" s="12">
        <v>1132</v>
      </c>
      <c r="F123" s="12">
        <v>3004</v>
      </c>
      <c r="G123" s="12">
        <v>4303</v>
      </c>
      <c r="H123" s="12">
        <v>11909</v>
      </c>
    </row>
    <row r="124" spans="2:8" ht="15" customHeight="1">
      <c r="B124" s="10" t="s">
        <v>32</v>
      </c>
      <c r="C124" s="13">
        <v>2970</v>
      </c>
      <c r="D124" s="13">
        <v>8640</v>
      </c>
      <c r="E124" s="13">
        <v>739</v>
      </c>
      <c r="F124" s="13">
        <v>2554</v>
      </c>
      <c r="G124" s="13">
        <v>3709</v>
      </c>
      <c r="H124" s="13">
        <v>11194</v>
      </c>
    </row>
    <row r="125" spans="2:8" ht="15" customHeight="1">
      <c r="B125" s="10" t="s">
        <v>33</v>
      </c>
      <c r="C125" s="16">
        <v>201</v>
      </c>
      <c r="D125" s="13">
        <v>265</v>
      </c>
      <c r="E125" s="16">
        <v>393</v>
      </c>
      <c r="F125" s="13">
        <v>450</v>
      </c>
      <c r="G125" s="13">
        <v>594</v>
      </c>
      <c r="H125" s="13">
        <v>715</v>
      </c>
    </row>
    <row r="126" spans="2:8" ht="15" customHeight="1">
      <c r="B126" s="20" t="s">
        <v>48</v>
      </c>
      <c r="C126" s="5">
        <v>62716</v>
      </c>
      <c r="D126" s="5">
        <v>290047</v>
      </c>
      <c r="E126" s="5">
        <v>60656</v>
      </c>
      <c r="F126" s="5">
        <v>274880</v>
      </c>
      <c r="G126" s="5">
        <v>123372</v>
      </c>
      <c r="H126" s="5">
        <v>564927</v>
      </c>
    </row>
    <row r="127" spans="2:8" ht="15" customHeight="1">
      <c r="B127" s="11" t="s">
        <v>22</v>
      </c>
      <c r="C127" s="12">
        <v>62555</v>
      </c>
      <c r="D127" s="12">
        <v>289151</v>
      </c>
      <c r="E127" s="12">
        <v>60076</v>
      </c>
      <c r="F127" s="12">
        <v>273056</v>
      </c>
      <c r="G127" s="12">
        <v>122631</v>
      </c>
      <c r="H127" s="12">
        <v>562207</v>
      </c>
    </row>
    <row r="128" spans="2:8" ht="15" customHeight="1">
      <c r="B128" s="6" t="s">
        <v>32</v>
      </c>
      <c r="C128" s="7">
        <v>61662</v>
      </c>
      <c r="D128" s="7">
        <v>283265</v>
      </c>
      <c r="E128" s="7">
        <v>59245</v>
      </c>
      <c r="F128" s="7">
        <v>267326</v>
      </c>
      <c r="G128" s="7">
        <v>120907</v>
      </c>
      <c r="H128" s="7">
        <v>550591</v>
      </c>
    </row>
    <row r="129" spans="2:8" ht="15" customHeight="1">
      <c r="B129" s="8" t="s">
        <v>24</v>
      </c>
      <c r="C129" s="9">
        <v>61662</v>
      </c>
      <c r="D129" s="9">
        <v>283265</v>
      </c>
      <c r="E129" s="9">
        <v>59245</v>
      </c>
      <c r="F129" s="9">
        <v>267326</v>
      </c>
      <c r="G129" s="9">
        <v>120907</v>
      </c>
      <c r="H129" s="9">
        <v>550591</v>
      </c>
    </row>
    <row r="130" spans="2:8" ht="15" customHeight="1">
      <c r="B130" s="8" t="s">
        <v>25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</row>
    <row r="131" spans="2:8" ht="15" customHeight="1">
      <c r="B131" s="6" t="s">
        <v>33</v>
      </c>
      <c r="C131" s="7">
        <v>893</v>
      </c>
      <c r="D131" s="7">
        <v>5886</v>
      </c>
      <c r="E131" s="7">
        <v>831</v>
      </c>
      <c r="F131" s="7">
        <v>5730</v>
      </c>
      <c r="G131" s="7">
        <v>1724</v>
      </c>
      <c r="H131" s="7">
        <v>11616</v>
      </c>
    </row>
    <row r="132" spans="2:8" ht="15" customHeight="1">
      <c r="B132" s="6" t="s">
        <v>34</v>
      </c>
      <c r="C132" s="15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</row>
    <row r="133" spans="2:8" ht="15" customHeight="1">
      <c r="B133" s="11" t="s">
        <v>27</v>
      </c>
      <c r="C133" s="12">
        <v>161</v>
      </c>
      <c r="D133" s="12">
        <v>896</v>
      </c>
      <c r="E133" s="12">
        <v>580</v>
      </c>
      <c r="F133" s="12">
        <v>1824</v>
      </c>
      <c r="G133" s="12">
        <v>741</v>
      </c>
      <c r="H133" s="12">
        <v>2720</v>
      </c>
    </row>
    <row r="134" spans="2:8" ht="15" customHeight="1">
      <c r="B134" s="10" t="s">
        <v>32</v>
      </c>
      <c r="C134" s="13">
        <v>125</v>
      </c>
      <c r="D134" s="13">
        <v>757</v>
      </c>
      <c r="E134" s="13">
        <v>534</v>
      </c>
      <c r="F134" s="13">
        <v>1638</v>
      </c>
      <c r="G134" s="13">
        <v>659</v>
      </c>
      <c r="H134" s="13">
        <v>2395</v>
      </c>
    </row>
    <row r="135" spans="2:8" ht="15" customHeight="1">
      <c r="B135" s="10" t="s">
        <v>33</v>
      </c>
      <c r="C135" s="16">
        <v>36</v>
      </c>
      <c r="D135" s="13">
        <v>139</v>
      </c>
      <c r="E135" s="16">
        <v>46</v>
      </c>
      <c r="F135" s="13">
        <v>186</v>
      </c>
      <c r="G135" s="13">
        <v>82</v>
      </c>
      <c r="H135" s="13">
        <v>325</v>
      </c>
    </row>
    <row r="136" spans="2:8" ht="15" customHeight="1">
      <c r="B136" s="20" t="s">
        <v>49</v>
      </c>
      <c r="C136" s="5">
        <v>72315</v>
      </c>
      <c r="D136" s="5">
        <v>327895</v>
      </c>
      <c r="E136" s="5">
        <v>79843</v>
      </c>
      <c r="F136" s="5">
        <v>343535</v>
      </c>
      <c r="G136" s="5">
        <v>152158</v>
      </c>
      <c r="H136" s="5">
        <v>671430</v>
      </c>
    </row>
    <row r="137" spans="2:8" ht="15" customHeight="1">
      <c r="B137" s="11" t="s">
        <v>22</v>
      </c>
      <c r="C137" s="12">
        <v>69645</v>
      </c>
      <c r="D137" s="12">
        <v>319241</v>
      </c>
      <c r="E137" s="12">
        <v>77430</v>
      </c>
      <c r="F137" s="12">
        <v>335502</v>
      </c>
      <c r="G137" s="12">
        <v>147075</v>
      </c>
      <c r="H137" s="12">
        <v>654743</v>
      </c>
    </row>
    <row r="138" spans="2:8" ht="15" customHeight="1">
      <c r="B138" s="6" t="s">
        <v>32</v>
      </c>
      <c r="C138" s="7">
        <v>69645</v>
      </c>
      <c r="D138" s="7">
        <v>319241</v>
      </c>
      <c r="E138" s="7">
        <v>77430</v>
      </c>
      <c r="F138" s="7">
        <v>335502</v>
      </c>
      <c r="G138" s="7">
        <v>147075</v>
      </c>
      <c r="H138" s="7">
        <v>654743</v>
      </c>
    </row>
    <row r="139" spans="2:8" ht="15" customHeight="1">
      <c r="B139" s="8" t="s">
        <v>24</v>
      </c>
      <c r="C139" s="9">
        <v>68599</v>
      </c>
      <c r="D139" s="9">
        <v>313931</v>
      </c>
      <c r="E139" s="9">
        <v>76336</v>
      </c>
      <c r="F139" s="9">
        <v>330081</v>
      </c>
      <c r="G139" s="9">
        <v>144935</v>
      </c>
      <c r="H139" s="9">
        <v>644012</v>
      </c>
    </row>
    <row r="140" spans="2:8" ht="15" customHeight="1">
      <c r="B140" s="8" t="s">
        <v>25</v>
      </c>
      <c r="C140" s="9">
        <v>1046</v>
      </c>
      <c r="D140" s="9">
        <v>5310</v>
      </c>
      <c r="E140" s="9">
        <v>1094</v>
      </c>
      <c r="F140" s="9">
        <v>5421</v>
      </c>
      <c r="G140" s="9">
        <v>2140</v>
      </c>
      <c r="H140" s="9">
        <v>10731</v>
      </c>
    </row>
    <row r="141" spans="2:8" ht="15" customHeight="1">
      <c r="B141" s="6" t="s">
        <v>33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</row>
    <row r="142" spans="2:8" ht="15" customHeight="1">
      <c r="B142" s="6" t="s">
        <v>34</v>
      </c>
      <c r="C142" s="15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</row>
    <row r="143" spans="2:8" ht="15" customHeight="1">
      <c r="B143" s="11" t="s">
        <v>27</v>
      </c>
      <c r="C143" s="12">
        <v>2670</v>
      </c>
      <c r="D143" s="12">
        <v>8654</v>
      </c>
      <c r="E143" s="12">
        <v>2413</v>
      </c>
      <c r="F143" s="12">
        <v>8033</v>
      </c>
      <c r="G143" s="12">
        <v>5083</v>
      </c>
      <c r="H143" s="12">
        <v>16687</v>
      </c>
    </row>
    <row r="144" spans="2:8" ht="15" customHeight="1">
      <c r="B144" s="10" t="s">
        <v>32</v>
      </c>
      <c r="C144" s="13">
        <v>2670</v>
      </c>
      <c r="D144" s="13">
        <v>8654</v>
      </c>
      <c r="E144" s="13">
        <v>2413</v>
      </c>
      <c r="F144" s="13">
        <v>8033</v>
      </c>
      <c r="G144" s="13">
        <v>5083</v>
      </c>
      <c r="H144" s="13">
        <v>16687</v>
      </c>
    </row>
    <row r="145" spans="2:8" ht="15" customHeight="1">
      <c r="B145" s="10" t="s">
        <v>33</v>
      </c>
      <c r="C145" s="16">
        <v>0</v>
      </c>
      <c r="D145" s="13">
        <v>0</v>
      </c>
      <c r="E145" s="16">
        <v>0</v>
      </c>
      <c r="F145" s="13">
        <v>0</v>
      </c>
      <c r="G145" s="13">
        <v>0</v>
      </c>
      <c r="H145" s="13">
        <v>0</v>
      </c>
    </row>
    <row r="146" spans="2:8" ht="15" customHeight="1">
      <c r="B146" s="20" t="s">
        <v>50</v>
      </c>
      <c r="C146" s="5">
        <v>2178</v>
      </c>
      <c r="D146" s="5">
        <v>9811</v>
      </c>
      <c r="E146" s="5">
        <v>2346</v>
      </c>
      <c r="F146" s="5">
        <v>9833</v>
      </c>
      <c r="G146" s="5">
        <v>4524</v>
      </c>
      <c r="H146" s="5">
        <v>19644</v>
      </c>
    </row>
    <row r="147" spans="2:8" ht="15" customHeight="1">
      <c r="B147" s="11" t="s">
        <v>22</v>
      </c>
      <c r="C147" s="12">
        <v>2096</v>
      </c>
      <c r="D147" s="12">
        <v>9541</v>
      </c>
      <c r="E147" s="12">
        <v>2255</v>
      </c>
      <c r="F147" s="12">
        <v>9487</v>
      </c>
      <c r="G147" s="12">
        <v>4351</v>
      </c>
      <c r="H147" s="12">
        <v>19028</v>
      </c>
    </row>
    <row r="148" spans="2:8" ht="15" customHeight="1">
      <c r="B148" s="6" t="s">
        <v>32</v>
      </c>
      <c r="C148" s="7">
        <v>2096</v>
      </c>
      <c r="D148" s="7">
        <v>9541</v>
      </c>
      <c r="E148" s="7">
        <v>2255</v>
      </c>
      <c r="F148" s="7">
        <v>9487</v>
      </c>
      <c r="G148" s="7">
        <v>4351</v>
      </c>
      <c r="H148" s="7">
        <v>19028</v>
      </c>
    </row>
    <row r="149" spans="2:8" ht="15" customHeight="1">
      <c r="B149" s="8" t="s">
        <v>24</v>
      </c>
      <c r="C149" s="9">
        <v>2096</v>
      </c>
      <c r="D149" s="9">
        <v>9541</v>
      </c>
      <c r="E149" s="9">
        <v>2255</v>
      </c>
      <c r="F149" s="9">
        <v>9487</v>
      </c>
      <c r="G149" s="9">
        <v>4351</v>
      </c>
      <c r="H149" s="9">
        <v>19028</v>
      </c>
    </row>
    <row r="150" spans="2:8" ht="15" customHeight="1">
      <c r="B150" s="8" t="s">
        <v>25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</row>
    <row r="151" spans="2:8" ht="15" customHeight="1">
      <c r="B151" s="6" t="s">
        <v>33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</row>
    <row r="152" spans="2:8" ht="15" customHeight="1">
      <c r="B152" s="6" t="s">
        <v>34</v>
      </c>
      <c r="C152" s="15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</row>
    <row r="153" spans="2:8" ht="15" customHeight="1">
      <c r="B153" s="11" t="s">
        <v>27</v>
      </c>
      <c r="C153" s="12">
        <v>82</v>
      </c>
      <c r="D153" s="12">
        <v>270</v>
      </c>
      <c r="E153" s="12">
        <v>91</v>
      </c>
      <c r="F153" s="12">
        <v>346</v>
      </c>
      <c r="G153" s="12">
        <v>173</v>
      </c>
      <c r="H153" s="12">
        <v>616</v>
      </c>
    </row>
    <row r="154" spans="2:8" ht="15" customHeight="1">
      <c r="B154" s="10" t="s">
        <v>32</v>
      </c>
      <c r="C154" s="13">
        <v>82</v>
      </c>
      <c r="D154" s="13">
        <v>270</v>
      </c>
      <c r="E154" s="13">
        <v>91</v>
      </c>
      <c r="F154" s="13">
        <v>346</v>
      </c>
      <c r="G154" s="13">
        <v>173</v>
      </c>
      <c r="H154" s="13">
        <v>616</v>
      </c>
    </row>
    <row r="155" spans="2:8" ht="15" customHeight="1">
      <c r="B155" s="10" t="s">
        <v>33</v>
      </c>
      <c r="C155" s="16">
        <v>0</v>
      </c>
      <c r="D155" s="13">
        <v>0</v>
      </c>
      <c r="E155" s="16">
        <v>0</v>
      </c>
      <c r="F155" s="13">
        <v>0</v>
      </c>
      <c r="G155" s="13">
        <v>0</v>
      </c>
      <c r="H155" s="13">
        <v>0</v>
      </c>
    </row>
    <row r="156" spans="2:8" ht="15" customHeight="1">
      <c r="B156" s="20" t="s">
        <v>51</v>
      </c>
      <c r="C156" s="5">
        <v>8934</v>
      </c>
      <c r="D156" s="5">
        <v>38849</v>
      </c>
      <c r="E156" s="5">
        <v>9359</v>
      </c>
      <c r="F156" s="5">
        <v>37093</v>
      </c>
      <c r="G156" s="5">
        <v>18293</v>
      </c>
      <c r="H156" s="5">
        <v>75942</v>
      </c>
    </row>
    <row r="157" spans="2:8" ht="15" customHeight="1">
      <c r="B157" s="11" t="s">
        <v>22</v>
      </c>
      <c r="C157" s="12">
        <v>8907</v>
      </c>
      <c r="D157" s="12">
        <v>38775</v>
      </c>
      <c r="E157" s="12">
        <v>9353</v>
      </c>
      <c r="F157" s="12">
        <v>37025</v>
      </c>
      <c r="G157" s="12">
        <v>18260</v>
      </c>
      <c r="H157" s="12">
        <v>75800</v>
      </c>
    </row>
    <row r="158" spans="2:8" ht="15" customHeight="1">
      <c r="B158" s="6" t="s">
        <v>32</v>
      </c>
      <c r="C158" s="7">
        <v>8907</v>
      </c>
      <c r="D158" s="7">
        <v>38775</v>
      </c>
      <c r="E158" s="7">
        <v>9353</v>
      </c>
      <c r="F158" s="7">
        <v>37025</v>
      </c>
      <c r="G158" s="7">
        <v>18260</v>
      </c>
      <c r="H158" s="7">
        <v>75800</v>
      </c>
    </row>
    <row r="159" spans="2:8" ht="15" customHeight="1">
      <c r="B159" s="8" t="s">
        <v>24</v>
      </c>
      <c r="C159" s="9">
        <v>8907</v>
      </c>
      <c r="D159" s="9">
        <v>38775</v>
      </c>
      <c r="E159" s="9">
        <v>9353</v>
      </c>
      <c r="F159" s="9">
        <v>37025</v>
      </c>
      <c r="G159" s="9">
        <v>18260</v>
      </c>
      <c r="H159" s="9">
        <v>75800</v>
      </c>
    </row>
    <row r="160" spans="2:8" ht="15" customHeight="1">
      <c r="B160" s="8" t="s">
        <v>25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</row>
    <row r="161" spans="2:8" ht="15" customHeight="1">
      <c r="B161" s="6" t="s">
        <v>33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</row>
    <row r="162" spans="2:8" ht="15" customHeight="1">
      <c r="B162" s="6" t="s">
        <v>34</v>
      </c>
      <c r="C162" s="15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</row>
    <row r="163" spans="2:8" ht="15" customHeight="1">
      <c r="B163" s="11" t="s">
        <v>27</v>
      </c>
      <c r="C163" s="12">
        <v>27</v>
      </c>
      <c r="D163" s="12">
        <v>74</v>
      </c>
      <c r="E163" s="12">
        <v>6</v>
      </c>
      <c r="F163" s="12">
        <v>68</v>
      </c>
      <c r="G163" s="12">
        <v>33</v>
      </c>
      <c r="H163" s="12">
        <v>142</v>
      </c>
    </row>
    <row r="164" spans="2:8" ht="15" customHeight="1">
      <c r="B164" s="10" t="s">
        <v>32</v>
      </c>
      <c r="C164" s="13">
        <v>27</v>
      </c>
      <c r="D164" s="13">
        <v>74</v>
      </c>
      <c r="E164" s="13">
        <v>6</v>
      </c>
      <c r="F164" s="13">
        <v>68</v>
      </c>
      <c r="G164" s="13">
        <v>33</v>
      </c>
      <c r="H164" s="13">
        <v>142</v>
      </c>
    </row>
    <row r="165" spans="2:8" ht="15" customHeight="1">
      <c r="B165" s="10" t="s">
        <v>33</v>
      </c>
      <c r="C165" s="16">
        <v>0</v>
      </c>
      <c r="D165" s="13">
        <v>0</v>
      </c>
      <c r="E165" s="16">
        <v>0</v>
      </c>
      <c r="F165" s="13">
        <v>0</v>
      </c>
      <c r="G165" s="13">
        <v>0</v>
      </c>
      <c r="H165" s="13">
        <v>0</v>
      </c>
    </row>
    <row r="166" spans="2:8" ht="15" customHeight="1">
      <c r="B166" s="20" t="s">
        <v>52</v>
      </c>
      <c r="C166" s="5">
        <v>365</v>
      </c>
      <c r="D166" s="5">
        <v>1374</v>
      </c>
      <c r="E166" s="5">
        <v>218</v>
      </c>
      <c r="F166" s="5">
        <v>772</v>
      </c>
      <c r="G166" s="5">
        <v>583</v>
      </c>
      <c r="H166" s="5">
        <v>2146</v>
      </c>
    </row>
    <row r="167" spans="2:8" ht="15" customHeight="1">
      <c r="B167" s="11" t="s">
        <v>22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</row>
    <row r="168" spans="2:8" ht="15" customHeight="1">
      <c r="B168" s="6" t="s">
        <v>32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</row>
    <row r="169" spans="2:8" ht="15" customHeight="1">
      <c r="B169" s="8" t="s">
        <v>24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</row>
    <row r="170" spans="2:8" ht="15" customHeight="1">
      <c r="B170" s="8" t="s">
        <v>25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</row>
    <row r="171" spans="2:8" ht="15" customHeight="1">
      <c r="B171" s="6" t="s">
        <v>33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</row>
    <row r="172" spans="2:8" ht="15" customHeight="1">
      <c r="B172" s="6" t="s">
        <v>34</v>
      </c>
      <c r="C172" s="15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</row>
    <row r="173" spans="2:8" ht="15" customHeight="1">
      <c r="B173" s="11" t="s">
        <v>27</v>
      </c>
      <c r="C173" s="12">
        <v>365</v>
      </c>
      <c r="D173" s="12">
        <v>1374</v>
      </c>
      <c r="E173" s="12">
        <v>218</v>
      </c>
      <c r="F173" s="12">
        <v>772</v>
      </c>
      <c r="G173" s="12">
        <v>583</v>
      </c>
      <c r="H173" s="12">
        <v>2146</v>
      </c>
    </row>
    <row r="174" spans="2:8" ht="15" customHeight="1">
      <c r="B174" s="10" t="s">
        <v>32</v>
      </c>
      <c r="C174" s="13">
        <v>365</v>
      </c>
      <c r="D174" s="13">
        <v>1374</v>
      </c>
      <c r="E174" s="13">
        <v>218</v>
      </c>
      <c r="F174" s="13">
        <v>772</v>
      </c>
      <c r="G174" s="13">
        <v>583</v>
      </c>
      <c r="H174" s="13">
        <v>2146</v>
      </c>
    </row>
    <row r="175" spans="2:8" ht="15" customHeight="1">
      <c r="B175" s="10" t="s">
        <v>33</v>
      </c>
      <c r="C175" s="16">
        <v>0</v>
      </c>
      <c r="D175" s="13">
        <v>0</v>
      </c>
      <c r="E175" s="16">
        <v>0</v>
      </c>
      <c r="F175" s="13">
        <v>0</v>
      </c>
      <c r="G175" s="13">
        <v>0</v>
      </c>
      <c r="H175" s="13">
        <v>0</v>
      </c>
    </row>
    <row r="176" spans="2:8" ht="15" customHeight="1">
      <c r="B176" s="20" t="s">
        <v>53</v>
      </c>
      <c r="C176" s="5">
        <v>9970</v>
      </c>
      <c r="D176" s="5">
        <v>33938</v>
      </c>
      <c r="E176" s="5">
        <v>3875</v>
      </c>
      <c r="F176" s="5">
        <v>13966</v>
      </c>
      <c r="G176" s="5">
        <v>13845</v>
      </c>
      <c r="H176" s="5">
        <v>47904</v>
      </c>
    </row>
    <row r="177" spans="2:8" ht="15" customHeight="1">
      <c r="B177" s="11" t="s">
        <v>22</v>
      </c>
      <c r="C177" s="12">
        <v>38</v>
      </c>
      <c r="D177" s="12">
        <v>305</v>
      </c>
      <c r="E177" s="12">
        <v>20</v>
      </c>
      <c r="F177" s="12">
        <v>277</v>
      </c>
      <c r="G177" s="12">
        <v>58</v>
      </c>
      <c r="H177" s="12">
        <v>582</v>
      </c>
    </row>
    <row r="178" spans="2:8" ht="15" customHeight="1">
      <c r="B178" s="6" t="s">
        <v>32</v>
      </c>
      <c r="C178" s="7">
        <v>38</v>
      </c>
      <c r="D178" s="7">
        <v>305</v>
      </c>
      <c r="E178" s="7">
        <v>20</v>
      </c>
      <c r="F178" s="7">
        <v>277</v>
      </c>
      <c r="G178" s="7">
        <v>58</v>
      </c>
      <c r="H178" s="7">
        <v>582</v>
      </c>
    </row>
    <row r="179" spans="2:8" ht="15" customHeight="1">
      <c r="B179" s="8" t="s">
        <v>24</v>
      </c>
      <c r="C179" s="9">
        <v>38</v>
      </c>
      <c r="D179" s="9">
        <v>305</v>
      </c>
      <c r="E179" s="9">
        <v>20</v>
      </c>
      <c r="F179" s="9">
        <v>277</v>
      </c>
      <c r="G179" s="9">
        <v>58</v>
      </c>
      <c r="H179" s="9">
        <v>582</v>
      </c>
    </row>
    <row r="180" spans="2:8" ht="15" customHeight="1">
      <c r="B180" s="8" t="s">
        <v>25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</row>
    <row r="181" spans="2:8" ht="15" customHeight="1">
      <c r="B181" s="6" t="s">
        <v>33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</row>
    <row r="182" spans="2:8" ht="15" customHeight="1">
      <c r="B182" s="6" t="s">
        <v>34</v>
      </c>
      <c r="C182" s="15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</row>
    <row r="183" spans="2:8" ht="15" customHeight="1">
      <c r="B183" s="11" t="s">
        <v>27</v>
      </c>
      <c r="C183" s="12">
        <v>9932</v>
      </c>
      <c r="D183" s="12">
        <v>33633</v>
      </c>
      <c r="E183" s="12">
        <v>3855</v>
      </c>
      <c r="F183" s="12">
        <v>13689</v>
      </c>
      <c r="G183" s="12">
        <v>13787</v>
      </c>
      <c r="H183" s="12">
        <v>47322</v>
      </c>
    </row>
    <row r="184" spans="2:8" ht="15" customHeight="1">
      <c r="B184" s="10" t="s">
        <v>32</v>
      </c>
      <c r="C184" s="13">
        <v>9932</v>
      </c>
      <c r="D184" s="13">
        <v>33632</v>
      </c>
      <c r="E184" s="13">
        <v>3855</v>
      </c>
      <c r="F184" s="13">
        <v>13689</v>
      </c>
      <c r="G184" s="13">
        <v>13787</v>
      </c>
      <c r="H184" s="13">
        <v>47321</v>
      </c>
    </row>
    <row r="185" spans="2:8" ht="15" customHeight="1">
      <c r="B185" s="10" t="s">
        <v>33</v>
      </c>
      <c r="C185" s="16">
        <v>0</v>
      </c>
      <c r="D185" s="13">
        <v>1</v>
      </c>
      <c r="E185" s="16">
        <v>0</v>
      </c>
      <c r="F185" s="13">
        <v>0</v>
      </c>
      <c r="G185" s="13">
        <v>0</v>
      </c>
      <c r="H185" s="13">
        <v>1</v>
      </c>
    </row>
    <row r="186" spans="2:8" ht="15" customHeight="1">
      <c r="B186" s="20" t="s">
        <v>54</v>
      </c>
      <c r="C186" s="5">
        <v>13601</v>
      </c>
      <c r="D186" s="5">
        <v>59606</v>
      </c>
      <c r="E186" s="5">
        <v>14096</v>
      </c>
      <c r="F186" s="5">
        <v>57080</v>
      </c>
      <c r="G186" s="5">
        <v>27697</v>
      </c>
      <c r="H186" s="5">
        <v>116686</v>
      </c>
    </row>
    <row r="187" spans="2:8" ht="15" customHeight="1">
      <c r="B187" s="11" t="s">
        <v>22</v>
      </c>
      <c r="C187" s="12">
        <v>13530</v>
      </c>
      <c r="D187" s="12">
        <v>59379</v>
      </c>
      <c r="E187" s="12">
        <v>14007</v>
      </c>
      <c r="F187" s="12">
        <v>56883</v>
      </c>
      <c r="G187" s="12">
        <v>27537</v>
      </c>
      <c r="H187" s="12">
        <v>116262</v>
      </c>
    </row>
    <row r="188" spans="2:8" ht="15" customHeight="1">
      <c r="B188" s="6" t="s">
        <v>32</v>
      </c>
      <c r="C188" s="7">
        <v>13530</v>
      </c>
      <c r="D188" s="7">
        <v>59379</v>
      </c>
      <c r="E188" s="7">
        <v>14007</v>
      </c>
      <c r="F188" s="7">
        <v>56883</v>
      </c>
      <c r="G188" s="7">
        <v>27537</v>
      </c>
      <c r="H188" s="7">
        <v>116262</v>
      </c>
    </row>
    <row r="189" spans="2:8" ht="15" customHeight="1">
      <c r="B189" s="8" t="s">
        <v>24</v>
      </c>
      <c r="C189" s="9">
        <v>13530</v>
      </c>
      <c r="D189" s="9">
        <v>59379</v>
      </c>
      <c r="E189" s="9">
        <v>14007</v>
      </c>
      <c r="F189" s="9">
        <v>56883</v>
      </c>
      <c r="G189" s="9">
        <v>27537</v>
      </c>
      <c r="H189" s="9">
        <v>116262</v>
      </c>
    </row>
    <row r="190" spans="2:8" ht="15" customHeight="1">
      <c r="B190" s="8" t="s">
        <v>25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</row>
    <row r="191" spans="2:8" ht="15" customHeight="1">
      <c r="B191" s="6" t="s">
        <v>33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</row>
    <row r="192" spans="2:8" ht="15" customHeight="1">
      <c r="B192" s="6" t="s">
        <v>34</v>
      </c>
      <c r="C192" s="15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</row>
    <row r="193" spans="2:8" ht="15" customHeight="1">
      <c r="B193" s="11" t="s">
        <v>27</v>
      </c>
      <c r="C193" s="12">
        <v>71</v>
      </c>
      <c r="D193" s="12">
        <v>227</v>
      </c>
      <c r="E193" s="12">
        <v>89</v>
      </c>
      <c r="F193" s="12">
        <v>197</v>
      </c>
      <c r="G193" s="12">
        <v>160</v>
      </c>
      <c r="H193" s="12">
        <v>424</v>
      </c>
    </row>
    <row r="194" spans="2:8" ht="15" customHeight="1">
      <c r="B194" s="10" t="s">
        <v>32</v>
      </c>
      <c r="C194" s="13">
        <v>71</v>
      </c>
      <c r="D194" s="13">
        <v>227</v>
      </c>
      <c r="E194" s="13">
        <v>89</v>
      </c>
      <c r="F194" s="13">
        <v>197</v>
      </c>
      <c r="G194" s="13">
        <v>160</v>
      </c>
      <c r="H194" s="13">
        <v>424</v>
      </c>
    </row>
    <row r="195" spans="2:8" ht="15" customHeight="1">
      <c r="B195" s="10" t="s">
        <v>33</v>
      </c>
      <c r="C195" s="16">
        <v>0</v>
      </c>
      <c r="D195" s="13">
        <v>0</v>
      </c>
      <c r="E195" s="16">
        <v>0</v>
      </c>
      <c r="F195" s="13">
        <v>0</v>
      </c>
      <c r="G195" s="13">
        <v>0</v>
      </c>
      <c r="H195" s="13">
        <v>0</v>
      </c>
    </row>
    <row r="196" spans="2:8" ht="15" customHeight="1">
      <c r="B196" s="20" t="s">
        <v>55</v>
      </c>
      <c r="C196" s="5">
        <v>21918</v>
      </c>
      <c r="D196" s="5">
        <v>91601</v>
      </c>
      <c r="E196" s="5">
        <v>25994</v>
      </c>
      <c r="F196" s="5">
        <v>100174</v>
      </c>
      <c r="G196" s="5">
        <v>47912</v>
      </c>
      <c r="H196" s="5">
        <v>191775</v>
      </c>
    </row>
    <row r="197" spans="2:8" ht="15" customHeight="1">
      <c r="B197" s="11" t="s">
        <v>22</v>
      </c>
      <c r="C197" s="12">
        <v>21838</v>
      </c>
      <c r="D197" s="12">
        <v>90595</v>
      </c>
      <c r="E197" s="12">
        <v>25960</v>
      </c>
      <c r="F197" s="12">
        <v>99272</v>
      </c>
      <c r="G197" s="12">
        <v>47798</v>
      </c>
      <c r="H197" s="12">
        <v>189867</v>
      </c>
    </row>
    <row r="198" spans="2:8" ht="15" customHeight="1">
      <c r="B198" s="6" t="s">
        <v>32</v>
      </c>
      <c r="C198" s="7">
        <v>21838</v>
      </c>
      <c r="D198" s="7">
        <v>90595</v>
      </c>
      <c r="E198" s="7">
        <v>25960</v>
      </c>
      <c r="F198" s="7">
        <v>99272</v>
      </c>
      <c r="G198" s="7">
        <v>47798</v>
      </c>
      <c r="H198" s="7">
        <v>189867</v>
      </c>
    </row>
    <row r="199" spans="2:8" ht="15" customHeight="1">
      <c r="B199" s="8" t="s">
        <v>24</v>
      </c>
      <c r="C199" s="9">
        <v>21838</v>
      </c>
      <c r="D199" s="9">
        <v>90595</v>
      </c>
      <c r="E199" s="9">
        <v>25960</v>
      </c>
      <c r="F199" s="9">
        <v>99272</v>
      </c>
      <c r="G199" s="9">
        <v>47798</v>
      </c>
      <c r="H199" s="9">
        <v>189867</v>
      </c>
    </row>
    <row r="200" spans="2:8" ht="15" customHeight="1">
      <c r="B200" s="8" t="s">
        <v>25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</row>
    <row r="201" spans="2:8" ht="15" customHeight="1">
      <c r="B201" s="6" t="s">
        <v>33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</row>
    <row r="202" spans="2:8" ht="15" customHeight="1">
      <c r="B202" s="6" t="s">
        <v>34</v>
      </c>
      <c r="C202" s="15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</row>
    <row r="203" spans="2:8" ht="15" customHeight="1">
      <c r="B203" s="11" t="s">
        <v>27</v>
      </c>
      <c r="C203" s="12">
        <v>80</v>
      </c>
      <c r="D203" s="12">
        <v>1006</v>
      </c>
      <c r="E203" s="12">
        <v>34</v>
      </c>
      <c r="F203" s="12">
        <v>902</v>
      </c>
      <c r="G203" s="12">
        <v>114</v>
      </c>
      <c r="H203" s="12">
        <v>1908</v>
      </c>
    </row>
    <row r="204" spans="2:8" ht="15" customHeight="1">
      <c r="B204" s="10" t="s">
        <v>32</v>
      </c>
      <c r="C204" s="13">
        <v>80</v>
      </c>
      <c r="D204" s="13">
        <v>1006</v>
      </c>
      <c r="E204" s="13">
        <v>34</v>
      </c>
      <c r="F204" s="13">
        <v>902</v>
      </c>
      <c r="G204" s="13">
        <v>114</v>
      </c>
      <c r="H204" s="13">
        <v>1908</v>
      </c>
    </row>
    <row r="205" spans="2:8" ht="15" customHeight="1">
      <c r="B205" s="10" t="s">
        <v>33</v>
      </c>
      <c r="C205" s="16">
        <v>0</v>
      </c>
      <c r="D205" s="13">
        <v>0</v>
      </c>
      <c r="E205" s="16">
        <v>0</v>
      </c>
      <c r="F205" s="13">
        <v>0</v>
      </c>
      <c r="G205" s="13">
        <v>0</v>
      </c>
      <c r="H205" s="13">
        <v>0</v>
      </c>
    </row>
    <row r="206" spans="2:8" ht="15" customHeight="1">
      <c r="B206" s="20" t="s">
        <v>56</v>
      </c>
      <c r="C206" s="5">
        <v>7347</v>
      </c>
      <c r="D206" s="5">
        <v>33179</v>
      </c>
      <c r="E206" s="5">
        <v>8000</v>
      </c>
      <c r="F206" s="5">
        <v>33724</v>
      </c>
      <c r="G206" s="5">
        <v>15347</v>
      </c>
      <c r="H206" s="5">
        <v>66903</v>
      </c>
    </row>
    <row r="207" spans="2:8" ht="15" customHeight="1">
      <c r="B207" s="11" t="s">
        <v>22</v>
      </c>
      <c r="C207" s="12">
        <v>7216</v>
      </c>
      <c r="D207" s="12">
        <v>32610</v>
      </c>
      <c r="E207" s="12">
        <v>7881</v>
      </c>
      <c r="F207" s="12">
        <v>32718</v>
      </c>
      <c r="G207" s="12">
        <v>15097</v>
      </c>
      <c r="H207" s="12">
        <v>65328</v>
      </c>
    </row>
    <row r="208" spans="2:8" ht="15" customHeight="1">
      <c r="B208" s="6" t="s">
        <v>32</v>
      </c>
      <c r="C208" s="7">
        <v>7216</v>
      </c>
      <c r="D208" s="7">
        <v>32610</v>
      </c>
      <c r="E208" s="7">
        <v>7881</v>
      </c>
      <c r="F208" s="7">
        <v>32718</v>
      </c>
      <c r="G208" s="7">
        <v>15097</v>
      </c>
      <c r="H208" s="7">
        <v>65328</v>
      </c>
    </row>
    <row r="209" spans="2:8" ht="15" customHeight="1">
      <c r="B209" s="8" t="s">
        <v>24</v>
      </c>
      <c r="C209" s="9">
        <v>7216</v>
      </c>
      <c r="D209" s="9">
        <v>32610</v>
      </c>
      <c r="E209" s="9">
        <v>7881</v>
      </c>
      <c r="F209" s="9">
        <v>32718</v>
      </c>
      <c r="G209" s="9">
        <v>15097</v>
      </c>
      <c r="H209" s="9">
        <v>65328</v>
      </c>
    </row>
    <row r="210" spans="2:8" ht="15" customHeight="1">
      <c r="B210" s="8" t="s">
        <v>25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</row>
    <row r="211" spans="2:8" ht="15" customHeight="1">
      <c r="B211" s="6" t="s">
        <v>33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</row>
    <row r="212" spans="2:8" ht="15" customHeight="1">
      <c r="B212" s="6" t="s">
        <v>34</v>
      </c>
      <c r="C212" s="15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</row>
    <row r="213" spans="2:8" ht="15" customHeight="1">
      <c r="B213" s="11" t="s">
        <v>27</v>
      </c>
      <c r="C213" s="12">
        <v>131</v>
      </c>
      <c r="D213" s="12">
        <v>569</v>
      </c>
      <c r="E213" s="12">
        <v>119</v>
      </c>
      <c r="F213" s="12">
        <v>1006</v>
      </c>
      <c r="G213" s="12">
        <v>250</v>
      </c>
      <c r="H213" s="12">
        <v>1575</v>
      </c>
    </row>
    <row r="214" spans="2:8" ht="15" customHeight="1">
      <c r="B214" s="10" t="s">
        <v>32</v>
      </c>
      <c r="C214" s="13">
        <v>131</v>
      </c>
      <c r="D214" s="13">
        <v>569</v>
      </c>
      <c r="E214" s="13">
        <v>115</v>
      </c>
      <c r="F214" s="13">
        <v>1002</v>
      </c>
      <c r="G214" s="13">
        <v>246</v>
      </c>
      <c r="H214" s="13">
        <v>1571</v>
      </c>
    </row>
    <row r="215" spans="2:8" ht="15" customHeight="1">
      <c r="B215" s="10" t="s">
        <v>33</v>
      </c>
      <c r="C215" s="16">
        <v>0</v>
      </c>
      <c r="D215" s="13">
        <v>0</v>
      </c>
      <c r="E215" s="16">
        <v>4</v>
      </c>
      <c r="F215" s="13">
        <v>4</v>
      </c>
      <c r="G215" s="13">
        <v>4</v>
      </c>
      <c r="H215" s="13">
        <v>4</v>
      </c>
    </row>
    <row r="216" spans="2:8" ht="15" customHeight="1">
      <c r="B216" s="20" t="s">
        <v>57</v>
      </c>
      <c r="C216" s="5">
        <v>5732</v>
      </c>
      <c r="D216" s="5">
        <v>25534</v>
      </c>
      <c r="E216" s="5">
        <v>5760</v>
      </c>
      <c r="F216" s="5">
        <v>24125</v>
      </c>
      <c r="G216" s="5">
        <v>11492</v>
      </c>
      <c r="H216" s="5">
        <v>49659</v>
      </c>
    </row>
    <row r="217" spans="2:8" ht="15" customHeight="1">
      <c r="B217" s="11" t="s">
        <v>22</v>
      </c>
      <c r="C217" s="12">
        <v>5531</v>
      </c>
      <c r="D217" s="12">
        <v>24666</v>
      </c>
      <c r="E217" s="12">
        <v>5739</v>
      </c>
      <c r="F217" s="12">
        <v>23833</v>
      </c>
      <c r="G217" s="12">
        <v>11270</v>
      </c>
      <c r="H217" s="12">
        <v>48499</v>
      </c>
    </row>
    <row r="218" spans="2:8" ht="15" customHeight="1">
      <c r="B218" s="6" t="s">
        <v>32</v>
      </c>
      <c r="C218" s="7">
        <v>5531</v>
      </c>
      <c r="D218" s="7">
        <v>24666</v>
      </c>
      <c r="E218" s="7">
        <v>5739</v>
      </c>
      <c r="F218" s="7">
        <v>23833</v>
      </c>
      <c r="G218" s="7">
        <v>11270</v>
      </c>
      <c r="H218" s="7">
        <v>48499</v>
      </c>
    </row>
    <row r="219" spans="2:8" ht="15" customHeight="1">
      <c r="B219" s="8" t="s">
        <v>24</v>
      </c>
      <c r="C219" s="9">
        <v>5531</v>
      </c>
      <c r="D219" s="9">
        <v>24666</v>
      </c>
      <c r="E219" s="9">
        <v>5739</v>
      </c>
      <c r="F219" s="9">
        <v>23833</v>
      </c>
      <c r="G219" s="9">
        <v>11270</v>
      </c>
      <c r="H219" s="9">
        <v>48499</v>
      </c>
    </row>
    <row r="220" spans="2:8" ht="15" customHeight="1">
      <c r="B220" s="8" t="s">
        <v>25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</row>
    <row r="221" spans="2:8" ht="15" customHeight="1">
      <c r="B221" s="6" t="s">
        <v>33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</row>
    <row r="222" spans="2:8" ht="15" customHeight="1">
      <c r="B222" s="6" t="s">
        <v>34</v>
      </c>
      <c r="C222" s="15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</row>
    <row r="223" spans="2:8" ht="15" customHeight="1">
      <c r="B223" s="11" t="s">
        <v>27</v>
      </c>
      <c r="C223" s="12">
        <v>201</v>
      </c>
      <c r="D223" s="12">
        <v>868</v>
      </c>
      <c r="E223" s="12">
        <v>21</v>
      </c>
      <c r="F223" s="12">
        <v>292</v>
      </c>
      <c r="G223" s="12">
        <v>222</v>
      </c>
      <c r="H223" s="12">
        <v>1160</v>
      </c>
    </row>
    <row r="224" spans="2:8" ht="15" customHeight="1">
      <c r="B224" s="10" t="s">
        <v>32</v>
      </c>
      <c r="C224" s="13">
        <v>201</v>
      </c>
      <c r="D224" s="13">
        <v>868</v>
      </c>
      <c r="E224" s="13">
        <v>21</v>
      </c>
      <c r="F224" s="13">
        <v>292</v>
      </c>
      <c r="G224" s="13">
        <v>222</v>
      </c>
      <c r="H224" s="13">
        <v>1160</v>
      </c>
    </row>
    <row r="225" spans="2:8" ht="15" customHeight="1">
      <c r="B225" s="10" t="s">
        <v>33</v>
      </c>
      <c r="C225" s="16">
        <v>0</v>
      </c>
      <c r="D225" s="13">
        <v>0</v>
      </c>
      <c r="E225" s="16">
        <v>0</v>
      </c>
      <c r="F225" s="13">
        <v>0</v>
      </c>
      <c r="G225" s="13">
        <v>0</v>
      </c>
      <c r="H225" s="13">
        <v>0</v>
      </c>
    </row>
    <row r="226" spans="2:8" ht="15" customHeight="1">
      <c r="B226" s="20" t="s">
        <v>58</v>
      </c>
      <c r="C226" s="5">
        <v>17106</v>
      </c>
      <c r="D226" s="5">
        <v>74505</v>
      </c>
      <c r="E226" s="5">
        <v>18562</v>
      </c>
      <c r="F226" s="5">
        <v>75103</v>
      </c>
      <c r="G226" s="5">
        <v>35668</v>
      </c>
      <c r="H226" s="5">
        <v>149608</v>
      </c>
    </row>
    <row r="227" spans="2:8" ht="15" customHeight="1">
      <c r="B227" s="11" t="s">
        <v>22</v>
      </c>
      <c r="C227" s="12">
        <v>16402</v>
      </c>
      <c r="D227" s="12">
        <v>73222</v>
      </c>
      <c r="E227" s="12">
        <v>18206</v>
      </c>
      <c r="F227" s="12">
        <v>74510</v>
      </c>
      <c r="G227" s="12">
        <v>34608</v>
      </c>
      <c r="H227" s="12">
        <v>147732</v>
      </c>
    </row>
    <row r="228" spans="2:8" ht="15" customHeight="1">
      <c r="B228" s="6" t="s">
        <v>32</v>
      </c>
      <c r="C228" s="7">
        <v>16402</v>
      </c>
      <c r="D228" s="7">
        <v>73222</v>
      </c>
      <c r="E228" s="7">
        <v>18206</v>
      </c>
      <c r="F228" s="7">
        <v>74510</v>
      </c>
      <c r="G228" s="7">
        <v>34608</v>
      </c>
      <c r="H228" s="7">
        <v>147732</v>
      </c>
    </row>
    <row r="229" spans="2:8" ht="15" customHeight="1">
      <c r="B229" s="8" t="s">
        <v>24</v>
      </c>
      <c r="C229" s="9">
        <v>16402</v>
      </c>
      <c r="D229" s="9">
        <v>73222</v>
      </c>
      <c r="E229" s="9">
        <v>18206</v>
      </c>
      <c r="F229" s="9">
        <v>74510</v>
      </c>
      <c r="G229" s="9">
        <v>34608</v>
      </c>
      <c r="H229" s="9">
        <v>147732</v>
      </c>
    </row>
    <row r="230" spans="2:8" ht="15" customHeight="1">
      <c r="B230" s="8" t="s">
        <v>25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</row>
    <row r="231" spans="2:8" ht="15" customHeight="1">
      <c r="B231" s="6" t="s">
        <v>33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</row>
    <row r="232" spans="2:8" ht="15" customHeight="1">
      <c r="B232" s="6" t="s">
        <v>34</v>
      </c>
      <c r="C232" s="15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</row>
    <row r="233" spans="2:8" ht="15" customHeight="1">
      <c r="B233" s="11" t="s">
        <v>27</v>
      </c>
      <c r="C233" s="12">
        <v>704</v>
      </c>
      <c r="D233" s="12">
        <v>1283</v>
      </c>
      <c r="E233" s="12">
        <v>356</v>
      </c>
      <c r="F233" s="12">
        <v>593</v>
      </c>
      <c r="G233" s="12">
        <v>1060</v>
      </c>
      <c r="H233" s="12">
        <v>1876</v>
      </c>
    </row>
    <row r="234" spans="2:8" ht="15" customHeight="1">
      <c r="B234" s="10" t="s">
        <v>32</v>
      </c>
      <c r="C234" s="13">
        <v>704</v>
      </c>
      <c r="D234" s="13">
        <v>1283</v>
      </c>
      <c r="E234" s="13">
        <v>356</v>
      </c>
      <c r="F234" s="13">
        <v>593</v>
      </c>
      <c r="G234" s="13">
        <v>1060</v>
      </c>
      <c r="H234" s="13">
        <v>1876</v>
      </c>
    </row>
    <row r="235" spans="2:8" ht="15" customHeight="1">
      <c r="B235" s="10" t="s">
        <v>33</v>
      </c>
      <c r="C235" s="16">
        <v>0</v>
      </c>
      <c r="D235" s="13">
        <v>0</v>
      </c>
      <c r="E235" s="16">
        <v>0</v>
      </c>
      <c r="F235" s="13">
        <v>0</v>
      </c>
      <c r="G235" s="13">
        <v>0</v>
      </c>
      <c r="H235" s="13">
        <v>0</v>
      </c>
    </row>
    <row r="236" spans="2:8" ht="15" customHeight="1">
      <c r="B236" s="20" t="s">
        <v>59</v>
      </c>
      <c r="C236" s="5">
        <v>2688</v>
      </c>
      <c r="D236" s="5">
        <v>8357</v>
      </c>
      <c r="E236" s="5">
        <v>2756</v>
      </c>
      <c r="F236" s="5">
        <v>8846</v>
      </c>
      <c r="G236" s="5">
        <v>5444</v>
      </c>
      <c r="H236" s="5">
        <v>17203</v>
      </c>
    </row>
    <row r="237" spans="2:8" ht="15" customHeight="1">
      <c r="B237" s="11" t="s">
        <v>22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</row>
    <row r="238" spans="2:8" ht="15" customHeight="1">
      <c r="B238" s="6" t="s">
        <v>32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</row>
    <row r="239" spans="2:8" ht="15" customHeight="1">
      <c r="B239" s="8" t="s">
        <v>24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</row>
    <row r="240" spans="2:8" ht="15" customHeight="1">
      <c r="B240" s="8" t="s">
        <v>25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</row>
    <row r="241" spans="2:8" ht="15" customHeight="1">
      <c r="B241" s="6" t="s">
        <v>33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</row>
    <row r="242" spans="2:8" ht="15" customHeight="1">
      <c r="B242" s="6" t="s">
        <v>34</v>
      </c>
      <c r="C242" s="15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</row>
    <row r="243" spans="2:8" ht="15" customHeight="1">
      <c r="B243" s="11" t="s">
        <v>27</v>
      </c>
      <c r="C243" s="12">
        <v>2688</v>
      </c>
      <c r="D243" s="12">
        <v>8357</v>
      </c>
      <c r="E243" s="12">
        <v>2756</v>
      </c>
      <c r="F243" s="12">
        <v>8846</v>
      </c>
      <c r="G243" s="12">
        <v>5444</v>
      </c>
      <c r="H243" s="12">
        <v>17203</v>
      </c>
    </row>
    <row r="244" spans="2:8" ht="15" customHeight="1">
      <c r="B244" s="10" t="s">
        <v>32</v>
      </c>
      <c r="C244" s="13">
        <v>2688</v>
      </c>
      <c r="D244" s="13">
        <v>8357</v>
      </c>
      <c r="E244" s="13">
        <v>2756</v>
      </c>
      <c r="F244" s="13">
        <v>8846</v>
      </c>
      <c r="G244" s="13">
        <v>5444</v>
      </c>
      <c r="H244" s="13">
        <v>17203</v>
      </c>
    </row>
    <row r="245" spans="2:8" ht="15" customHeight="1">
      <c r="B245" s="10" t="s">
        <v>33</v>
      </c>
      <c r="C245" s="16">
        <v>0</v>
      </c>
      <c r="D245" s="13">
        <v>0</v>
      </c>
      <c r="E245" s="16">
        <v>0</v>
      </c>
      <c r="F245" s="13">
        <v>0</v>
      </c>
      <c r="G245" s="13">
        <v>0</v>
      </c>
      <c r="H245" s="13">
        <v>0</v>
      </c>
    </row>
    <row r="246" spans="2:8" ht="15" customHeight="1">
      <c r="B246" s="20" t="s">
        <v>60</v>
      </c>
      <c r="C246" s="5">
        <v>53672</v>
      </c>
      <c r="D246" s="5">
        <v>228514</v>
      </c>
      <c r="E246" s="5">
        <v>52108</v>
      </c>
      <c r="F246" s="5">
        <v>216167</v>
      </c>
      <c r="G246" s="5">
        <v>105780</v>
      </c>
      <c r="H246" s="5">
        <v>444681</v>
      </c>
    </row>
    <row r="247" spans="2:8" ht="15" customHeight="1">
      <c r="B247" s="11" t="s">
        <v>22</v>
      </c>
      <c r="C247" s="12">
        <v>53463</v>
      </c>
      <c r="D247" s="12">
        <v>227118</v>
      </c>
      <c r="E247" s="12">
        <v>51842</v>
      </c>
      <c r="F247" s="12">
        <v>214309</v>
      </c>
      <c r="G247" s="12">
        <v>105305</v>
      </c>
      <c r="H247" s="12">
        <v>441427</v>
      </c>
    </row>
    <row r="248" spans="2:8" ht="15" customHeight="1">
      <c r="B248" s="6" t="s">
        <v>32</v>
      </c>
      <c r="C248" s="7">
        <v>53463</v>
      </c>
      <c r="D248" s="7">
        <v>227118</v>
      </c>
      <c r="E248" s="7">
        <v>51842</v>
      </c>
      <c r="F248" s="7">
        <v>214309</v>
      </c>
      <c r="G248" s="7">
        <v>105305</v>
      </c>
      <c r="H248" s="7">
        <v>441427</v>
      </c>
    </row>
    <row r="249" spans="2:8" ht="15" customHeight="1">
      <c r="B249" s="8" t="s">
        <v>24</v>
      </c>
      <c r="C249" s="9">
        <v>53463</v>
      </c>
      <c r="D249" s="9">
        <v>227118</v>
      </c>
      <c r="E249" s="9">
        <v>51842</v>
      </c>
      <c r="F249" s="9">
        <v>214309</v>
      </c>
      <c r="G249" s="9">
        <v>105305</v>
      </c>
      <c r="H249" s="9">
        <v>441427</v>
      </c>
    </row>
    <row r="250" spans="2:8" ht="15" customHeight="1">
      <c r="B250" s="8" t="s">
        <v>25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</row>
    <row r="251" spans="2:8" ht="15" customHeight="1">
      <c r="B251" s="6" t="s">
        <v>33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</row>
    <row r="252" spans="2:8" ht="15" customHeight="1">
      <c r="B252" s="6" t="s">
        <v>34</v>
      </c>
      <c r="C252" s="15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</row>
    <row r="253" spans="2:8" ht="15" customHeight="1">
      <c r="B253" s="11" t="s">
        <v>27</v>
      </c>
      <c r="C253" s="12">
        <v>209</v>
      </c>
      <c r="D253" s="12">
        <v>1396</v>
      </c>
      <c r="E253" s="12">
        <v>266</v>
      </c>
      <c r="F253" s="12">
        <v>1858</v>
      </c>
      <c r="G253" s="12">
        <v>475</v>
      </c>
      <c r="H253" s="12">
        <v>3254</v>
      </c>
    </row>
    <row r="254" spans="2:8" ht="15" customHeight="1">
      <c r="B254" s="10" t="s">
        <v>32</v>
      </c>
      <c r="C254" s="13">
        <v>203</v>
      </c>
      <c r="D254" s="13">
        <v>1384</v>
      </c>
      <c r="E254" s="13">
        <v>255</v>
      </c>
      <c r="F254" s="13">
        <v>1827</v>
      </c>
      <c r="G254" s="13">
        <v>458</v>
      </c>
      <c r="H254" s="13">
        <v>3211</v>
      </c>
    </row>
    <row r="255" spans="2:8" ht="15" customHeight="1">
      <c r="B255" s="10" t="s">
        <v>33</v>
      </c>
      <c r="C255" s="16">
        <v>6</v>
      </c>
      <c r="D255" s="13">
        <v>12</v>
      </c>
      <c r="E255" s="16">
        <v>11</v>
      </c>
      <c r="F255" s="13">
        <v>31</v>
      </c>
      <c r="G255" s="13">
        <v>17</v>
      </c>
      <c r="H255" s="13">
        <v>43</v>
      </c>
    </row>
    <row r="256" spans="2:8" ht="15" customHeight="1">
      <c r="B256" s="20" t="s">
        <v>61</v>
      </c>
      <c r="C256" s="5">
        <v>232</v>
      </c>
      <c r="D256" s="5">
        <v>1142</v>
      </c>
      <c r="E256" s="5">
        <v>284</v>
      </c>
      <c r="F256" s="5">
        <v>1531</v>
      </c>
      <c r="G256" s="5">
        <v>516</v>
      </c>
      <c r="H256" s="5">
        <v>2673</v>
      </c>
    </row>
    <row r="257" spans="2:8" ht="15" customHeight="1">
      <c r="B257" s="11" t="s">
        <v>22</v>
      </c>
      <c r="C257" s="12">
        <v>203</v>
      </c>
      <c r="D257" s="12">
        <v>832</v>
      </c>
      <c r="E257" s="12">
        <v>267</v>
      </c>
      <c r="F257" s="12">
        <v>1186</v>
      </c>
      <c r="G257" s="12">
        <v>470</v>
      </c>
      <c r="H257" s="12">
        <v>2018</v>
      </c>
    </row>
    <row r="258" spans="2:8" ht="15" customHeight="1">
      <c r="B258" s="6" t="s">
        <v>32</v>
      </c>
      <c r="C258" s="7">
        <v>203</v>
      </c>
      <c r="D258" s="7">
        <v>832</v>
      </c>
      <c r="E258" s="7">
        <v>267</v>
      </c>
      <c r="F258" s="7">
        <v>1186</v>
      </c>
      <c r="G258" s="7">
        <v>470</v>
      </c>
      <c r="H258" s="7">
        <v>2018</v>
      </c>
    </row>
    <row r="259" spans="2:8" ht="15" customHeight="1">
      <c r="B259" s="8" t="s">
        <v>24</v>
      </c>
      <c r="C259" s="9">
        <v>203</v>
      </c>
      <c r="D259" s="9">
        <v>832</v>
      </c>
      <c r="E259" s="9">
        <v>267</v>
      </c>
      <c r="F259" s="9">
        <v>1186</v>
      </c>
      <c r="G259" s="9">
        <v>470</v>
      </c>
      <c r="H259" s="9">
        <v>2018</v>
      </c>
    </row>
    <row r="260" spans="2:8" ht="15" customHeight="1">
      <c r="B260" s="8" t="s">
        <v>25</v>
      </c>
      <c r="C260" s="9">
        <v>0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</row>
    <row r="261" spans="2:8" ht="15" customHeight="1">
      <c r="B261" s="6" t="s">
        <v>33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</row>
    <row r="262" spans="2:8" ht="15" customHeight="1">
      <c r="B262" s="6" t="s">
        <v>34</v>
      </c>
      <c r="C262" s="15">
        <v>0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</row>
    <row r="263" spans="2:8" ht="15" customHeight="1">
      <c r="B263" s="11" t="s">
        <v>27</v>
      </c>
      <c r="C263" s="12">
        <v>29</v>
      </c>
      <c r="D263" s="12">
        <v>310</v>
      </c>
      <c r="E263" s="12">
        <v>17</v>
      </c>
      <c r="F263" s="12">
        <v>345</v>
      </c>
      <c r="G263" s="12">
        <v>46</v>
      </c>
      <c r="H263" s="12">
        <v>655</v>
      </c>
    </row>
    <row r="264" spans="2:8" ht="15" customHeight="1">
      <c r="B264" s="10" t="s">
        <v>32</v>
      </c>
      <c r="C264" s="13">
        <v>29</v>
      </c>
      <c r="D264" s="13">
        <v>310</v>
      </c>
      <c r="E264" s="13">
        <v>17</v>
      </c>
      <c r="F264" s="13">
        <v>345</v>
      </c>
      <c r="G264" s="13">
        <v>46</v>
      </c>
      <c r="H264" s="13">
        <v>655</v>
      </c>
    </row>
    <row r="265" spans="2:8" ht="15" customHeight="1">
      <c r="B265" s="10" t="s">
        <v>33</v>
      </c>
      <c r="C265" s="16">
        <v>0</v>
      </c>
      <c r="D265" s="13">
        <v>0</v>
      </c>
      <c r="E265" s="16">
        <v>0</v>
      </c>
      <c r="F265" s="13">
        <v>0</v>
      </c>
      <c r="G265" s="13">
        <v>0</v>
      </c>
      <c r="H265" s="13">
        <v>0</v>
      </c>
    </row>
    <row r="266" spans="2:8" ht="15" customHeight="1">
      <c r="B266" s="20" t="s">
        <v>62</v>
      </c>
      <c r="C266" s="5">
        <v>13810</v>
      </c>
      <c r="D266" s="5">
        <v>57340</v>
      </c>
      <c r="E266" s="5">
        <v>14342</v>
      </c>
      <c r="F266" s="5">
        <v>58752</v>
      </c>
      <c r="G266" s="5">
        <v>28152</v>
      </c>
      <c r="H266" s="5">
        <v>116092</v>
      </c>
    </row>
    <row r="267" spans="2:8" ht="15" customHeight="1">
      <c r="B267" s="11" t="s">
        <v>22</v>
      </c>
      <c r="C267" s="12">
        <v>13633</v>
      </c>
      <c r="D267" s="12">
        <v>56525</v>
      </c>
      <c r="E267" s="12">
        <v>14293</v>
      </c>
      <c r="F267" s="12">
        <v>58084</v>
      </c>
      <c r="G267" s="12">
        <v>27926</v>
      </c>
      <c r="H267" s="12">
        <v>114609</v>
      </c>
    </row>
    <row r="268" spans="2:8" ht="15" customHeight="1">
      <c r="B268" s="6" t="s">
        <v>32</v>
      </c>
      <c r="C268" s="7">
        <v>13633</v>
      </c>
      <c r="D268" s="7">
        <v>56525</v>
      </c>
      <c r="E268" s="7">
        <v>14293</v>
      </c>
      <c r="F268" s="7">
        <v>58084</v>
      </c>
      <c r="G268" s="7">
        <v>27926</v>
      </c>
      <c r="H268" s="7">
        <v>114609</v>
      </c>
    </row>
    <row r="269" spans="2:8" ht="15" customHeight="1">
      <c r="B269" s="8" t="s">
        <v>24</v>
      </c>
      <c r="C269" s="9">
        <v>13633</v>
      </c>
      <c r="D269" s="9">
        <v>56525</v>
      </c>
      <c r="E269" s="9">
        <v>14293</v>
      </c>
      <c r="F269" s="9">
        <v>58084</v>
      </c>
      <c r="G269" s="9">
        <v>27926</v>
      </c>
      <c r="H269" s="9">
        <v>114609</v>
      </c>
    </row>
    <row r="270" spans="2:8" ht="15" customHeight="1">
      <c r="B270" s="8" t="s">
        <v>25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</row>
    <row r="271" spans="2:8" ht="15" customHeight="1">
      <c r="B271" s="6" t="s">
        <v>33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</row>
    <row r="272" spans="2:8" ht="15" customHeight="1">
      <c r="B272" s="6" t="s">
        <v>34</v>
      </c>
      <c r="C272" s="15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</row>
    <row r="273" spans="2:8" ht="15" customHeight="1">
      <c r="B273" s="11" t="s">
        <v>27</v>
      </c>
      <c r="C273" s="12">
        <v>177</v>
      </c>
      <c r="D273" s="12">
        <v>815</v>
      </c>
      <c r="E273" s="12">
        <v>49</v>
      </c>
      <c r="F273" s="12">
        <v>668</v>
      </c>
      <c r="G273" s="12">
        <v>226</v>
      </c>
      <c r="H273" s="12">
        <v>1483</v>
      </c>
    </row>
    <row r="274" spans="2:8" ht="15" customHeight="1">
      <c r="B274" s="10" t="s">
        <v>32</v>
      </c>
      <c r="C274" s="13">
        <v>177</v>
      </c>
      <c r="D274" s="13">
        <v>815</v>
      </c>
      <c r="E274" s="13">
        <v>49</v>
      </c>
      <c r="F274" s="13">
        <v>668</v>
      </c>
      <c r="G274" s="13">
        <v>226</v>
      </c>
      <c r="H274" s="13">
        <v>1483</v>
      </c>
    </row>
    <row r="275" spans="2:8" ht="15" customHeight="1">
      <c r="B275" s="10" t="s">
        <v>33</v>
      </c>
      <c r="C275" s="16">
        <v>0</v>
      </c>
      <c r="D275" s="13">
        <v>0</v>
      </c>
      <c r="E275" s="16">
        <v>0</v>
      </c>
      <c r="F275" s="13">
        <v>0</v>
      </c>
      <c r="G275" s="13">
        <v>0</v>
      </c>
      <c r="H275" s="13">
        <v>0</v>
      </c>
    </row>
    <row r="276" spans="2:8" ht="15" customHeight="1">
      <c r="B276" s="20" t="s">
        <v>63</v>
      </c>
      <c r="C276" s="5">
        <v>1093</v>
      </c>
      <c r="D276" s="5">
        <v>4112</v>
      </c>
      <c r="E276" s="5">
        <v>1123</v>
      </c>
      <c r="F276" s="5">
        <v>4246</v>
      </c>
      <c r="G276" s="5">
        <v>2216</v>
      </c>
      <c r="H276" s="5">
        <v>8358</v>
      </c>
    </row>
    <row r="277" spans="2:8" ht="15" customHeight="1">
      <c r="B277" s="11" t="s">
        <v>22</v>
      </c>
      <c r="C277" s="12">
        <v>964</v>
      </c>
      <c r="D277" s="12">
        <v>3789</v>
      </c>
      <c r="E277" s="12">
        <v>1017</v>
      </c>
      <c r="F277" s="12">
        <v>3948</v>
      </c>
      <c r="G277" s="12">
        <v>1981</v>
      </c>
      <c r="H277" s="12">
        <v>7737</v>
      </c>
    </row>
    <row r="278" spans="2:8" ht="15" customHeight="1">
      <c r="B278" s="6" t="s">
        <v>32</v>
      </c>
      <c r="C278" s="7">
        <v>964</v>
      </c>
      <c r="D278" s="7">
        <v>3789</v>
      </c>
      <c r="E278" s="7">
        <v>1017</v>
      </c>
      <c r="F278" s="7">
        <v>3948</v>
      </c>
      <c r="G278" s="7">
        <v>1981</v>
      </c>
      <c r="H278" s="7">
        <v>7737</v>
      </c>
    </row>
    <row r="279" spans="2:8" ht="15" customHeight="1">
      <c r="B279" s="8" t="s">
        <v>24</v>
      </c>
      <c r="C279" s="9">
        <v>964</v>
      </c>
      <c r="D279" s="9">
        <v>3789</v>
      </c>
      <c r="E279" s="9">
        <v>1017</v>
      </c>
      <c r="F279" s="9">
        <v>3948</v>
      </c>
      <c r="G279" s="9">
        <v>1981</v>
      </c>
      <c r="H279" s="9">
        <v>7737</v>
      </c>
    </row>
    <row r="280" spans="2:8" ht="15" customHeight="1">
      <c r="B280" s="8" t="s">
        <v>25</v>
      </c>
      <c r="C280" s="9">
        <v>0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</row>
    <row r="281" spans="2:8" ht="15" customHeight="1">
      <c r="B281" s="6" t="s">
        <v>33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</row>
    <row r="282" spans="2:8" ht="15" customHeight="1">
      <c r="B282" s="6" t="s">
        <v>34</v>
      </c>
      <c r="C282" s="15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</row>
    <row r="283" spans="2:8" ht="15" customHeight="1">
      <c r="B283" s="11" t="s">
        <v>27</v>
      </c>
      <c r="C283" s="12">
        <v>129</v>
      </c>
      <c r="D283" s="12">
        <v>323</v>
      </c>
      <c r="E283" s="12">
        <v>106</v>
      </c>
      <c r="F283" s="12">
        <v>298</v>
      </c>
      <c r="G283" s="12">
        <v>235</v>
      </c>
      <c r="H283" s="12">
        <v>621</v>
      </c>
    </row>
    <row r="284" spans="2:8" ht="15" customHeight="1">
      <c r="B284" s="10" t="s">
        <v>32</v>
      </c>
      <c r="C284" s="13">
        <v>129</v>
      </c>
      <c r="D284" s="13">
        <v>323</v>
      </c>
      <c r="E284" s="13">
        <v>102</v>
      </c>
      <c r="F284" s="13">
        <v>272</v>
      </c>
      <c r="G284" s="13">
        <v>231</v>
      </c>
      <c r="H284" s="13">
        <v>595</v>
      </c>
    </row>
    <row r="285" spans="2:8" ht="15" customHeight="1">
      <c r="B285" s="10" t="s">
        <v>33</v>
      </c>
      <c r="C285" s="16">
        <v>0</v>
      </c>
      <c r="D285" s="13">
        <v>0</v>
      </c>
      <c r="E285" s="16">
        <v>4</v>
      </c>
      <c r="F285" s="13">
        <v>26</v>
      </c>
      <c r="G285" s="13">
        <v>4</v>
      </c>
      <c r="H285" s="13">
        <v>26</v>
      </c>
    </row>
    <row r="286" spans="2:8" ht="15" customHeight="1">
      <c r="B286" s="20" t="s">
        <v>64</v>
      </c>
      <c r="C286" s="5">
        <v>10374</v>
      </c>
      <c r="D286" s="5">
        <v>49167</v>
      </c>
      <c r="E286" s="5">
        <v>12329</v>
      </c>
      <c r="F286" s="5">
        <v>52758</v>
      </c>
      <c r="G286" s="5">
        <v>22703</v>
      </c>
      <c r="H286" s="5">
        <v>101925</v>
      </c>
    </row>
    <row r="287" spans="2:8" ht="15" customHeight="1">
      <c r="B287" s="11" t="s">
        <v>22</v>
      </c>
      <c r="C287" s="12">
        <v>10271</v>
      </c>
      <c r="D287" s="12">
        <v>48669</v>
      </c>
      <c r="E287" s="12">
        <v>12073</v>
      </c>
      <c r="F287" s="12">
        <v>52115</v>
      </c>
      <c r="G287" s="12">
        <v>22344</v>
      </c>
      <c r="H287" s="12">
        <v>100784</v>
      </c>
    </row>
    <row r="288" spans="2:8" ht="15" customHeight="1">
      <c r="B288" s="6" t="s">
        <v>32</v>
      </c>
      <c r="C288" s="7">
        <v>10271</v>
      </c>
      <c r="D288" s="7">
        <v>48669</v>
      </c>
      <c r="E288" s="7">
        <v>12073</v>
      </c>
      <c r="F288" s="7">
        <v>52115</v>
      </c>
      <c r="G288" s="7">
        <v>22344</v>
      </c>
      <c r="H288" s="7">
        <v>100784</v>
      </c>
    </row>
    <row r="289" spans="2:8" ht="15" customHeight="1">
      <c r="B289" s="8" t="s">
        <v>24</v>
      </c>
      <c r="C289" s="9">
        <v>10271</v>
      </c>
      <c r="D289" s="9">
        <v>48669</v>
      </c>
      <c r="E289" s="9">
        <v>12073</v>
      </c>
      <c r="F289" s="9">
        <v>52115</v>
      </c>
      <c r="G289" s="9">
        <v>22344</v>
      </c>
      <c r="H289" s="9">
        <v>100784</v>
      </c>
    </row>
    <row r="290" spans="2:8" ht="15" customHeight="1">
      <c r="B290" s="8" t="s">
        <v>25</v>
      </c>
      <c r="C290" s="9">
        <v>0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</row>
    <row r="291" spans="2:8" ht="15" customHeight="1">
      <c r="B291" s="6" t="s">
        <v>33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</row>
    <row r="292" spans="2:8" ht="15" customHeight="1">
      <c r="B292" s="6" t="s">
        <v>34</v>
      </c>
      <c r="C292" s="15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</row>
    <row r="293" spans="2:8" ht="15" customHeight="1">
      <c r="B293" s="11" t="s">
        <v>27</v>
      </c>
      <c r="C293" s="12">
        <v>103</v>
      </c>
      <c r="D293" s="12">
        <v>498</v>
      </c>
      <c r="E293" s="12">
        <v>256</v>
      </c>
      <c r="F293" s="12">
        <v>643</v>
      </c>
      <c r="G293" s="12">
        <v>359</v>
      </c>
      <c r="H293" s="12">
        <v>1141</v>
      </c>
    </row>
    <row r="294" spans="2:8" ht="15" customHeight="1">
      <c r="B294" s="10" t="s">
        <v>32</v>
      </c>
      <c r="C294" s="13">
        <v>58</v>
      </c>
      <c r="D294" s="13">
        <v>453</v>
      </c>
      <c r="E294" s="13">
        <v>211</v>
      </c>
      <c r="F294" s="13">
        <v>598</v>
      </c>
      <c r="G294" s="13">
        <v>269</v>
      </c>
      <c r="H294" s="13">
        <v>1051</v>
      </c>
    </row>
    <row r="295" spans="2:8" ht="15" customHeight="1">
      <c r="B295" s="10" t="s">
        <v>33</v>
      </c>
      <c r="C295" s="16">
        <v>45</v>
      </c>
      <c r="D295" s="13">
        <v>45</v>
      </c>
      <c r="E295" s="16">
        <v>45</v>
      </c>
      <c r="F295" s="13">
        <v>45</v>
      </c>
      <c r="G295" s="13">
        <v>90</v>
      </c>
      <c r="H295" s="13">
        <v>90</v>
      </c>
    </row>
    <row r="296" spans="2:8" ht="15" customHeight="1">
      <c r="B296" s="20" t="s">
        <v>65</v>
      </c>
      <c r="C296" s="5">
        <v>69</v>
      </c>
      <c r="D296" s="5">
        <v>341</v>
      </c>
      <c r="E296" s="5">
        <v>71</v>
      </c>
      <c r="F296" s="5">
        <v>379</v>
      </c>
      <c r="G296" s="5">
        <v>140</v>
      </c>
      <c r="H296" s="5">
        <v>720</v>
      </c>
    </row>
    <row r="297" spans="2:8" ht="15" customHeight="1">
      <c r="B297" s="11" t="s">
        <v>22</v>
      </c>
      <c r="C297" s="12">
        <v>0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</row>
    <row r="298" spans="2:8" ht="15" customHeight="1">
      <c r="B298" s="6" t="s">
        <v>32</v>
      </c>
      <c r="C298" s="7">
        <v>0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</row>
    <row r="299" spans="2:8" ht="15" customHeight="1">
      <c r="B299" s="8" t="s">
        <v>24</v>
      </c>
      <c r="C299" s="9">
        <v>0</v>
      </c>
      <c r="D299" s="9">
        <v>0</v>
      </c>
      <c r="E299" s="9">
        <v>0</v>
      </c>
      <c r="F299" s="9">
        <v>0</v>
      </c>
      <c r="G299" s="9">
        <v>0</v>
      </c>
      <c r="H299" s="9">
        <v>0</v>
      </c>
    </row>
    <row r="300" spans="2:8" ht="15" customHeight="1">
      <c r="B300" s="8" t="s">
        <v>25</v>
      </c>
      <c r="C300" s="9">
        <v>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</row>
    <row r="301" spans="2:8" ht="15" customHeight="1">
      <c r="B301" s="6" t="s">
        <v>33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</row>
    <row r="302" spans="2:8" ht="15" customHeight="1">
      <c r="B302" s="6" t="s">
        <v>34</v>
      </c>
      <c r="C302" s="15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</row>
    <row r="303" spans="2:8" ht="15" customHeight="1">
      <c r="B303" s="11" t="s">
        <v>27</v>
      </c>
      <c r="C303" s="12">
        <v>69</v>
      </c>
      <c r="D303" s="12">
        <v>341</v>
      </c>
      <c r="E303" s="12">
        <v>71</v>
      </c>
      <c r="F303" s="12">
        <v>379</v>
      </c>
      <c r="G303" s="12">
        <v>140</v>
      </c>
      <c r="H303" s="12">
        <v>720</v>
      </c>
    </row>
    <row r="304" spans="2:8" ht="15" customHeight="1">
      <c r="B304" s="10" t="s">
        <v>32</v>
      </c>
      <c r="C304" s="13">
        <v>65</v>
      </c>
      <c r="D304" s="13">
        <v>323</v>
      </c>
      <c r="E304" s="13">
        <v>70</v>
      </c>
      <c r="F304" s="13">
        <v>362</v>
      </c>
      <c r="G304" s="13">
        <v>135</v>
      </c>
      <c r="H304" s="13">
        <v>685</v>
      </c>
    </row>
    <row r="305" spans="2:8" ht="15" customHeight="1">
      <c r="B305" s="10" t="s">
        <v>33</v>
      </c>
      <c r="C305" s="16">
        <v>4</v>
      </c>
      <c r="D305" s="13">
        <v>18</v>
      </c>
      <c r="E305" s="16">
        <v>1</v>
      </c>
      <c r="F305" s="13">
        <v>17</v>
      </c>
      <c r="G305" s="13">
        <v>5</v>
      </c>
      <c r="H305" s="13">
        <v>35</v>
      </c>
    </row>
    <row r="306" spans="2:8" ht="15" customHeight="1">
      <c r="B306" s="20" t="s">
        <v>66</v>
      </c>
      <c r="C306" s="5">
        <v>692</v>
      </c>
      <c r="D306" s="5">
        <v>2035</v>
      </c>
      <c r="E306" s="5">
        <v>642</v>
      </c>
      <c r="F306" s="5">
        <v>1951</v>
      </c>
      <c r="G306" s="5">
        <v>1334</v>
      </c>
      <c r="H306" s="5">
        <v>3986</v>
      </c>
    </row>
    <row r="307" spans="2:8" ht="15" customHeight="1">
      <c r="B307" s="11" t="s">
        <v>22</v>
      </c>
      <c r="C307" s="12">
        <v>0</v>
      </c>
      <c r="D307" s="12">
        <v>0</v>
      </c>
      <c r="E307" s="12">
        <v>0</v>
      </c>
      <c r="F307" s="12">
        <v>0</v>
      </c>
      <c r="G307" s="12">
        <v>0</v>
      </c>
      <c r="H307" s="12">
        <v>0</v>
      </c>
    </row>
    <row r="308" spans="2:8" ht="15" customHeight="1">
      <c r="B308" s="6" t="s">
        <v>32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</row>
    <row r="309" spans="2:8" ht="15" customHeight="1">
      <c r="B309" s="8" t="s">
        <v>24</v>
      </c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</row>
    <row r="310" spans="2:8" ht="15" customHeight="1">
      <c r="B310" s="8" t="s">
        <v>25</v>
      </c>
      <c r="C310" s="9">
        <v>0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</row>
    <row r="311" spans="2:8" ht="15" customHeight="1">
      <c r="B311" s="6" t="s">
        <v>33</v>
      </c>
      <c r="C311" s="7">
        <v>0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</row>
    <row r="312" spans="2:8" ht="15" customHeight="1">
      <c r="B312" s="6" t="s">
        <v>34</v>
      </c>
      <c r="C312" s="15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</row>
    <row r="313" spans="2:8" ht="15" customHeight="1">
      <c r="B313" s="11" t="s">
        <v>27</v>
      </c>
      <c r="C313" s="12">
        <v>692</v>
      </c>
      <c r="D313" s="12">
        <v>2035</v>
      </c>
      <c r="E313" s="12">
        <v>642</v>
      </c>
      <c r="F313" s="12">
        <v>1951</v>
      </c>
      <c r="G313" s="12">
        <v>1334</v>
      </c>
      <c r="H313" s="12">
        <v>3986</v>
      </c>
    </row>
    <row r="314" spans="2:8" ht="15" customHeight="1">
      <c r="B314" s="10" t="s">
        <v>32</v>
      </c>
      <c r="C314" s="13">
        <v>692</v>
      </c>
      <c r="D314" s="13">
        <v>2035</v>
      </c>
      <c r="E314" s="13">
        <v>642</v>
      </c>
      <c r="F314" s="13">
        <v>1951</v>
      </c>
      <c r="G314" s="13">
        <v>1334</v>
      </c>
      <c r="H314" s="13">
        <v>3986</v>
      </c>
    </row>
    <row r="315" spans="2:8" ht="15" customHeight="1">
      <c r="B315" s="10" t="s">
        <v>33</v>
      </c>
      <c r="C315" s="16">
        <v>0</v>
      </c>
      <c r="D315" s="13">
        <v>0</v>
      </c>
      <c r="E315" s="16">
        <v>0</v>
      </c>
      <c r="F315" s="13">
        <v>0</v>
      </c>
      <c r="G315" s="13">
        <v>0</v>
      </c>
      <c r="H315" s="13">
        <v>0</v>
      </c>
    </row>
    <row r="316" spans="2:8" ht="15" customHeight="1">
      <c r="B316" s="20" t="s">
        <v>67</v>
      </c>
      <c r="C316" s="5">
        <v>20504</v>
      </c>
      <c r="D316" s="5">
        <v>84209</v>
      </c>
      <c r="E316" s="5">
        <v>23121</v>
      </c>
      <c r="F316" s="5">
        <v>88858</v>
      </c>
      <c r="G316" s="5">
        <v>43625</v>
      </c>
      <c r="H316" s="5">
        <v>173067</v>
      </c>
    </row>
    <row r="317" spans="2:8" ht="15" customHeight="1">
      <c r="B317" s="11" t="s">
        <v>22</v>
      </c>
      <c r="C317" s="12">
        <v>20315</v>
      </c>
      <c r="D317" s="12">
        <v>83882</v>
      </c>
      <c r="E317" s="12">
        <v>22901</v>
      </c>
      <c r="F317" s="12">
        <v>88449</v>
      </c>
      <c r="G317" s="12">
        <v>43216</v>
      </c>
      <c r="H317" s="12">
        <v>172331</v>
      </c>
    </row>
    <row r="318" spans="2:8" ht="15" customHeight="1">
      <c r="B318" s="6" t="s">
        <v>32</v>
      </c>
      <c r="C318" s="7">
        <v>20315</v>
      </c>
      <c r="D318" s="7">
        <v>83882</v>
      </c>
      <c r="E318" s="7">
        <v>22901</v>
      </c>
      <c r="F318" s="7">
        <v>88449</v>
      </c>
      <c r="G318" s="7">
        <v>43216</v>
      </c>
      <c r="H318" s="7">
        <v>172331</v>
      </c>
    </row>
    <row r="319" spans="2:8" ht="15" customHeight="1">
      <c r="B319" s="8" t="s">
        <v>24</v>
      </c>
      <c r="C319" s="9">
        <v>20315</v>
      </c>
      <c r="D319" s="9">
        <v>83882</v>
      </c>
      <c r="E319" s="9">
        <v>22901</v>
      </c>
      <c r="F319" s="9">
        <v>88449</v>
      </c>
      <c r="G319" s="9">
        <v>43216</v>
      </c>
      <c r="H319" s="9">
        <v>172331</v>
      </c>
    </row>
    <row r="320" spans="2:8" ht="15" customHeight="1">
      <c r="B320" s="8" t="s">
        <v>25</v>
      </c>
      <c r="C320" s="9">
        <v>0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</row>
    <row r="321" spans="2:8" ht="15" customHeight="1">
      <c r="B321" s="6" t="s">
        <v>33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</row>
    <row r="322" spans="2:8" ht="15" customHeight="1">
      <c r="B322" s="6" t="s">
        <v>34</v>
      </c>
      <c r="C322" s="15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</row>
    <row r="323" spans="2:8" ht="15" customHeight="1">
      <c r="B323" s="11" t="s">
        <v>27</v>
      </c>
      <c r="C323" s="12">
        <v>189</v>
      </c>
      <c r="D323" s="12">
        <v>327</v>
      </c>
      <c r="E323" s="12">
        <v>220</v>
      </c>
      <c r="F323" s="12">
        <v>409</v>
      </c>
      <c r="G323" s="12">
        <v>409</v>
      </c>
      <c r="H323" s="12">
        <v>736</v>
      </c>
    </row>
    <row r="324" spans="2:8" ht="15" customHeight="1">
      <c r="B324" s="10" t="s">
        <v>32</v>
      </c>
      <c r="C324" s="13">
        <v>189</v>
      </c>
      <c r="D324" s="13">
        <v>327</v>
      </c>
      <c r="E324" s="13">
        <v>220</v>
      </c>
      <c r="F324" s="13">
        <v>409</v>
      </c>
      <c r="G324" s="13">
        <v>409</v>
      </c>
      <c r="H324" s="13">
        <v>736</v>
      </c>
    </row>
    <row r="325" spans="2:8" ht="15" customHeight="1">
      <c r="B325" s="10" t="s">
        <v>33</v>
      </c>
      <c r="C325" s="16">
        <v>0</v>
      </c>
      <c r="D325" s="13">
        <v>0</v>
      </c>
      <c r="E325" s="16">
        <v>0</v>
      </c>
      <c r="F325" s="13">
        <v>0</v>
      </c>
      <c r="G325" s="13">
        <v>0</v>
      </c>
      <c r="H325" s="13">
        <v>0</v>
      </c>
    </row>
    <row r="326" spans="2:8" ht="15" customHeight="1">
      <c r="B326" s="20" t="s">
        <v>68</v>
      </c>
      <c r="C326" s="5">
        <v>10197</v>
      </c>
      <c r="D326" s="5">
        <v>42953</v>
      </c>
      <c r="E326" s="5">
        <v>12123</v>
      </c>
      <c r="F326" s="5">
        <v>44925</v>
      </c>
      <c r="G326" s="5">
        <v>22320</v>
      </c>
      <c r="H326" s="5">
        <v>87878</v>
      </c>
    </row>
    <row r="327" spans="2:8" ht="15" customHeight="1">
      <c r="B327" s="11" t="s">
        <v>22</v>
      </c>
      <c r="C327" s="12">
        <v>9875</v>
      </c>
      <c r="D327" s="12">
        <v>41592</v>
      </c>
      <c r="E327" s="12">
        <v>11991</v>
      </c>
      <c r="F327" s="12">
        <v>44354</v>
      </c>
      <c r="G327" s="12">
        <v>21866</v>
      </c>
      <c r="H327" s="12">
        <v>85946</v>
      </c>
    </row>
    <row r="328" spans="2:8" ht="15" customHeight="1">
      <c r="B328" s="6" t="s">
        <v>32</v>
      </c>
      <c r="C328" s="7">
        <v>9875</v>
      </c>
      <c r="D328" s="7">
        <v>41592</v>
      </c>
      <c r="E328" s="7">
        <v>11991</v>
      </c>
      <c r="F328" s="7">
        <v>44354</v>
      </c>
      <c r="G328" s="7">
        <v>21866</v>
      </c>
      <c r="H328" s="7">
        <v>85946</v>
      </c>
    </row>
    <row r="329" spans="2:8" ht="15" customHeight="1">
      <c r="B329" s="8" t="s">
        <v>24</v>
      </c>
      <c r="C329" s="9">
        <v>9875</v>
      </c>
      <c r="D329" s="9">
        <v>41592</v>
      </c>
      <c r="E329" s="9">
        <v>11991</v>
      </c>
      <c r="F329" s="9">
        <v>44354</v>
      </c>
      <c r="G329" s="9">
        <v>21866</v>
      </c>
      <c r="H329" s="9">
        <v>85946</v>
      </c>
    </row>
    <row r="330" spans="2:8" ht="15" customHeight="1">
      <c r="B330" s="8" t="s">
        <v>25</v>
      </c>
      <c r="C330" s="9">
        <v>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</row>
    <row r="331" spans="2:8" ht="15" customHeight="1">
      <c r="B331" s="6" t="s">
        <v>33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</row>
    <row r="332" spans="2:8" ht="15" customHeight="1">
      <c r="B332" s="6" t="s">
        <v>34</v>
      </c>
      <c r="C332" s="15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</row>
    <row r="333" spans="2:8" ht="15" customHeight="1">
      <c r="B333" s="11" t="s">
        <v>27</v>
      </c>
      <c r="C333" s="12">
        <v>322</v>
      </c>
      <c r="D333" s="12">
        <v>1361</v>
      </c>
      <c r="E333" s="12">
        <v>132</v>
      </c>
      <c r="F333" s="12">
        <v>571</v>
      </c>
      <c r="G333" s="12">
        <v>454</v>
      </c>
      <c r="H333" s="12">
        <v>1932</v>
      </c>
    </row>
    <row r="334" spans="2:8" ht="15" customHeight="1">
      <c r="B334" s="10" t="s">
        <v>32</v>
      </c>
      <c r="C334" s="13">
        <v>322</v>
      </c>
      <c r="D334" s="13">
        <v>1361</v>
      </c>
      <c r="E334" s="13">
        <v>132</v>
      </c>
      <c r="F334" s="13">
        <v>571</v>
      </c>
      <c r="G334" s="13">
        <v>454</v>
      </c>
      <c r="H334" s="13">
        <v>1932</v>
      </c>
    </row>
    <row r="335" spans="2:8" ht="15" customHeight="1">
      <c r="B335" s="10" t="s">
        <v>33</v>
      </c>
      <c r="C335" s="16">
        <v>0</v>
      </c>
      <c r="D335" s="13">
        <v>0</v>
      </c>
      <c r="E335" s="16">
        <v>0</v>
      </c>
      <c r="F335" s="13">
        <v>0</v>
      </c>
      <c r="G335" s="13">
        <v>0</v>
      </c>
      <c r="H335" s="13">
        <v>0</v>
      </c>
    </row>
    <row r="336" spans="2:8" ht="15" customHeight="1">
      <c r="B336" s="20" t="s">
        <v>69</v>
      </c>
      <c r="C336" s="5">
        <v>274559</v>
      </c>
      <c r="D336" s="5">
        <v>1228163</v>
      </c>
      <c r="E336" s="5">
        <v>259740</v>
      </c>
      <c r="F336" s="5">
        <v>1160396</v>
      </c>
      <c r="G336" s="5">
        <v>534299</v>
      </c>
      <c r="H336" s="5">
        <v>2388559</v>
      </c>
    </row>
    <row r="337" spans="2:8" ht="15" customHeight="1">
      <c r="B337" s="11" t="s">
        <v>22</v>
      </c>
      <c r="C337" s="12">
        <v>273634</v>
      </c>
      <c r="D337" s="12">
        <v>1224729</v>
      </c>
      <c r="E337" s="12">
        <v>259465</v>
      </c>
      <c r="F337" s="12">
        <v>1159198</v>
      </c>
      <c r="G337" s="12">
        <v>533099</v>
      </c>
      <c r="H337" s="12">
        <v>2383927</v>
      </c>
    </row>
    <row r="338" spans="2:8" ht="15" customHeight="1">
      <c r="B338" s="6" t="s">
        <v>32</v>
      </c>
      <c r="C338" s="7">
        <v>273634</v>
      </c>
      <c r="D338" s="7">
        <v>1224729</v>
      </c>
      <c r="E338" s="7">
        <v>259465</v>
      </c>
      <c r="F338" s="7">
        <v>1159198</v>
      </c>
      <c r="G338" s="7">
        <v>533099</v>
      </c>
      <c r="H338" s="7">
        <v>2383927</v>
      </c>
    </row>
    <row r="339" spans="2:8" ht="15" customHeight="1">
      <c r="B339" s="8" t="s">
        <v>24</v>
      </c>
      <c r="C339" s="9">
        <v>273634</v>
      </c>
      <c r="D339" s="9">
        <v>1224729</v>
      </c>
      <c r="E339" s="9">
        <v>259465</v>
      </c>
      <c r="F339" s="9">
        <v>1159198</v>
      </c>
      <c r="G339" s="9">
        <v>533099</v>
      </c>
      <c r="H339" s="9">
        <v>2383927</v>
      </c>
    </row>
    <row r="340" spans="2:8" ht="15" customHeight="1">
      <c r="B340" s="8" t="s">
        <v>25</v>
      </c>
      <c r="C340" s="9">
        <v>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</row>
    <row r="341" spans="2:8" ht="15" customHeight="1">
      <c r="B341" s="6" t="s">
        <v>33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</row>
    <row r="342" spans="2:8" ht="15" customHeight="1">
      <c r="B342" s="6" t="s">
        <v>34</v>
      </c>
      <c r="C342" s="15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</row>
    <row r="343" spans="2:8" ht="15" customHeight="1">
      <c r="B343" s="11" t="s">
        <v>27</v>
      </c>
      <c r="C343" s="12">
        <v>925</v>
      </c>
      <c r="D343" s="12">
        <v>3434</v>
      </c>
      <c r="E343" s="12">
        <v>275</v>
      </c>
      <c r="F343" s="12">
        <v>1198</v>
      </c>
      <c r="G343" s="12">
        <v>1200</v>
      </c>
      <c r="H343" s="12">
        <v>4632</v>
      </c>
    </row>
    <row r="344" spans="2:8" ht="15" customHeight="1">
      <c r="B344" s="10" t="s">
        <v>32</v>
      </c>
      <c r="C344" s="13">
        <v>925</v>
      </c>
      <c r="D344" s="13">
        <v>3434</v>
      </c>
      <c r="E344" s="13">
        <v>275</v>
      </c>
      <c r="F344" s="13">
        <v>1198</v>
      </c>
      <c r="G344" s="13">
        <v>1200</v>
      </c>
      <c r="H344" s="13">
        <v>4632</v>
      </c>
    </row>
    <row r="345" spans="2:8" ht="15" customHeight="1">
      <c r="B345" s="10" t="s">
        <v>33</v>
      </c>
      <c r="C345" s="16">
        <v>0</v>
      </c>
      <c r="D345" s="13">
        <v>0</v>
      </c>
      <c r="E345" s="16">
        <v>0</v>
      </c>
      <c r="F345" s="13">
        <v>0</v>
      </c>
      <c r="G345" s="13">
        <v>0</v>
      </c>
      <c r="H345" s="13">
        <v>0</v>
      </c>
    </row>
    <row r="346" spans="2:8" ht="15" customHeight="1">
      <c r="B346" s="20" t="s">
        <v>70</v>
      </c>
      <c r="C346" s="5">
        <v>1736</v>
      </c>
      <c r="D346" s="5">
        <v>5970</v>
      </c>
      <c r="E346" s="5">
        <v>1690</v>
      </c>
      <c r="F346" s="5">
        <v>6280</v>
      </c>
      <c r="G346" s="5">
        <v>3426</v>
      </c>
      <c r="H346" s="5">
        <v>12250</v>
      </c>
    </row>
    <row r="347" spans="2:8" ht="15" customHeight="1">
      <c r="B347" s="11" t="s">
        <v>22</v>
      </c>
      <c r="C347" s="12">
        <v>821</v>
      </c>
      <c r="D347" s="12">
        <v>3320</v>
      </c>
      <c r="E347" s="12">
        <v>765</v>
      </c>
      <c r="F347" s="12">
        <v>3501</v>
      </c>
      <c r="G347" s="12">
        <v>1586</v>
      </c>
      <c r="H347" s="12">
        <v>6821</v>
      </c>
    </row>
    <row r="348" spans="2:8" ht="15" customHeight="1">
      <c r="B348" s="6" t="s">
        <v>32</v>
      </c>
      <c r="C348" s="7">
        <v>821</v>
      </c>
      <c r="D348" s="7">
        <v>3320</v>
      </c>
      <c r="E348" s="7">
        <v>765</v>
      </c>
      <c r="F348" s="7">
        <v>3501</v>
      </c>
      <c r="G348" s="7">
        <v>1586</v>
      </c>
      <c r="H348" s="7">
        <v>6821</v>
      </c>
    </row>
    <row r="349" spans="2:8" ht="15" customHeight="1">
      <c r="B349" s="8" t="s">
        <v>24</v>
      </c>
      <c r="C349" s="9">
        <v>821</v>
      </c>
      <c r="D349" s="9">
        <v>3320</v>
      </c>
      <c r="E349" s="9">
        <v>765</v>
      </c>
      <c r="F349" s="9">
        <v>3501</v>
      </c>
      <c r="G349" s="9">
        <v>1586</v>
      </c>
      <c r="H349" s="9">
        <v>6821</v>
      </c>
    </row>
    <row r="350" spans="2:8" ht="15" customHeight="1">
      <c r="B350" s="8" t="s">
        <v>25</v>
      </c>
      <c r="C350" s="9">
        <v>0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</row>
    <row r="351" spans="2:8" ht="15" customHeight="1">
      <c r="B351" s="6" t="s">
        <v>33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</row>
    <row r="352" spans="2:8" ht="15" customHeight="1">
      <c r="B352" s="6" t="s">
        <v>34</v>
      </c>
      <c r="C352" s="15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</row>
    <row r="353" spans="2:8" ht="15" customHeight="1">
      <c r="B353" s="11" t="s">
        <v>27</v>
      </c>
      <c r="C353" s="12">
        <v>915</v>
      </c>
      <c r="D353" s="12">
        <v>2650</v>
      </c>
      <c r="E353" s="12">
        <v>925</v>
      </c>
      <c r="F353" s="12">
        <v>2779</v>
      </c>
      <c r="G353" s="12">
        <v>1840</v>
      </c>
      <c r="H353" s="12">
        <v>5429</v>
      </c>
    </row>
    <row r="354" spans="2:8" ht="15" customHeight="1">
      <c r="B354" s="10" t="s">
        <v>32</v>
      </c>
      <c r="C354" s="13">
        <v>911</v>
      </c>
      <c r="D354" s="13">
        <v>2636</v>
      </c>
      <c r="E354" s="13">
        <v>925</v>
      </c>
      <c r="F354" s="13">
        <v>2779</v>
      </c>
      <c r="G354" s="13">
        <v>1836</v>
      </c>
      <c r="H354" s="13">
        <v>5415</v>
      </c>
    </row>
    <row r="355" spans="2:8" ht="15" customHeight="1">
      <c r="B355" s="10" t="s">
        <v>33</v>
      </c>
      <c r="C355" s="16">
        <v>4</v>
      </c>
      <c r="D355" s="13">
        <v>14</v>
      </c>
      <c r="E355" s="16">
        <v>0</v>
      </c>
      <c r="F355" s="13">
        <v>0</v>
      </c>
      <c r="G355" s="13">
        <v>4</v>
      </c>
      <c r="H355" s="13">
        <v>14</v>
      </c>
    </row>
    <row r="356" spans="2:8" ht="15" customHeight="1">
      <c r="B356" s="20" t="s">
        <v>71</v>
      </c>
      <c r="C356" s="5">
        <v>41797</v>
      </c>
      <c r="D356" s="5">
        <v>190981</v>
      </c>
      <c r="E356" s="5">
        <v>46820</v>
      </c>
      <c r="F356" s="5">
        <v>189525</v>
      </c>
      <c r="G356" s="5">
        <v>88617</v>
      </c>
      <c r="H356" s="5">
        <v>380506</v>
      </c>
    </row>
    <row r="357" spans="2:8" ht="15" customHeight="1">
      <c r="B357" s="11" t="s">
        <v>22</v>
      </c>
      <c r="C357" s="12">
        <v>41456</v>
      </c>
      <c r="D357" s="12">
        <v>189675</v>
      </c>
      <c r="E357" s="12">
        <v>46233</v>
      </c>
      <c r="F357" s="12">
        <v>188298</v>
      </c>
      <c r="G357" s="12">
        <v>87689</v>
      </c>
      <c r="H357" s="12">
        <v>377973</v>
      </c>
    </row>
    <row r="358" spans="2:8" ht="15" customHeight="1">
      <c r="B358" s="6" t="s">
        <v>32</v>
      </c>
      <c r="C358" s="7">
        <v>41456</v>
      </c>
      <c r="D358" s="7">
        <v>189675</v>
      </c>
      <c r="E358" s="7">
        <v>46233</v>
      </c>
      <c r="F358" s="7">
        <v>188298</v>
      </c>
      <c r="G358" s="7">
        <v>87689</v>
      </c>
      <c r="H358" s="7">
        <v>377973</v>
      </c>
    </row>
    <row r="359" spans="2:8" ht="15" customHeight="1">
      <c r="B359" s="8" t="s">
        <v>24</v>
      </c>
      <c r="C359" s="9">
        <v>41456</v>
      </c>
      <c r="D359" s="9">
        <v>189675</v>
      </c>
      <c r="E359" s="9">
        <v>46233</v>
      </c>
      <c r="F359" s="9">
        <v>188298</v>
      </c>
      <c r="G359" s="9">
        <v>87689</v>
      </c>
      <c r="H359" s="9">
        <v>377973</v>
      </c>
    </row>
    <row r="360" spans="2:8" ht="15" customHeight="1">
      <c r="B360" s="8" t="s">
        <v>25</v>
      </c>
      <c r="C360" s="9">
        <v>0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</row>
    <row r="361" spans="2:8" ht="15" customHeight="1">
      <c r="B361" s="6" t="s">
        <v>33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</row>
    <row r="362" spans="2:8" ht="15" customHeight="1">
      <c r="B362" s="6" t="s">
        <v>34</v>
      </c>
      <c r="C362" s="15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</row>
    <row r="363" spans="2:8" ht="15" customHeight="1">
      <c r="B363" s="11" t="s">
        <v>27</v>
      </c>
      <c r="C363" s="12">
        <v>341</v>
      </c>
      <c r="D363" s="12">
        <v>1306</v>
      </c>
      <c r="E363" s="12">
        <v>587</v>
      </c>
      <c r="F363" s="12">
        <v>1227</v>
      </c>
      <c r="G363" s="12">
        <v>928</v>
      </c>
      <c r="H363" s="12">
        <v>2533</v>
      </c>
    </row>
    <row r="364" spans="2:8" ht="15" customHeight="1">
      <c r="B364" s="10" t="s">
        <v>32</v>
      </c>
      <c r="C364" s="13">
        <v>341</v>
      </c>
      <c r="D364" s="13">
        <v>1306</v>
      </c>
      <c r="E364" s="13">
        <v>587</v>
      </c>
      <c r="F364" s="13">
        <v>1223</v>
      </c>
      <c r="G364" s="13">
        <v>928</v>
      </c>
      <c r="H364" s="13">
        <v>2529</v>
      </c>
    </row>
    <row r="365" spans="2:8" ht="15" customHeight="1">
      <c r="B365" s="10" t="s">
        <v>33</v>
      </c>
      <c r="C365" s="16">
        <v>0</v>
      </c>
      <c r="D365" s="13">
        <v>0</v>
      </c>
      <c r="E365" s="16">
        <v>0</v>
      </c>
      <c r="F365" s="13">
        <v>4</v>
      </c>
      <c r="G365" s="13">
        <v>0</v>
      </c>
      <c r="H365" s="13">
        <v>4</v>
      </c>
    </row>
    <row r="366" spans="2:8" ht="15" customHeight="1">
      <c r="B366" s="20" t="s">
        <v>72</v>
      </c>
      <c r="C366" s="5">
        <v>13846</v>
      </c>
      <c r="D366" s="5">
        <v>68953</v>
      </c>
      <c r="E366" s="5">
        <v>15760</v>
      </c>
      <c r="F366" s="5">
        <v>62846</v>
      </c>
      <c r="G366" s="5">
        <v>29606</v>
      </c>
      <c r="H366" s="5">
        <v>131799</v>
      </c>
    </row>
    <row r="367" spans="2:8" ht="15" customHeight="1">
      <c r="B367" s="11" t="s">
        <v>22</v>
      </c>
      <c r="C367" s="12">
        <v>13694</v>
      </c>
      <c r="D367" s="12">
        <v>68149</v>
      </c>
      <c r="E367" s="12">
        <v>15707</v>
      </c>
      <c r="F367" s="12">
        <v>62264</v>
      </c>
      <c r="G367" s="12">
        <v>29401</v>
      </c>
      <c r="H367" s="12">
        <v>130413</v>
      </c>
    </row>
    <row r="368" spans="2:8" ht="15" customHeight="1">
      <c r="B368" s="6" t="s">
        <v>32</v>
      </c>
      <c r="C368" s="7">
        <v>13694</v>
      </c>
      <c r="D368" s="7">
        <v>68149</v>
      </c>
      <c r="E368" s="7">
        <v>15707</v>
      </c>
      <c r="F368" s="7">
        <v>62264</v>
      </c>
      <c r="G368" s="7">
        <v>29401</v>
      </c>
      <c r="H368" s="7">
        <v>130413</v>
      </c>
    </row>
    <row r="369" spans="2:8" ht="15" customHeight="1">
      <c r="B369" s="8" t="s">
        <v>24</v>
      </c>
      <c r="C369" s="9">
        <v>13694</v>
      </c>
      <c r="D369" s="9">
        <v>68149</v>
      </c>
      <c r="E369" s="9">
        <v>15707</v>
      </c>
      <c r="F369" s="9">
        <v>62264</v>
      </c>
      <c r="G369" s="9">
        <v>29401</v>
      </c>
      <c r="H369" s="9">
        <v>130413</v>
      </c>
    </row>
    <row r="370" spans="2:8" ht="15" customHeight="1">
      <c r="B370" s="8" t="s">
        <v>25</v>
      </c>
      <c r="C370" s="9">
        <v>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</row>
    <row r="371" spans="2:8" ht="15" customHeight="1">
      <c r="B371" s="6" t="s">
        <v>33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</row>
    <row r="372" spans="2:8" ht="15" customHeight="1">
      <c r="B372" s="6" t="s">
        <v>34</v>
      </c>
      <c r="C372" s="15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</row>
    <row r="373" spans="2:8" ht="15" customHeight="1">
      <c r="B373" s="11" t="s">
        <v>27</v>
      </c>
      <c r="C373" s="12">
        <v>152</v>
      </c>
      <c r="D373" s="12">
        <v>804</v>
      </c>
      <c r="E373" s="12">
        <v>53</v>
      </c>
      <c r="F373" s="12">
        <v>582</v>
      </c>
      <c r="G373" s="12">
        <v>205</v>
      </c>
      <c r="H373" s="12">
        <v>1386</v>
      </c>
    </row>
    <row r="374" spans="2:8" ht="15" customHeight="1">
      <c r="B374" s="10" t="s">
        <v>32</v>
      </c>
      <c r="C374" s="13">
        <v>151</v>
      </c>
      <c r="D374" s="13">
        <v>799</v>
      </c>
      <c r="E374" s="13">
        <v>53</v>
      </c>
      <c r="F374" s="13">
        <v>582</v>
      </c>
      <c r="G374" s="13">
        <v>204</v>
      </c>
      <c r="H374" s="13">
        <v>1381</v>
      </c>
    </row>
    <row r="375" spans="2:8" ht="15" customHeight="1">
      <c r="B375" s="10" t="s">
        <v>33</v>
      </c>
      <c r="C375" s="16">
        <v>1</v>
      </c>
      <c r="D375" s="13">
        <v>5</v>
      </c>
      <c r="E375" s="16">
        <v>0</v>
      </c>
      <c r="F375" s="13">
        <v>0</v>
      </c>
      <c r="G375" s="13">
        <v>1</v>
      </c>
      <c r="H375" s="13">
        <v>5</v>
      </c>
    </row>
    <row r="376" spans="2:8" ht="15" customHeight="1">
      <c r="B376" s="20" t="s">
        <v>73</v>
      </c>
      <c r="C376" s="5">
        <v>516305</v>
      </c>
      <c r="D376" s="5">
        <v>2264792</v>
      </c>
      <c r="E376" s="5">
        <v>512121</v>
      </c>
      <c r="F376" s="5">
        <v>2301032</v>
      </c>
      <c r="G376" s="5">
        <v>1028426</v>
      </c>
      <c r="H376" s="5">
        <v>4565824</v>
      </c>
    </row>
    <row r="377" spans="2:8" ht="15" customHeight="1">
      <c r="B377" s="11" t="s">
        <v>22</v>
      </c>
      <c r="C377" s="12">
        <v>511768</v>
      </c>
      <c r="D377" s="12">
        <v>2181852</v>
      </c>
      <c r="E377" s="12">
        <v>507197</v>
      </c>
      <c r="F377" s="12">
        <v>2210435</v>
      </c>
      <c r="G377" s="12">
        <v>1018965</v>
      </c>
      <c r="H377" s="12">
        <v>4392287</v>
      </c>
    </row>
    <row r="378" spans="2:8" ht="15" customHeight="1">
      <c r="B378" s="6" t="s">
        <v>32</v>
      </c>
      <c r="C378" s="7">
        <v>511768</v>
      </c>
      <c r="D378" s="7">
        <v>2181852</v>
      </c>
      <c r="E378" s="7">
        <v>507197</v>
      </c>
      <c r="F378" s="7">
        <v>2210435</v>
      </c>
      <c r="G378" s="7">
        <v>1018965</v>
      </c>
      <c r="H378" s="7">
        <v>4392287</v>
      </c>
    </row>
    <row r="379" spans="2:8" ht="15" customHeight="1">
      <c r="B379" s="8" t="s">
        <v>24</v>
      </c>
      <c r="C379" s="9">
        <v>511768</v>
      </c>
      <c r="D379" s="9">
        <v>2181852</v>
      </c>
      <c r="E379" s="9">
        <v>507197</v>
      </c>
      <c r="F379" s="9">
        <v>2210435</v>
      </c>
      <c r="G379" s="9">
        <v>1018965</v>
      </c>
      <c r="H379" s="9">
        <v>4392287</v>
      </c>
    </row>
    <row r="380" spans="2:8" ht="15" customHeight="1">
      <c r="B380" s="8" t="s">
        <v>25</v>
      </c>
      <c r="C380" s="9">
        <v>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</row>
    <row r="381" spans="2:8" ht="15" customHeight="1">
      <c r="B381" s="6" t="s">
        <v>33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</row>
    <row r="382" spans="2:8" ht="15" customHeight="1">
      <c r="B382" s="6" t="s">
        <v>34</v>
      </c>
      <c r="C382" s="15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</row>
    <row r="383" spans="2:8" ht="15" customHeight="1">
      <c r="B383" s="11" t="s">
        <v>27</v>
      </c>
      <c r="C383" s="12">
        <v>4537</v>
      </c>
      <c r="D383" s="12">
        <v>82940</v>
      </c>
      <c r="E383" s="12">
        <v>4924</v>
      </c>
      <c r="F383" s="12">
        <v>90597</v>
      </c>
      <c r="G383" s="12">
        <v>9461</v>
      </c>
      <c r="H383" s="12">
        <v>173537</v>
      </c>
    </row>
    <row r="384" spans="2:8" ht="15" customHeight="1">
      <c r="B384" s="10" t="s">
        <v>32</v>
      </c>
      <c r="C384" s="13">
        <v>4537</v>
      </c>
      <c r="D384" s="13">
        <v>82940</v>
      </c>
      <c r="E384" s="13">
        <v>4924</v>
      </c>
      <c r="F384" s="13">
        <v>90597</v>
      </c>
      <c r="G384" s="13">
        <v>9461</v>
      </c>
      <c r="H384" s="13">
        <v>173537</v>
      </c>
    </row>
    <row r="385" spans="2:8" ht="15" customHeight="1">
      <c r="B385" s="10" t="s">
        <v>33</v>
      </c>
      <c r="C385" s="16">
        <v>0</v>
      </c>
      <c r="D385" s="13">
        <v>0</v>
      </c>
      <c r="E385" s="16">
        <v>0</v>
      </c>
      <c r="F385" s="13">
        <v>0</v>
      </c>
      <c r="G385" s="13">
        <v>0</v>
      </c>
      <c r="H385" s="13">
        <v>0</v>
      </c>
    </row>
    <row r="386" spans="2:8" ht="15" customHeight="1">
      <c r="B386" s="20" t="s">
        <v>74</v>
      </c>
      <c r="C386" s="5">
        <v>30063</v>
      </c>
      <c r="D386" s="5">
        <v>141474</v>
      </c>
      <c r="E386" s="5">
        <v>33253</v>
      </c>
      <c r="F386" s="5">
        <v>133674</v>
      </c>
      <c r="G386" s="5">
        <v>63316</v>
      </c>
      <c r="H386" s="5">
        <v>275148</v>
      </c>
    </row>
    <row r="387" spans="2:8" ht="15" customHeight="1">
      <c r="B387" s="11" t="s">
        <v>22</v>
      </c>
      <c r="C387" s="12">
        <v>29308</v>
      </c>
      <c r="D387" s="12">
        <v>139535</v>
      </c>
      <c r="E387" s="12">
        <v>32197</v>
      </c>
      <c r="F387" s="12">
        <v>131493</v>
      </c>
      <c r="G387" s="12">
        <v>61505</v>
      </c>
      <c r="H387" s="12">
        <v>271028</v>
      </c>
    </row>
    <row r="388" spans="2:8" ht="15" customHeight="1">
      <c r="B388" s="6" t="s">
        <v>32</v>
      </c>
      <c r="C388" s="7">
        <v>29308</v>
      </c>
      <c r="D388" s="7">
        <v>139535</v>
      </c>
      <c r="E388" s="7">
        <v>32197</v>
      </c>
      <c r="F388" s="7">
        <v>131493</v>
      </c>
      <c r="G388" s="7">
        <v>61505</v>
      </c>
      <c r="H388" s="7">
        <v>271028</v>
      </c>
    </row>
    <row r="389" spans="2:8" ht="15" customHeight="1">
      <c r="B389" s="8" t="s">
        <v>24</v>
      </c>
      <c r="C389" s="9">
        <v>29308</v>
      </c>
      <c r="D389" s="9">
        <v>139535</v>
      </c>
      <c r="E389" s="9">
        <v>32197</v>
      </c>
      <c r="F389" s="9">
        <v>131493</v>
      </c>
      <c r="G389" s="9">
        <v>61505</v>
      </c>
      <c r="H389" s="9">
        <v>271028</v>
      </c>
    </row>
    <row r="390" spans="2:8" ht="15" customHeight="1">
      <c r="B390" s="8" t="s">
        <v>25</v>
      </c>
      <c r="C390" s="9">
        <v>0</v>
      </c>
      <c r="D390" s="9">
        <v>0</v>
      </c>
      <c r="E390" s="9">
        <v>0</v>
      </c>
      <c r="F390" s="9">
        <v>0</v>
      </c>
      <c r="G390" s="9">
        <v>0</v>
      </c>
      <c r="H390" s="9">
        <v>0</v>
      </c>
    </row>
    <row r="391" spans="2:8" ht="15" customHeight="1">
      <c r="B391" s="6" t="s">
        <v>33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</row>
    <row r="392" spans="2:8" ht="15" customHeight="1">
      <c r="B392" s="6" t="s">
        <v>34</v>
      </c>
      <c r="C392" s="15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</row>
    <row r="393" spans="2:8" ht="15" customHeight="1">
      <c r="B393" s="11" t="s">
        <v>27</v>
      </c>
      <c r="C393" s="12">
        <v>755</v>
      </c>
      <c r="D393" s="12">
        <v>1939</v>
      </c>
      <c r="E393" s="12">
        <v>1056</v>
      </c>
      <c r="F393" s="12">
        <v>2181</v>
      </c>
      <c r="G393" s="12">
        <v>1811</v>
      </c>
      <c r="H393" s="12">
        <v>4120</v>
      </c>
    </row>
    <row r="394" spans="2:8" ht="15" customHeight="1">
      <c r="B394" s="10" t="s">
        <v>32</v>
      </c>
      <c r="C394" s="13">
        <v>755</v>
      </c>
      <c r="D394" s="13">
        <v>1939</v>
      </c>
      <c r="E394" s="13">
        <v>1056</v>
      </c>
      <c r="F394" s="13">
        <v>2181</v>
      </c>
      <c r="G394" s="13">
        <v>1811</v>
      </c>
      <c r="H394" s="13">
        <v>4120</v>
      </c>
    </row>
    <row r="395" spans="2:8" ht="15" customHeight="1">
      <c r="B395" s="10" t="s">
        <v>33</v>
      </c>
      <c r="C395" s="16">
        <v>0</v>
      </c>
      <c r="D395" s="13">
        <v>0</v>
      </c>
      <c r="E395" s="16">
        <v>0</v>
      </c>
      <c r="F395" s="13">
        <v>0</v>
      </c>
      <c r="G395" s="13">
        <v>0</v>
      </c>
      <c r="H395" s="13">
        <v>0</v>
      </c>
    </row>
    <row r="396" spans="2:8" ht="15" customHeight="1">
      <c r="B396" s="20" t="s">
        <v>75</v>
      </c>
      <c r="C396" s="5">
        <v>1305</v>
      </c>
      <c r="D396" s="5">
        <v>3792</v>
      </c>
      <c r="E396" s="5">
        <v>1689</v>
      </c>
      <c r="F396" s="5">
        <v>4670</v>
      </c>
      <c r="G396" s="5">
        <v>2994</v>
      </c>
      <c r="H396" s="5">
        <v>8462</v>
      </c>
    </row>
    <row r="397" spans="2:8" ht="15" customHeight="1">
      <c r="B397" s="11" t="s">
        <v>22</v>
      </c>
      <c r="C397" s="12">
        <v>1177</v>
      </c>
      <c r="D397" s="12">
        <v>3373</v>
      </c>
      <c r="E397" s="12">
        <v>1533</v>
      </c>
      <c r="F397" s="12">
        <v>4271</v>
      </c>
      <c r="G397" s="12">
        <v>2710</v>
      </c>
      <c r="H397" s="12">
        <v>7644</v>
      </c>
    </row>
    <row r="398" spans="2:8" ht="15" customHeight="1">
      <c r="B398" s="6" t="s">
        <v>32</v>
      </c>
      <c r="C398" s="7">
        <v>1177</v>
      </c>
      <c r="D398" s="7">
        <v>3373</v>
      </c>
      <c r="E398" s="7">
        <v>1533</v>
      </c>
      <c r="F398" s="7">
        <v>4271</v>
      </c>
      <c r="G398" s="7">
        <v>2710</v>
      </c>
      <c r="H398" s="7">
        <v>7644</v>
      </c>
    </row>
    <row r="399" spans="2:8" ht="15" customHeight="1">
      <c r="B399" s="8" t="s">
        <v>24</v>
      </c>
      <c r="C399" s="9">
        <v>1177</v>
      </c>
      <c r="D399" s="9">
        <v>3373</v>
      </c>
      <c r="E399" s="9">
        <v>1533</v>
      </c>
      <c r="F399" s="9">
        <v>4271</v>
      </c>
      <c r="G399" s="9">
        <v>2710</v>
      </c>
      <c r="H399" s="9">
        <v>7644</v>
      </c>
    </row>
    <row r="400" spans="2:8" ht="15" customHeight="1">
      <c r="B400" s="8" t="s">
        <v>25</v>
      </c>
      <c r="C400" s="9">
        <v>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</row>
    <row r="401" spans="2:8" ht="15" customHeight="1">
      <c r="B401" s="6" t="s">
        <v>33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</row>
    <row r="402" spans="2:8" ht="15" customHeight="1">
      <c r="B402" s="6" t="s">
        <v>34</v>
      </c>
      <c r="C402" s="15">
        <v>0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</row>
    <row r="403" spans="2:8" ht="15" customHeight="1">
      <c r="B403" s="11" t="s">
        <v>27</v>
      </c>
      <c r="C403" s="12">
        <v>128</v>
      </c>
      <c r="D403" s="12">
        <v>419</v>
      </c>
      <c r="E403" s="12">
        <v>156</v>
      </c>
      <c r="F403" s="12">
        <v>399</v>
      </c>
      <c r="G403" s="12">
        <v>284</v>
      </c>
      <c r="H403" s="12">
        <v>818</v>
      </c>
    </row>
    <row r="404" spans="2:8" ht="15" customHeight="1">
      <c r="B404" s="10" t="s">
        <v>32</v>
      </c>
      <c r="C404" s="13">
        <v>128</v>
      </c>
      <c r="D404" s="13">
        <v>419</v>
      </c>
      <c r="E404" s="13">
        <v>156</v>
      </c>
      <c r="F404" s="13">
        <v>399</v>
      </c>
      <c r="G404" s="13">
        <v>284</v>
      </c>
      <c r="H404" s="13">
        <v>818</v>
      </c>
    </row>
    <row r="405" spans="2:8" ht="15" customHeight="1">
      <c r="B405" s="10" t="s">
        <v>33</v>
      </c>
      <c r="C405" s="16">
        <v>0</v>
      </c>
      <c r="D405" s="13">
        <v>0</v>
      </c>
      <c r="E405" s="16">
        <v>0</v>
      </c>
      <c r="F405" s="13">
        <v>0</v>
      </c>
      <c r="G405" s="13">
        <v>0</v>
      </c>
      <c r="H405" s="13">
        <v>0</v>
      </c>
    </row>
    <row r="406" spans="2:8" ht="15" customHeight="1">
      <c r="B406" s="20" t="s">
        <v>76</v>
      </c>
      <c r="C406" s="5">
        <v>2122</v>
      </c>
      <c r="D406" s="5">
        <v>7986</v>
      </c>
      <c r="E406" s="5">
        <v>2538</v>
      </c>
      <c r="F406" s="5">
        <v>9020</v>
      </c>
      <c r="G406" s="5">
        <v>4660</v>
      </c>
      <c r="H406" s="5">
        <v>17006</v>
      </c>
    </row>
    <row r="407" spans="2:8" ht="15" customHeight="1">
      <c r="B407" s="11" t="s">
        <v>22</v>
      </c>
      <c r="C407" s="12">
        <v>1812</v>
      </c>
      <c r="D407" s="12">
        <v>6951</v>
      </c>
      <c r="E407" s="12">
        <v>2197</v>
      </c>
      <c r="F407" s="12">
        <v>7971</v>
      </c>
      <c r="G407" s="12">
        <v>4009</v>
      </c>
      <c r="H407" s="12">
        <v>14922</v>
      </c>
    </row>
    <row r="408" spans="2:8" ht="15" customHeight="1">
      <c r="B408" s="6" t="s">
        <v>32</v>
      </c>
      <c r="C408" s="7">
        <v>1812</v>
      </c>
      <c r="D408" s="7">
        <v>6951</v>
      </c>
      <c r="E408" s="7">
        <v>2197</v>
      </c>
      <c r="F408" s="7">
        <v>7971</v>
      </c>
      <c r="G408" s="7">
        <v>4009</v>
      </c>
      <c r="H408" s="7">
        <v>14922</v>
      </c>
    </row>
    <row r="409" spans="2:8" ht="15" customHeight="1">
      <c r="B409" s="8" t="s">
        <v>24</v>
      </c>
      <c r="C409" s="9">
        <v>1812</v>
      </c>
      <c r="D409" s="9">
        <v>6951</v>
      </c>
      <c r="E409" s="9">
        <v>2197</v>
      </c>
      <c r="F409" s="9">
        <v>7971</v>
      </c>
      <c r="G409" s="9">
        <v>4009</v>
      </c>
      <c r="H409" s="9">
        <v>14922</v>
      </c>
    </row>
    <row r="410" spans="2:8" ht="15" customHeight="1">
      <c r="B410" s="8" t="s">
        <v>25</v>
      </c>
      <c r="C410" s="9">
        <v>0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</row>
    <row r="411" spans="2:8" ht="15" customHeight="1">
      <c r="B411" s="6" t="s">
        <v>33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</row>
    <row r="412" spans="2:8" ht="15" customHeight="1">
      <c r="B412" s="6" t="s">
        <v>34</v>
      </c>
      <c r="C412" s="15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</row>
    <row r="413" spans="2:8" ht="15" customHeight="1">
      <c r="B413" s="11" t="s">
        <v>27</v>
      </c>
      <c r="C413" s="12">
        <v>310</v>
      </c>
      <c r="D413" s="12">
        <v>1035</v>
      </c>
      <c r="E413" s="12">
        <v>341</v>
      </c>
      <c r="F413" s="12">
        <v>1049</v>
      </c>
      <c r="G413" s="12">
        <v>651</v>
      </c>
      <c r="H413" s="12">
        <v>2084</v>
      </c>
    </row>
    <row r="414" spans="2:8" ht="15" customHeight="1">
      <c r="B414" s="10" t="s">
        <v>32</v>
      </c>
      <c r="C414" s="13">
        <v>303</v>
      </c>
      <c r="D414" s="13">
        <v>1028</v>
      </c>
      <c r="E414" s="13">
        <v>334</v>
      </c>
      <c r="F414" s="13">
        <v>1042</v>
      </c>
      <c r="G414" s="13">
        <v>637</v>
      </c>
      <c r="H414" s="13">
        <v>2070</v>
      </c>
    </row>
    <row r="415" spans="2:8" ht="15" customHeight="1">
      <c r="B415" s="10" t="s">
        <v>33</v>
      </c>
      <c r="C415" s="16">
        <v>7</v>
      </c>
      <c r="D415" s="13">
        <v>7</v>
      </c>
      <c r="E415" s="16">
        <v>7</v>
      </c>
      <c r="F415" s="13">
        <v>7</v>
      </c>
      <c r="G415" s="13">
        <v>14</v>
      </c>
      <c r="H415" s="13">
        <v>14</v>
      </c>
    </row>
    <row r="416" spans="2:8" ht="15" customHeight="1">
      <c r="B416" s="20" t="s">
        <v>77</v>
      </c>
      <c r="C416" s="5">
        <v>300</v>
      </c>
      <c r="D416" s="5">
        <v>1735</v>
      </c>
      <c r="E416" s="5">
        <v>311</v>
      </c>
      <c r="F416" s="5">
        <v>1714</v>
      </c>
      <c r="G416" s="5">
        <v>611</v>
      </c>
      <c r="H416" s="5">
        <v>3449</v>
      </c>
    </row>
    <row r="417" spans="2:8" ht="15" customHeight="1">
      <c r="B417" s="11" t="s">
        <v>22</v>
      </c>
      <c r="C417" s="12">
        <v>278</v>
      </c>
      <c r="D417" s="12">
        <v>1550</v>
      </c>
      <c r="E417" s="12">
        <v>293</v>
      </c>
      <c r="F417" s="12">
        <v>1364</v>
      </c>
      <c r="G417" s="12">
        <v>571</v>
      </c>
      <c r="H417" s="12">
        <v>2914</v>
      </c>
    </row>
    <row r="418" spans="2:8" ht="15" customHeight="1">
      <c r="B418" s="6" t="s">
        <v>32</v>
      </c>
      <c r="C418" s="7">
        <v>278</v>
      </c>
      <c r="D418" s="7">
        <v>1550</v>
      </c>
      <c r="E418" s="7">
        <v>293</v>
      </c>
      <c r="F418" s="7">
        <v>1364</v>
      </c>
      <c r="G418" s="7">
        <v>571</v>
      </c>
      <c r="H418" s="7">
        <v>2914</v>
      </c>
    </row>
    <row r="419" spans="2:8" ht="15" customHeight="1">
      <c r="B419" s="8" t="s">
        <v>24</v>
      </c>
      <c r="C419" s="9">
        <v>278</v>
      </c>
      <c r="D419" s="9">
        <v>1550</v>
      </c>
      <c r="E419" s="9">
        <v>293</v>
      </c>
      <c r="F419" s="9">
        <v>1364</v>
      </c>
      <c r="G419" s="9">
        <v>571</v>
      </c>
      <c r="H419" s="9">
        <v>2914</v>
      </c>
    </row>
    <row r="420" spans="2:8" ht="15" customHeight="1">
      <c r="B420" s="8" t="s">
        <v>25</v>
      </c>
      <c r="C420" s="9">
        <v>0</v>
      </c>
      <c r="D420" s="9">
        <v>0</v>
      </c>
      <c r="E420" s="9">
        <v>0</v>
      </c>
      <c r="F420" s="9">
        <v>0</v>
      </c>
      <c r="G420" s="9">
        <v>0</v>
      </c>
      <c r="H420" s="9">
        <v>0</v>
      </c>
    </row>
    <row r="421" spans="2:8" ht="15" customHeight="1">
      <c r="B421" s="6" t="s">
        <v>33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</row>
    <row r="422" spans="2:8" ht="15" customHeight="1">
      <c r="B422" s="6" t="s">
        <v>34</v>
      </c>
      <c r="C422" s="15">
        <v>0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</row>
    <row r="423" spans="2:8" ht="15" customHeight="1">
      <c r="B423" s="11" t="s">
        <v>27</v>
      </c>
      <c r="C423" s="12">
        <v>22</v>
      </c>
      <c r="D423" s="12">
        <v>185</v>
      </c>
      <c r="E423" s="12">
        <v>18</v>
      </c>
      <c r="F423" s="12">
        <v>350</v>
      </c>
      <c r="G423" s="12">
        <v>40</v>
      </c>
      <c r="H423" s="12">
        <v>535</v>
      </c>
    </row>
    <row r="424" spans="2:8" ht="15" customHeight="1">
      <c r="B424" s="10" t="s">
        <v>32</v>
      </c>
      <c r="C424" s="13">
        <v>22</v>
      </c>
      <c r="D424" s="13">
        <v>185</v>
      </c>
      <c r="E424" s="13">
        <v>18</v>
      </c>
      <c r="F424" s="13">
        <v>350</v>
      </c>
      <c r="G424" s="13">
        <v>40</v>
      </c>
      <c r="H424" s="13">
        <v>535</v>
      </c>
    </row>
    <row r="425" spans="2:8" ht="15" customHeight="1">
      <c r="B425" s="10" t="s">
        <v>33</v>
      </c>
      <c r="C425" s="16">
        <v>0</v>
      </c>
      <c r="D425" s="13">
        <v>0</v>
      </c>
      <c r="E425" s="16">
        <v>0</v>
      </c>
      <c r="F425" s="13">
        <v>0</v>
      </c>
      <c r="G425" s="13">
        <v>0</v>
      </c>
      <c r="H425" s="13">
        <v>0</v>
      </c>
    </row>
    <row r="426" spans="2:8" ht="15" customHeight="1">
      <c r="B426" s="20" t="s">
        <v>78</v>
      </c>
      <c r="C426" s="5">
        <v>582</v>
      </c>
      <c r="D426" s="5">
        <v>2191</v>
      </c>
      <c r="E426" s="5">
        <v>619</v>
      </c>
      <c r="F426" s="5">
        <v>2164</v>
      </c>
      <c r="G426" s="5">
        <v>1201</v>
      </c>
      <c r="H426" s="5">
        <v>4355</v>
      </c>
    </row>
    <row r="427" spans="2:8" ht="15" customHeight="1">
      <c r="B427" s="11" t="s">
        <v>22</v>
      </c>
      <c r="C427" s="12">
        <v>559</v>
      </c>
      <c r="D427" s="12">
        <v>2143</v>
      </c>
      <c r="E427" s="12">
        <v>606</v>
      </c>
      <c r="F427" s="12">
        <v>2134</v>
      </c>
      <c r="G427" s="12">
        <v>1165</v>
      </c>
      <c r="H427" s="12">
        <v>4277</v>
      </c>
    </row>
    <row r="428" spans="2:8" ht="15" customHeight="1">
      <c r="B428" s="6" t="s">
        <v>32</v>
      </c>
      <c r="C428" s="7">
        <v>559</v>
      </c>
      <c r="D428" s="7">
        <v>2143</v>
      </c>
      <c r="E428" s="7">
        <v>606</v>
      </c>
      <c r="F428" s="7">
        <v>2134</v>
      </c>
      <c r="G428" s="7">
        <v>1165</v>
      </c>
      <c r="H428" s="7">
        <v>4277</v>
      </c>
    </row>
    <row r="429" spans="2:8" ht="15" customHeight="1">
      <c r="B429" s="8" t="s">
        <v>24</v>
      </c>
      <c r="C429" s="9">
        <v>559</v>
      </c>
      <c r="D429" s="9">
        <v>2143</v>
      </c>
      <c r="E429" s="9">
        <v>606</v>
      </c>
      <c r="F429" s="9">
        <v>2134</v>
      </c>
      <c r="G429" s="9">
        <v>1165</v>
      </c>
      <c r="H429" s="9">
        <v>4277</v>
      </c>
    </row>
    <row r="430" spans="2:8" ht="15" customHeight="1">
      <c r="B430" s="8" t="s">
        <v>25</v>
      </c>
      <c r="C430" s="9">
        <v>0</v>
      </c>
      <c r="D430" s="9">
        <v>0</v>
      </c>
      <c r="E430" s="9">
        <v>0</v>
      </c>
      <c r="F430" s="9">
        <v>0</v>
      </c>
      <c r="G430" s="9">
        <v>0</v>
      </c>
      <c r="H430" s="9">
        <v>0</v>
      </c>
    </row>
    <row r="431" spans="2:8" ht="15" customHeight="1">
      <c r="B431" s="6" t="s">
        <v>33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</row>
    <row r="432" spans="2:8" ht="15" customHeight="1">
      <c r="B432" s="6" t="s">
        <v>34</v>
      </c>
      <c r="C432" s="15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</row>
    <row r="433" spans="2:8" ht="15" customHeight="1">
      <c r="B433" s="11" t="s">
        <v>27</v>
      </c>
      <c r="C433" s="12">
        <v>23</v>
      </c>
      <c r="D433" s="12">
        <v>48</v>
      </c>
      <c r="E433" s="12">
        <v>13</v>
      </c>
      <c r="F433" s="12">
        <v>30</v>
      </c>
      <c r="G433" s="12">
        <v>36</v>
      </c>
      <c r="H433" s="12">
        <v>78</v>
      </c>
    </row>
    <row r="434" spans="2:8" ht="15" customHeight="1">
      <c r="B434" s="10" t="s">
        <v>32</v>
      </c>
      <c r="C434" s="13">
        <v>23</v>
      </c>
      <c r="D434" s="13">
        <v>48</v>
      </c>
      <c r="E434" s="13">
        <v>13</v>
      </c>
      <c r="F434" s="13">
        <v>30</v>
      </c>
      <c r="G434" s="13">
        <v>36</v>
      </c>
      <c r="H434" s="13">
        <v>78</v>
      </c>
    </row>
    <row r="435" spans="2:8" ht="15" customHeight="1">
      <c r="B435" s="10" t="s">
        <v>33</v>
      </c>
      <c r="C435" s="16">
        <v>0</v>
      </c>
      <c r="D435" s="13">
        <v>0</v>
      </c>
      <c r="E435" s="16">
        <v>0</v>
      </c>
      <c r="F435" s="13">
        <v>0</v>
      </c>
      <c r="G435" s="13">
        <v>0</v>
      </c>
      <c r="H435" s="13">
        <v>0</v>
      </c>
    </row>
    <row r="436" spans="2:8" ht="15" customHeight="1">
      <c r="B436" s="20" t="s">
        <v>79</v>
      </c>
      <c r="C436" s="5">
        <v>24409</v>
      </c>
      <c r="D436" s="5">
        <v>109394</v>
      </c>
      <c r="E436" s="5">
        <v>26712</v>
      </c>
      <c r="F436" s="5">
        <v>112086</v>
      </c>
      <c r="G436" s="5">
        <v>51121</v>
      </c>
      <c r="H436" s="5">
        <v>221480</v>
      </c>
    </row>
    <row r="437" spans="2:8" ht="15" customHeight="1">
      <c r="B437" s="11" t="s">
        <v>22</v>
      </c>
      <c r="C437" s="12">
        <v>23567</v>
      </c>
      <c r="D437" s="12">
        <v>106101</v>
      </c>
      <c r="E437" s="12">
        <v>26013</v>
      </c>
      <c r="F437" s="12">
        <v>109028</v>
      </c>
      <c r="G437" s="12">
        <v>49580</v>
      </c>
      <c r="H437" s="12">
        <v>215129</v>
      </c>
    </row>
    <row r="438" spans="2:8" ht="15" customHeight="1">
      <c r="B438" s="6" t="s">
        <v>32</v>
      </c>
      <c r="C438" s="7">
        <v>23567</v>
      </c>
      <c r="D438" s="7">
        <v>106101</v>
      </c>
      <c r="E438" s="7">
        <v>26013</v>
      </c>
      <c r="F438" s="7">
        <v>109028</v>
      </c>
      <c r="G438" s="7">
        <v>49580</v>
      </c>
      <c r="H438" s="7">
        <v>215129</v>
      </c>
    </row>
    <row r="439" spans="2:8" ht="15" customHeight="1">
      <c r="B439" s="8" t="s">
        <v>24</v>
      </c>
      <c r="C439" s="9">
        <v>23567</v>
      </c>
      <c r="D439" s="9">
        <v>106101</v>
      </c>
      <c r="E439" s="9">
        <v>26013</v>
      </c>
      <c r="F439" s="9">
        <v>109028</v>
      </c>
      <c r="G439" s="9">
        <v>49580</v>
      </c>
      <c r="H439" s="9">
        <v>215129</v>
      </c>
    </row>
    <row r="440" spans="2:8" ht="15" customHeight="1">
      <c r="B440" s="8" t="s">
        <v>25</v>
      </c>
      <c r="C440" s="9">
        <v>0</v>
      </c>
      <c r="D440" s="9">
        <v>0</v>
      </c>
      <c r="E440" s="9">
        <v>0</v>
      </c>
      <c r="F440" s="9">
        <v>0</v>
      </c>
      <c r="G440" s="9">
        <v>0</v>
      </c>
      <c r="H440" s="9">
        <v>0</v>
      </c>
    </row>
    <row r="441" spans="2:8" ht="15" customHeight="1">
      <c r="B441" s="6" t="s">
        <v>33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</row>
    <row r="442" spans="2:8" ht="15" customHeight="1">
      <c r="B442" s="6" t="s">
        <v>34</v>
      </c>
      <c r="C442" s="15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</row>
    <row r="443" spans="2:8" ht="15" customHeight="1">
      <c r="B443" s="11" t="s">
        <v>27</v>
      </c>
      <c r="C443" s="12">
        <v>842</v>
      </c>
      <c r="D443" s="12">
        <v>3293</v>
      </c>
      <c r="E443" s="12">
        <v>699</v>
      </c>
      <c r="F443" s="12">
        <v>3058</v>
      </c>
      <c r="G443" s="12">
        <v>1541</v>
      </c>
      <c r="H443" s="12">
        <v>6351</v>
      </c>
    </row>
    <row r="444" spans="2:8" ht="15" customHeight="1">
      <c r="B444" s="10" t="s">
        <v>32</v>
      </c>
      <c r="C444" s="13">
        <v>842</v>
      </c>
      <c r="D444" s="13">
        <v>3293</v>
      </c>
      <c r="E444" s="13">
        <v>699</v>
      </c>
      <c r="F444" s="13">
        <v>3058</v>
      </c>
      <c r="G444" s="13">
        <v>1541</v>
      </c>
      <c r="H444" s="13">
        <v>6351</v>
      </c>
    </row>
    <row r="445" spans="2:8" ht="15" customHeight="1">
      <c r="B445" s="10" t="s">
        <v>33</v>
      </c>
      <c r="C445" s="16">
        <v>0</v>
      </c>
      <c r="D445" s="13">
        <v>0</v>
      </c>
      <c r="E445" s="16">
        <v>0</v>
      </c>
      <c r="F445" s="13">
        <v>0</v>
      </c>
      <c r="G445" s="13">
        <v>0</v>
      </c>
      <c r="H445" s="13">
        <v>0</v>
      </c>
    </row>
    <row r="446" spans="2:8" ht="15" customHeight="1">
      <c r="B446" s="20" t="s">
        <v>80</v>
      </c>
      <c r="C446" s="5">
        <v>2002</v>
      </c>
      <c r="D446" s="5">
        <v>7422</v>
      </c>
      <c r="E446" s="5">
        <v>2136</v>
      </c>
      <c r="F446" s="5">
        <v>7790</v>
      </c>
      <c r="G446" s="5">
        <v>4138</v>
      </c>
      <c r="H446" s="5">
        <v>15212</v>
      </c>
    </row>
    <row r="447" spans="2:8" ht="15" customHeight="1">
      <c r="B447" s="11" t="s">
        <v>22</v>
      </c>
      <c r="C447" s="12">
        <v>1425</v>
      </c>
      <c r="D447" s="12">
        <v>5906</v>
      </c>
      <c r="E447" s="12">
        <v>1595</v>
      </c>
      <c r="F447" s="12">
        <v>6250</v>
      </c>
      <c r="G447" s="12">
        <v>3020</v>
      </c>
      <c r="H447" s="12">
        <v>12156</v>
      </c>
    </row>
    <row r="448" spans="2:8" ht="15" customHeight="1">
      <c r="B448" s="6" t="s">
        <v>32</v>
      </c>
      <c r="C448" s="7">
        <v>1425</v>
      </c>
      <c r="D448" s="7">
        <v>5906</v>
      </c>
      <c r="E448" s="7">
        <v>1595</v>
      </c>
      <c r="F448" s="7">
        <v>6250</v>
      </c>
      <c r="G448" s="7">
        <v>3020</v>
      </c>
      <c r="H448" s="7">
        <v>12156</v>
      </c>
    </row>
    <row r="449" spans="2:8" ht="15" customHeight="1">
      <c r="B449" s="8" t="s">
        <v>24</v>
      </c>
      <c r="C449" s="9">
        <v>1388</v>
      </c>
      <c r="D449" s="9">
        <v>5869</v>
      </c>
      <c r="E449" s="9">
        <v>1595</v>
      </c>
      <c r="F449" s="9">
        <v>6250</v>
      </c>
      <c r="G449" s="9">
        <v>2983</v>
      </c>
      <c r="H449" s="9">
        <v>12119</v>
      </c>
    </row>
    <row r="450" spans="2:8" ht="15" customHeight="1">
      <c r="B450" s="8" t="s">
        <v>25</v>
      </c>
      <c r="C450" s="9">
        <v>37</v>
      </c>
      <c r="D450" s="9">
        <v>37</v>
      </c>
      <c r="E450" s="9">
        <v>0</v>
      </c>
      <c r="F450" s="9">
        <v>0</v>
      </c>
      <c r="G450" s="9">
        <v>37</v>
      </c>
      <c r="H450" s="9">
        <v>37</v>
      </c>
    </row>
    <row r="451" spans="2:8" ht="15" customHeight="1">
      <c r="B451" s="6" t="s">
        <v>33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</row>
    <row r="452" spans="2:8" ht="15" customHeight="1">
      <c r="B452" s="6" t="s">
        <v>34</v>
      </c>
      <c r="C452" s="15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</row>
    <row r="453" spans="2:8" ht="15" customHeight="1">
      <c r="B453" s="11" t="s">
        <v>27</v>
      </c>
      <c r="C453" s="12">
        <v>577</v>
      </c>
      <c r="D453" s="12">
        <v>1516</v>
      </c>
      <c r="E453" s="12">
        <v>541</v>
      </c>
      <c r="F453" s="12">
        <v>1540</v>
      </c>
      <c r="G453" s="12">
        <v>1118</v>
      </c>
      <c r="H453" s="12">
        <v>3056</v>
      </c>
    </row>
    <row r="454" spans="2:8" ht="15" customHeight="1">
      <c r="B454" s="10" t="s">
        <v>32</v>
      </c>
      <c r="C454" s="13">
        <v>577</v>
      </c>
      <c r="D454" s="13">
        <v>1516</v>
      </c>
      <c r="E454" s="13">
        <v>541</v>
      </c>
      <c r="F454" s="13">
        <v>1540</v>
      </c>
      <c r="G454" s="13">
        <v>1118</v>
      </c>
      <c r="H454" s="13">
        <v>3056</v>
      </c>
    </row>
    <row r="455" spans="2:8" ht="15" customHeight="1">
      <c r="B455" s="10" t="s">
        <v>33</v>
      </c>
      <c r="C455" s="16">
        <v>0</v>
      </c>
      <c r="D455" s="13">
        <v>0</v>
      </c>
      <c r="E455" s="16">
        <v>0</v>
      </c>
      <c r="F455" s="13">
        <v>0</v>
      </c>
      <c r="G455" s="13">
        <v>0</v>
      </c>
      <c r="H455" s="13">
        <v>0</v>
      </c>
    </row>
  </sheetData>
  <mergeCells count="2">
    <mergeCell ref="B2:H2"/>
    <mergeCell ref="B3:H3"/>
  </mergeCells>
  <pageMargins left="0.78740157499999996" right="0.78740157499999996" top="0.984251969" bottom="0.984251969" header="0.4921259845" footer="0.492125984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Aeronaves</vt:lpstr>
      <vt:lpstr>Carga Aérea</vt:lpstr>
      <vt:lpstr>Correios</vt:lpstr>
      <vt:lpstr>Passageiros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PRPG - Movimento Operacional Detalhado - Aeronaves</dc:title>
  <dc:creator>Infraero</dc:creator>
  <cp:lastModifiedBy>Gustavo Monteiro Reis</cp:lastModifiedBy>
  <dcterms:created xsi:type="dcterms:W3CDTF">2014-04-07T18:24:57Z</dcterms:created>
  <dcterms:modified xsi:type="dcterms:W3CDTF">2020-04-18T00:05:37Z</dcterms:modified>
</cp:coreProperties>
</file>