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c50\Documents\Mi Caja\Agenda\Entrepreneurs and Networks\Data_Final_Version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92" i="1" l="1"/>
  <c r="I292" i="1"/>
  <c r="AQ291" i="1"/>
  <c r="I291" i="1"/>
  <c r="AQ290" i="1"/>
  <c r="I290" i="1"/>
  <c r="AQ289" i="1"/>
  <c r="I289" i="1"/>
  <c r="I288" i="1"/>
  <c r="I287" i="1"/>
  <c r="AQ286" i="1"/>
  <c r="I286" i="1"/>
  <c r="AQ285" i="1"/>
  <c r="I285" i="1"/>
  <c r="AQ284" i="1"/>
  <c r="I284" i="1"/>
  <c r="AQ283" i="1"/>
  <c r="I283" i="1"/>
  <c r="AQ282" i="1"/>
  <c r="I282" i="1"/>
  <c r="AQ281" i="1"/>
  <c r="I281" i="1"/>
  <c r="AQ280" i="1"/>
  <c r="I280" i="1"/>
  <c r="AQ279" i="1"/>
  <c r="I279" i="1"/>
  <c r="AQ278" i="1"/>
  <c r="I278" i="1"/>
  <c r="AQ277" i="1"/>
  <c r="I277" i="1"/>
  <c r="AQ276" i="1"/>
  <c r="I276" i="1"/>
  <c r="AQ275" i="1"/>
  <c r="I275" i="1"/>
  <c r="AQ274" i="1"/>
  <c r="I274" i="1"/>
  <c r="I273" i="1"/>
  <c r="AQ272" i="1"/>
  <c r="I272" i="1"/>
  <c r="AQ271" i="1"/>
  <c r="I271" i="1"/>
  <c r="AQ270" i="1"/>
  <c r="I270" i="1"/>
  <c r="AQ269" i="1"/>
  <c r="I269" i="1"/>
  <c r="I268" i="1"/>
  <c r="AQ267" i="1"/>
  <c r="I267" i="1"/>
  <c r="AQ266" i="1"/>
  <c r="I266" i="1"/>
  <c r="AQ265" i="1"/>
  <c r="I265" i="1"/>
  <c r="AQ264" i="1"/>
  <c r="I264" i="1"/>
  <c r="AQ263" i="1"/>
  <c r="I263" i="1"/>
  <c r="AQ262" i="1"/>
  <c r="I262" i="1"/>
  <c r="AQ261" i="1"/>
  <c r="I261" i="1"/>
  <c r="AQ260" i="1"/>
  <c r="I260" i="1"/>
  <c r="AQ259" i="1"/>
  <c r="I259" i="1"/>
  <c r="AQ258" i="1"/>
  <c r="I258" i="1"/>
  <c r="AQ257" i="1"/>
  <c r="I257" i="1"/>
  <c r="AQ256" i="1"/>
  <c r="I256" i="1"/>
  <c r="AQ255" i="1"/>
  <c r="I255" i="1"/>
  <c r="AQ254" i="1"/>
  <c r="I254" i="1"/>
  <c r="AQ253" i="1"/>
  <c r="I253" i="1"/>
  <c r="AQ252" i="1"/>
  <c r="I252" i="1"/>
  <c r="AQ251" i="1"/>
  <c r="I251" i="1"/>
  <c r="AQ250" i="1"/>
  <c r="I250" i="1"/>
  <c r="AQ249" i="1"/>
  <c r="I249" i="1"/>
  <c r="AQ248" i="1"/>
  <c r="I248" i="1"/>
  <c r="AQ247" i="1"/>
  <c r="I247" i="1"/>
  <c r="AQ246" i="1"/>
  <c r="I246" i="1"/>
  <c r="AQ245" i="1"/>
  <c r="I245" i="1"/>
  <c r="AQ244" i="1"/>
  <c r="I244" i="1"/>
  <c r="AQ243" i="1"/>
  <c r="I243" i="1"/>
  <c r="AQ242" i="1"/>
  <c r="I242" i="1"/>
  <c r="AQ241" i="1"/>
  <c r="I241" i="1"/>
  <c r="AQ240" i="1"/>
  <c r="I240" i="1"/>
  <c r="AQ239" i="1"/>
  <c r="I239" i="1"/>
  <c r="AQ238" i="1"/>
  <c r="I238" i="1"/>
  <c r="AQ237" i="1"/>
  <c r="I237" i="1"/>
  <c r="AQ236" i="1"/>
  <c r="I236" i="1"/>
  <c r="AQ235" i="1"/>
  <c r="I235" i="1"/>
  <c r="AQ234" i="1"/>
  <c r="I234" i="1"/>
  <c r="AQ233" i="1"/>
  <c r="I233" i="1"/>
  <c r="AQ232" i="1"/>
  <c r="I232" i="1"/>
  <c r="AQ231" i="1"/>
  <c r="I231" i="1"/>
  <c r="AQ230" i="1"/>
  <c r="I230" i="1"/>
  <c r="AQ229" i="1"/>
  <c r="I229" i="1"/>
  <c r="AQ228" i="1"/>
  <c r="I228" i="1"/>
  <c r="AQ227" i="1"/>
  <c r="I227" i="1"/>
  <c r="AQ226" i="1"/>
  <c r="I226" i="1"/>
  <c r="AQ225" i="1"/>
  <c r="I225" i="1"/>
  <c r="AQ224" i="1"/>
  <c r="I224" i="1"/>
  <c r="AQ223" i="1"/>
  <c r="I223" i="1"/>
  <c r="AQ222" i="1"/>
  <c r="I222" i="1"/>
  <c r="AQ221" i="1"/>
  <c r="I221" i="1"/>
  <c r="AQ220" i="1"/>
  <c r="I220" i="1"/>
  <c r="AQ219" i="1"/>
  <c r="I219" i="1"/>
  <c r="I218" i="1"/>
  <c r="I217" i="1"/>
  <c r="I216" i="1"/>
  <c r="AQ215" i="1"/>
  <c r="I215" i="1"/>
  <c r="AQ214" i="1"/>
  <c r="I214" i="1"/>
  <c r="AQ213" i="1"/>
  <c r="I213" i="1"/>
  <c r="AQ212" i="1"/>
  <c r="I212" i="1"/>
  <c r="AQ211" i="1"/>
  <c r="I211" i="1"/>
  <c r="AQ210" i="1"/>
  <c r="I210" i="1"/>
  <c r="AQ209" i="1"/>
  <c r="I209" i="1"/>
  <c r="AQ208" i="1"/>
  <c r="I208" i="1"/>
  <c r="AQ207" i="1"/>
  <c r="I207" i="1"/>
  <c r="AQ206" i="1"/>
  <c r="I206" i="1"/>
  <c r="AQ205" i="1"/>
  <c r="I205" i="1"/>
  <c r="AQ204" i="1"/>
  <c r="I204" i="1"/>
  <c r="AQ203" i="1"/>
  <c r="I203" i="1"/>
  <c r="AQ202" i="1"/>
  <c r="I202" i="1"/>
  <c r="AQ201" i="1"/>
  <c r="I201" i="1"/>
  <c r="AQ200" i="1"/>
  <c r="I200" i="1"/>
  <c r="AQ199" i="1"/>
  <c r="I199" i="1"/>
  <c r="AQ198" i="1"/>
  <c r="I198" i="1"/>
  <c r="AQ197" i="1"/>
  <c r="I197" i="1"/>
  <c r="AQ196" i="1"/>
  <c r="I196" i="1"/>
  <c r="AQ195" i="1"/>
  <c r="I195" i="1"/>
  <c r="AQ194" i="1"/>
  <c r="I194" i="1"/>
  <c r="AQ193" i="1"/>
  <c r="I193" i="1"/>
  <c r="AQ192" i="1"/>
  <c r="I192" i="1"/>
  <c r="AQ191" i="1"/>
  <c r="I191" i="1"/>
  <c r="AQ190" i="1"/>
  <c r="I190" i="1"/>
  <c r="AQ189" i="1"/>
  <c r="I189" i="1"/>
  <c r="AQ188" i="1"/>
  <c r="I188" i="1"/>
  <c r="AQ187" i="1"/>
  <c r="I187" i="1"/>
  <c r="AQ186" i="1"/>
  <c r="I186" i="1"/>
  <c r="AQ185" i="1"/>
  <c r="I185" i="1"/>
  <c r="AQ184" i="1"/>
  <c r="I184" i="1"/>
  <c r="AQ183" i="1"/>
  <c r="I183" i="1"/>
  <c r="AQ182" i="1"/>
  <c r="I182" i="1"/>
  <c r="AQ181" i="1"/>
  <c r="I181" i="1"/>
  <c r="AQ180" i="1"/>
  <c r="I180" i="1"/>
  <c r="AQ179" i="1"/>
  <c r="I179" i="1"/>
  <c r="AQ178" i="1"/>
  <c r="I178" i="1"/>
  <c r="AQ177" i="1"/>
  <c r="I177" i="1"/>
  <c r="AQ176" i="1"/>
  <c r="I176" i="1"/>
  <c r="AQ175" i="1"/>
  <c r="I175" i="1"/>
  <c r="AQ174" i="1"/>
  <c r="I174" i="1"/>
  <c r="AQ173" i="1"/>
  <c r="I173" i="1"/>
  <c r="AQ172" i="1"/>
  <c r="I172" i="1"/>
  <c r="AQ171" i="1"/>
  <c r="I171" i="1"/>
  <c r="AQ170" i="1"/>
  <c r="I170" i="1"/>
  <c r="AQ169" i="1"/>
  <c r="I169" i="1"/>
  <c r="AQ168" i="1"/>
  <c r="I168" i="1"/>
  <c r="AQ167" i="1"/>
  <c r="I167" i="1"/>
  <c r="AQ166" i="1"/>
  <c r="I166" i="1"/>
  <c r="AQ165" i="1"/>
  <c r="I165" i="1"/>
  <c r="AQ164" i="1"/>
  <c r="I164" i="1"/>
  <c r="AQ163" i="1"/>
  <c r="I163" i="1"/>
  <c r="AQ162" i="1"/>
  <c r="I162" i="1"/>
  <c r="AQ161" i="1"/>
  <c r="I161" i="1"/>
  <c r="AQ160" i="1"/>
  <c r="I160" i="1"/>
  <c r="AQ159" i="1"/>
  <c r="I159" i="1"/>
  <c r="AQ158" i="1"/>
  <c r="I158" i="1"/>
  <c r="AQ157" i="1"/>
  <c r="I157" i="1"/>
  <c r="AQ156" i="1"/>
  <c r="I156" i="1"/>
  <c r="AQ155" i="1"/>
  <c r="I155" i="1"/>
  <c r="AQ154" i="1"/>
  <c r="I154" i="1"/>
  <c r="I153" i="1"/>
  <c r="AQ152" i="1"/>
  <c r="I152" i="1"/>
  <c r="AQ151" i="1"/>
  <c r="I151" i="1"/>
  <c r="AQ150" i="1"/>
  <c r="I150" i="1"/>
  <c r="AQ149" i="1"/>
  <c r="I149" i="1"/>
  <c r="AQ148" i="1"/>
  <c r="I148" i="1"/>
  <c r="AQ147" i="1"/>
  <c r="I147" i="1"/>
  <c r="AQ146" i="1"/>
  <c r="I146" i="1"/>
  <c r="AQ145" i="1"/>
  <c r="I145" i="1"/>
  <c r="AQ144" i="1"/>
  <c r="I144" i="1"/>
  <c r="AQ143" i="1"/>
  <c r="I143" i="1"/>
  <c r="AQ142" i="1"/>
  <c r="I142" i="1"/>
  <c r="AQ141" i="1"/>
  <c r="I141" i="1"/>
  <c r="I140" i="1"/>
  <c r="AQ139" i="1"/>
  <c r="I139" i="1"/>
  <c r="AQ138" i="1"/>
  <c r="I138" i="1"/>
  <c r="I137" i="1"/>
  <c r="AQ136" i="1"/>
  <c r="I136" i="1"/>
  <c r="I135" i="1"/>
  <c r="AQ134" i="1"/>
  <c r="I134" i="1"/>
  <c r="AQ133" i="1"/>
  <c r="I133" i="1"/>
  <c r="AQ132" i="1"/>
  <c r="I132" i="1"/>
  <c r="AQ131" i="1"/>
  <c r="I131" i="1"/>
  <c r="AQ130" i="1"/>
  <c r="I130" i="1"/>
  <c r="AQ129" i="1"/>
  <c r="I129" i="1"/>
  <c r="AQ128" i="1"/>
  <c r="I128" i="1"/>
  <c r="AQ127" i="1"/>
  <c r="I127" i="1"/>
  <c r="AQ126" i="1"/>
  <c r="I126" i="1"/>
  <c r="AQ125" i="1"/>
  <c r="I125" i="1"/>
  <c r="AQ124" i="1"/>
  <c r="I124" i="1"/>
  <c r="AQ123" i="1"/>
  <c r="I123" i="1"/>
  <c r="I122" i="1"/>
  <c r="AQ121" i="1"/>
  <c r="I121" i="1"/>
  <c r="I120" i="1"/>
  <c r="AQ119" i="1"/>
  <c r="I119" i="1"/>
  <c r="AQ118" i="1"/>
  <c r="I118" i="1"/>
  <c r="AQ117" i="1"/>
  <c r="I117" i="1"/>
  <c r="AQ116" i="1"/>
  <c r="I116" i="1"/>
  <c r="AQ115" i="1"/>
  <c r="I115" i="1"/>
  <c r="AQ114" i="1"/>
  <c r="I114" i="1"/>
  <c r="AQ113" i="1"/>
  <c r="I113" i="1"/>
  <c r="AQ112" i="1"/>
  <c r="I112" i="1"/>
  <c r="I111" i="1"/>
  <c r="I110" i="1"/>
  <c r="AQ109" i="1"/>
  <c r="I109" i="1"/>
  <c r="AQ108" i="1"/>
  <c r="I108" i="1"/>
  <c r="I107" i="1"/>
  <c r="I106" i="1"/>
  <c r="I105" i="1"/>
  <c r="I104" i="1"/>
  <c r="AQ103" i="1"/>
  <c r="I103" i="1"/>
  <c r="I102" i="1"/>
  <c r="AQ101" i="1"/>
  <c r="I101" i="1"/>
  <c r="AQ100" i="1"/>
  <c r="I100" i="1"/>
  <c r="AQ99" i="1"/>
  <c r="I99" i="1"/>
  <c r="AQ98" i="1"/>
  <c r="I98" i="1"/>
  <c r="AQ97" i="1"/>
  <c r="I97" i="1"/>
  <c r="AQ96" i="1"/>
  <c r="I96" i="1"/>
  <c r="AQ95" i="1"/>
  <c r="I95" i="1"/>
  <c r="AQ94" i="1"/>
  <c r="I94" i="1"/>
  <c r="AQ93" i="1"/>
  <c r="I93" i="1"/>
  <c r="AQ92" i="1"/>
  <c r="I92" i="1"/>
  <c r="AQ91" i="1"/>
  <c r="I91" i="1"/>
  <c r="AQ90" i="1"/>
  <c r="I90" i="1"/>
  <c r="I89" i="1"/>
  <c r="AQ88" i="1"/>
  <c r="I88" i="1"/>
  <c r="AQ87" i="1"/>
  <c r="I87" i="1"/>
  <c r="AQ86" i="1"/>
  <c r="I86" i="1"/>
  <c r="I85" i="1"/>
  <c r="I84" i="1"/>
  <c r="AQ83" i="1"/>
  <c r="I83" i="1"/>
  <c r="I82" i="1"/>
  <c r="I81" i="1"/>
  <c r="I80" i="1"/>
  <c r="I79" i="1"/>
  <c r="I78" i="1"/>
  <c r="AQ77" i="1"/>
  <c r="I77" i="1"/>
  <c r="I76" i="1"/>
  <c r="AQ75" i="1"/>
  <c r="I75" i="1"/>
  <c r="I74" i="1"/>
  <c r="AQ73" i="1"/>
  <c r="I73" i="1"/>
  <c r="AQ72" i="1"/>
  <c r="I72" i="1"/>
  <c r="AQ71" i="1"/>
  <c r="I71" i="1"/>
  <c r="AQ70" i="1"/>
  <c r="I70" i="1"/>
  <c r="AQ69" i="1"/>
  <c r="I69" i="1"/>
  <c r="AQ68" i="1"/>
  <c r="I68" i="1"/>
  <c r="I67" i="1"/>
  <c r="AQ66" i="1"/>
  <c r="I66" i="1"/>
  <c r="I65" i="1"/>
  <c r="I64" i="1"/>
  <c r="I63" i="1"/>
  <c r="I62" i="1"/>
  <c r="I61" i="1"/>
  <c r="AQ60" i="1"/>
  <c r="I60" i="1"/>
  <c r="I59" i="1"/>
  <c r="AQ58" i="1"/>
  <c r="I58" i="1"/>
  <c r="AQ57" i="1"/>
  <c r="I57" i="1"/>
  <c r="I56" i="1"/>
  <c r="I55" i="1"/>
  <c r="AQ54" i="1"/>
  <c r="I54" i="1"/>
  <c r="I53" i="1"/>
  <c r="AQ52" i="1"/>
  <c r="I52" i="1"/>
  <c r="AQ51" i="1"/>
  <c r="I51" i="1"/>
  <c r="AQ50" i="1"/>
  <c r="I50" i="1"/>
  <c r="AQ49" i="1"/>
  <c r="I49" i="1"/>
  <c r="AQ48" i="1"/>
  <c r="I48" i="1"/>
  <c r="AQ47" i="1"/>
  <c r="I47" i="1"/>
  <c r="AQ46" i="1"/>
  <c r="I46" i="1"/>
  <c r="AQ45" i="1"/>
  <c r="I45" i="1"/>
  <c r="AQ44" i="1"/>
  <c r="I44" i="1"/>
  <c r="I43" i="1"/>
  <c r="AQ42" i="1"/>
  <c r="I42" i="1"/>
  <c r="AQ41" i="1"/>
  <c r="I41" i="1"/>
  <c r="AQ40" i="1"/>
  <c r="I40" i="1"/>
  <c r="AQ39" i="1"/>
  <c r="I39" i="1"/>
  <c r="AQ38" i="1"/>
  <c r="I38" i="1"/>
  <c r="I37" i="1"/>
  <c r="AQ36" i="1"/>
  <c r="I36" i="1"/>
  <c r="AQ35" i="1"/>
  <c r="I35" i="1"/>
  <c r="I34" i="1"/>
  <c r="I33" i="1"/>
  <c r="AQ32" i="1"/>
  <c r="I32" i="1"/>
  <c r="AQ31" i="1"/>
  <c r="I31" i="1"/>
  <c r="AQ30" i="1"/>
  <c r="I30" i="1"/>
  <c r="AQ29" i="1"/>
  <c r="I29" i="1"/>
  <c r="AQ28" i="1"/>
  <c r="I28" i="1"/>
  <c r="AQ27" i="1"/>
  <c r="I27" i="1"/>
  <c r="AQ26" i="1"/>
  <c r="I26" i="1"/>
  <c r="AQ25" i="1"/>
  <c r="I25" i="1"/>
  <c r="AQ24" i="1"/>
  <c r="I24" i="1"/>
  <c r="I23" i="1"/>
  <c r="AQ22" i="1"/>
  <c r="I22" i="1"/>
  <c r="I21" i="1"/>
  <c r="AQ20" i="1"/>
  <c r="I20" i="1"/>
  <c r="AQ19" i="1"/>
  <c r="I19" i="1"/>
  <c r="AQ18" i="1"/>
  <c r="I18" i="1"/>
  <c r="I17" i="1"/>
  <c r="AQ16" i="1"/>
  <c r="I16" i="1"/>
  <c r="AQ15" i="1"/>
  <c r="I15" i="1"/>
  <c r="I14" i="1"/>
  <c r="I13" i="1"/>
  <c r="AQ12" i="1"/>
  <c r="I12" i="1"/>
  <c r="AQ11" i="1"/>
  <c r="I11" i="1"/>
  <c r="AQ10" i="1"/>
  <c r="I10" i="1"/>
  <c r="AQ9" i="1"/>
  <c r="I9" i="1"/>
  <c r="AQ8" i="1"/>
  <c r="I8" i="1"/>
  <c r="I7" i="1"/>
  <c r="I6" i="1"/>
  <c r="I5" i="1"/>
  <c r="AQ4" i="1"/>
  <c r="I4" i="1"/>
  <c r="I3" i="1"/>
  <c r="F3" i="1"/>
  <c r="AQ2" i="1"/>
  <c r="I2" i="1"/>
  <c r="F2" i="1"/>
</calcChain>
</file>

<file path=xl/sharedStrings.xml><?xml version="1.0" encoding="utf-8"?>
<sst xmlns="http://schemas.openxmlformats.org/spreadsheetml/2006/main" count="859" uniqueCount="517">
  <si>
    <t>ID</t>
  </si>
  <si>
    <t>b</t>
  </si>
  <si>
    <t>Nombre</t>
  </si>
  <si>
    <t>Fundación</t>
  </si>
  <si>
    <t>Cierra</t>
  </si>
  <si>
    <t>Bankrup</t>
  </si>
  <si>
    <t>Otra fecha</t>
  </si>
  <si>
    <t>Otra fecha 2</t>
  </si>
  <si>
    <t>Duracion</t>
  </si>
  <si>
    <t>Patents</t>
  </si>
  <si>
    <t>DIVISION</t>
  </si>
  <si>
    <t>GRUPO</t>
  </si>
  <si>
    <t>CLASE</t>
  </si>
  <si>
    <t>DIV2</t>
  </si>
  <si>
    <t>GRU2</t>
  </si>
  <si>
    <t>CLA2</t>
  </si>
  <si>
    <t>DIV3</t>
  </si>
  <si>
    <t>GRU3</t>
  </si>
  <si>
    <t>CLA3</t>
  </si>
  <si>
    <t>Capital inicial</t>
  </si>
  <si>
    <t>Capital y reservas (miles)</t>
  </si>
  <si>
    <t>Activos 10s</t>
  </si>
  <si>
    <t>Activos 20s</t>
  </si>
  <si>
    <t>Activos 40s</t>
  </si>
  <si>
    <t>Telares 10s</t>
  </si>
  <si>
    <t>Telares 20s</t>
  </si>
  <si>
    <t>Telares 40s</t>
  </si>
  <si>
    <t>Husos 10s</t>
  </si>
  <si>
    <t>Husos 20s</t>
  </si>
  <si>
    <t>Husos 40's</t>
  </si>
  <si>
    <t>Obreros 10s</t>
  </si>
  <si>
    <t>Obreros 20s</t>
  </si>
  <si>
    <t>Obreros 40s</t>
  </si>
  <si>
    <t>Capacidad de energía (H.P.)</t>
  </si>
  <si>
    <t>Ventas otros dpto. y Exterior</t>
  </si>
  <si>
    <t>Gerente o propietarios en 1923</t>
  </si>
  <si>
    <t>Ubicación</t>
  </si>
  <si>
    <t>Fuente de energía</t>
  </si>
  <si>
    <t>Caballos de fuerza (1918)</t>
  </si>
  <si>
    <t>Tipo</t>
  </si>
  <si>
    <t>Duración inicial</t>
  </si>
  <si>
    <t>Número de acciones</t>
  </si>
  <si>
    <t>Valor por acción</t>
  </si>
  <si>
    <t>b1</t>
  </si>
  <si>
    <t>Arbeláez, Ospina &amp; Cía.</t>
  </si>
  <si>
    <t>Rionegro</t>
  </si>
  <si>
    <t>Colectiva</t>
  </si>
  <si>
    <t>b10</t>
  </si>
  <si>
    <t>Cervecería de los señores Vicente y Pastor Restrepo L.</t>
  </si>
  <si>
    <t>Medellín</t>
  </si>
  <si>
    <t>b11</t>
  </si>
  <si>
    <t>Chircal Moderno</t>
  </si>
  <si>
    <t>Anónima</t>
  </si>
  <si>
    <t>b12</t>
  </si>
  <si>
    <t>Chocolates Luker</t>
  </si>
  <si>
    <t>Manizales</t>
  </si>
  <si>
    <t>b13</t>
  </si>
  <si>
    <t>Cock, Sanín Villa &amp; Cía.</t>
  </si>
  <si>
    <t>b14</t>
  </si>
  <si>
    <t>Constructora del Puente de Occidente</t>
  </si>
  <si>
    <t>Santa Fe de Antioquia</t>
  </si>
  <si>
    <t>b15</t>
  </si>
  <si>
    <t>Cía. Antioqueña de Tejidos</t>
  </si>
  <si>
    <t>b16</t>
  </si>
  <si>
    <t>Cía. Colombiana de Tabaco</t>
  </si>
  <si>
    <t>Juan de la C. Posada</t>
  </si>
  <si>
    <t>b17</t>
  </si>
  <si>
    <t>Cía. Colombiana de Tejidos</t>
  </si>
  <si>
    <t>632,7</t>
  </si>
  <si>
    <t>Alejandro Echavarría</t>
  </si>
  <si>
    <t>Hidroelectricidad</t>
  </si>
  <si>
    <t>b18</t>
  </si>
  <si>
    <t>Cía. de Calzado Rey Sol</t>
  </si>
  <si>
    <t>12,5</t>
  </si>
  <si>
    <t>Envigado</t>
  </si>
  <si>
    <t>b19</t>
  </si>
  <si>
    <t>Cía. De Cervezas La Libertad</t>
  </si>
  <si>
    <t>Merge</t>
  </si>
  <si>
    <t>b2</t>
  </si>
  <si>
    <t>Beneficio Central de Café</t>
  </si>
  <si>
    <t>Bernardo Mora</t>
  </si>
  <si>
    <t>b20</t>
  </si>
  <si>
    <t>Cía. De Chocolates Aures</t>
  </si>
  <si>
    <t>Sonsón</t>
  </si>
  <si>
    <t>b21</t>
  </si>
  <si>
    <t>Cía. de Chocolates Cruz Roja</t>
  </si>
  <si>
    <t>Santiago Londoño</t>
  </si>
  <si>
    <t>b22</t>
  </si>
  <si>
    <t>Cía. de Explosivos</t>
  </si>
  <si>
    <t>b23</t>
  </si>
  <si>
    <t>Cía. De Hilados &amp; Tejidos de Pereira</t>
  </si>
  <si>
    <t>Bankruped</t>
  </si>
  <si>
    <t>Pereira</t>
  </si>
  <si>
    <t>b24</t>
  </si>
  <si>
    <t>Cía. De Impermeables Colombia</t>
  </si>
  <si>
    <t>b25</t>
  </si>
  <si>
    <t>Cía. De Industrias Químicas</t>
  </si>
  <si>
    <t>b26</t>
  </si>
  <si>
    <t>Cía. De Pequeñas Industrias</t>
  </si>
  <si>
    <t>b27</t>
  </si>
  <si>
    <t>Cía. De Tejidos La Antioqueña</t>
  </si>
  <si>
    <t>b28</t>
  </si>
  <si>
    <t>Cía. de Tejidos Rosellón</t>
  </si>
  <si>
    <t>1026,5</t>
  </si>
  <si>
    <t>Juan Francisco Jaramillo</t>
  </si>
  <si>
    <t>b29</t>
  </si>
  <si>
    <t>Cía. De Teléfonos de Medellín</t>
  </si>
  <si>
    <t>b3</t>
  </si>
  <si>
    <t>Trilladora Central. Bernardo Mora &amp; Cía.</t>
  </si>
  <si>
    <t>b30</t>
  </si>
  <si>
    <t>Cía. De Zarkol</t>
  </si>
  <si>
    <t>b31</t>
  </si>
  <si>
    <t>Cía. Editorial Antioqueña</t>
  </si>
  <si>
    <t>b32</t>
  </si>
  <si>
    <t>Cía. Harinera Antioqueña</t>
  </si>
  <si>
    <t>b33</t>
  </si>
  <si>
    <t>Cía. Industrial La Mazorca</t>
  </si>
  <si>
    <t>17,5</t>
  </si>
  <si>
    <t>b34</t>
  </si>
  <si>
    <t>Cía. Industrial Unida de Cigarrillos</t>
  </si>
  <si>
    <t>b35</t>
  </si>
  <si>
    <t>Cía. Manufacturera de Camisas y Cuellos</t>
  </si>
  <si>
    <t>b36</t>
  </si>
  <si>
    <t>Cía. Nacional de Fósforos Olano</t>
  </si>
  <si>
    <t>521,6</t>
  </si>
  <si>
    <t>Vapor</t>
  </si>
  <si>
    <t>b37</t>
  </si>
  <si>
    <t>Cía. Unida de Caldas</t>
  </si>
  <si>
    <t>b38</t>
  </si>
  <si>
    <t>Cía. Vidriera de Pereira</t>
  </si>
  <si>
    <t>b39</t>
  </si>
  <si>
    <t>Cía. Vidriera de Pereira 2</t>
  </si>
  <si>
    <t>b4</t>
  </si>
  <si>
    <t>Cervecería Antioqueña</t>
  </si>
  <si>
    <t>Itagüí</t>
  </si>
  <si>
    <t>b40</t>
  </si>
  <si>
    <t>Cía. de Tejidos Hernández</t>
  </si>
  <si>
    <t>b41</t>
  </si>
  <si>
    <t>Empresa Eléctrica de Pereira</t>
  </si>
  <si>
    <t>b42</t>
  </si>
  <si>
    <t>Empresa de Aguas de Pereira</t>
  </si>
  <si>
    <t>b43</t>
  </si>
  <si>
    <t>Escobar, Ehrensperger &amp; Cía.</t>
  </si>
  <si>
    <t>b44</t>
  </si>
  <si>
    <t>Estrada, Wolff</t>
  </si>
  <si>
    <t>b45</t>
  </si>
  <si>
    <t>Ferrería de Amagá</t>
  </si>
  <si>
    <t>Amagá</t>
  </si>
  <si>
    <t>b46</t>
  </si>
  <si>
    <t>Ferrería de Amagá 2</t>
  </si>
  <si>
    <t>b47</t>
  </si>
  <si>
    <t>Ferrería de Amagá Original</t>
  </si>
  <si>
    <t>b49</t>
  </si>
  <si>
    <t>Fundición y Talleres de Robledo 2</t>
  </si>
  <si>
    <t>Justiniano Escobar O.</t>
  </si>
  <si>
    <t>medellín</t>
  </si>
  <si>
    <t>hidroeléctricidad</t>
  </si>
  <si>
    <t>b5</t>
  </si>
  <si>
    <t>Cervecería Antioqueña Consolidada</t>
  </si>
  <si>
    <t>Ramón A. Restrepo</t>
  </si>
  <si>
    <t>b50</t>
  </si>
  <si>
    <t>Fábrica Antioqueña de Calzado</t>
  </si>
  <si>
    <t>b51</t>
  </si>
  <si>
    <t>Fábrica Antioqueña de Clavos</t>
  </si>
  <si>
    <t>b52</t>
  </si>
  <si>
    <t>Fábrica Nacional de Conservas Alimenticias</t>
  </si>
  <si>
    <t>b53</t>
  </si>
  <si>
    <t>Fábrica de Baldosas</t>
  </si>
  <si>
    <t>b54</t>
  </si>
  <si>
    <t>Fábrica de Fósforos y Velas de Arcila, Tisnés &amp; Cía.</t>
  </si>
  <si>
    <t>b55</t>
  </si>
  <si>
    <t>Fábrica de Hilados y Tejidos del Hato</t>
  </si>
  <si>
    <t>Ramón Echavarría</t>
  </si>
  <si>
    <t>Bello</t>
  </si>
  <si>
    <t>b56</t>
  </si>
  <si>
    <t>Fábrica de Mosaicos Roca</t>
  </si>
  <si>
    <t>Hidroeléctrico</t>
  </si>
  <si>
    <t>b57</t>
  </si>
  <si>
    <t>Fábrica de Ácido Sulfúrico</t>
  </si>
  <si>
    <t>b58</t>
  </si>
  <si>
    <t>Hacienda Fundición de Titiribí</t>
  </si>
  <si>
    <t>Titiribí</t>
  </si>
  <si>
    <t>b59</t>
  </si>
  <si>
    <t>Imprenta Gutiérrez Hermanos</t>
  </si>
  <si>
    <t>Expropriated</t>
  </si>
  <si>
    <t>b6</t>
  </si>
  <si>
    <t>Cervecería Continental</t>
  </si>
  <si>
    <t>b60</t>
  </si>
  <si>
    <t>Imprenta Jorge L. Arango y Cía.</t>
  </si>
  <si>
    <t>b61</t>
  </si>
  <si>
    <t>Imprenta Republicana</t>
  </si>
  <si>
    <t>b62</t>
  </si>
  <si>
    <t>J. Escobar &amp; Cía.</t>
  </si>
  <si>
    <t>b63</t>
  </si>
  <si>
    <t>Jaramillos &amp; Herrán</t>
  </si>
  <si>
    <t>b64</t>
  </si>
  <si>
    <t>La Colombiana de Cervezas</t>
  </si>
  <si>
    <t>b65</t>
  </si>
  <si>
    <t>Laboratorio Internacional de Vacuna</t>
  </si>
  <si>
    <t>b66</t>
  </si>
  <si>
    <t>Laboratorio Ospina Hermanos</t>
  </si>
  <si>
    <t>b67</t>
  </si>
  <si>
    <t>Laboratorio Químico Fotográfico de Vicente y Pastor Restrepo</t>
  </si>
  <si>
    <t>b68</t>
  </si>
  <si>
    <t>Laboratorio de Fundición y Ensaye de Oro</t>
  </si>
  <si>
    <t>b69</t>
  </si>
  <si>
    <t>Locería de Caldas</t>
  </si>
  <si>
    <t>Caldas</t>
  </si>
  <si>
    <t>Vapor (leña)</t>
  </si>
  <si>
    <t>b7</t>
  </si>
  <si>
    <t>Cervecería Restrepo Arango</t>
  </si>
  <si>
    <t>b70</t>
  </si>
  <si>
    <t>NOEL</t>
  </si>
  <si>
    <t>254,6</t>
  </si>
  <si>
    <t>Fernando Escobar Ch.</t>
  </si>
  <si>
    <t>Indefinida</t>
  </si>
  <si>
    <t>Pedro A. López &amp; Cía.</t>
  </si>
  <si>
    <t>b72</t>
  </si>
  <si>
    <t>Piedrahíta Soto &amp; Cía.</t>
  </si>
  <si>
    <t>b73</t>
  </si>
  <si>
    <t>Posada &amp; Tobón</t>
  </si>
  <si>
    <t>Mariano Roldán</t>
  </si>
  <si>
    <t>b74</t>
  </si>
  <si>
    <t>Sidra Holandesa</t>
  </si>
  <si>
    <t>b75</t>
  </si>
  <si>
    <t>Sociedad Exportadora de Pieles</t>
  </si>
  <si>
    <t>b76</t>
  </si>
  <si>
    <t>Sociedad Propietaria</t>
  </si>
  <si>
    <t>b77</t>
  </si>
  <si>
    <t>Cía. Antioqueña de Instalaciones Eléctricas</t>
  </si>
  <si>
    <t>b78</t>
  </si>
  <si>
    <t>Taller Artístico Resbot</t>
  </si>
  <si>
    <t>b79</t>
  </si>
  <si>
    <t>Taller Industrial de Caldas</t>
  </si>
  <si>
    <t>b8</t>
  </si>
  <si>
    <t>Cervecería de Eduardo Nicholls</t>
  </si>
  <si>
    <t>Rionego</t>
  </si>
  <si>
    <t>b80</t>
  </si>
  <si>
    <t>Tejares Cock</t>
  </si>
  <si>
    <t>b81</t>
  </si>
  <si>
    <t>Tintorería Alsaciana</t>
  </si>
  <si>
    <t>b82</t>
  </si>
  <si>
    <t>Tipografía La Patria</t>
  </si>
  <si>
    <t>b83</t>
  </si>
  <si>
    <t>Trilladora Central de Sonsón</t>
  </si>
  <si>
    <t>b84</t>
  </si>
  <si>
    <t>Trilladora Colón</t>
  </si>
  <si>
    <t>b85</t>
  </si>
  <si>
    <t>Trilladora La Argentina</t>
  </si>
  <si>
    <t>b86</t>
  </si>
  <si>
    <t>Trilladora La Julia</t>
  </si>
  <si>
    <t>b87</t>
  </si>
  <si>
    <t>Trilladora Santa Teresa. Pedro Estrada</t>
  </si>
  <si>
    <t>b88</t>
  </si>
  <si>
    <t>Unión Cafetera Colombiana</t>
  </si>
  <si>
    <t>63,6</t>
  </si>
  <si>
    <t>b89</t>
  </si>
  <si>
    <t>Uribe, Jaramillo &amp; Olarte</t>
  </si>
  <si>
    <t>b9</t>
  </si>
  <si>
    <t>Cervecería de Pablo y Eduardo Nicholls</t>
  </si>
  <si>
    <t>La Ceja</t>
  </si>
  <si>
    <t>b90</t>
  </si>
  <si>
    <t>Uribes, Restrepo &amp; Cía.</t>
  </si>
  <si>
    <t>b91</t>
  </si>
  <si>
    <t>Vidriera de Caldas</t>
  </si>
  <si>
    <t>Ricardo y Guillermo Greiffenstein</t>
  </si>
  <si>
    <t>Hidroeléctricidad</t>
  </si>
  <si>
    <t>b92</t>
  </si>
  <si>
    <t>Vidriera de Caldas S.A. 2</t>
  </si>
  <si>
    <t>b93</t>
  </si>
  <si>
    <t>Ángel, Fiebiger &amp; Cía.</t>
  </si>
  <si>
    <t>b94</t>
  </si>
  <si>
    <t>Trilladora Ángel, López &amp; Cía.</t>
  </si>
  <si>
    <t>Alejandro Orozco R. (Bota Fama)</t>
  </si>
  <si>
    <t>Arango &amp; Villegas</t>
  </si>
  <si>
    <t>Arcila, Arango y Cía.</t>
  </si>
  <si>
    <t>Benjamín Escobar U. (La Novedad)</t>
  </si>
  <si>
    <t>Francisco Arango V.</t>
  </si>
  <si>
    <t>Calzado Cima</t>
  </si>
  <si>
    <t>Carlos y Roberto Restrepo (El Trébol)</t>
  </si>
  <si>
    <t>12,6</t>
  </si>
  <si>
    <t>Roberto Restrepo O.</t>
  </si>
  <si>
    <t>Casa de Fundición y Ensayes de J. Gutiérrez</t>
  </si>
  <si>
    <t>Cervecería Águila</t>
  </si>
  <si>
    <t>Cervecería Águila de Oro</t>
  </si>
  <si>
    <t>Cervecería Colón</t>
  </si>
  <si>
    <t>Cervecería Cuervo</t>
  </si>
  <si>
    <t>Cervecería de don Manuel Escobar</t>
  </si>
  <si>
    <t>Cervecería González Hermanos</t>
  </si>
  <si>
    <t>Cervecería Kúper</t>
  </si>
  <si>
    <t>Cervecería Tamayo</t>
  </si>
  <si>
    <t>José A. Tamayo</t>
  </si>
  <si>
    <t>Cervecería Tropical</t>
  </si>
  <si>
    <t>Cevecería de don Cipriano Isaza</t>
  </si>
  <si>
    <t>Chocolate Libertador</t>
  </si>
  <si>
    <t>Chocolatería La Estrella</t>
  </si>
  <si>
    <t>Chocolatería La Herradura</t>
  </si>
  <si>
    <t>Chocolates La Corona</t>
  </si>
  <si>
    <t>Cía. Americana de Química Industrial</t>
  </si>
  <si>
    <t>Cía. Antioqueña de Chocolates Chaves</t>
  </si>
  <si>
    <t>Cía. Antioqueña de Hilados y Tejidos</t>
  </si>
  <si>
    <t>Cía. Antioqueña de Tabaco</t>
  </si>
  <si>
    <t>Cía. Chocolatería de los Andes</t>
  </si>
  <si>
    <t>Cía. Colombiana de las Pavas Tropicales</t>
  </si>
  <si>
    <t>Cía. Constructora de Pereira</t>
  </si>
  <si>
    <t>Cía. De Aceites El Cometa</t>
  </si>
  <si>
    <t>Cía. De Chocolates San Bernardo</t>
  </si>
  <si>
    <t>Cía. De Escobas y Cepillos</t>
  </si>
  <si>
    <t>Cía. de Fósforos de Tomás M. Jaramillo e Hijos</t>
  </si>
  <si>
    <t>Cía. De Gaseosas Arango y Villegas</t>
  </si>
  <si>
    <t>Cía. De Hilados y Tejidos de Caldas</t>
  </si>
  <si>
    <t>Cía. de Tejidos de Medellín</t>
  </si>
  <si>
    <t>Emilio Restrepo C.</t>
  </si>
  <si>
    <t>Cía. De Tejidos La Constancia</t>
  </si>
  <si>
    <t>Cía. de Tejidos Unión</t>
  </si>
  <si>
    <t>Claudio Arango</t>
  </si>
  <si>
    <t>Cía. Industrial Colombiana</t>
  </si>
  <si>
    <t>Cía. Industrial de Calzado</t>
  </si>
  <si>
    <t>Cía. Industrial de Cigarrillos</t>
  </si>
  <si>
    <t>Carbón</t>
  </si>
  <si>
    <t>Cía. Interdepartamental de Petroleos</t>
  </si>
  <si>
    <t>Cía. Manufacturera de Cigarrillos</t>
  </si>
  <si>
    <t>Cía. Mercantil de Ultramar</t>
  </si>
  <si>
    <t>Cía. Nacional de Manufacturas</t>
  </si>
  <si>
    <t>Cía. Nacional de Puntillas</t>
  </si>
  <si>
    <t>Cía. Nacional de Tejidos</t>
  </si>
  <si>
    <t>Cía. Nal. De Exportadores</t>
  </si>
  <si>
    <t>Cía. Tabaquera El Indio</t>
  </si>
  <si>
    <t>Cía. Tipográfica</t>
  </si>
  <si>
    <t>Cía. Unida de Tejidos y Encauchados</t>
  </si>
  <si>
    <t>Cigarrillos El Encanto Habana</t>
  </si>
  <si>
    <t>Benjamín Escobar U.</t>
  </si>
  <si>
    <t>Hidroelecricidad</t>
  </si>
  <si>
    <t>Cigarrillos La Amistad</t>
  </si>
  <si>
    <t>Gabriel Hernandez</t>
  </si>
  <si>
    <t>Cigarrillos La Cubana</t>
  </si>
  <si>
    <t>Construcciones Metálicas M. Mejía</t>
  </si>
  <si>
    <t>Cortés, Duque &amp; Cía.</t>
  </si>
  <si>
    <t>Curtimbres Sabaneta</t>
  </si>
  <si>
    <t>Sabaneta</t>
  </si>
  <si>
    <t>David Ortega y Cía.</t>
  </si>
  <si>
    <t>Desiderio Posada (Robledo)</t>
  </si>
  <si>
    <t>Diego Escobar &amp; Cía.</t>
  </si>
  <si>
    <t>Echavarría Hermanas</t>
  </si>
  <si>
    <t>Editorial Correo Liberal</t>
  </si>
  <si>
    <t>El Diamante</t>
  </si>
  <si>
    <t>Elaboración Antioqueña de Chocolate y Café</t>
  </si>
  <si>
    <t>Empresa de la Revista Colombia</t>
  </si>
  <si>
    <t>Empresa Editorial El Espectador</t>
  </si>
  <si>
    <t>Enrique Madriñán V.</t>
  </si>
  <si>
    <t>Enrique Vásquez G.</t>
  </si>
  <si>
    <t>Eposada</t>
  </si>
  <si>
    <t>Esteban Posada B.</t>
  </si>
  <si>
    <t>Escobar &amp; Cía.</t>
  </si>
  <si>
    <t>Escobar, Londoño &amp; Cía. (Fundición Estrella)</t>
  </si>
  <si>
    <t>Escobar, Restrepo y Cía.</t>
  </si>
  <si>
    <t>Esteban Álvarez e Hijos (Laboratorios y fundiciones)</t>
  </si>
  <si>
    <t>Eusebio Salazar y Cía.</t>
  </si>
  <si>
    <t>Fábrica Colombiana de Sombreros</t>
  </si>
  <si>
    <t>0,5</t>
  </si>
  <si>
    <t>Fábrica de Botones Pascual Uribe &amp; Cía.</t>
  </si>
  <si>
    <t>Fábrica de Camisas El Buen Gusto</t>
  </si>
  <si>
    <t>María y Manuel Garcés</t>
  </si>
  <si>
    <t>Fábrica de Camisas etc. (C.E. Rodrig.)</t>
  </si>
  <si>
    <t>Fábrica de Camisas etc. (G. y C.U.L.)</t>
  </si>
  <si>
    <t>Fábrica de cervezas y gaseosas Loto</t>
  </si>
  <si>
    <t>Fábrica de cigarrillos La Legitimidad</t>
  </si>
  <si>
    <t>Fábrica de Cigarros y Cigarrillos La Calidad</t>
  </si>
  <si>
    <t>Fábrica de Hielo</t>
  </si>
  <si>
    <t>Fábrica de jabones y velas La Unión</t>
  </si>
  <si>
    <t>Fábrica de Kola La Americana</t>
  </si>
  <si>
    <t>Fábrica de Kola Luis Tobón U.</t>
  </si>
  <si>
    <t>Fábrica de Mecha de Claudio Arango</t>
  </si>
  <si>
    <t>Jesús Restrepo Olarte</t>
  </si>
  <si>
    <t>Fábrica de Medias Helios</t>
  </si>
  <si>
    <t>Tulio Medina</t>
  </si>
  <si>
    <t>Fábrica de Medias Silko</t>
  </si>
  <si>
    <t>1,5</t>
  </si>
  <si>
    <t>Fábrica de Tejidos de Jacinto Arango y Cía.</t>
  </si>
  <si>
    <t>Fábrica de Tejidos de Jericó</t>
  </si>
  <si>
    <t>Jericó</t>
  </si>
  <si>
    <t>Fábrica de Tejidos del Banco de Sucre</t>
  </si>
  <si>
    <t>Fábrica de Telas El Perro Negro</t>
  </si>
  <si>
    <t>Fábrica de velas y jabones</t>
  </si>
  <si>
    <t>Gas pobre (leña)</t>
  </si>
  <si>
    <t>Fábrica Nacional de Vidrios</t>
  </si>
  <si>
    <t>Félix de Bedout e Hijos</t>
  </si>
  <si>
    <t>Fernández &amp; Cía.</t>
  </si>
  <si>
    <t>Fotograbadores</t>
  </si>
  <si>
    <t>Fundición de Antonio J. Quintero</t>
  </si>
  <si>
    <t>Fundición de Germán Wolff</t>
  </si>
  <si>
    <t>Fundición Gutiérrez Jenaro y Pablo</t>
  </si>
  <si>
    <t>Fundición Ospina Hermanos</t>
  </si>
  <si>
    <t>Fundición Restrepo &amp; Escobar</t>
  </si>
  <si>
    <t>Fundición Taller Apolo</t>
  </si>
  <si>
    <t>Fundición y Reparaciones Eleazar Ospina e Hijos</t>
  </si>
  <si>
    <t>Antonio J. Ospina</t>
  </si>
  <si>
    <t>Fundición y Talleres de Robledo</t>
  </si>
  <si>
    <t>G. Mejía B. y Cía.</t>
  </si>
  <si>
    <t>G. Vieco &amp; Cía.</t>
  </si>
  <si>
    <t>Greiffenstein Ángel &amp; Cía.</t>
  </si>
  <si>
    <t>Greiffenstein &amp; Cía., J.J. Ángel y J.J. Gallo</t>
  </si>
  <si>
    <t>Hernández, Escobar &amp; Posada</t>
  </si>
  <si>
    <t>Hijo de Jesús M. Estrada y Cía.</t>
  </si>
  <si>
    <t>La Estrella</t>
  </si>
  <si>
    <t>Hijos de Diego Escobar &amp; Cía.</t>
  </si>
  <si>
    <t>Imprenta de la Familia Cristiana</t>
  </si>
  <si>
    <t>Imprenta el Centinela</t>
  </si>
  <si>
    <t>Imprenta El Colombiano</t>
  </si>
  <si>
    <t>Imprenta El Sol</t>
  </si>
  <si>
    <t>Imprenta Oficial</t>
  </si>
  <si>
    <t>Ingenio Central Santana</t>
  </si>
  <si>
    <t>Trilladora Ayacucho. Juan de C. Escobar</t>
  </si>
  <si>
    <t>La Ideal. Gran Fábrica de Chocolates</t>
  </si>
  <si>
    <t>La Luz (velas y jabones)</t>
  </si>
  <si>
    <t>Litografía La Moderna</t>
  </si>
  <si>
    <t>Locería de Caldas 2</t>
  </si>
  <si>
    <t>Locería de Caldas 3</t>
  </si>
  <si>
    <t>Londoño Hermanos</t>
  </si>
  <si>
    <t>Luis F. Gaviria (jabón y velas)</t>
  </si>
  <si>
    <t>M.J. Álvarez y Cía.</t>
  </si>
  <si>
    <t>Motor Eléctrico</t>
  </si>
  <si>
    <t>Manufactura Nacional de Sombreros</t>
  </si>
  <si>
    <t>Mariscal, Aarbeláez &amp; Cía.</t>
  </si>
  <si>
    <t>Girardota</t>
  </si>
  <si>
    <t>Matilde Vélez de E. (Calzado)</t>
  </si>
  <si>
    <t>Mejía &amp; Echavarría</t>
  </si>
  <si>
    <t>Melguizo, Posada &amp; Cía.</t>
  </si>
  <si>
    <t>Molino Santa Inés</t>
  </si>
  <si>
    <t>Juan Martín Rp. Cía.</t>
  </si>
  <si>
    <t>Mosaicos y Baldosas El Sol</t>
  </si>
  <si>
    <t>Olano (velas)</t>
  </si>
  <si>
    <t>Ortiz y Cía.</t>
  </si>
  <si>
    <t>Osorio Ángel, Posada y Cía.</t>
  </si>
  <si>
    <t>Papelería Manizales</t>
  </si>
  <si>
    <t>b71</t>
  </si>
  <si>
    <t>Papelería Nacional e Imprenta Editorial</t>
  </si>
  <si>
    <t>Posada, González &amp; Álvarez (laboratorio y fundiciones)</t>
  </si>
  <si>
    <t xml:space="preserve">Quintero y Pineda </t>
  </si>
  <si>
    <t>Rafael Madriñán A.</t>
  </si>
  <si>
    <t>Ricardo Restrepo e Hijos</t>
  </si>
  <si>
    <t>Sociedad Editorial de la Unión Liberal</t>
  </si>
  <si>
    <t>Sociedad Tipográfica los Tres Ochos</t>
  </si>
  <si>
    <t>Talabartería de Jesús María Mesa y Cía.</t>
  </si>
  <si>
    <t>Talabartería de Julio María Errén</t>
  </si>
  <si>
    <t>Taller Americano</t>
  </si>
  <si>
    <t>Pablo Lalinde &amp; Cía. y Arango, Lalinde</t>
  </si>
  <si>
    <t>Taller de Calzado La Bota de Oro</t>
  </si>
  <si>
    <t>Taller de Fundición Lorenzo Bustamante</t>
  </si>
  <si>
    <t>Taller Escobar, Londoño y Cía.</t>
  </si>
  <si>
    <t>Robledo</t>
  </si>
  <si>
    <t>Taller Estrella</t>
  </si>
  <si>
    <t>Talleres del Patronato de Obreras</t>
  </si>
  <si>
    <t>Tamayo &amp; Cardona</t>
  </si>
  <si>
    <t>Tejar Municipal</t>
  </si>
  <si>
    <t>Tejares de Esteban Tobón</t>
  </si>
  <si>
    <t>Tejidos de Carlos Montoya G. y Cía.</t>
  </si>
  <si>
    <t>Tejidos El Indio</t>
  </si>
  <si>
    <t>Tejidos El Sucre</t>
  </si>
  <si>
    <t>Tejidos Medina</t>
  </si>
  <si>
    <t>H. Medina A.</t>
  </si>
  <si>
    <t>Tejidos Montoya Hermanos &amp; Cía.</t>
  </si>
  <si>
    <t>Jesús M. Montoya</t>
  </si>
  <si>
    <t>Tipografía Americana</t>
  </si>
  <si>
    <t>Tipografía Bedout</t>
  </si>
  <si>
    <t>Tipografía Comercial (Carlos A. Y Ricardo Vélez)</t>
  </si>
  <si>
    <t>Carlos y Ricardo Vélez</t>
  </si>
  <si>
    <t>Tipografía Cyrano</t>
  </si>
  <si>
    <t>Tipografía del Externado de San Vicente</t>
  </si>
  <si>
    <t>Tipografía Foto Club</t>
  </si>
  <si>
    <t>Eduardo Isaza</t>
  </si>
  <si>
    <t>Tipografía Helios</t>
  </si>
  <si>
    <t>Tipografía Industrial</t>
  </si>
  <si>
    <t>Gabriel y Manuel Mejía</t>
  </si>
  <si>
    <t>Tipografía Medellín</t>
  </si>
  <si>
    <t>2,5</t>
  </si>
  <si>
    <t>Tipografía Oficial</t>
  </si>
  <si>
    <t>Tipografía Popular</t>
  </si>
  <si>
    <t>Tipografía San Antonio</t>
  </si>
  <si>
    <t>Toro, Merizalde &amp; Cía.</t>
  </si>
  <si>
    <t>Trilladora América</t>
  </si>
  <si>
    <t>Trilladora América 2</t>
  </si>
  <si>
    <t>Trilladora Ayacucho</t>
  </si>
  <si>
    <t>Trilladora Bolívar</t>
  </si>
  <si>
    <t>Trilladora Central</t>
  </si>
  <si>
    <t>Trilladora Central 2</t>
  </si>
  <si>
    <t>Trilladora Colombia</t>
  </si>
  <si>
    <t>Trilladora de Caldas</t>
  </si>
  <si>
    <t>Trilladora de Pascual Gutiérrez</t>
  </si>
  <si>
    <t>Trilladora del Banco Mercantil Americano</t>
  </si>
  <si>
    <t>Trilladora el Cid</t>
  </si>
  <si>
    <t>Trilladora El Sur. Enrique Mejía y Cía.</t>
  </si>
  <si>
    <t>Trilladora Guayaquil (del Banco Mercantil)</t>
  </si>
  <si>
    <t>Trilladora la Pepa. Pedro A. López y Cía.</t>
  </si>
  <si>
    <t>Trilladora Medellín</t>
  </si>
  <si>
    <t>Trilladora Nacional</t>
  </si>
  <si>
    <t>Trilladora Robledo</t>
  </si>
  <si>
    <t>Trilladora Santa Ana</t>
  </si>
  <si>
    <t>Ulpiano Acebedo R.</t>
  </si>
  <si>
    <t>Urbanizadora de Medellín</t>
  </si>
  <si>
    <t>Vásquez Correas &amp; Cía.</t>
  </si>
  <si>
    <t>Vásquez, H. y Estrada</t>
  </si>
  <si>
    <t>Vieco &amp; Cía.</t>
  </si>
  <si>
    <t>Zapatería y Talabartería de Lotero y Carmona</t>
  </si>
  <si>
    <t>Zimmerman, Tagnard &amp; Cía.</t>
  </si>
  <si>
    <t>Vanegas, Estrada &amp; Cia.</t>
  </si>
  <si>
    <t>Restrepo, Cardona &amp; Cia.</t>
  </si>
  <si>
    <t>Gonzalo Mejia &amp; Cia.</t>
  </si>
  <si>
    <t>Comunidad Unida de Guaca</t>
  </si>
  <si>
    <t>Alejandro Echavarría e Hijos</t>
  </si>
  <si>
    <t>El Zancudo</t>
  </si>
  <si>
    <t>Lalinde, Arango &amp; Cía.</t>
  </si>
  <si>
    <t>Velilla y Escobar</t>
  </si>
  <si>
    <t>Jaramillo Hermanos &amp; Cía.</t>
  </si>
  <si>
    <t>Avelino Gamboa-Sociedad Escobar</t>
  </si>
  <si>
    <t xml:space="preserve">Ismael Correa y Cía. </t>
  </si>
  <si>
    <t>Garcés, Cordoba y Cía.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</si>
</sst>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9" fontId="2" fillId="0" borderId="1" xfId="0" applyNumberFormat="1" applyFont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4"/>
  <sheetViews>
    <sheetView tabSelected="1" workbookViewId="0">
      <selection sqref="A1:AQ304"/>
    </sheetView>
  </sheetViews>
  <sheetFormatPr defaultRowHeight="15" x14ac:dyDescent="0.25"/>
  <sheetData>
    <row r="1" spans="1:4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15.75" x14ac:dyDescent="0.25">
      <c r="A2" s="1">
        <v>117</v>
      </c>
      <c r="B2" s="1" t="s">
        <v>43</v>
      </c>
      <c r="C2" s="2" t="s">
        <v>44</v>
      </c>
      <c r="D2" s="6">
        <v>1920</v>
      </c>
      <c r="E2" s="6"/>
      <c r="F2" s="6">
        <f>AVERAGE(E2:E304)</f>
        <v>1946.3214285714287</v>
      </c>
      <c r="G2" s="6"/>
      <c r="H2" s="6"/>
      <c r="I2" s="1">
        <f t="shared" ref="I2:I292" si="0">E2-D2</f>
        <v>-1920</v>
      </c>
      <c r="J2" s="1"/>
      <c r="K2" s="7">
        <v>15</v>
      </c>
      <c r="L2" s="7">
        <v>151</v>
      </c>
      <c r="M2" s="7">
        <v>1511</v>
      </c>
      <c r="N2" s="8"/>
      <c r="O2" s="8"/>
      <c r="P2" s="8"/>
      <c r="Q2" s="9"/>
      <c r="R2" s="9"/>
      <c r="S2" s="9"/>
      <c r="T2" s="6">
        <v>300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10"/>
      <c r="AH2" s="2"/>
      <c r="AI2" s="6"/>
      <c r="AJ2" s="6"/>
      <c r="AK2" s="1" t="s">
        <v>45</v>
      </c>
      <c r="AL2" s="1"/>
      <c r="AM2" s="1"/>
      <c r="AN2" s="1" t="s">
        <v>46</v>
      </c>
      <c r="AO2" s="1">
        <v>2</v>
      </c>
      <c r="AP2" s="1">
        <v>100</v>
      </c>
      <c r="AQ2" s="1">
        <f>T2/AP2</f>
        <v>3</v>
      </c>
    </row>
    <row r="3" spans="1:43" ht="15.75" x14ac:dyDescent="0.25">
      <c r="A3" s="1">
        <v>247</v>
      </c>
      <c r="B3" s="1" t="s">
        <v>47</v>
      </c>
      <c r="C3" s="2" t="s">
        <v>48</v>
      </c>
      <c r="D3" s="2">
        <v>1881</v>
      </c>
      <c r="E3" s="2"/>
      <c r="F3" s="6">
        <f>AVERAGE(D2:D304)</f>
        <v>1908.867924528302</v>
      </c>
      <c r="G3" s="2">
        <v>1890</v>
      </c>
      <c r="H3" s="2"/>
      <c r="I3" s="1">
        <f t="shared" si="0"/>
        <v>-1881</v>
      </c>
      <c r="J3" s="1"/>
      <c r="K3" s="3">
        <v>11</v>
      </c>
      <c r="L3" s="3">
        <v>110</v>
      </c>
      <c r="M3" s="3">
        <v>1103</v>
      </c>
      <c r="N3" s="4"/>
      <c r="O3" s="4"/>
      <c r="P3" s="4"/>
      <c r="Q3" s="9"/>
      <c r="R3" s="9"/>
      <c r="S3" s="9"/>
      <c r="T3" s="2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"/>
      <c r="AG3" s="1"/>
      <c r="AH3" s="6"/>
      <c r="AI3" s="6"/>
      <c r="AJ3" s="6"/>
      <c r="AK3" s="1" t="s">
        <v>49</v>
      </c>
      <c r="AL3" s="1"/>
      <c r="AM3" s="1"/>
      <c r="AN3" s="1"/>
      <c r="AO3" s="1"/>
      <c r="AP3" s="1"/>
      <c r="AQ3" s="1"/>
    </row>
    <row r="4" spans="1:43" ht="15.75" x14ac:dyDescent="0.25">
      <c r="A4" s="1">
        <v>103</v>
      </c>
      <c r="B4" s="1" t="s">
        <v>50</v>
      </c>
      <c r="C4" s="2" t="s">
        <v>51</v>
      </c>
      <c r="D4" s="6">
        <v>1919</v>
      </c>
      <c r="E4" s="6"/>
      <c r="F4" s="6"/>
      <c r="G4" s="6">
        <v>1923</v>
      </c>
      <c r="H4" s="6">
        <v>1929</v>
      </c>
      <c r="I4" s="1">
        <f t="shared" si="0"/>
        <v>-1919</v>
      </c>
      <c r="J4" s="1"/>
      <c r="K4" s="7">
        <v>23</v>
      </c>
      <c r="L4" s="7">
        <v>239</v>
      </c>
      <c r="M4" s="7">
        <v>2392</v>
      </c>
      <c r="N4" s="8"/>
      <c r="O4" s="8"/>
      <c r="P4" s="8"/>
      <c r="Q4" s="9"/>
      <c r="R4" s="9"/>
      <c r="S4" s="9"/>
      <c r="T4" s="6">
        <v>500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0"/>
      <c r="AH4" s="6"/>
      <c r="AI4" s="6"/>
      <c r="AJ4" s="6"/>
      <c r="AK4" s="1" t="s">
        <v>49</v>
      </c>
      <c r="AL4" s="1"/>
      <c r="AM4" s="1"/>
      <c r="AN4" s="1" t="s">
        <v>52</v>
      </c>
      <c r="AO4" s="1">
        <v>50</v>
      </c>
      <c r="AP4" s="1">
        <v>5000</v>
      </c>
      <c r="AQ4" s="1">
        <f>T4/AP4</f>
        <v>0.1</v>
      </c>
    </row>
    <row r="5" spans="1:43" ht="15.75" x14ac:dyDescent="0.25">
      <c r="A5" s="1">
        <v>291</v>
      </c>
      <c r="B5" s="1" t="s">
        <v>53</v>
      </c>
      <c r="C5" s="2" t="s">
        <v>54</v>
      </c>
      <c r="D5" s="2">
        <v>1905</v>
      </c>
      <c r="E5" s="2">
        <v>2020</v>
      </c>
      <c r="F5" s="2"/>
      <c r="G5" s="2"/>
      <c r="H5" s="2"/>
      <c r="I5" s="1">
        <f t="shared" si="0"/>
        <v>115</v>
      </c>
      <c r="J5" s="1"/>
      <c r="K5" s="3">
        <v>10</v>
      </c>
      <c r="L5" s="3">
        <v>108</v>
      </c>
      <c r="M5" s="3">
        <v>1082</v>
      </c>
      <c r="N5" s="4"/>
      <c r="O5" s="4"/>
      <c r="P5" s="4"/>
      <c r="Q5" s="9"/>
      <c r="R5" s="9"/>
      <c r="S5" s="9"/>
      <c r="T5" s="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"/>
      <c r="AH5" s="6"/>
      <c r="AI5" s="6"/>
      <c r="AJ5" s="6"/>
      <c r="AK5" s="1" t="s">
        <v>55</v>
      </c>
      <c r="AL5" s="1"/>
      <c r="AM5" s="1"/>
      <c r="AN5" s="1"/>
      <c r="AO5" s="1"/>
      <c r="AP5" s="1"/>
      <c r="AQ5" s="1"/>
    </row>
    <row r="6" spans="1:43" ht="15.75" x14ac:dyDescent="0.25">
      <c r="A6" s="1">
        <v>280</v>
      </c>
      <c r="B6" s="1" t="s">
        <v>56</v>
      </c>
      <c r="C6" s="1" t="s">
        <v>57</v>
      </c>
      <c r="D6" s="1">
        <v>1914</v>
      </c>
      <c r="E6" s="1"/>
      <c r="F6" s="1"/>
      <c r="G6" s="1">
        <v>1916</v>
      </c>
      <c r="H6" s="1">
        <v>1923</v>
      </c>
      <c r="I6" s="1">
        <f t="shared" si="0"/>
        <v>-1914</v>
      </c>
      <c r="J6" s="1">
        <v>1</v>
      </c>
      <c r="K6" s="1">
        <v>35</v>
      </c>
      <c r="L6" s="1">
        <v>351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49</v>
      </c>
      <c r="AL6" s="1"/>
      <c r="AM6" s="1"/>
      <c r="AN6" s="1"/>
      <c r="AO6" s="1"/>
      <c r="AP6" s="1"/>
      <c r="AQ6" s="1"/>
    </row>
    <row r="7" spans="1:43" ht="15.75" x14ac:dyDescent="0.25">
      <c r="A7" s="1">
        <v>292</v>
      </c>
      <c r="B7" s="1" t="s">
        <v>58</v>
      </c>
      <c r="C7" s="2" t="s">
        <v>59</v>
      </c>
      <c r="D7" s="2">
        <v>1887</v>
      </c>
      <c r="E7" s="2">
        <v>1897</v>
      </c>
      <c r="F7" s="2"/>
      <c r="G7" s="1"/>
      <c r="H7" s="1"/>
      <c r="I7" s="1">
        <f t="shared" si="0"/>
        <v>10</v>
      </c>
      <c r="J7" s="1"/>
      <c r="K7" s="1">
        <v>41</v>
      </c>
      <c r="L7" s="11"/>
      <c r="M7" s="11"/>
      <c r="N7" s="12"/>
      <c r="O7" s="12"/>
      <c r="P7" s="12"/>
      <c r="Q7" s="9"/>
      <c r="R7" s="9"/>
      <c r="S7" s="9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 t="s">
        <v>60</v>
      </c>
      <c r="AL7" s="2"/>
      <c r="AM7" s="2"/>
      <c r="AN7" s="1"/>
      <c r="AO7" s="1"/>
      <c r="AP7" s="1"/>
      <c r="AQ7" s="1"/>
    </row>
    <row r="8" spans="1:43" ht="15.75" x14ac:dyDescent="0.25">
      <c r="A8" s="1">
        <v>192</v>
      </c>
      <c r="B8" s="1" t="s">
        <v>61</v>
      </c>
      <c r="C8" s="2" t="s">
        <v>62</v>
      </c>
      <c r="D8" s="2">
        <v>1902</v>
      </c>
      <c r="E8" s="2">
        <v>1930</v>
      </c>
      <c r="F8" s="2"/>
      <c r="G8" s="2"/>
      <c r="H8" s="2"/>
      <c r="I8" s="1">
        <f t="shared" si="0"/>
        <v>28</v>
      </c>
      <c r="J8" s="1"/>
      <c r="K8" s="3">
        <v>13</v>
      </c>
      <c r="L8" s="3">
        <v>131</v>
      </c>
      <c r="M8" s="3"/>
      <c r="N8" s="4"/>
      <c r="O8" s="4"/>
      <c r="P8" s="4"/>
      <c r="Q8" s="9"/>
      <c r="R8" s="9"/>
      <c r="S8" s="9"/>
      <c r="T8" s="2">
        <v>6000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"/>
      <c r="AH8" s="6"/>
      <c r="AI8" s="6"/>
      <c r="AJ8" s="2"/>
      <c r="AK8" s="1" t="s">
        <v>49</v>
      </c>
      <c r="AL8" s="1"/>
      <c r="AM8" s="1"/>
      <c r="AN8" s="1" t="s">
        <v>52</v>
      </c>
      <c r="AO8" s="1">
        <v>100</v>
      </c>
      <c r="AP8" s="1">
        <v>1200</v>
      </c>
      <c r="AQ8" s="1">
        <f t="shared" ref="AQ8:AQ12" si="1">T8/AP8</f>
        <v>5</v>
      </c>
    </row>
    <row r="9" spans="1:43" ht="15.75" x14ac:dyDescent="0.25">
      <c r="A9" s="1">
        <v>104</v>
      </c>
      <c r="B9" s="1" t="s">
        <v>63</v>
      </c>
      <c r="C9" s="2" t="s">
        <v>64</v>
      </c>
      <c r="D9" s="2">
        <v>1919</v>
      </c>
      <c r="E9" s="2">
        <v>2017</v>
      </c>
      <c r="F9" s="2"/>
      <c r="G9" s="2">
        <v>2015</v>
      </c>
      <c r="H9" s="2"/>
      <c r="I9" s="1">
        <f t="shared" si="0"/>
        <v>98</v>
      </c>
      <c r="J9" s="1"/>
      <c r="K9" s="3">
        <v>12</v>
      </c>
      <c r="L9" s="3">
        <v>120</v>
      </c>
      <c r="M9" s="3">
        <v>1200</v>
      </c>
      <c r="N9" s="4"/>
      <c r="O9" s="4"/>
      <c r="P9" s="4"/>
      <c r="Q9" s="9"/>
      <c r="R9" s="9"/>
      <c r="S9" s="9"/>
      <c r="T9" s="2">
        <v>1000</v>
      </c>
      <c r="U9" s="2">
        <v>1414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390</v>
      </c>
      <c r="AG9" s="1"/>
      <c r="AH9" s="2">
        <v>150</v>
      </c>
      <c r="AI9" s="13">
        <v>0.5</v>
      </c>
      <c r="AJ9" s="2" t="s">
        <v>65</v>
      </c>
      <c r="AK9" s="1" t="s">
        <v>49</v>
      </c>
      <c r="AL9" s="1"/>
      <c r="AM9" s="1"/>
      <c r="AN9" s="1" t="s">
        <v>52</v>
      </c>
      <c r="AO9" s="1">
        <v>50</v>
      </c>
      <c r="AP9" s="1">
        <v>100</v>
      </c>
      <c r="AQ9" s="1">
        <f t="shared" si="1"/>
        <v>10</v>
      </c>
    </row>
    <row r="10" spans="1:43" ht="15.75" x14ac:dyDescent="0.25">
      <c r="A10" s="1">
        <v>44</v>
      </c>
      <c r="B10" s="1" t="s">
        <v>66</v>
      </c>
      <c r="C10" s="2" t="s">
        <v>67</v>
      </c>
      <c r="D10" s="2">
        <v>1907</v>
      </c>
      <c r="E10" s="2">
        <v>2017</v>
      </c>
      <c r="F10" s="2"/>
      <c r="G10" s="2">
        <v>2015</v>
      </c>
      <c r="H10" s="2"/>
      <c r="I10" s="1">
        <f t="shared" si="0"/>
        <v>110</v>
      </c>
      <c r="J10" s="1"/>
      <c r="K10" s="3">
        <v>13</v>
      </c>
      <c r="L10" s="3">
        <v>131</v>
      </c>
      <c r="M10" s="3"/>
      <c r="N10" s="4"/>
      <c r="O10" s="4"/>
      <c r="P10" s="4"/>
      <c r="Q10" s="9"/>
      <c r="R10" s="9"/>
      <c r="S10" s="9"/>
      <c r="T10" s="2">
        <v>1000</v>
      </c>
      <c r="U10" s="2" t="s">
        <v>68</v>
      </c>
      <c r="V10" s="2">
        <v>470</v>
      </c>
      <c r="W10" s="2">
        <v>470</v>
      </c>
      <c r="X10" s="2">
        <v>20000</v>
      </c>
      <c r="Y10" s="2">
        <v>140</v>
      </c>
      <c r="Z10" s="2">
        <v>140</v>
      </c>
      <c r="AA10" s="2"/>
      <c r="AB10" s="2">
        <v>0</v>
      </c>
      <c r="AC10" s="2">
        <v>6234</v>
      </c>
      <c r="AD10" s="2"/>
      <c r="AE10" s="2">
        <v>150</v>
      </c>
      <c r="AF10" s="2">
        <v>350</v>
      </c>
      <c r="AG10" s="1">
        <v>5880</v>
      </c>
      <c r="AH10" s="2">
        <v>220</v>
      </c>
      <c r="AI10" s="13">
        <v>0.5</v>
      </c>
      <c r="AJ10" s="2" t="s">
        <v>69</v>
      </c>
      <c r="AK10" s="1" t="s">
        <v>49</v>
      </c>
      <c r="AL10" s="1" t="s">
        <v>70</v>
      </c>
      <c r="AM10" s="1"/>
      <c r="AN10" s="1" t="s">
        <v>52</v>
      </c>
      <c r="AO10" s="1">
        <v>43</v>
      </c>
      <c r="AP10" s="1">
        <v>1000</v>
      </c>
      <c r="AQ10" s="1">
        <f t="shared" si="1"/>
        <v>1</v>
      </c>
    </row>
    <row r="11" spans="1:43" ht="15.75" x14ac:dyDescent="0.25">
      <c r="A11" s="1">
        <v>105</v>
      </c>
      <c r="B11" s="1" t="s">
        <v>71</v>
      </c>
      <c r="C11" s="2" t="s">
        <v>72</v>
      </c>
      <c r="D11" s="2">
        <v>1919</v>
      </c>
      <c r="E11" s="2"/>
      <c r="F11" s="2"/>
      <c r="G11" s="2">
        <v>1931</v>
      </c>
      <c r="H11" s="2"/>
      <c r="I11" s="1">
        <f t="shared" si="0"/>
        <v>-1919</v>
      </c>
      <c r="J11" s="1"/>
      <c r="K11" s="3">
        <v>15</v>
      </c>
      <c r="L11" s="3">
        <v>152</v>
      </c>
      <c r="M11" s="3"/>
      <c r="N11" s="4"/>
      <c r="O11" s="4"/>
      <c r="P11" s="4"/>
      <c r="Q11" s="9"/>
      <c r="R11" s="9"/>
      <c r="S11" s="9"/>
      <c r="T11" s="2">
        <v>100</v>
      </c>
      <c r="U11" s="2">
        <v>130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v>70</v>
      </c>
      <c r="AG11" s="1"/>
      <c r="AH11" s="2" t="s">
        <v>73</v>
      </c>
      <c r="AI11" s="13">
        <v>0.4</v>
      </c>
      <c r="AJ11" s="6"/>
      <c r="AK11" s="1" t="s">
        <v>74</v>
      </c>
      <c r="AL11" s="1"/>
      <c r="AM11" s="1"/>
      <c r="AN11" s="1"/>
      <c r="AO11" s="1"/>
      <c r="AP11" s="1">
        <v>100</v>
      </c>
      <c r="AQ11" s="1">
        <f t="shared" si="1"/>
        <v>1</v>
      </c>
    </row>
    <row r="12" spans="1:43" ht="15.75" x14ac:dyDescent="0.25">
      <c r="A12" s="1">
        <v>106</v>
      </c>
      <c r="B12" s="1" t="s">
        <v>75</v>
      </c>
      <c r="C12" s="2" t="s">
        <v>76</v>
      </c>
      <c r="D12" s="6">
        <v>1919</v>
      </c>
      <c r="E12" s="6">
        <v>1930</v>
      </c>
      <c r="F12" s="6" t="s">
        <v>77</v>
      </c>
      <c r="G12" s="6"/>
      <c r="H12" s="6"/>
      <c r="I12" s="1">
        <f t="shared" si="0"/>
        <v>11</v>
      </c>
      <c r="J12" s="1"/>
      <c r="K12" s="7">
        <v>11</v>
      </c>
      <c r="L12" s="7">
        <v>110</v>
      </c>
      <c r="M12" s="7">
        <v>1103</v>
      </c>
      <c r="N12" s="8"/>
      <c r="O12" s="8"/>
      <c r="P12" s="8"/>
      <c r="Q12" s="9"/>
      <c r="R12" s="9"/>
      <c r="S12" s="9"/>
      <c r="T12" s="6">
        <v>5000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6"/>
      <c r="AI12" s="6"/>
      <c r="AJ12" s="6"/>
      <c r="AK12" s="1" t="s">
        <v>49</v>
      </c>
      <c r="AL12" s="1"/>
      <c r="AM12" s="1"/>
      <c r="AN12" s="1" t="s">
        <v>52</v>
      </c>
      <c r="AO12" s="1">
        <v>50</v>
      </c>
      <c r="AP12" s="1">
        <v>500</v>
      </c>
      <c r="AQ12" s="1">
        <f t="shared" si="1"/>
        <v>10</v>
      </c>
    </row>
    <row r="13" spans="1:43" ht="15.75" x14ac:dyDescent="0.25">
      <c r="A13" s="1">
        <v>257</v>
      </c>
      <c r="B13" s="1" t="s">
        <v>78</v>
      </c>
      <c r="C13" s="2" t="s">
        <v>79</v>
      </c>
      <c r="D13" s="1">
        <v>1915</v>
      </c>
      <c r="E13" s="2"/>
      <c r="F13" s="2"/>
      <c r="G13" s="6">
        <v>1918</v>
      </c>
      <c r="H13" s="1">
        <v>1923</v>
      </c>
      <c r="I13" s="1">
        <f t="shared" si="0"/>
        <v>-1915</v>
      </c>
      <c r="J13" s="1"/>
      <c r="K13" s="14">
        <v>10</v>
      </c>
      <c r="L13" s="14">
        <v>106</v>
      </c>
      <c r="M13" s="14">
        <v>1061</v>
      </c>
      <c r="N13" s="2"/>
      <c r="O13" s="2"/>
      <c r="P13" s="2"/>
      <c r="Q13" s="2"/>
      <c r="R13" s="2"/>
      <c r="S13" s="2"/>
      <c r="T13" s="6">
        <v>100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6">
        <v>43.33</v>
      </c>
      <c r="AF13" s="2">
        <v>85</v>
      </c>
      <c r="AG13" s="10"/>
      <c r="AH13" s="2">
        <v>15</v>
      </c>
      <c r="AI13" s="6"/>
      <c r="AJ13" s="6" t="s">
        <v>80</v>
      </c>
      <c r="AK13" s="1" t="s">
        <v>49</v>
      </c>
      <c r="AL13" s="1" t="s">
        <v>70</v>
      </c>
      <c r="AM13" s="1"/>
      <c r="AN13" s="1"/>
      <c r="AO13" s="1"/>
      <c r="AP13" s="1"/>
      <c r="AQ13" s="1"/>
    </row>
    <row r="14" spans="1:43" ht="15.75" x14ac:dyDescent="0.25">
      <c r="A14" s="1">
        <v>293</v>
      </c>
      <c r="B14" s="1" t="s">
        <v>81</v>
      </c>
      <c r="C14" s="2" t="s">
        <v>82</v>
      </c>
      <c r="D14" s="1">
        <v>1920</v>
      </c>
      <c r="E14" s="2">
        <v>1923</v>
      </c>
      <c r="F14" s="2"/>
      <c r="G14" s="2"/>
      <c r="H14" s="2"/>
      <c r="I14" s="1">
        <f t="shared" si="0"/>
        <v>3</v>
      </c>
      <c r="J14" s="1"/>
      <c r="K14" s="3">
        <v>10</v>
      </c>
      <c r="L14" s="3">
        <v>108</v>
      </c>
      <c r="M14" s="3">
        <v>1082</v>
      </c>
      <c r="N14" s="12"/>
      <c r="O14" s="12"/>
      <c r="P14" s="12"/>
      <c r="Q14" s="9"/>
      <c r="R14" s="9"/>
      <c r="S14" s="9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0"/>
      <c r="AH14" s="2"/>
      <c r="AI14" s="2"/>
      <c r="AJ14" s="2"/>
      <c r="AK14" s="2" t="s">
        <v>83</v>
      </c>
      <c r="AL14" s="2"/>
      <c r="AM14" s="2"/>
      <c r="AN14" s="1"/>
      <c r="AO14" s="1"/>
      <c r="AP14" s="1"/>
      <c r="AQ14" s="1"/>
    </row>
    <row r="15" spans="1:43" ht="15.75" x14ac:dyDescent="0.25">
      <c r="A15" s="1">
        <v>120</v>
      </c>
      <c r="B15" s="1" t="s">
        <v>84</v>
      </c>
      <c r="C15" s="2" t="s">
        <v>85</v>
      </c>
      <c r="D15" s="6">
        <v>1920</v>
      </c>
      <c r="E15" s="6">
        <v>1933</v>
      </c>
      <c r="F15" s="6" t="s">
        <v>77</v>
      </c>
      <c r="G15" s="6"/>
      <c r="H15" s="6"/>
      <c r="I15" s="1">
        <f t="shared" si="0"/>
        <v>13</v>
      </c>
      <c r="J15" s="1"/>
      <c r="K15" s="7">
        <v>10</v>
      </c>
      <c r="L15" s="7">
        <v>108</v>
      </c>
      <c r="M15" s="7">
        <v>1082</v>
      </c>
      <c r="N15" s="8"/>
      <c r="O15" s="8"/>
      <c r="P15" s="8"/>
      <c r="Q15" s="9"/>
      <c r="R15" s="9"/>
      <c r="S15" s="9"/>
      <c r="T15" s="6">
        <v>4000</v>
      </c>
      <c r="U15" s="2">
        <v>450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6"/>
      <c r="AG15" s="1"/>
      <c r="AH15" s="6"/>
      <c r="AI15" s="6"/>
      <c r="AJ15" s="2" t="s">
        <v>86</v>
      </c>
      <c r="AK15" s="1" t="s">
        <v>74</v>
      </c>
      <c r="AL15" s="1"/>
      <c r="AM15" s="1"/>
      <c r="AN15" s="1" t="s">
        <v>52</v>
      </c>
      <c r="AO15" s="1">
        <v>50</v>
      </c>
      <c r="AP15" s="1">
        <v>400</v>
      </c>
      <c r="AQ15" s="1">
        <f t="shared" ref="AQ15:AQ16" si="2">T15/AP15</f>
        <v>10</v>
      </c>
    </row>
    <row r="16" spans="1:43" ht="15.75" x14ac:dyDescent="0.25">
      <c r="A16" s="1">
        <v>53</v>
      </c>
      <c r="B16" s="1" t="s">
        <v>87</v>
      </c>
      <c r="C16" s="2" t="s">
        <v>88</v>
      </c>
      <c r="D16" s="2">
        <v>1911</v>
      </c>
      <c r="E16" s="2"/>
      <c r="F16" s="2"/>
      <c r="G16" s="1"/>
      <c r="H16" s="1"/>
      <c r="I16" s="1">
        <f t="shared" si="0"/>
        <v>-1911</v>
      </c>
      <c r="J16" s="1"/>
      <c r="K16" s="14">
        <v>20</v>
      </c>
      <c r="L16" s="14">
        <v>202</v>
      </c>
      <c r="M16" s="14">
        <v>2029</v>
      </c>
      <c r="N16" s="12"/>
      <c r="O16" s="12"/>
      <c r="P16" s="12"/>
      <c r="Q16" s="9"/>
      <c r="R16" s="9"/>
      <c r="S16" s="9"/>
      <c r="T16" s="1">
        <v>25000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 t="s">
        <v>49</v>
      </c>
      <c r="AL16" s="2"/>
      <c r="AM16" s="2"/>
      <c r="AN16" s="1" t="s">
        <v>52</v>
      </c>
      <c r="AO16" s="1">
        <v>12</v>
      </c>
      <c r="AP16" s="1">
        <v>1000</v>
      </c>
      <c r="AQ16" s="1">
        <f t="shared" si="2"/>
        <v>25</v>
      </c>
    </row>
    <row r="17" spans="1:43" ht="15.75" x14ac:dyDescent="0.25">
      <c r="A17" s="1">
        <v>263</v>
      </c>
      <c r="B17" s="1" t="s">
        <v>89</v>
      </c>
      <c r="C17" s="1" t="s">
        <v>90</v>
      </c>
      <c r="D17" s="1">
        <v>1926</v>
      </c>
      <c r="E17" s="1">
        <v>1931</v>
      </c>
      <c r="F17" s="1" t="s">
        <v>91</v>
      </c>
      <c r="G17" s="1"/>
      <c r="H17" s="1"/>
      <c r="I17" s="1">
        <f t="shared" si="0"/>
        <v>5</v>
      </c>
      <c r="J17" s="1"/>
      <c r="K17" s="7">
        <v>13</v>
      </c>
      <c r="L17" s="7">
        <v>131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 t="s">
        <v>92</v>
      </c>
      <c r="AL17" s="1"/>
      <c r="AM17" s="1"/>
      <c r="AN17" s="1"/>
      <c r="AO17" s="1"/>
      <c r="AP17" s="1"/>
      <c r="AQ17" s="1"/>
    </row>
    <row r="18" spans="1:43" ht="15.75" x14ac:dyDescent="0.25">
      <c r="A18" s="1">
        <v>97</v>
      </c>
      <c r="B18" s="1" t="s">
        <v>93</v>
      </c>
      <c r="C18" s="2" t="s">
        <v>94</v>
      </c>
      <c r="D18" s="2">
        <v>1918</v>
      </c>
      <c r="E18" s="2"/>
      <c r="F18" s="2"/>
      <c r="G18" s="2">
        <v>1920</v>
      </c>
      <c r="H18" s="2"/>
      <c r="I18" s="1">
        <f t="shared" si="0"/>
        <v>-1918</v>
      </c>
      <c r="J18" s="1">
        <v>1</v>
      </c>
      <c r="K18" s="7">
        <v>13</v>
      </c>
      <c r="L18" s="7">
        <v>131</v>
      </c>
      <c r="M18" s="3"/>
      <c r="N18" s="4"/>
      <c r="O18" s="4"/>
      <c r="P18" s="4"/>
      <c r="Q18" s="9"/>
      <c r="R18" s="9"/>
      <c r="S18" s="9"/>
      <c r="T18" s="2">
        <v>60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2"/>
      <c r="AG18" s="1"/>
      <c r="AH18" s="2"/>
      <c r="AI18" s="6"/>
      <c r="AJ18" s="6"/>
      <c r="AK18" s="1" t="s">
        <v>49</v>
      </c>
      <c r="AL18" s="1"/>
      <c r="AM18" s="1"/>
      <c r="AN18" s="1" t="s">
        <v>52</v>
      </c>
      <c r="AO18" s="1">
        <v>25</v>
      </c>
      <c r="AP18" s="1">
        <v>60</v>
      </c>
      <c r="AQ18" s="1">
        <f t="shared" ref="AQ18:AQ20" si="3">T18/AP18</f>
        <v>1</v>
      </c>
    </row>
    <row r="19" spans="1:43" ht="15.75" x14ac:dyDescent="0.25">
      <c r="A19" s="1">
        <v>109</v>
      </c>
      <c r="B19" s="1" t="s">
        <v>95</v>
      </c>
      <c r="C19" s="2" t="s">
        <v>96</v>
      </c>
      <c r="D19" s="2">
        <v>1919</v>
      </c>
      <c r="E19" s="2"/>
      <c r="F19" s="2"/>
      <c r="G19" s="2"/>
      <c r="H19" s="2"/>
      <c r="I19" s="1">
        <f t="shared" si="0"/>
        <v>-1919</v>
      </c>
      <c r="J19" s="1"/>
      <c r="K19" s="3">
        <v>20</v>
      </c>
      <c r="L19" s="3">
        <v>201</v>
      </c>
      <c r="M19" s="3"/>
      <c r="N19" s="4"/>
      <c r="O19" s="4"/>
      <c r="P19" s="4"/>
      <c r="Q19" s="9"/>
      <c r="R19" s="9"/>
      <c r="S19" s="9"/>
      <c r="T19" s="2">
        <v>20000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13"/>
      <c r="AJ19" s="6"/>
      <c r="AK19" s="1" t="s">
        <v>49</v>
      </c>
      <c r="AL19" s="1"/>
      <c r="AM19" s="1"/>
      <c r="AN19" s="1" t="s">
        <v>52</v>
      </c>
      <c r="AO19" s="1">
        <v>20</v>
      </c>
      <c r="AP19" s="1">
        <v>850</v>
      </c>
      <c r="AQ19" s="1">
        <f t="shared" si="3"/>
        <v>23.529411764705884</v>
      </c>
    </row>
    <row r="20" spans="1:43" ht="15.75" x14ac:dyDescent="0.25">
      <c r="A20" s="1">
        <v>110</v>
      </c>
      <c r="B20" s="1" t="s">
        <v>97</v>
      </c>
      <c r="C20" s="2" t="s">
        <v>98</v>
      </c>
      <c r="D20" s="6">
        <v>1919</v>
      </c>
      <c r="E20" s="6"/>
      <c r="F20" s="6"/>
      <c r="G20" s="6"/>
      <c r="H20" s="6"/>
      <c r="I20" s="1">
        <f t="shared" si="0"/>
        <v>-1919</v>
      </c>
      <c r="J20" s="1"/>
      <c r="K20" s="3">
        <v>32</v>
      </c>
      <c r="L20" s="3">
        <v>329</v>
      </c>
      <c r="M20" s="3">
        <v>3290</v>
      </c>
      <c r="N20" s="8"/>
      <c r="O20" s="8"/>
      <c r="P20" s="8"/>
      <c r="Q20" s="9"/>
      <c r="R20" s="9"/>
      <c r="S20" s="9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"/>
      <c r="AH20" s="6"/>
      <c r="AI20" s="6"/>
      <c r="AJ20" s="6"/>
      <c r="AK20" s="1" t="s">
        <v>49</v>
      </c>
      <c r="AL20" s="1"/>
      <c r="AM20" s="1"/>
      <c r="AN20" s="1"/>
      <c r="AO20" s="1"/>
      <c r="AP20" s="1"/>
      <c r="AQ20" s="1" t="e">
        <f t="shared" si="3"/>
        <v>#DIV/0!</v>
      </c>
    </row>
    <row r="21" spans="1:43" ht="15.75" x14ac:dyDescent="0.25">
      <c r="A21" s="1">
        <v>279</v>
      </c>
      <c r="B21" s="1" t="s">
        <v>99</v>
      </c>
      <c r="C21" s="2" t="s">
        <v>100</v>
      </c>
      <c r="D21" s="2">
        <v>1910</v>
      </c>
      <c r="E21" s="2"/>
      <c r="F21" s="2"/>
      <c r="G21" s="2"/>
      <c r="H21" s="2"/>
      <c r="I21" s="1">
        <f t="shared" si="0"/>
        <v>-1910</v>
      </c>
      <c r="J21" s="1"/>
      <c r="K21" s="7">
        <v>13</v>
      </c>
      <c r="L21" s="7">
        <v>131</v>
      </c>
      <c r="M21" s="3"/>
      <c r="N21" s="4"/>
      <c r="O21" s="4"/>
      <c r="P21" s="4"/>
      <c r="Q21" s="9"/>
      <c r="R21" s="9"/>
      <c r="S21" s="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13"/>
      <c r="AJ21" s="6"/>
      <c r="AK21" s="1" t="s">
        <v>49</v>
      </c>
      <c r="AL21" s="1"/>
      <c r="AM21" s="1"/>
      <c r="AN21" s="1"/>
      <c r="AO21" s="1"/>
      <c r="AP21" s="1"/>
      <c r="AQ21" s="1"/>
    </row>
    <row r="22" spans="1:43" ht="15.75" x14ac:dyDescent="0.25">
      <c r="A22" s="1">
        <v>69</v>
      </c>
      <c r="B22" s="1" t="s">
        <v>101</v>
      </c>
      <c r="C22" s="2" t="s">
        <v>102</v>
      </c>
      <c r="D22" s="2">
        <v>1915</v>
      </c>
      <c r="E22" s="2">
        <v>1942</v>
      </c>
      <c r="F22" s="2" t="s">
        <v>77</v>
      </c>
      <c r="G22" s="2">
        <v>1920</v>
      </c>
      <c r="H22" s="2"/>
      <c r="I22" s="1">
        <f t="shared" si="0"/>
        <v>27</v>
      </c>
      <c r="J22" s="1"/>
      <c r="K22" s="3">
        <v>13</v>
      </c>
      <c r="L22" s="3">
        <v>131</v>
      </c>
      <c r="M22" s="3"/>
      <c r="N22" s="4"/>
      <c r="O22" s="4"/>
      <c r="P22" s="4"/>
      <c r="Q22" s="9"/>
      <c r="R22" s="9"/>
      <c r="S22" s="9"/>
      <c r="T22" s="2">
        <v>300</v>
      </c>
      <c r="U22" s="2" t="s">
        <v>103</v>
      </c>
      <c r="V22" s="2">
        <v>102</v>
      </c>
      <c r="W22" s="2">
        <v>1000</v>
      </c>
      <c r="X22" s="2"/>
      <c r="Y22" s="2">
        <v>100</v>
      </c>
      <c r="Z22" s="2">
        <v>200</v>
      </c>
      <c r="AA22" s="2">
        <v>600</v>
      </c>
      <c r="AB22" s="2">
        <v>0</v>
      </c>
      <c r="AC22" s="2">
        <v>2908</v>
      </c>
      <c r="AD22" s="2"/>
      <c r="AE22" s="2">
        <v>120</v>
      </c>
      <c r="AF22" s="2">
        <v>400</v>
      </c>
      <c r="AG22" s="1">
        <v>5880</v>
      </c>
      <c r="AH22" s="2">
        <v>180</v>
      </c>
      <c r="AI22" s="13">
        <v>0.4</v>
      </c>
      <c r="AJ22" s="2" t="s">
        <v>104</v>
      </c>
      <c r="AK22" s="1" t="s">
        <v>74</v>
      </c>
      <c r="AL22" s="1"/>
      <c r="AM22" s="1"/>
      <c r="AN22" s="1" t="s">
        <v>52</v>
      </c>
      <c r="AO22" s="1">
        <v>50</v>
      </c>
      <c r="AP22" s="1">
        <v>3000</v>
      </c>
      <c r="AQ22" s="1">
        <f>T22/AP22</f>
        <v>0.1</v>
      </c>
    </row>
    <row r="23" spans="1:43" ht="15.75" x14ac:dyDescent="0.25">
      <c r="A23" s="1">
        <v>294</v>
      </c>
      <c r="B23" s="1" t="s">
        <v>105</v>
      </c>
      <c r="C23" s="2" t="s">
        <v>106</v>
      </c>
      <c r="D23" s="2">
        <v>1891</v>
      </c>
      <c r="E23" s="2">
        <v>2015</v>
      </c>
      <c r="F23" s="2" t="s">
        <v>77</v>
      </c>
      <c r="G23" s="2"/>
      <c r="H23" s="2"/>
      <c r="I23" s="1">
        <f t="shared" si="0"/>
        <v>124</v>
      </c>
      <c r="J23" s="1"/>
      <c r="K23" s="3">
        <v>61</v>
      </c>
      <c r="L23" s="3">
        <v>611</v>
      </c>
      <c r="M23" s="3">
        <v>6110</v>
      </c>
      <c r="N23" s="4"/>
      <c r="O23" s="4"/>
      <c r="P23" s="4"/>
      <c r="Q23" s="9"/>
      <c r="R23" s="9"/>
      <c r="S23" s="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0"/>
      <c r="AH23" s="2"/>
      <c r="AI23" s="13"/>
      <c r="AJ23" s="2"/>
      <c r="AK23" s="1" t="s">
        <v>49</v>
      </c>
      <c r="AL23" s="1"/>
      <c r="AM23" s="1"/>
      <c r="AN23" s="1"/>
      <c r="AO23" s="1"/>
      <c r="AP23" s="1"/>
      <c r="AQ23" s="1"/>
    </row>
    <row r="24" spans="1:43" ht="15.75" x14ac:dyDescent="0.25">
      <c r="A24" s="1">
        <v>54</v>
      </c>
      <c r="B24" s="1" t="s">
        <v>107</v>
      </c>
      <c r="C24" s="2" t="s">
        <v>108</v>
      </c>
      <c r="D24" s="6">
        <v>1912</v>
      </c>
      <c r="E24" s="6"/>
      <c r="F24" s="6"/>
      <c r="G24" s="2">
        <v>1918</v>
      </c>
      <c r="H24" s="6">
        <v>1925</v>
      </c>
      <c r="I24" s="1">
        <f t="shared" si="0"/>
        <v>-1912</v>
      </c>
      <c r="J24" s="1"/>
      <c r="K24" s="7">
        <v>10</v>
      </c>
      <c r="L24" s="7">
        <v>106</v>
      </c>
      <c r="M24" s="7">
        <v>1061</v>
      </c>
      <c r="N24" s="8"/>
      <c r="O24" s="8"/>
      <c r="P24" s="8"/>
      <c r="Q24" s="9"/>
      <c r="R24" s="9"/>
      <c r="S24" s="9"/>
      <c r="T24" s="1"/>
      <c r="U24" s="6"/>
      <c r="V24" s="1"/>
      <c r="W24" s="1"/>
      <c r="X24" s="6"/>
      <c r="Y24" s="6"/>
      <c r="Z24" s="6"/>
      <c r="AA24" s="6"/>
      <c r="AB24" s="6"/>
      <c r="AC24" s="6"/>
      <c r="AD24" s="1"/>
      <c r="AE24" s="1"/>
      <c r="AF24" s="1"/>
      <c r="AG24" s="1"/>
      <c r="AH24" s="1"/>
      <c r="AI24" s="1"/>
      <c r="AJ24" s="1"/>
      <c r="AK24" s="1" t="s">
        <v>49</v>
      </c>
      <c r="AL24" s="1"/>
      <c r="AM24" s="1">
        <v>10</v>
      </c>
      <c r="AN24" s="1" t="s">
        <v>46</v>
      </c>
      <c r="AO24" s="1">
        <v>5</v>
      </c>
      <c r="AP24" s="1"/>
      <c r="AQ24" s="1" t="e">
        <f>T25/AP24</f>
        <v>#DIV/0!</v>
      </c>
    </row>
    <row r="25" spans="1:43" ht="15.75" x14ac:dyDescent="0.25">
      <c r="A25" s="1">
        <v>88</v>
      </c>
      <c r="B25" s="1" t="s">
        <v>109</v>
      </c>
      <c r="C25" s="2" t="s">
        <v>110</v>
      </c>
      <c r="D25" s="2">
        <v>1917</v>
      </c>
      <c r="E25" s="2"/>
      <c r="F25" s="2"/>
      <c r="G25" s="2">
        <v>1940</v>
      </c>
      <c r="H25" s="2"/>
      <c r="I25" s="1">
        <f t="shared" si="0"/>
        <v>-1917</v>
      </c>
      <c r="J25" s="1"/>
      <c r="K25" s="3">
        <v>20</v>
      </c>
      <c r="L25" s="3"/>
      <c r="M25" s="3"/>
      <c r="N25" s="4"/>
      <c r="O25" s="4"/>
      <c r="P25" s="4"/>
      <c r="Q25" s="9"/>
      <c r="R25" s="9"/>
      <c r="S25" s="9"/>
      <c r="T25" s="2">
        <v>240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2">
        <v>23</v>
      </c>
      <c r="AG25" s="1"/>
      <c r="AH25" s="2">
        <v>1</v>
      </c>
      <c r="AI25" s="13">
        <v>0.5</v>
      </c>
      <c r="AJ25" s="2"/>
      <c r="AK25" s="1" t="s">
        <v>49</v>
      </c>
      <c r="AL25" s="1"/>
      <c r="AM25" s="1"/>
      <c r="AN25" s="1" t="s">
        <v>52</v>
      </c>
      <c r="AO25" s="1">
        <v>50</v>
      </c>
      <c r="AP25" s="1">
        <v>8</v>
      </c>
      <c r="AQ25" s="1">
        <f t="shared" ref="AQ25:AQ32" si="4">T25/AP25</f>
        <v>30</v>
      </c>
    </row>
    <row r="26" spans="1:43" ht="15.75" x14ac:dyDescent="0.25">
      <c r="A26" s="1">
        <v>258</v>
      </c>
      <c r="B26" s="1" t="s">
        <v>111</v>
      </c>
      <c r="C26" s="2" t="s">
        <v>112</v>
      </c>
      <c r="D26" s="2">
        <v>1898</v>
      </c>
      <c r="E26" s="2"/>
      <c r="F26" s="2"/>
      <c r="G26" s="2"/>
      <c r="H26" s="2"/>
      <c r="I26" s="1">
        <f t="shared" si="0"/>
        <v>-1898</v>
      </c>
      <c r="J26" s="1"/>
      <c r="K26" s="7">
        <v>18</v>
      </c>
      <c r="L26" s="7">
        <v>181</v>
      </c>
      <c r="M26" s="7">
        <v>1811</v>
      </c>
      <c r="N26" s="2"/>
      <c r="O26" s="2"/>
      <c r="P26" s="2"/>
      <c r="Q26" s="2"/>
      <c r="R26" s="2"/>
      <c r="S26" s="2"/>
      <c r="T26" s="2">
        <v>5000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6"/>
      <c r="AJ26" s="2"/>
      <c r="AK26" s="1" t="s">
        <v>49</v>
      </c>
      <c r="AL26" s="1"/>
      <c r="AM26" s="1"/>
      <c r="AN26" s="1" t="s">
        <v>52</v>
      </c>
      <c r="AO26" s="1">
        <v>6</v>
      </c>
      <c r="AP26" s="1">
        <v>200</v>
      </c>
      <c r="AQ26" s="1">
        <f t="shared" si="4"/>
        <v>25</v>
      </c>
    </row>
    <row r="27" spans="1:43" ht="15.75" x14ac:dyDescent="0.25">
      <c r="A27" s="1">
        <v>55</v>
      </c>
      <c r="B27" s="1" t="s">
        <v>113</v>
      </c>
      <c r="C27" s="2" t="s">
        <v>114</v>
      </c>
      <c r="D27" s="2">
        <v>1912</v>
      </c>
      <c r="E27" s="2"/>
      <c r="F27" s="2"/>
      <c r="G27" s="2"/>
      <c r="H27" s="2"/>
      <c r="I27" s="1">
        <f t="shared" si="0"/>
        <v>-1912</v>
      </c>
      <c r="J27" s="1"/>
      <c r="K27" s="3">
        <v>10</v>
      </c>
      <c r="L27" s="3">
        <v>105</v>
      </c>
      <c r="M27" s="3">
        <v>1051</v>
      </c>
      <c r="N27" s="4"/>
      <c r="O27" s="4"/>
      <c r="P27" s="4"/>
      <c r="Q27" s="9"/>
      <c r="R27" s="9"/>
      <c r="S27" s="9"/>
      <c r="T27" s="2">
        <v>4000</v>
      </c>
      <c r="U27" s="2">
        <v>100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>
        <v>10</v>
      </c>
      <c r="AG27" s="1"/>
      <c r="AH27" s="2">
        <v>60</v>
      </c>
      <c r="AI27" s="6"/>
      <c r="AJ27" s="6"/>
      <c r="AK27" s="1" t="s">
        <v>49</v>
      </c>
      <c r="AL27" s="1"/>
      <c r="AM27" s="1"/>
      <c r="AN27" s="1" t="s">
        <v>52</v>
      </c>
      <c r="AO27" s="1"/>
      <c r="AP27" s="1">
        <v>40</v>
      </c>
      <c r="AQ27" s="1">
        <f t="shared" si="4"/>
        <v>100</v>
      </c>
    </row>
    <row r="28" spans="1:43" ht="15.75" x14ac:dyDescent="0.25">
      <c r="A28" s="1">
        <v>98</v>
      </c>
      <c r="B28" s="1" t="s">
        <v>115</v>
      </c>
      <c r="C28" s="2" t="s">
        <v>116</v>
      </c>
      <c r="D28" s="2">
        <v>1918</v>
      </c>
      <c r="E28" s="2"/>
      <c r="F28" s="2"/>
      <c r="G28" s="2">
        <v>1920</v>
      </c>
      <c r="H28" s="2">
        <v>1922</v>
      </c>
      <c r="I28" s="1">
        <f t="shared" si="0"/>
        <v>-1918</v>
      </c>
      <c r="J28" s="1">
        <v>1</v>
      </c>
      <c r="K28" s="3">
        <v>10</v>
      </c>
      <c r="L28" s="3"/>
      <c r="M28" s="3"/>
      <c r="N28" s="4"/>
      <c r="O28" s="4"/>
      <c r="P28" s="4"/>
      <c r="Q28" s="9"/>
      <c r="R28" s="9"/>
      <c r="S28" s="9"/>
      <c r="T28" s="2">
        <v>300</v>
      </c>
      <c r="U28" s="2">
        <v>133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>
        <v>13</v>
      </c>
      <c r="AG28" s="1"/>
      <c r="AH28" s="2" t="s">
        <v>117</v>
      </c>
      <c r="AI28" s="6"/>
      <c r="AJ28" s="6"/>
      <c r="AK28" s="1" t="s">
        <v>49</v>
      </c>
      <c r="AL28" s="1"/>
      <c r="AM28" s="1"/>
      <c r="AN28" s="1" t="s">
        <v>52</v>
      </c>
      <c r="AO28" s="1">
        <v>20</v>
      </c>
      <c r="AP28" s="1">
        <v>100</v>
      </c>
      <c r="AQ28" s="1">
        <f t="shared" si="4"/>
        <v>3</v>
      </c>
    </row>
    <row r="29" spans="1:43" ht="15.75" x14ac:dyDescent="0.25">
      <c r="A29" s="1">
        <v>60</v>
      </c>
      <c r="B29" s="1" t="s">
        <v>118</v>
      </c>
      <c r="C29" s="2" t="s">
        <v>119</v>
      </c>
      <c r="D29" s="2">
        <v>1914</v>
      </c>
      <c r="E29" s="2">
        <v>2019</v>
      </c>
      <c r="F29" s="2" t="s">
        <v>77</v>
      </c>
      <c r="G29" s="2"/>
      <c r="H29" s="2"/>
      <c r="I29" s="1">
        <f t="shared" si="0"/>
        <v>105</v>
      </c>
      <c r="J29" s="1"/>
      <c r="K29" s="3">
        <v>12</v>
      </c>
      <c r="L29" s="3">
        <v>120</v>
      </c>
      <c r="M29" s="3">
        <v>1200</v>
      </c>
      <c r="N29" s="4"/>
      <c r="O29" s="4"/>
      <c r="P29" s="4"/>
      <c r="Q29" s="9"/>
      <c r="R29" s="9"/>
      <c r="S29" s="9"/>
      <c r="T29" s="2">
        <v>1000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2"/>
      <c r="AG29" s="1"/>
      <c r="AH29" s="2"/>
      <c r="AI29" s="6"/>
      <c r="AJ29" s="6"/>
      <c r="AK29" s="1" t="s">
        <v>49</v>
      </c>
      <c r="AL29" s="1"/>
      <c r="AM29" s="1"/>
      <c r="AN29" s="1" t="s">
        <v>52</v>
      </c>
      <c r="AO29" s="1">
        <v>10</v>
      </c>
      <c r="AP29" s="1">
        <v>1000</v>
      </c>
      <c r="AQ29" s="1">
        <f t="shared" si="4"/>
        <v>1</v>
      </c>
    </row>
    <row r="30" spans="1:43" ht="15.75" x14ac:dyDescent="0.25">
      <c r="A30" s="1">
        <v>89</v>
      </c>
      <c r="B30" s="1" t="s">
        <v>120</v>
      </c>
      <c r="C30" s="2" t="s">
        <v>121</v>
      </c>
      <c r="D30" s="6">
        <v>1917</v>
      </c>
      <c r="E30" s="6"/>
      <c r="F30" s="6"/>
      <c r="G30" s="6">
        <v>1920</v>
      </c>
      <c r="H30" s="6"/>
      <c r="I30" s="1">
        <f t="shared" si="0"/>
        <v>-1917</v>
      </c>
      <c r="J30" s="1"/>
      <c r="K30" s="7">
        <v>14</v>
      </c>
      <c r="L30" s="7">
        <v>141</v>
      </c>
      <c r="M30" s="7">
        <v>1410</v>
      </c>
      <c r="N30" s="8"/>
      <c r="O30" s="8"/>
      <c r="P30" s="8"/>
      <c r="Q30" s="9"/>
      <c r="R30" s="9"/>
      <c r="S30" s="9"/>
      <c r="T30" s="6">
        <v>1200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2"/>
      <c r="AG30" s="1"/>
      <c r="AH30" s="6"/>
      <c r="AI30" s="6"/>
      <c r="AJ30" s="6"/>
      <c r="AK30" s="1" t="s">
        <v>49</v>
      </c>
      <c r="AL30" s="1"/>
      <c r="AM30" s="1"/>
      <c r="AN30" s="1" t="s">
        <v>52</v>
      </c>
      <c r="AO30" s="1">
        <v>40</v>
      </c>
      <c r="AP30" s="1">
        <v>600</v>
      </c>
      <c r="AQ30" s="1">
        <f t="shared" si="4"/>
        <v>2</v>
      </c>
    </row>
    <row r="31" spans="1:43" ht="15.75" x14ac:dyDescent="0.25">
      <c r="A31" s="1">
        <v>47</v>
      </c>
      <c r="B31" s="1" t="s">
        <v>122</v>
      </c>
      <c r="C31" s="2" t="s">
        <v>123</v>
      </c>
      <c r="D31" s="2">
        <v>1914</v>
      </c>
      <c r="E31" s="2"/>
      <c r="F31" s="2"/>
      <c r="G31" s="2">
        <v>1920</v>
      </c>
      <c r="H31" s="2">
        <v>1924</v>
      </c>
      <c r="I31" s="1">
        <f t="shared" si="0"/>
        <v>-1914</v>
      </c>
      <c r="J31" s="1">
        <v>1</v>
      </c>
      <c r="K31" s="3">
        <v>20</v>
      </c>
      <c r="L31" s="3">
        <v>202</v>
      </c>
      <c r="M31" s="3">
        <v>2029</v>
      </c>
      <c r="N31" s="4"/>
      <c r="O31" s="4"/>
      <c r="P31" s="4"/>
      <c r="Q31" s="9"/>
      <c r="R31" s="9"/>
      <c r="S31" s="9"/>
      <c r="T31" s="2">
        <v>500000</v>
      </c>
      <c r="U31" s="2" t="s">
        <v>124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>
        <v>54</v>
      </c>
      <c r="AG31" s="1"/>
      <c r="AH31" s="2">
        <v>3</v>
      </c>
      <c r="AI31" s="13">
        <v>0.5</v>
      </c>
      <c r="AJ31" s="6"/>
      <c r="AK31" s="1" t="s">
        <v>49</v>
      </c>
      <c r="AL31" s="1" t="s">
        <v>125</v>
      </c>
      <c r="AM31" s="1"/>
      <c r="AN31" s="1" t="s">
        <v>52</v>
      </c>
      <c r="AO31" s="1">
        <v>100</v>
      </c>
      <c r="AP31" s="1">
        <v>50000</v>
      </c>
      <c r="AQ31" s="1">
        <f t="shared" si="4"/>
        <v>10</v>
      </c>
    </row>
    <row r="32" spans="1:43" ht="15.75" x14ac:dyDescent="0.25">
      <c r="A32" s="1">
        <v>23</v>
      </c>
      <c r="B32" s="1" t="s">
        <v>126</v>
      </c>
      <c r="C32" s="2" t="s">
        <v>127</v>
      </c>
      <c r="D32" s="2">
        <v>1902</v>
      </c>
      <c r="E32" s="2"/>
      <c r="F32" s="2"/>
      <c r="G32" s="2"/>
      <c r="H32" s="2"/>
      <c r="I32" s="1">
        <f t="shared" si="0"/>
        <v>-1902</v>
      </c>
      <c r="J32" s="1"/>
      <c r="K32" s="3">
        <v>10</v>
      </c>
      <c r="L32" s="3">
        <v>106</v>
      </c>
      <c r="M32" s="3">
        <v>1061</v>
      </c>
      <c r="N32" s="4"/>
      <c r="O32" s="4"/>
      <c r="P32" s="4"/>
      <c r="Q32" s="9"/>
      <c r="R32" s="9"/>
      <c r="S32" s="9"/>
      <c r="T32" s="2">
        <v>1000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2"/>
      <c r="AG32" s="1"/>
      <c r="AH32" s="2"/>
      <c r="AI32" s="6"/>
      <c r="AJ32" s="6"/>
      <c r="AK32" s="1" t="s">
        <v>49</v>
      </c>
      <c r="AL32" s="1"/>
      <c r="AM32" s="1"/>
      <c r="AN32" s="1" t="s">
        <v>52</v>
      </c>
      <c r="AO32" s="1">
        <v>50</v>
      </c>
      <c r="AP32" s="1">
        <v>1000</v>
      </c>
      <c r="AQ32" s="1">
        <f t="shared" si="4"/>
        <v>1</v>
      </c>
    </row>
    <row r="33" spans="1:43" ht="15.75" x14ac:dyDescent="0.25">
      <c r="A33" s="1">
        <v>261</v>
      </c>
      <c r="B33" s="1" t="s">
        <v>128</v>
      </c>
      <c r="C33" s="1" t="s">
        <v>129</v>
      </c>
      <c r="D33" s="1">
        <v>1926</v>
      </c>
      <c r="E33" s="1">
        <v>1927</v>
      </c>
      <c r="F33" s="1"/>
      <c r="G33" s="1"/>
      <c r="H33" s="1"/>
      <c r="I33" s="1">
        <f t="shared" si="0"/>
        <v>1</v>
      </c>
      <c r="J33" s="1"/>
      <c r="K33" s="1">
        <v>23</v>
      </c>
      <c r="L33" s="1">
        <v>231</v>
      </c>
      <c r="M33" s="1">
        <v>2310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92</v>
      </c>
      <c r="AL33" s="1"/>
      <c r="AM33" s="1"/>
      <c r="AN33" s="1"/>
      <c r="AO33" s="1"/>
      <c r="AP33" s="1"/>
      <c r="AQ33" s="1"/>
    </row>
    <row r="34" spans="1:43" ht="15.75" x14ac:dyDescent="0.25">
      <c r="A34" s="1">
        <v>262</v>
      </c>
      <c r="B34" s="1" t="s">
        <v>130</v>
      </c>
      <c r="C34" s="1" t="s">
        <v>131</v>
      </c>
      <c r="D34" s="1">
        <v>1927</v>
      </c>
      <c r="E34" s="1">
        <v>1945</v>
      </c>
      <c r="F34" s="1" t="s">
        <v>77</v>
      </c>
      <c r="G34" s="1">
        <v>1938</v>
      </c>
      <c r="H34" s="1"/>
      <c r="I34" s="1">
        <f t="shared" si="0"/>
        <v>18</v>
      </c>
      <c r="J34" s="1"/>
      <c r="K34" s="1">
        <v>23</v>
      </c>
      <c r="L34" s="1">
        <v>231</v>
      </c>
      <c r="M34" s="1">
        <v>2310</v>
      </c>
      <c r="N34" s="1"/>
      <c r="O34" s="1"/>
      <c r="P34" s="1"/>
      <c r="Q34" s="1"/>
      <c r="R34" s="1"/>
      <c r="S34" s="1"/>
      <c r="T34" s="1">
        <v>50000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 t="s">
        <v>92</v>
      </c>
      <c r="AL34" s="1"/>
      <c r="AM34" s="1"/>
      <c r="AN34" s="1"/>
      <c r="AO34" s="1"/>
      <c r="AP34" s="1"/>
      <c r="AQ34" s="1"/>
    </row>
    <row r="35" spans="1:43" ht="15.75" x14ac:dyDescent="0.25">
      <c r="A35" s="1">
        <v>17</v>
      </c>
      <c r="B35" s="1" t="s">
        <v>132</v>
      </c>
      <c r="C35" s="2" t="s">
        <v>133</v>
      </c>
      <c r="D35" s="2">
        <v>1901</v>
      </c>
      <c r="E35" s="2">
        <v>1905</v>
      </c>
      <c r="F35" s="2" t="s">
        <v>77</v>
      </c>
      <c r="G35" s="2"/>
      <c r="H35" s="2"/>
      <c r="I35" s="1">
        <f t="shared" si="0"/>
        <v>4</v>
      </c>
      <c r="J35" s="1"/>
      <c r="K35" s="3">
        <v>11</v>
      </c>
      <c r="L35" s="3">
        <v>110</v>
      </c>
      <c r="M35" s="3">
        <v>1103</v>
      </c>
      <c r="N35" s="4"/>
      <c r="O35" s="4"/>
      <c r="P35" s="4"/>
      <c r="Q35" s="9"/>
      <c r="R35" s="9"/>
      <c r="S35" s="9"/>
      <c r="T35" s="2">
        <v>6000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0"/>
      <c r="AH35" s="6"/>
      <c r="AI35" s="6"/>
      <c r="AJ35" s="2"/>
      <c r="AK35" s="1" t="s">
        <v>134</v>
      </c>
      <c r="AL35" s="1" t="s">
        <v>70</v>
      </c>
      <c r="AM35" s="1"/>
      <c r="AN35" s="1" t="s">
        <v>52</v>
      </c>
      <c r="AO35" s="1">
        <v>100</v>
      </c>
      <c r="AP35" s="1">
        <v>1200</v>
      </c>
      <c r="AQ35" s="1">
        <f t="shared" ref="AQ35:AQ36" si="5">T35/AP35</f>
        <v>5</v>
      </c>
    </row>
    <row r="36" spans="1:43" ht="15.75" x14ac:dyDescent="0.25">
      <c r="A36" s="1">
        <v>72</v>
      </c>
      <c r="B36" s="1" t="s">
        <v>135</v>
      </c>
      <c r="C36" s="2" t="s">
        <v>136</v>
      </c>
      <c r="D36" s="6">
        <v>1915</v>
      </c>
      <c r="E36" s="6">
        <v>1925</v>
      </c>
      <c r="F36" s="6" t="s">
        <v>77</v>
      </c>
      <c r="G36" s="6">
        <v>1920</v>
      </c>
      <c r="H36" s="6"/>
      <c r="I36" s="1">
        <f t="shared" si="0"/>
        <v>10</v>
      </c>
      <c r="J36" s="1"/>
      <c r="K36" s="7">
        <v>13</v>
      </c>
      <c r="L36" s="7">
        <v>131</v>
      </c>
      <c r="M36" s="7"/>
      <c r="N36" s="8"/>
      <c r="O36" s="8"/>
      <c r="P36" s="8"/>
      <c r="Q36" s="9"/>
      <c r="R36" s="9"/>
      <c r="S36" s="9"/>
      <c r="T36" s="6">
        <v>70</v>
      </c>
      <c r="U36" s="6"/>
      <c r="V36" s="6">
        <v>70</v>
      </c>
      <c r="W36" s="6"/>
      <c r="X36" s="6"/>
      <c r="Y36" s="6"/>
      <c r="Z36" s="6">
        <v>50</v>
      </c>
      <c r="AA36" s="6"/>
      <c r="AB36" s="6">
        <v>0</v>
      </c>
      <c r="AC36" s="6"/>
      <c r="AD36" s="6"/>
      <c r="AE36" s="6">
        <v>80</v>
      </c>
      <c r="AF36" s="2">
        <v>130</v>
      </c>
      <c r="AG36" s="1"/>
      <c r="AH36" s="2">
        <v>65</v>
      </c>
      <c r="AI36" s="13">
        <v>0.4</v>
      </c>
      <c r="AJ36" s="6"/>
      <c r="AK36" s="1" t="s">
        <v>49</v>
      </c>
      <c r="AL36" s="1"/>
      <c r="AM36" s="1"/>
      <c r="AN36" s="1" t="s">
        <v>52</v>
      </c>
      <c r="AO36" s="1">
        <v>50</v>
      </c>
      <c r="AP36" s="1">
        <v>70</v>
      </c>
      <c r="AQ36" s="1">
        <f t="shared" si="5"/>
        <v>1</v>
      </c>
    </row>
    <row r="37" spans="1:43" ht="15.75" x14ac:dyDescent="0.25">
      <c r="A37" s="1">
        <v>254</v>
      </c>
      <c r="B37" s="1" t="s">
        <v>137</v>
      </c>
      <c r="C37" s="2" t="s">
        <v>138</v>
      </c>
      <c r="D37" s="2">
        <v>1912</v>
      </c>
      <c r="E37" s="2">
        <v>2018</v>
      </c>
      <c r="F37" s="2"/>
      <c r="G37" s="1"/>
      <c r="H37" s="2"/>
      <c r="I37" s="1">
        <f t="shared" si="0"/>
        <v>106</v>
      </c>
      <c r="J37" s="1"/>
      <c r="K37" s="2">
        <v>35</v>
      </c>
      <c r="L37" s="2"/>
      <c r="M37" s="2"/>
      <c r="N37" s="2"/>
      <c r="O37" s="2"/>
      <c r="P37" s="2"/>
      <c r="Q37" s="2"/>
      <c r="R37" s="2"/>
      <c r="S37" s="2"/>
      <c r="T37" s="2">
        <v>200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 t="s">
        <v>92</v>
      </c>
      <c r="AL37" s="2"/>
      <c r="AM37" s="2"/>
      <c r="AN37" s="1" t="s">
        <v>52</v>
      </c>
      <c r="AO37" s="1"/>
      <c r="AP37" s="1"/>
      <c r="AQ37" s="1">
        <v>0.1</v>
      </c>
    </row>
    <row r="38" spans="1:43" ht="15.75" x14ac:dyDescent="0.25">
      <c r="A38" s="1">
        <v>251</v>
      </c>
      <c r="B38" s="1" t="s">
        <v>139</v>
      </c>
      <c r="C38" s="2" t="s">
        <v>140</v>
      </c>
      <c r="D38" s="2">
        <v>1897</v>
      </c>
      <c r="E38" s="2">
        <v>2018</v>
      </c>
      <c r="F38" s="2"/>
      <c r="G38" s="1"/>
      <c r="H38" s="2"/>
      <c r="I38" s="1">
        <f t="shared" si="0"/>
        <v>121</v>
      </c>
      <c r="J38" s="1"/>
      <c r="K38" s="2">
        <v>36</v>
      </c>
      <c r="L38" s="2"/>
      <c r="M38" s="2"/>
      <c r="N38" s="2"/>
      <c r="O38" s="2"/>
      <c r="P38" s="2"/>
      <c r="Q38" s="2"/>
      <c r="R38" s="2"/>
      <c r="S38" s="2"/>
      <c r="T38" s="2">
        <v>12000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 t="s">
        <v>92</v>
      </c>
      <c r="AL38" s="2"/>
      <c r="AM38" s="2"/>
      <c r="AN38" s="1" t="s">
        <v>52</v>
      </c>
      <c r="AO38" s="1"/>
      <c r="AP38" s="1">
        <v>80</v>
      </c>
      <c r="AQ38" s="1">
        <f t="shared" ref="AQ38:AQ42" si="6">T38/AP38</f>
        <v>150</v>
      </c>
    </row>
    <row r="39" spans="1:43" ht="15.75" x14ac:dyDescent="0.25">
      <c r="A39" s="1">
        <v>63</v>
      </c>
      <c r="B39" s="1" t="s">
        <v>141</v>
      </c>
      <c r="C39" s="2" t="s">
        <v>142</v>
      </c>
      <c r="D39" s="6">
        <v>1914</v>
      </c>
      <c r="E39" s="6">
        <v>1929</v>
      </c>
      <c r="F39" s="6"/>
      <c r="G39" s="6">
        <v>1916</v>
      </c>
      <c r="H39" s="6">
        <v>1918</v>
      </c>
      <c r="I39" s="1">
        <f t="shared" si="0"/>
        <v>15</v>
      </c>
      <c r="J39" s="1"/>
      <c r="K39" s="7">
        <v>20</v>
      </c>
      <c r="L39" s="7"/>
      <c r="M39" s="7"/>
      <c r="N39" s="8"/>
      <c r="O39" s="8"/>
      <c r="P39" s="8"/>
      <c r="Q39" s="9"/>
      <c r="R39" s="9"/>
      <c r="S39" s="9"/>
      <c r="T39" s="6">
        <v>5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2"/>
      <c r="AG39" s="1"/>
      <c r="AH39" s="2"/>
      <c r="AI39" s="6"/>
      <c r="AJ39" s="6"/>
      <c r="AK39" s="1" t="s">
        <v>49</v>
      </c>
      <c r="AL39" s="1"/>
      <c r="AM39" s="1"/>
      <c r="AN39" s="1" t="s">
        <v>46</v>
      </c>
      <c r="AO39" s="1">
        <v>5</v>
      </c>
      <c r="AP39" s="1"/>
      <c r="AQ39" s="1" t="e">
        <f t="shared" si="6"/>
        <v>#DIV/0!</v>
      </c>
    </row>
    <row r="40" spans="1:43" ht="15.75" x14ac:dyDescent="0.25">
      <c r="A40" s="1">
        <v>18</v>
      </c>
      <c r="B40" s="1" t="s">
        <v>143</v>
      </c>
      <c r="C40" s="2" t="s">
        <v>144</v>
      </c>
      <c r="D40" s="2">
        <v>1901</v>
      </c>
      <c r="E40" s="2"/>
      <c r="F40" s="2"/>
      <c r="G40" s="2"/>
      <c r="H40" s="2"/>
      <c r="I40" s="1">
        <f t="shared" si="0"/>
        <v>-1901</v>
      </c>
      <c r="J40" s="1"/>
      <c r="K40" s="3">
        <v>24</v>
      </c>
      <c r="L40" s="3">
        <v>243</v>
      </c>
      <c r="M40" s="3"/>
      <c r="N40" s="4"/>
      <c r="O40" s="4"/>
      <c r="P40" s="4"/>
      <c r="Q40" s="9"/>
      <c r="R40" s="9"/>
      <c r="S40" s="9"/>
      <c r="T40" s="2">
        <v>300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6"/>
      <c r="AI40" s="6"/>
      <c r="AJ40" s="2"/>
      <c r="AK40" s="1" t="s">
        <v>49</v>
      </c>
      <c r="AL40" s="1"/>
      <c r="AM40" s="1"/>
      <c r="AN40" s="1"/>
      <c r="AO40" s="1"/>
      <c r="AP40" s="1"/>
      <c r="AQ40" s="1" t="e">
        <f t="shared" si="6"/>
        <v>#DIV/0!</v>
      </c>
    </row>
    <row r="41" spans="1:43" ht="15.75" x14ac:dyDescent="0.25">
      <c r="A41" s="1">
        <v>39</v>
      </c>
      <c r="B41" s="1" t="s">
        <v>145</v>
      </c>
      <c r="C41" s="2" t="s">
        <v>146</v>
      </c>
      <c r="D41" s="2">
        <v>1894</v>
      </c>
      <c r="E41" s="2">
        <v>1905</v>
      </c>
      <c r="F41" s="2"/>
      <c r="G41" s="2"/>
      <c r="H41" s="2"/>
      <c r="I41" s="1">
        <f t="shared" si="0"/>
        <v>11</v>
      </c>
      <c r="J41" s="1"/>
      <c r="K41" s="15">
        <v>25</v>
      </c>
      <c r="L41" s="15">
        <v>259</v>
      </c>
      <c r="M41" s="15"/>
      <c r="N41" s="15"/>
      <c r="O41" s="15"/>
      <c r="P41" s="15"/>
      <c r="Q41" s="16"/>
      <c r="R41" s="16"/>
      <c r="S41" s="16"/>
      <c r="T41" s="2">
        <v>1500</v>
      </c>
      <c r="U41" s="2">
        <v>150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30</v>
      </c>
      <c r="AG41" s="1"/>
      <c r="AH41" s="2">
        <v>150</v>
      </c>
      <c r="AI41" s="13">
        <v>0.4</v>
      </c>
      <c r="AJ41" s="6"/>
      <c r="AK41" s="1" t="s">
        <v>147</v>
      </c>
      <c r="AL41" s="1"/>
      <c r="AM41" s="1"/>
      <c r="AN41" s="1"/>
      <c r="AO41" s="1"/>
      <c r="AP41" s="1"/>
      <c r="AQ41" s="1" t="e">
        <f t="shared" si="6"/>
        <v>#DIV/0!</v>
      </c>
    </row>
    <row r="42" spans="1:43" ht="15.75" x14ac:dyDescent="0.25">
      <c r="A42" s="1">
        <v>252</v>
      </c>
      <c r="B42" s="1" t="s">
        <v>148</v>
      </c>
      <c r="C42" s="2" t="s">
        <v>149</v>
      </c>
      <c r="D42" s="2">
        <v>1905</v>
      </c>
      <c r="E42" s="2">
        <v>1931</v>
      </c>
      <c r="F42" s="2" t="s">
        <v>91</v>
      </c>
      <c r="G42" s="2">
        <v>1925</v>
      </c>
      <c r="H42" s="2"/>
      <c r="I42" s="1">
        <f t="shared" si="0"/>
        <v>26</v>
      </c>
      <c r="J42" s="1">
        <v>1</v>
      </c>
      <c r="K42" s="15">
        <v>25</v>
      </c>
      <c r="L42" s="15">
        <v>259</v>
      </c>
      <c r="M42" s="15"/>
      <c r="N42" s="2"/>
      <c r="O42" s="2"/>
      <c r="P42" s="2"/>
      <c r="Q42" s="2"/>
      <c r="R42" s="2"/>
      <c r="S42" s="2"/>
      <c r="T42" s="2">
        <v>1500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 t="s">
        <v>147</v>
      </c>
      <c r="AL42" s="2"/>
      <c r="AM42" s="2"/>
      <c r="AN42" s="1" t="s">
        <v>52</v>
      </c>
      <c r="AO42" s="1"/>
      <c r="AP42" s="1">
        <v>1500</v>
      </c>
      <c r="AQ42" s="1">
        <f t="shared" si="6"/>
        <v>1</v>
      </c>
    </row>
    <row r="43" spans="1:43" ht="15.75" x14ac:dyDescent="0.25">
      <c r="A43" s="1">
        <v>295</v>
      </c>
      <c r="B43" s="1" t="s">
        <v>150</v>
      </c>
      <c r="C43" s="2" t="s">
        <v>151</v>
      </c>
      <c r="D43" s="2">
        <v>1865</v>
      </c>
      <c r="E43" s="2">
        <v>1894</v>
      </c>
      <c r="F43" s="2"/>
      <c r="G43" s="1"/>
      <c r="H43" s="1"/>
      <c r="I43" s="1">
        <f t="shared" si="0"/>
        <v>29</v>
      </c>
      <c r="J43" s="1"/>
      <c r="K43" s="15">
        <v>25</v>
      </c>
      <c r="L43" s="15">
        <v>259</v>
      </c>
      <c r="M43" s="15"/>
      <c r="N43" s="12"/>
      <c r="O43" s="12"/>
      <c r="P43" s="12"/>
      <c r="Q43" s="9"/>
      <c r="R43" s="9"/>
      <c r="S43" s="9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 t="s">
        <v>147</v>
      </c>
      <c r="AL43" s="2"/>
      <c r="AM43" s="2"/>
      <c r="AN43" s="1"/>
      <c r="AO43" s="1"/>
      <c r="AP43" s="1"/>
      <c r="AQ43" s="1"/>
    </row>
    <row r="44" spans="1:43" ht="15.75" x14ac:dyDescent="0.25">
      <c r="A44" s="1">
        <v>129</v>
      </c>
      <c r="B44" s="1" t="s">
        <v>152</v>
      </c>
      <c r="C44" s="2" t="s">
        <v>153</v>
      </c>
      <c r="D44" s="2">
        <v>1920</v>
      </c>
      <c r="E44" s="2">
        <v>1953</v>
      </c>
      <c r="F44" s="2"/>
      <c r="G44" s="2"/>
      <c r="H44" s="2"/>
      <c r="I44" s="1">
        <f t="shared" si="0"/>
        <v>33</v>
      </c>
      <c r="J44" s="1">
        <v>5</v>
      </c>
      <c r="K44" s="15">
        <v>24</v>
      </c>
      <c r="L44" s="15">
        <v>243</v>
      </c>
      <c r="M44" s="15">
        <v>2431</v>
      </c>
      <c r="N44" s="15">
        <v>25</v>
      </c>
      <c r="O44" s="15">
        <v>259</v>
      </c>
      <c r="P44" s="15"/>
      <c r="Q44" s="16">
        <v>28</v>
      </c>
      <c r="R44" s="16">
        <v>282</v>
      </c>
      <c r="S44" s="16"/>
      <c r="T44" s="2">
        <v>200</v>
      </c>
      <c r="U44" s="2">
        <v>200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72</v>
      </c>
      <c r="AG44" s="1"/>
      <c r="AH44" s="2">
        <v>40</v>
      </c>
      <c r="AI44" s="13">
        <v>0.5</v>
      </c>
      <c r="AJ44" s="2" t="s">
        <v>154</v>
      </c>
      <c r="AK44" s="1" t="s">
        <v>155</v>
      </c>
      <c r="AL44" s="1" t="s">
        <v>156</v>
      </c>
      <c r="AM44" s="1"/>
      <c r="AN44" s="1" t="s">
        <v>52</v>
      </c>
      <c r="AO44" s="1">
        <v>50</v>
      </c>
      <c r="AP44" s="1">
        <v>20</v>
      </c>
      <c r="AQ44" s="1">
        <f t="shared" ref="AQ44:AQ52" si="7">T44/AP44</f>
        <v>10</v>
      </c>
    </row>
    <row r="45" spans="1:43" ht="15.75" x14ac:dyDescent="0.25">
      <c r="A45" s="1">
        <v>37</v>
      </c>
      <c r="B45" s="1" t="s">
        <v>157</v>
      </c>
      <c r="C45" s="2" t="s">
        <v>158</v>
      </c>
      <c r="D45" s="2">
        <v>1905</v>
      </c>
      <c r="E45" s="2">
        <v>1930</v>
      </c>
      <c r="F45" s="2" t="s">
        <v>77</v>
      </c>
      <c r="G45" s="2">
        <v>1920</v>
      </c>
      <c r="H45" s="2">
        <v>1923</v>
      </c>
      <c r="I45" s="1">
        <f t="shared" si="0"/>
        <v>25</v>
      </c>
      <c r="J45" s="1"/>
      <c r="K45" s="3">
        <v>11</v>
      </c>
      <c r="L45" s="3">
        <v>110</v>
      </c>
      <c r="M45" s="3">
        <v>1103</v>
      </c>
      <c r="N45" s="4"/>
      <c r="O45" s="4"/>
      <c r="P45" s="4"/>
      <c r="Q45" s="9"/>
      <c r="R45" s="9"/>
      <c r="S45" s="9"/>
      <c r="T45" s="2">
        <v>125</v>
      </c>
      <c r="U45" s="2">
        <v>125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>
        <v>111</v>
      </c>
      <c r="AG45" s="10"/>
      <c r="AH45" s="2">
        <v>100</v>
      </c>
      <c r="AI45" s="13">
        <v>0.4</v>
      </c>
      <c r="AJ45" s="2" t="s">
        <v>159</v>
      </c>
      <c r="AK45" s="1" t="s">
        <v>134</v>
      </c>
      <c r="AL45" s="1" t="s">
        <v>70</v>
      </c>
      <c r="AM45" s="1"/>
      <c r="AN45" s="1" t="s">
        <v>52</v>
      </c>
      <c r="AO45" s="1">
        <v>100</v>
      </c>
      <c r="AP45" s="1">
        <v>125</v>
      </c>
      <c r="AQ45" s="1">
        <f t="shared" si="7"/>
        <v>1</v>
      </c>
    </row>
    <row r="46" spans="1:43" ht="15.75" x14ac:dyDescent="0.25">
      <c r="A46" s="1">
        <v>57</v>
      </c>
      <c r="B46" s="1" t="s">
        <v>160</v>
      </c>
      <c r="C46" s="2" t="s">
        <v>161</v>
      </c>
      <c r="D46" s="2">
        <v>1913</v>
      </c>
      <c r="E46" s="2"/>
      <c r="F46" s="2"/>
      <c r="G46" s="2">
        <v>1914</v>
      </c>
      <c r="H46" s="2"/>
      <c r="I46" s="1">
        <f t="shared" si="0"/>
        <v>-1913</v>
      </c>
      <c r="J46" s="1"/>
      <c r="K46" s="3">
        <v>15</v>
      </c>
      <c r="L46" s="3">
        <v>152</v>
      </c>
      <c r="M46" s="3"/>
      <c r="N46" s="4"/>
      <c r="O46" s="4"/>
      <c r="P46" s="4"/>
      <c r="Q46" s="9"/>
      <c r="R46" s="9"/>
      <c r="S46" s="9"/>
      <c r="T46" s="2">
        <v>1000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1"/>
      <c r="AH46" s="6"/>
      <c r="AI46" s="6"/>
      <c r="AJ46" s="6"/>
      <c r="AK46" s="1" t="s">
        <v>49</v>
      </c>
      <c r="AL46" s="1"/>
      <c r="AM46" s="1"/>
      <c r="AN46" s="1" t="s">
        <v>52</v>
      </c>
      <c r="AO46" s="1">
        <v>10</v>
      </c>
      <c r="AP46" s="1">
        <v>100</v>
      </c>
      <c r="AQ46" s="1">
        <f t="shared" si="7"/>
        <v>10</v>
      </c>
    </row>
    <row r="47" spans="1:43" ht="15.75" x14ac:dyDescent="0.25">
      <c r="A47" s="1">
        <v>90</v>
      </c>
      <c r="B47" s="1" t="s">
        <v>162</v>
      </c>
      <c r="C47" s="2" t="s">
        <v>163</v>
      </c>
      <c r="D47" s="2">
        <v>1917</v>
      </c>
      <c r="E47" s="2"/>
      <c r="F47" s="2"/>
      <c r="G47" s="2">
        <v>1918</v>
      </c>
      <c r="H47" s="2"/>
      <c r="I47" s="1">
        <f t="shared" si="0"/>
        <v>-1917</v>
      </c>
      <c r="J47" s="1"/>
      <c r="K47" s="3">
        <v>25</v>
      </c>
      <c r="L47" s="3">
        <v>259</v>
      </c>
      <c r="M47" s="3">
        <v>2599</v>
      </c>
      <c r="N47" s="4"/>
      <c r="O47" s="4"/>
      <c r="P47" s="4"/>
      <c r="Q47" s="9"/>
      <c r="R47" s="9"/>
      <c r="S47" s="9"/>
      <c r="T47" s="2">
        <v>500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1"/>
      <c r="AH47" s="6"/>
      <c r="AI47" s="6"/>
      <c r="AJ47" s="2"/>
      <c r="AK47" s="1" t="s">
        <v>49</v>
      </c>
      <c r="AL47" s="1"/>
      <c r="AM47" s="1"/>
      <c r="AN47" s="1" t="s">
        <v>52</v>
      </c>
      <c r="AO47" s="1">
        <v>50</v>
      </c>
      <c r="AP47" s="1">
        <v>500</v>
      </c>
      <c r="AQ47" s="1">
        <f t="shared" si="7"/>
        <v>1</v>
      </c>
    </row>
    <row r="48" spans="1:43" ht="15.75" x14ac:dyDescent="0.25">
      <c r="A48" s="1">
        <v>91</v>
      </c>
      <c r="B48" s="1" t="s">
        <v>164</v>
      </c>
      <c r="C48" s="2" t="s">
        <v>165</v>
      </c>
      <c r="D48" s="2">
        <v>1917</v>
      </c>
      <c r="E48" s="2"/>
      <c r="F48" s="2"/>
      <c r="G48" s="2"/>
      <c r="H48" s="2"/>
      <c r="I48" s="1">
        <f t="shared" si="0"/>
        <v>-1917</v>
      </c>
      <c r="J48" s="1"/>
      <c r="K48" s="3">
        <v>10</v>
      </c>
      <c r="L48" s="3"/>
      <c r="M48" s="3"/>
      <c r="N48" s="4"/>
      <c r="O48" s="4"/>
      <c r="P48" s="4"/>
      <c r="Q48" s="9"/>
      <c r="R48" s="9"/>
      <c r="S48" s="9"/>
      <c r="T48" s="2">
        <v>100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1"/>
      <c r="AH48" s="6"/>
      <c r="AI48" s="6"/>
      <c r="AJ48" s="2"/>
      <c r="AK48" s="1" t="s">
        <v>49</v>
      </c>
      <c r="AL48" s="1"/>
      <c r="AM48" s="1"/>
      <c r="AN48" s="1" t="s">
        <v>52</v>
      </c>
      <c r="AO48" s="1">
        <v>50</v>
      </c>
      <c r="AP48" s="1">
        <v>1000</v>
      </c>
      <c r="AQ48" s="1">
        <f t="shared" si="7"/>
        <v>0.1</v>
      </c>
    </row>
    <row r="49" spans="1:43" ht="15.75" x14ac:dyDescent="0.25">
      <c r="A49" s="1">
        <v>126</v>
      </c>
      <c r="B49" s="1" t="s">
        <v>166</v>
      </c>
      <c r="C49" s="2" t="s">
        <v>167</v>
      </c>
      <c r="D49" s="2">
        <v>1920</v>
      </c>
      <c r="E49" s="2"/>
      <c r="F49" s="2"/>
      <c r="G49" s="2"/>
      <c r="H49" s="2"/>
      <c r="I49" s="1">
        <f t="shared" si="0"/>
        <v>-1920</v>
      </c>
      <c r="J49" s="1"/>
      <c r="K49" s="3">
        <v>23</v>
      </c>
      <c r="L49" s="3">
        <v>239</v>
      </c>
      <c r="M49" s="3">
        <v>2395</v>
      </c>
      <c r="N49" s="4"/>
      <c r="O49" s="4"/>
      <c r="P49" s="4"/>
      <c r="Q49" s="9"/>
      <c r="R49" s="9"/>
      <c r="S49" s="9"/>
      <c r="T49" s="2">
        <v>300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"/>
      <c r="AG49" s="1"/>
      <c r="AH49" s="2"/>
      <c r="AI49" s="13"/>
      <c r="AJ49" s="6"/>
      <c r="AK49" s="2" t="s">
        <v>49</v>
      </c>
      <c r="AL49" s="2"/>
      <c r="AM49" s="2"/>
      <c r="AN49" s="1" t="s">
        <v>52</v>
      </c>
      <c r="AO49" s="1">
        <v>20</v>
      </c>
      <c r="AP49" s="1">
        <v>300</v>
      </c>
      <c r="AQ49" s="1">
        <f t="shared" si="7"/>
        <v>1</v>
      </c>
    </row>
    <row r="50" spans="1:43" ht="15.75" x14ac:dyDescent="0.25">
      <c r="A50" s="1">
        <v>75</v>
      </c>
      <c r="B50" s="1" t="s">
        <v>168</v>
      </c>
      <c r="C50" s="2" t="s">
        <v>169</v>
      </c>
      <c r="D50" s="6">
        <v>1915</v>
      </c>
      <c r="E50" s="6"/>
      <c r="F50" s="6"/>
      <c r="G50" s="6">
        <v>1916</v>
      </c>
      <c r="H50" s="6"/>
      <c r="I50" s="1">
        <f t="shared" si="0"/>
        <v>-1915</v>
      </c>
      <c r="J50" s="1"/>
      <c r="K50" s="7">
        <v>20</v>
      </c>
      <c r="L50" s="7">
        <v>202</v>
      </c>
      <c r="M50" s="7">
        <v>2029</v>
      </c>
      <c r="N50" s="8">
        <v>32</v>
      </c>
      <c r="O50" s="8">
        <v>329</v>
      </c>
      <c r="P50" s="8">
        <v>3290</v>
      </c>
      <c r="Q50" s="9"/>
      <c r="R50" s="9"/>
      <c r="S50" s="9"/>
      <c r="T50" s="6">
        <v>2100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6"/>
      <c r="AJ50" s="6"/>
      <c r="AK50" s="1" t="s">
        <v>49</v>
      </c>
      <c r="AL50" s="1"/>
      <c r="AM50" s="1"/>
      <c r="AN50" s="1" t="s">
        <v>46</v>
      </c>
      <c r="AO50" s="1">
        <v>25</v>
      </c>
      <c r="AP50" s="1">
        <v>2100</v>
      </c>
      <c r="AQ50" s="1">
        <f t="shared" si="7"/>
        <v>1</v>
      </c>
    </row>
    <row r="51" spans="1:43" ht="15.75" x14ac:dyDescent="0.25">
      <c r="A51" s="1">
        <v>127</v>
      </c>
      <c r="B51" s="1" t="s">
        <v>170</v>
      </c>
      <c r="C51" s="2" t="s">
        <v>171</v>
      </c>
      <c r="D51" s="2">
        <v>1920</v>
      </c>
      <c r="E51" s="2">
        <v>2020</v>
      </c>
      <c r="F51" s="2"/>
      <c r="G51" s="2"/>
      <c r="H51" s="2"/>
      <c r="I51" s="1">
        <f t="shared" si="0"/>
        <v>100</v>
      </c>
      <c r="J51" s="1"/>
      <c r="K51" s="3">
        <v>13</v>
      </c>
      <c r="L51" s="3">
        <v>131</v>
      </c>
      <c r="M51" s="3"/>
      <c r="N51" s="4"/>
      <c r="O51" s="4"/>
      <c r="P51" s="4"/>
      <c r="Q51" s="9"/>
      <c r="R51" s="9"/>
      <c r="S51" s="9"/>
      <c r="T51" s="2">
        <v>800</v>
      </c>
      <c r="U51" s="2">
        <v>800</v>
      </c>
      <c r="V51" s="2"/>
      <c r="W51" s="2">
        <v>800</v>
      </c>
      <c r="X51" s="2">
        <v>15000</v>
      </c>
      <c r="Y51" s="2"/>
      <c r="Z51" s="2">
        <v>150</v>
      </c>
      <c r="AA51" s="2">
        <v>1500</v>
      </c>
      <c r="AB51" s="2"/>
      <c r="AC51" s="2">
        <v>3588</v>
      </c>
      <c r="AD51" s="2">
        <v>50000</v>
      </c>
      <c r="AE51" s="2"/>
      <c r="AF51" s="2">
        <v>396</v>
      </c>
      <c r="AG51" s="1">
        <v>3746</v>
      </c>
      <c r="AH51" s="2">
        <v>290</v>
      </c>
      <c r="AI51" s="13">
        <v>0.5</v>
      </c>
      <c r="AJ51" s="2" t="s">
        <v>172</v>
      </c>
      <c r="AK51" s="1" t="s">
        <v>173</v>
      </c>
      <c r="AL51" s="1"/>
      <c r="AM51" s="1"/>
      <c r="AN51" s="1" t="s">
        <v>52</v>
      </c>
      <c r="AO51" s="1">
        <v>100</v>
      </c>
      <c r="AP51" s="1">
        <v>80</v>
      </c>
      <c r="AQ51" s="1">
        <f t="shared" si="7"/>
        <v>10</v>
      </c>
    </row>
    <row r="52" spans="1:43" ht="15.75" x14ac:dyDescent="0.25">
      <c r="A52" s="1">
        <v>229</v>
      </c>
      <c r="B52" s="1" t="s">
        <v>174</v>
      </c>
      <c r="C52" s="2" t="s">
        <v>175</v>
      </c>
      <c r="D52" s="6">
        <v>1921</v>
      </c>
      <c r="E52" s="6">
        <v>2020</v>
      </c>
      <c r="F52" s="6"/>
      <c r="G52" s="6">
        <v>1923</v>
      </c>
      <c r="H52" s="6"/>
      <c r="I52" s="1">
        <f t="shared" si="0"/>
        <v>99</v>
      </c>
      <c r="J52" s="1"/>
      <c r="K52" s="7">
        <v>23</v>
      </c>
      <c r="L52" s="7">
        <v>239</v>
      </c>
      <c r="M52" s="7">
        <v>2392</v>
      </c>
      <c r="N52" s="8"/>
      <c r="O52" s="8"/>
      <c r="P52" s="8"/>
      <c r="Q52" s="9"/>
      <c r="R52" s="9"/>
      <c r="S52" s="9"/>
      <c r="T52" s="2">
        <v>20</v>
      </c>
      <c r="U52" s="2">
        <v>20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2">
        <v>20</v>
      </c>
      <c r="AG52" s="1"/>
      <c r="AH52" s="6"/>
      <c r="AI52" s="6"/>
      <c r="AJ52" s="6"/>
      <c r="AK52" s="1" t="s">
        <v>49</v>
      </c>
      <c r="AL52" s="2" t="s">
        <v>176</v>
      </c>
      <c r="AM52" s="1"/>
      <c r="AN52" s="1"/>
      <c r="AO52" s="1"/>
      <c r="AP52" s="1"/>
      <c r="AQ52" s="1" t="e">
        <f t="shared" si="7"/>
        <v>#DIV/0!</v>
      </c>
    </row>
    <row r="53" spans="1:43" ht="15.75" x14ac:dyDescent="0.25">
      <c r="A53" s="1">
        <v>281</v>
      </c>
      <c r="B53" s="1" t="s">
        <v>177</v>
      </c>
      <c r="C53" s="2" t="s">
        <v>178</v>
      </c>
      <c r="D53" s="2">
        <v>1874</v>
      </c>
      <c r="E53" s="2">
        <v>1876</v>
      </c>
      <c r="F53" s="2"/>
      <c r="G53" s="2"/>
      <c r="H53" s="2"/>
      <c r="I53" s="1">
        <f t="shared" si="0"/>
        <v>2</v>
      </c>
      <c r="J53" s="1"/>
      <c r="K53" s="3">
        <v>20</v>
      </c>
      <c r="L53" s="3">
        <v>201</v>
      </c>
      <c r="M53" s="3">
        <v>2011</v>
      </c>
      <c r="N53" s="4"/>
      <c r="O53" s="4"/>
      <c r="P53" s="4"/>
      <c r="Q53" s="5"/>
      <c r="R53" s="5"/>
      <c r="S53" s="5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49</v>
      </c>
      <c r="AL53" s="2"/>
      <c r="AM53" s="2"/>
      <c r="AN53" s="1"/>
      <c r="AO53" s="1"/>
      <c r="AP53" s="1"/>
      <c r="AQ53" s="1"/>
    </row>
    <row r="54" spans="1:43" ht="15.75" x14ac:dyDescent="0.25">
      <c r="A54" s="1">
        <v>282</v>
      </c>
      <c r="B54" s="1" t="s">
        <v>179</v>
      </c>
      <c r="C54" s="1" t="s">
        <v>180</v>
      </c>
      <c r="D54" s="1">
        <v>1854</v>
      </c>
      <c r="E54" s="1"/>
      <c r="F54" s="1" t="s">
        <v>77</v>
      </c>
      <c r="G54" s="1">
        <v>1922</v>
      </c>
      <c r="H54" s="1"/>
      <c r="I54" s="1">
        <f t="shared" si="0"/>
        <v>-1854</v>
      </c>
      <c r="J54" s="1"/>
      <c r="K54" s="3">
        <v>24</v>
      </c>
      <c r="L54" s="3">
        <v>243</v>
      </c>
      <c r="M54" s="1"/>
      <c r="N54" s="1"/>
      <c r="O54" s="1"/>
      <c r="P54" s="1"/>
      <c r="Q54" s="1"/>
      <c r="R54" s="1"/>
      <c r="S54" s="1"/>
      <c r="T54" s="2">
        <v>600000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942</v>
      </c>
      <c r="AF54" s="1"/>
      <c r="AG54" s="1"/>
      <c r="AH54" s="1"/>
      <c r="AI54" s="1"/>
      <c r="AJ54" s="1"/>
      <c r="AK54" s="1" t="s">
        <v>181</v>
      </c>
      <c r="AL54" s="1"/>
      <c r="AM54" s="1"/>
      <c r="AN54" s="1"/>
      <c r="AO54" s="1">
        <v>6</v>
      </c>
      <c r="AP54" s="1"/>
      <c r="AQ54" s="1" t="e">
        <f>#REF!/AP54</f>
        <v>#REF!</v>
      </c>
    </row>
    <row r="55" spans="1:43" ht="15.75" x14ac:dyDescent="0.25">
      <c r="A55" s="1">
        <v>283</v>
      </c>
      <c r="B55" s="1" t="s">
        <v>182</v>
      </c>
      <c r="C55" s="2" t="s">
        <v>183</v>
      </c>
      <c r="D55" s="2">
        <v>1870</v>
      </c>
      <c r="E55" s="2">
        <v>1879</v>
      </c>
      <c r="F55" s="2" t="s">
        <v>184</v>
      </c>
      <c r="G55" s="2"/>
      <c r="H55" s="2"/>
      <c r="I55" s="1">
        <f t="shared" si="0"/>
        <v>9</v>
      </c>
      <c r="J55" s="1"/>
      <c r="K55" s="3">
        <v>18</v>
      </c>
      <c r="L55" s="3">
        <v>181</v>
      </c>
      <c r="M55" s="3">
        <v>1811</v>
      </c>
      <c r="N55" s="4"/>
      <c r="O55" s="4"/>
      <c r="P55" s="4"/>
      <c r="Q55" s="9"/>
      <c r="R55" s="9"/>
      <c r="S55" s="9"/>
      <c r="T55" s="2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1"/>
      <c r="AH55" s="6"/>
      <c r="AI55" s="6"/>
      <c r="AJ55" s="6"/>
      <c r="AK55" s="1" t="s">
        <v>49</v>
      </c>
      <c r="AL55" s="1"/>
      <c r="AM55" s="1"/>
      <c r="AN55" s="1"/>
      <c r="AO55" s="1"/>
      <c r="AP55" s="1"/>
      <c r="AQ55" s="1"/>
    </row>
    <row r="56" spans="1:43" ht="15.75" x14ac:dyDescent="0.25">
      <c r="A56" s="1">
        <v>278</v>
      </c>
      <c r="B56" s="1" t="s">
        <v>185</v>
      </c>
      <c r="C56" s="1" t="s">
        <v>186</v>
      </c>
      <c r="D56" s="1">
        <v>1927</v>
      </c>
      <c r="E56" s="1">
        <v>1930</v>
      </c>
      <c r="F56" s="1" t="s">
        <v>77</v>
      </c>
      <c r="G56" s="1"/>
      <c r="H56" s="1"/>
      <c r="I56" s="1">
        <f t="shared" si="0"/>
        <v>3</v>
      </c>
      <c r="J56" s="1"/>
      <c r="K56" s="3">
        <v>11</v>
      </c>
      <c r="L56" s="3">
        <v>110</v>
      </c>
      <c r="M56" s="3">
        <v>1103</v>
      </c>
      <c r="N56" s="4"/>
      <c r="O56" s="4"/>
      <c r="P56" s="4"/>
      <c r="Q56" s="9"/>
      <c r="R56" s="9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 t="s">
        <v>92</v>
      </c>
      <c r="AL56" s="1"/>
      <c r="AM56" s="1"/>
      <c r="AN56" s="1"/>
      <c r="AO56" s="1"/>
      <c r="AP56" s="1"/>
      <c r="AQ56" s="1"/>
    </row>
    <row r="57" spans="1:43" ht="15.75" x14ac:dyDescent="0.25">
      <c r="A57" s="1">
        <v>131</v>
      </c>
      <c r="B57" s="1" t="s">
        <v>187</v>
      </c>
      <c r="C57" s="2" t="s">
        <v>188</v>
      </c>
      <c r="D57" s="2">
        <v>1920</v>
      </c>
      <c r="E57" s="2"/>
      <c r="F57" s="2"/>
      <c r="G57" s="2">
        <v>1923</v>
      </c>
      <c r="H57" s="2"/>
      <c r="I57" s="1">
        <f t="shared" si="0"/>
        <v>-1920</v>
      </c>
      <c r="J57" s="1"/>
      <c r="K57" s="3">
        <v>18</v>
      </c>
      <c r="L57" s="3">
        <v>181</v>
      </c>
      <c r="M57" s="3">
        <v>1811</v>
      </c>
      <c r="N57" s="4"/>
      <c r="O57" s="4"/>
      <c r="P57" s="4"/>
      <c r="Q57" s="9"/>
      <c r="R57" s="9"/>
      <c r="S57" s="9"/>
      <c r="T57" s="2">
        <v>1000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6"/>
      <c r="AJ57" s="6"/>
      <c r="AK57" s="1" t="s">
        <v>49</v>
      </c>
      <c r="AL57" s="1"/>
      <c r="AM57" s="1"/>
      <c r="AN57" s="1" t="s">
        <v>46</v>
      </c>
      <c r="AO57" s="1">
        <v>10</v>
      </c>
      <c r="AP57" s="1">
        <v>1000</v>
      </c>
      <c r="AQ57" s="1">
        <f t="shared" ref="AQ57:AQ58" si="8">T57/AP57</f>
        <v>1</v>
      </c>
    </row>
    <row r="58" spans="1:43" ht="15.75" x14ac:dyDescent="0.25">
      <c r="A58" s="1">
        <v>114</v>
      </c>
      <c r="B58" s="1" t="s">
        <v>189</v>
      </c>
      <c r="C58" s="2" t="s">
        <v>190</v>
      </c>
      <c r="D58" s="6">
        <v>1919</v>
      </c>
      <c r="E58" s="6"/>
      <c r="F58" s="6"/>
      <c r="G58" s="6">
        <v>1923</v>
      </c>
      <c r="H58" s="6"/>
      <c r="I58" s="1">
        <f t="shared" si="0"/>
        <v>-1919</v>
      </c>
      <c r="J58" s="1"/>
      <c r="K58" s="7">
        <v>18</v>
      </c>
      <c r="L58" s="7">
        <v>181</v>
      </c>
      <c r="M58" s="7">
        <v>1811</v>
      </c>
      <c r="N58" s="8"/>
      <c r="O58" s="8"/>
      <c r="P58" s="8"/>
      <c r="Q58" s="9"/>
      <c r="R58" s="9"/>
      <c r="S58" s="9"/>
      <c r="T58" s="6">
        <v>100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1"/>
      <c r="AH58" s="6"/>
      <c r="AI58" s="6"/>
      <c r="AJ58" s="6"/>
      <c r="AK58" s="1" t="s">
        <v>49</v>
      </c>
      <c r="AL58" s="1"/>
      <c r="AM58" s="1"/>
      <c r="AN58" s="1" t="s">
        <v>52</v>
      </c>
      <c r="AO58" s="1">
        <v>5</v>
      </c>
      <c r="AP58" s="1">
        <v>40</v>
      </c>
      <c r="AQ58" s="1">
        <f t="shared" si="8"/>
        <v>2.5</v>
      </c>
    </row>
    <row r="59" spans="1:43" ht="15.75" x14ac:dyDescent="0.25">
      <c r="A59" s="1">
        <v>268</v>
      </c>
      <c r="B59" s="1" t="s">
        <v>191</v>
      </c>
      <c r="C59" s="2" t="s">
        <v>192</v>
      </c>
      <c r="D59" s="2"/>
      <c r="E59" s="2"/>
      <c r="F59" s="2"/>
      <c r="G59" s="1">
        <v>1896</v>
      </c>
      <c r="H59" s="2">
        <v>1919</v>
      </c>
      <c r="I59" s="1">
        <f t="shared" si="0"/>
        <v>0</v>
      </c>
      <c r="J59" s="1"/>
      <c r="K59" s="14">
        <v>10</v>
      </c>
      <c r="L59" s="14">
        <v>106</v>
      </c>
      <c r="M59" s="14">
        <v>1061</v>
      </c>
      <c r="N59" s="4"/>
      <c r="O59" s="4"/>
      <c r="P59" s="4"/>
      <c r="Q59" s="9"/>
      <c r="R59" s="9"/>
      <c r="S59" s="9"/>
      <c r="T59" s="2"/>
      <c r="U59" s="6"/>
      <c r="V59" s="1"/>
      <c r="W59" s="1"/>
      <c r="X59" s="6"/>
      <c r="Y59" s="6"/>
      <c r="Z59" s="6"/>
      <c r="AA59" s="6"/>
      <c r="AB59" s="6"/>
      <c r="AC59" s="6"/>
      <c r="AD59" s="6"/>
      <c r="AE59" s="6">
        <v>52.66</v>
      </c>
      <c r="AF59" s="6">
        <v>140.5</v>
      </c>
      <c r="AG59" s="1"/>
      <c r="AH59" s="6"/>
      <c r="AI59" s="6"/>
      <c r="AJ59" s="6"/>
      <c r="AK59" s="1" t="s">
        <v>49</v>
      </c>
      <c r="AL59" s="1"/>
      <c r="AM59" s="1"/>
      <c r="AN59" s="1"/>
      <c r="AO59" s="1"/>
      <c r="AP59" s="1"/>
      <c r="AQ59" s="1"/>
    </row>
    <row r="60" spans="1:43" ht="15.75" x14ac:dyDescent="0.25">
      <c r="A60" s="1">
        <v>27</v>
      </c>
      <c r="B60" s="1" t="s">
        <v>193</v>
      </c>
      <c r="C60" s="10" t="s">
        <v>194</v>
      </c>
      <c r="D60" s="6">
        <v>1902</v>
      </c>
      <c r="E60" s="6"/>
      <c r="F60" s="6"/>
      <c r="G60" s="6"/>
      <c r="H60" s="6"/>
      <c r="I60" s="1">
        <f t="shared" si="0"/>
        <v>-1902</v>
      </c>
      <c r="J60" s="1"/>
      <c r="K60" s="7">
        <v>10</v>
      </c>
      <c r="L60" s="7">
        <v>106</v>
      </c>
      <c r="M60" s="7">
        <v>1061</v>
      </c>
      <c r="N60" s="8"/>
      <c r="O60" s="8"/>
      <c r="P60" s="8"/>
      <c r="Q60" s="9"/>
      <c r="R60" s="9"/>
      <c r="S60" s="9"/>
      <c r="T60" s="6">
        <v>100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6"/>
      <c r="AJ60" s="6"/>
      <c r="AK60" s="1" t="s">
        <v>49</v>
      </c>
      <c r="AL60" s="1"/>
      <c r="AM60" s="1"/>
      <c r="AN60" s="1" t="s">
        <v>46</v>
      </c>
      <c r="AO60" s="1">
        <v>12</v>
      </c>
      <c r="AP60" s="1">
        <v>100</v>
      </c>
      <c r="AQ60" s="1">
        <f>T60/AP60</f>
        <v>1</v>
      </c>
    </row>
    <row r="61" spans="1:43" ht="15.75" x14ac:dyDescent="0.25">
      <c r="A61" s="1">
        <v>275</v>
      </c>
      <c r="B61" s="1" t="s">
        <v>195</v>
      </c>
      <c r="C61" s="1" t="s">
        <v>196</v>
      </c>
      <c r="D61" s="1">
        <v>1928</v>
      </c>
      <c r="E61" s="1">
        <v>1931</v>
      </c>
      <c r="F61" s="1" t="s">
        <v>77</v>
      </c>
      <c r="G61" s="1"/>
      <c r="H61" s="1"/>
      <c r="I61" s="1">
        <f t="shared" si="0"/>
        <v>3</v>
      </c>
      <c r="J61" s="1"/>
      <c r="K61" s="3">
        <v>11</v>
      </c>
      <c r="L61" s="3">
        <v>110</v>
      </c>
      <c r="M61" s="3">
        <v>1103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 t="s">
        <v>55</v>
      </c>
      <c r="AL61" s="1"/>
      <c r="AM61" s="1"/>
      <c r="AN61" s="1"/>
      <c r="AO61" s="1"/>
      <c r="AP61" s="1"/>
      <c r="AQ61" s="1"/>
    </row>
    <row r="62" spans="1:43" ht="15.75" x14ac:dyDescent="0.25">
      <c r="A62" s="1">
        <v>299</v>
      </c>
      <c r="B62" s="1" t="s">
        <v>197</v>
      </c>
      <c r="C62" s="2" t="s">
        <v>198</v>
      </c>
      <c r="D62" s="2">
        <v>1916</v>
      </c>
      <c r="E62" s="2"/>
      <c r="F62" s="2"/>
      <c r="G62" s="2"/>
      <c r="H62" s="2"/>
      <c r="I62" s="1">
        <f t="shared" si="0"/>
        <v>-1916</v>
      </c>
      <c r="J62" s="1"/>
      <c r="K62" s="3">
        <v>21</v>
      </c>
      <c r="L62" s="3">
        <v>210</v>
      </c>
      <c r="M62" s="3">
        <v>2100</v>
      </c>
      <c r="N62" s="4"/>
      <c r="O62" s="4"/>
      <c r="P62" s="4"/>
      <c r="Q62" s="9"/>
      <c r="R62" s="9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6"/>
      <c r="AJ62" s="6"/>
      <c r="AK62" s="1" t="s">
        <v>49</v>
      </c>
      <c r="AL62" s="1"/>
      <c r="AM62" s="1"/>
      <c r="AN62" s="1"/>
      <c r="AO62" s="1"/>
      <c r="AP62" s="1"/>
      <c r="AQ62" s="1"/>
    </row>
    <row r="63" spans="1:43" ht="15.75" x14ac:dyDescent="0.25">
      <c r="A63" s="1">
        <v>300</v>
      </c>
      <c r="B63" s="1" t="s">
        <v>199</v>
      </c>
      <c r="C63" s="2" t="s">
        <v>200</v>
      </c>
      <c r="D63" s="2">
        <v>1881</v>
      </c>
      <c r="E63" s="2"/>
      <c r="F63" s="2"/>
      <c r="G63" s="2">
        <v>1950</v>
      </c>
      <c r="H63" s="2">
        <v>1980</v>
      </c>
      <c r="I63" s="1">
        <f t="shared" si="0"/>
        <v>-1881</v>
      </c>
      <c r="J63" s="1"/>
      <c r="K63" s="3">
        <v>24</v>
      </c>
      <c r="L63" s="3">
        <v>243</v>
      </c>
      <c r="M63" s="3"/>
      <c r="N63" s="4"/>
      <c r="O63" s="4"/>
      <c r="P63" s="4"/>
      <c r="Q63" s="9"/>
      <c r="R63" s="9"/>
      <c r="S63" s="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6"/>
      <c r="AJ63" s="6"/>
      <c r="AK63" s="1" t="s">
        <v>49</v>
      </c>
      <c r="AL63" s="1"/>
      <c r="AM63" s="1"/>
      <c r="AN63" s="1"/>
      <c r="AO63" s="1"/>
      <c r="AP63" s="1"/>
      <c r="AQ63" s="1"/>
    </row>
    <row r="64" spans="1:43" ht="15.75" x14ac:dyDescent="0.25">
      <c r="A64" s="1">
        <v>297</v>
      </c>
      <c r="B64" s="1" t="s">
        <v>201</v>
      </c>
      <c r="C64" s="2" t="s">
        <v>202</v>
      </c>
      <c r="D64" s="2">
        <v>1860</v>
      </c>
      <c r="E64" s="2">
        <v>1880</v>
      </c>
      <c r="F64" s="2" t="s">
        <v>77</v>
      </c>
      <c r="G64" s="2"/>
      <c r="H64" s="2"/>
      <c r="I64" s="1">
        <f t="shared" si="0"/>
        <v>20</v>
      </c>
      <c r="J64" s="1"/>
      <c r="K64" s="3">
        <v>18</v>
      </c>
      <c r="L64" s="3">
        <v>181</v>
      </c>
      <c r="M64" s="3">
        <v>1811</v>
      </c>
      <c r="N64" s="4"/>
      <c r="O64" s="4"/>
      <c r="P64" s="4"/>
      <c r="Q64" s="9"/>
      <c r="R64" s="9"/>
      <c r="S64" s="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6"/>
      <c r="AJ64" s="6"/>
      <c r="AK64" s="1" t="s">
        <v>49</v>
      </c>
      <c r="AL64" s="1"/>
      <c r="AM64" s="1"/>
      <c r="AN64" s="1"/>
      <c r="AO64" s="1"/>
      <c r="AP64" s="1"/>
      <c r="AQ64" s="1"/>
    </row>
    <row r="65" spans="1:43" ht="15.75" x14ac:dyDescent="0.25">
      <c r="A65" s="1">
        <v>298</v>
      </c>
      <c r="B65" s="1" t="s">
        <v>203</v>
      </c>
      <c r="C65" s="2" t="s">
        <v>204</v>
      </c>
      <c r="D65" s="2">
        <v>1859</v>
      </c>
      <c r="E65" s="2"/>
      <c r="F65" s="2" t="s">
        <v>77</v>
      </c>
      <c r="G65" s="2">
        <v>1879</v>
      </c>
      <c r="H65" s="2">
        <v>1980</v>
      </c>
      <c r="I65" s="1">
        <f t="shared" si="0"/>
        <v>-1859</v>
      </c>
      <c r="J65" s="1"/>
      <c r="K65" s="3">
        <v>24</v>
      </c>
      <c r="L65" s="3">
        <v>243</v>
      </c>
      <c r="M65" s="3"/>
      <c r="N65" s="4"/>
      <c r="O65" s="4"/>
      <c r="P65" s="4"/>
      <c r="Q65" s="9"/>
      <c r="R65" s="9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6"/>
      <c r="AJ65" s="6"/>
      <c r="AK65" s="1" t="s">
        <v>49</v>
      </c>
      <c r="AL65" s="1"/>
      <c r="AM65" s="1"/>
      <c r="AN65" s="1"/>
      <c r="AO65" s="1"/>
      <c r="AP65" s="1"/>
      <c r="AQ65" s="1"/>
    </row>
    <row r="66" spans="1:43" ht="15.75" x14ac:dyDescent="0.25">
      <c r="A66" s="1">
        <v>1</v>
      </c>
      <c r="B66" s="1" t="s">
        <v>205</v>
      </c>
      <c r="C66" s="2" t="s">
        <v>206</v>
      </c>
      <c r="D66" s="2">
        <v>1881</v>
      </c>
      <c r="E66" s="2">
        <v>1908</v>
      </c>
      <c r="F66" s="2"/>
      <c r="G66" s="1"/>
      <c r="H66" s="2"/>
      <c r="I66" s="1">
        <f t="shared" si="0"/>
        <v>27</v>
      </c>
      <c r="J66" s="1"/>
      <c r="K66" s="3">
        <v>23</v>
      </c>
      <c r="L66" s="3">
        <v>239</v>
      </c>
      <c r="M66" s="3">
        <v>2393</v>
      </c>
      <c r="N66" s="4"/>
      <c r="O66" s="4"/>
      <c r="P66" s="4"/>
      <c r="Q66" s="9"/>
      <c r="R66" s="9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 t="s">
        <v>207</v>
      </c>
      <c r="AL66" s="2" t="s">
        <v>208</v>
      </c>
      <c r="AM66" s="2"/>
      <c r="AN66" s="1"/>
      <c r="AO66" s="1"/>
      <c r="AP66" s="1">
        <v>30</v>
      </c>
      <c r="AQ66" s="1">
        <f>T66/AP66</f>
        <v>0</v>
      </c>
    </row>
    <row r="67" spans="1:43" ht="15.75" x14ac:dyDescent="0.25">
      <c r="A67" s="1">
        <v>245</v>
      </c>
      <c r="B67" s="1" t="s">
        <v>209</v>
      </c>
      <c r="C67" s="2" t="s">
        <v>210</v>
      </c>
      <c r="D67" s="2">
        <v>1876</v>
      </c>
      <c r="E67" s="2"/>
      <c r="F67" s="2"/>
      <c r="G67" s="2">
        <v>1905</v>
      </c>
      <c r="H67" s="2"/>
      <c r="I67" s="1">
        <f t="shared" si="0"/>
        <v>-1876</v>
      </c>
      <c r="J67" s="1"/>
      <c r="K67" s="3">
        <v>11</v>
      </c>
      <c r="L67" s="3">
        <v>110</v>
      </c>
      <c r="M67" s="3">
        <v>1103</v>
      </c>
      <c r="N67" s="4"/>
      <c r="O67" s="4"/>
      <c r="P67" s="4"/>
      <c r="Q67" s="9"/>
      <c r="R67" s="9"/>
      <c r="S67" s="9"/>
      <c r="T67" s="2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"/>
      <c r="AG67" s="1"/>
      <c r="AH67" s="6"/>
      <c r="AI67" s="6"/>
      <c r="AJ67" s="6"/>
      <c r="AK67" s="1" t="s">
        <v>49</v>
      </c>
      <c r="AL67" s="1"/>
      <c r="AM67" s="1"/>
      <c r="AN67" s="1"/>
      <c r="AO67" s="1"/>
      <c r="AP67" s="1"/>
      <c r="AQ67" s="1"/>
    </row>
    <row r="68" spans="1:43" ht="15.75" x14ac:dyDescent="0.25">
      <c r="A68" s="1">
        <v>83</v>
      </c>
      <c r="B68" s="1" t="s">
        <v>211</v>
      </c>
      <c r="C68" s="2" t="s">
        <v>212</v>
      </c>
      <c r="D68" s="2">
        <v>1916</v>
      </c>
      <c r="E68" s="2">
        <v>2017</v>
      </c>
      <c r="F68" s="2" t="s">
        <v>77</v>
      </c>
      <c r="G68" s="2">
        <v>2015</v>
      </c>
      <c r="H68" s="2"/>
      <c r="I68" s="1">
        <f t="shared" si="0"/>
        <v>101</v>
      </c>
      <c r="J68" s="1"/>
      <c r="K68" s="3">
        <v>10</v>
      </c>
      <c r="L68" s="3">
        <v>108</v>
      </c>
      <c r="M68" s="3">
        <v>1081</v>
      </c>
      <c r="N68" s="4"/>
      <c r="O68" s="4"/>
      <c r="P68" s="4"/>
      <c r="Q68" s="9"/>
      <c r="R68" s="9"/>
      <c r="S68" s="9"/>
      <c r="T68" s="2">
        <v>1000</v>
      </c>
      <c r="U68" s="2" t="s">
        <v>213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>
        <v>57</v>
      </c>
      <c r="AG68" s="1"/>
      <c r="AH68" s="2">
        <v>15</v>
      </c>
      <c r="AI68" s="13">
        <v>0.5</v>
      </c>
      <c r="AJ68" s="2" t="s">
        <v>214</v>
      </c>
      <c r="AK68" s="1" t="s">
        <v>49</v>
      </c>
      <c r="AL68" s="1" t="s">
        <v>70</v>
      </c>
      <c r="AM68" s="1">
        <v>10</v>
      </c>
      <c r="AN68" s="1" t="s">
        <v>52</v>
      </c>
      <c r="AO68" s="1" t="s">
        <v>215</v>
      </c>
      <c r="AP68" s="1">
        <v>100</v>
      </c>
      <c r="AQ68" s="1">
        <f t="shared" ref="AQ68:AQ73" si="9">T68/AP68</f>
        <v>10</v>
      </c>
    </row>
    <row r="69" spans="1:43" ht="15.75" x14ac:dyDescent="0.25">
      <c r="A69" s="1">
        <v>168</v>
      </c>
      <c r="B69" s="1"/>
      <c r="C69" s="2" t="s">
        <v>216</v>
      </c>
      <c r="D69" s="6"/>
      <c r="E69" s="6"/>
      <c r="F69" s="6"/>
      <c r="G69" s="6">
        <v>1916</v>
      </c>
      <c r="H69" s="6">
        <v>1923</v>
      </c>
      <c r="I69" s="1">
        <f t="shared" si="0"/>
        <v>0</v>
      </c>
      <c r="J69" s="1"/>
      <c r="K69" s="7">
        <v>10</v>
      </c>
      <c r="L69" s="7">
        <v>106</v>
      </c>
      <c r="M69" s="7">
        <v>1061</v>
      </c>
      <c r="N69" s="8"/>
      <c r="O69" s="8"/>
      <c r="P69" s="8"/>
      <c r="Q69" s="9"/>
      <c r="R69" s="9"/>
      <c r="S69" s="9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>
        <v>125</v>
      </c>
      <c r="AF69" s="2">
        <v>110.5</v>
      </c>
      <c r="AG69" s="1"/>
      <c r="AH69" s="2">
        <v>20</v>
      </c>
      <c r="AI69" s="6"/>
      <c r="AJ69" s="6"/>
      <c r="AK69" s="1" t="s">
        <v>49</v>
      </c>
      <c r="AL69" s="1"/>
      <c r="AM69" s="1"/>
      <c r="AN69" s="1"/>
      <c r="AO69" s="1"/>
      <c r="AP69" s="1"/>
      <c r="AQ69" s="1" t="e">
        <f t="shared" si="9"/>
        <v>#DIV/0!</v>
      </c>
    </row>
    <row r="70" spans="1:43" ht="15.75" x14ac:dyDescent="0.25">
      <c r="A70" s="1">
        <v>45</v>
      </c>
      <c r="B70" s="1" t="s">
        <v>217</v>
      </c>
      <c r="C70" s="2" t="s">
        <v>218</v>
      </c>
      <c r="D70" s="2">
        <v>1908</v>
      </c>
      <c r="E70" s="2"/>
      <c r="F70" s="2"/>
      <c r="G70" s="2"/>
      <c r="H70" s="2"/>
      <c r="I70" s="1">
        <f t="shared" si="0"/>
        <v>-1908</v>
      </c>
      <c r="J70" s="1"/>
      <c r="K70" s="3">
        <v>18</v>
      </c>
      <c r="L70" s="3">
        <v>181</v>
      </c>
      <c r="M70" s="3">
        <v>1811</v>
      </c>
      <c r="N70" s="4"/>
      <c r="O70" s="4"/>
      <c r="P70" s="4"/>
      <c r="Q70" s="9"/>
      <c r="R70" s="9"/>
      <c r="S70" s="9"/>
      <c r="T70" s="2">
        <v>100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13"/>
      <c r="AJ70" s="2"/>
      <c r="AK70" s="1" t="s">
        <v>49</v>
      </c>
      <c r="AL70" s="1"/>
      <c r="AM70" s="1"/>
      <c r="AN70" s="1" t="s">
        <v>46</v>
      </c>
      <c r="AO70" s="1">
        <v>2</v>
      </c>
      <c r="AP70" s="1"/>
      <c r="AQ70" s="1" t="e">
        <f t="shared" si="9"/>
        <v>#DIV/0!</v>
      </c>
    </row>
    <row r="71" spans="1:43" ht="15.75" x14ac:dyDescent="0.25">
      <c r="A71" s="1">
        <v>33</v>
      </c>
      <c r="B71" s="1" t="s">
        <v>219</v>
      </c>
      <c r="C71" s="2" t="s">
        <v>220</v>
      </c>
      <c r="D71" s="2">
        <v>1904</v>
      </c>
      <c r="E71" s="2">
        <v>2017</v>
      </c>
      <c r="F71" s="2"/>
      <c r="G71" s="2">
        <v>2015</v>
      </c>
      <c r="H71" s="2"/>
      <c r="I71" s="1">
        <f t="shared" si="0"/>
        <v>113</v>
      </c>
      <c r="J71" s="1">
        <v>2</v>
      </c>
      <c r="K71" s="3">
        <v>11</v>
      </c>
      <c r="L71" s="3">
        <v>110</v>
      </c>
      <c r="M71" s="3">
        <v>1104</v>
      </c>
      <c r="N71" s="4"/>
      <c r="O71" s="4"/>
      <c r="P71" s="4"/>
      <c r="Q71" s="9"/>
      <c r="R71" s="9"/>
      <c r="S71" s="9"/>
      <c r="T71" s="2">
        <v>1000</v>
      </c>
      <c r="U71" s="2">
        <v>500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>
        <v>218</v>
      </c>
      <c r="AG71" s="1"/>
      <c r="AH71" s="2">
        <v>35</v>
      </c>
      <c r="AI71" s="13">
        <v>0.6</v>
      </c>
      <c r="AJ71" s="2" t="s">
        <v>221</v>
      </c>
      <c r="AK71" s="1" t="s">
        <v>49</v>
      </c>
      <c r="AL71" s="1" t="s">
        <v>70</v>
      </c>
      <c r="AM71" s="1"/>
      <c r="AN71" s="1" t="s">
        <v>46</v>
      </c>
      <c r="AO71" s="1">
        <v>3</v>
      </c>
      <c r="AP71" s="1">
        <v>100</v>
      </c>
      <c r="AQ71" s="1">
        <f t="shared" si="9"/>
        <v>10</v>
      </c>
    </row>
    <row r="72" spans="1:43" ht="15.75" x14ac:dyDescent="0.25">
      <c r="A72" s="1">
        <v>286</v>
      </c>
      <c r="B72" s="1" t="s">
        <v>222</v>
      </c>
      <c r="C72" s="2" t="s">
        <v>223</v>
      </c>
      <c r="D72" s="6">
        <v>1898</v>
      </c>
      <c r="E72" s="6">
        <v>1904</v>
      </c>
      <c r="F72" s="6" t="s">
        <v>91</v>
      </c>
      <c r="G72" s="6"/>
      <c r="H72" s="6"/>
      <c r="I72" s="1">
        <f t="shared" si="0"/>
        <v>6</v>
      </c>
      <c r="J72" s="1"/>
      <c r="K72" s="3">
        <v>11</v>
      </c>
      <c r="L72" s="3">
        <v>110</v>
      </c>
      <c r="M72" s="3">
        <v>1104</v>
      </c>
      <c r="N72" s="8"/>
      <c r="O72" s="8"/>
      <c r="P72" s="8"/>
      <c r="Q72" s="9"/>
      <c r="R72" s="9"/>
      <c r="S72" s="9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"/>
      <c r="AG72" s="1"/>
      <c r="AH72" s="6"/>
      <c r="AI72" s="6"/>
      <c r="AJ72" s="2"/>
      <c r="AK72" s="1" t="s">
        <v>49</v>
      </c>
      <c r="AL72" s="1"/>
      <c r="AM72" s="1"/>
      <c r="AN72" s="1"/>
      <c r="AO72" s="1"/>
      <c r="AP72" s="1"/>
      <c r="AQ72" s="1" t="e">
        <f t="shared" si="9"/>
        <v>#DIV/0!</v>
      </c>
    </row>
    <row r="73" spans="1:43" ht="15.75" x14ac:dyDescent="0.25">
      <c r="A73" s="1">
        <v>115</v>
      </c>
      <c r="B73" s="1" t="s">
        <v>224</v>
      </c>
      <c r="C73" s="2" t="s">
        <v>225</v>
      </c>
      <c r="D73" s="6">
        <v>1919</v>
      </c>
      <c r="E73" s="2">
        <v>1938</v>
      </c>
      <c r="F73" s="6"/>
      <c r="G73" s="6"/>
      <c r="H73" s="6"/>
      <c r="I73" s="1">
        <f t="shared" si="0"/>
        <v>19</v>
      </c>
      <c r="J73" s="1"/>
      <c r="K73" s="17">
        <v>15</v>
      </c>
      <c r="L73" s="17">
        <v>151</v>
      </c>
      <c r="M73" s="17">
        <v>1511</v>
      </c>
      <c r="N73" s="17"/>
      <c r="O73" s="17"/>
      <c r="P73" s="17"/>
      <c r="Q73" s="16"/>
      <c r="R73" s="16"/>
      <c r="S73" s="16"/>
      <c r="T73" s="6">
        <v>5000</v>
      </c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1"/>
      <c r="AH73" s="6"/>
      <c r="AI73" s="6"/>
      <c r="AJ73" s="6"/>
      <c r="AK73" s="1" t="s">
        <v>49</v>
      </c>
      <c r="AL73" s="1"/>
      <c r="AM73" s="1"/>
      <c r="AN73" s="1" t="s">
        <v>52</v>
      </c>
      <c r="AO73" s="1">
        <v>10</v>
      </c>
      <c r="AP73" s="1">
        <v>50</v>
      </c>
      <c r="AQ73" s="1">
        <f t="shared" si="9"/>
        <v>100</v>
      </c>
    </row>
    <row r="74" spans="1:43" ht="15.75" x14ac:dyDescent="0.25">
      <c r="A74" s="1">
        <v>276</v>
      </c>
      <c r="B74" s="1" t="s">
        <v>226</v>
      </c>
      <c r="C74" s="1" t="s">
        <v>227</v>
      </c>
      <c r="D74" s="1">
        <v>1890</v>
      </c>
      <c r="E74" s="1"/>
      <c r="F74" s="1"/>
      <c r="G74" s="1">
        <v>1909</v>
      </c>
      <c r="H74" s="1"/>
      <c r="I74" s="1">
        <f t="shared" si="0"/>
        <v>-1890</v>
      </c>
      <c r="J74" s="1"/>
      <c r="K74" s="1">
        <v>41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 t="s">
        <v>49</v>
      </c>
      <c r="AL74" s="1"/>
      <c r="AM74" s="1"/>
      <c r="AN74" s="1"/>
      <c r="AO74" s="1"/>
      <c r="AP74" s="1"/>
      <c r="AQ74" s="1"/>
    </row>
    <row r="75" spans="1:43" ht="15.75" x14ac:dyDescent="0.25">
      <c r="A75" s="1">
        <v>256</v>
      </c>
      <c r="B75" s="1" t="s">
        <v>228</v>
      </c>
      <c r="C75" s="2" t="s">
        <v>229</v>
      </c>
      <c r="D75" s="2">
        <v>1895</v>
      </c>
      <c r="E75" s="2">
        <v>2015</v>
      </c>
      <c r="F75" s="2" t="s">
        <v>77</v>
      </c>
      <c r="G75" s="1"/>
      <c r="H75" s="2">
        <v>1918</v>
      </c>
      <c r="I75" s="1">
        <f t="shared" si="0"/>
        <v>120</v>
      </c>
      <c r="J75" s="1"/>
      <c r="K75" s="2">
        <v>35</v>
      </c>
      <c r="L75" s="2">
        <v>351</v>
      </c>
      <c r="M75" s="2"/>
      <c r="N75" s="2"/>
      <c r="O75" s="2"/>
      <c r="P75" s="2"/>
      <c r="Q75" s="2"/>
      <c r="R75" s="2"/>
      <c r="S75" s="2"/>
      <c r="T75" s="2">
        <v>250000</v>
      </c>
      <c r="U75" s="2"/>
      <c r="V75" s="2">
        <v>1105.43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 t="s">
        <v>49</v>
      </c>
      <c r="AL75" s="2" t="s">
        <v>176</v>
      </c>
      <c r="AM75" s="2"/>
      <c r="AN75" s="1" t="s">
        <v>52</v>
      </c>
      <c r="AO75" s="1"/>
      <c r="AP75" s="1">
        <v>10000</v>
      </c>
      <c r="AQ75" s="1">
        <f>T75/AP75</f>
        <v>25</v>
      </c>
    </row>
    <row r="76" spans="1:43" ht="15.75" x14ac:dyDescent="0.25">
      <c r="A76" s="1">
        <v>301</v>
      </c>
      <c r="B76" s="1" t="s">
        <v>230</v>
      </c>
      <c r="C76" s="2" t="s">
        <v>231</v>
      </c>
      <c r="D76" s="2">
        <v>1901</v>
      </c>
      <c r="E76" s="2"/>
      <c r="F76" s="2"/>
      <c r="G76" s="2">
        <v>1902</v>
      </c>
      <c r="H76" s="2"/>
      <c r="I76" s="1">
        <f t="shared" si="0"/>
        <v>-1901</v>
      </c>
      <c r="J76" s="1"/>
      <c r="K76" s="7">
        <v>18</v>
      </c>
      <c r="L76" s="7">
        <v>181</v>
      </c>
      <c r="M76" s="7">
        <v>1811</v>
      </c>
      <c r="N76" s="4"/>
      <c r="O76" s="4"/>
      <c r="P76" s="4"/>
      <c r="Q76" s="9"/>
      <c r="R76" s="9"/>
      <c r="S76" s="9"/>
      <c r="T76" s="2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"/>
      <c r="AG76" s="1"/>
      <c r="AH76" s="2"/>
      <c r="AI76" s="6"/>
      <c r="AJ76" s="2"/>
      <c r="AK76" s="1" t="s">
        <v>49</v>
      </c>
      <c r="AL76" s="1"/>
      <c r="AM76" s="1"/>
      <c r="AN76" s="1"/>
      <c r="AO76" s="1"/>
      <c r="AP76" s="1"/>
      <c r="AQ76" s="1"/>
    </row>
    <row r="77" spans="1:43" ht="15.75" x14ac:dyDescent="0.25">
      <c r="A77" s="1">
        <v>173</v>
      </c>
      <c r="B77" s="1" t="s">
        <v>232</v>
      </c>
      <c r="C77" s="2" t="s">
        <v>233</v>
      </c>
      <c r="D77" s="2">
        <v>1918</v>
      </c>
      <c r="E77" s="2"/>
      <c r="F77" s="2"/>
      <c r="G77" s="2">
        <v>1932</v>
      </c>
      <c r="H77" s="1">
        <v>1939</v>
      </c>
      <c r="I77" s="1">
        <f t="shared" si="0"/>
        <v>-1918</v>
      </c>
      <c r="J77" s="1"/>
      <c r="K77" s="3">
        <v>25</v>
      </c>
      <c r="L77" s="3">
        <v>259</v>
      </c>
      <c r="M77" s="3"/>
      <c r="N77" s="4"/>
      <c r="O77" s="4"/>
      <c r="P77" s="4"/>
      <c r="Q77" s="9"/>
      <c r="R77" s="9"/>
      <c r="S77" s="9"/>
      <c r="T77" s="2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1"/>
      <c r="AH77" s="6"/>
      <c r="AI77" s="6"/>
      <c r="AJ77" s="2"/>
      <c r="AK77" s="1" t="s">
        <v>207</v>
      </c>
      <c r="AL77" s="1"/>
      <c r="AM77" s="1"/>
      <c r="AN77" s="1"/>
      <c r="AO77" s="1"/>
      <c r="AP77" s="1"/>
      <c r="AQ77" s="1" t="e">
        <f>T77/AP77</f>
        <v>#DIV/0!</v>
      </c>
    </row>
    <row r="78" spans="1:43" ht="15.75" x14ac:dyDescent="0.25">
      <c r="A78" s="1">
        <v>273</v>
      </c>
      <c r="B78" s="1" t="s">
        <v>234</v>
      </c>
      <c r="C78" s="2" t="s">
        <v>235</v>
      </c>
      <c r="D78" s="2">
        <v>1890</v>
      </c>
      <c r="E78" s="2"/>
      <c r="F78" s="2"/>
      <c r="G78" s="2"/>
      <c r="H78" s="2"/>
      <c r="I78" s="1">
        <f t="shared" si="0"/>
        <v>-1890</v>
      </c>
      <c r="J78" s="1"/>
      <c r="K78" s="3">
        <v>11</v>
      </c>
      <c r="L78" s="3">
        <v>110</v>
      </c>
      <c r="M78" s="3">
        <v>1103</v>
      </c>
      <c r="N78" s="4"/>
      <c r="O78" s="4"/>
      <c r="P78" s="4"/>
      <c r="Q78" s="9"/>
      <c r="R78" s="9"/>
      <c r="S78" s="9"/>
      <c r="T78" s="2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"/>
      <c r="AG78" s="1"/>
      <c r="AH78" s="6"/>
      <c r="AI78" s="6"/>
      <c r="AJ78" s="6"/>
      <c r="AK78" s="1" t="s">
        <v>236</v>
      </c>
      <c r="AL78" s="1"/>
      <c r="AM78" s="1"/>
      <c r="AN78" s="1"/>
      <c r="AO78" s="1"/>
      <c r="AP78" s="1"/>
      <c r="AQ78" s="1"/>
    </row>
    <row r="79" spans="1:43" ht="15.75" x14ac:dyDescent="0.25">
      <c r="A79" s="1">
        <v>287</v>
      </c>
      <c r="B79" s="1" t="s">
        <v>237</v>
      </c>
      <c r="C79" s="1" t="s">
        <v>238</v>
      </c>
      <c r="D79" s="1">
        <v>1921</v>
      </c>
      <c r="E79" s="1"/>
      <c r="F79" s="1"/>
      <c r="G79" s="1">
        <v>1923</v>
      </c>
      <c r="H79" s="1"/>
      <c r="I79" s="1">
        <f t="shared" si="0"/>
        <v>-1921</v>
      </c>
      <c r="J79" s="1">
        <v>1</v>
      </c>
      <c r="K79" s="7">
        <v>23</v>
      </c>
      <c r="L79" s="7">
        <v>239</v>
      </c>
      <c r="M79" s="7">
        <v>2392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 t="s">
        <v>49</v>
      </c>
      <c r="AL79" s="1"/>
      <c r="AM79" s="1"/>
      <c r="AN79" s="1"/>
      <c r="AO79" s="1"/>
      <c r="AP79" s="1"/>
      <c r="AQ79" s="1"/>
    </row>
    <row r="80" spans="1:43" ht="15.75" x14ac:dyDescent="0.25">
      <c r="A80" s="1">
        <v>288</v>
      </c>
      <c r="B80" s="1" t="s">
        <v>239</v>
      </c>
      <c r="C80" s="1" t="s">
        <v>240</v>
      </c>
      <c r="D80" s="1">
        <v>1921</v>
      </c>
      <c r="E80" s="1"/>
      <c r="F80" s="1"/>
      <c r="G80" s="1"/>
      <c r="H80" s="1"/>
      <c r="I80" s="1">
        <f t="shared" si="0"/>
        <v>-1921</v>
      </c>
      <c r="J80" s="1"/>
      <c r="K80" s="1">
        <v>96</v>
      </c>
      <c r="L80" s="1">
        <v>960</v>
      </c>
      <c r="M80" s="1">
        <v>9601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 t="s">
        <v>49</v>
      </c>
      <c r="AL80" s="1"/>
      <c r="AM80" s="1"/>
      <c r="AN80" s="1"/>
      <c r="AO80" s="1"/>
      <c r="AP80" s="1"/>
      <c r="AQ80" s="1"/>
    </row>
    <row r="81" spans="1:43" ht="15.75" x14ac:dyDescent="0.25">
      <c r="A81" s="1">
        <v>302</v>
      </c>
      <c r="B81" s="1" t="s">
        <v>241</v>
      </c>
      <c r="C81" s="1" t="s">
        <v>242</v>
      </c>
      <c r="D81" s="1">
        <v>1901</v>
      </c>
      <c r="E81" s="1"/>
      <c r="F81" s="1"/>
      <c r="G81" s="1"/>
      <c r="H81" s="1"/>
      <c r="I81" s="1">
        <f t="shared" si="0"/>
        <v>-1901</v>
      </c>
      <c r="J81" s="1"/>
      <c r="K81" s="14">
        <v>18</v>
      </c>
      <c r="L81" s="14">
        <v>181</v>
      </c>
      <c r="M81" s="14">
        <v>1811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 t="s">
        <v>49</v>
      </c>
      <c r="AL81" s="1"/>
      <c r="AM81" s="1"/>
      <c r="AN81" s="1"/>
      <c r="AO81" s="1"/>
      <c r="AP81" s="1"/>
      <c r="AQ81" s="1"/>
    </row>
    <row r="82" spans="1:43" ht="15.75" x14ac:dyDescent="0.25">
      <c r="A82" s="1">
        <v>303</v>
      </c>
      <c r="B82" s="1" t="s">
        <v>243</v>
      </c>
      <c r="C82" s="2" t="s">
        <v>244</v>
      </c>
      <c r="D82" s="6">
        <v>1921</v>
      </c>
      <c r="E82" s="6"/>
      <c r="F82" s="6"/>
      <c r="G82" s="6"/>
      <c r="H82" s="6"/>
      <c r="I82" s="1">
        <f t="shared" si="0"/>
        <v>-1921</v>
      </c>
      <c r="J82" s="1"/>
      <c r="K82" s="7">
        <v>10</v>
      </c>
      <c r="L82" s="7">
        <v>106</v>
      </c>
      <c r="M82" s="7">
        <v>1061</v>
      </c>
      <c r="N82" s="8"/>
      <c r="O82" s="8"/>
      <c r="P82" s="8"/>
      <c r="Q82" s="9"/>
      <c r="R82" s="9"/>
      <c r="S82" s="9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10"/>
      <c r="AH82" s="6"/>
      <c r="AI82" s="6"/>
      <c r="AJ82" s="6"/>
      <c r="AK82" s="1" t="s">
        <v>83</v>
      </c>
      <c r="AL82" s="1"/>
      <c r="AM82" s="1"/>
      <c r="AN82" s="1"/>
      <c r="AO82" s="1"/>
      <c r="AP82" s="1"/>
      <c r="AQ82" s="1"/>
    </row>
    <row r="83" spans="1:43" ht="15.75" x14ac:dyDescent="0.25">
      <c r="A83" s="1">
        <v>183</v>
      </c>
      <c r="B83" s="1" t="s">
        <v>245</v>
      </c>
      <c r="C83" s="2" t="s">
        <v>246</v>
      </c>
      <c r="D83" s="2">
        <v>1918</v>
      </c>
      <c r="E83" s="2"/>
      <c r="F83" s="2"/>
      <c r="G83" s="1">
        <v>1920</v>
      </c>
      <c r="H83" s="1">
        <v>1925</v>
      </c>
      <c r="I83" s="1">
        <f t="shared" si="0"/>
        <v>-1918</v>
      </c>
      <c r="J83" s="1"/>
      <c r="K83" s="14">
        <v>10</v>
      </c>
      <c r="L83" s="14">
        <v>106</v>
      </c>
      <c r="M83" s="14">
        <v>1061</v>
      </c>
      <c r="N83" s="12"/>
      <c r="O83" s="12"/>
      <c r="P83" s="12"/>
      <c r="Q83" s="9"/>
      <c r="R83" s="9"/>
      <c r="S83" s="9"/>
      <c r="T83" s="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>
        <v>160</v>
      </c>
      <c r="AF83" s="2">
        <v>147</v>
      </c>
      <c r="AG83" s="1"/>
      <c r="AH83" s="2"/>
      <c r="AI83" s="2"/>
      <c r="AJ83" s="2"/>
      <c r="AK83" s="2" t="s">
        <v>49</v>
      </c>
      <c r="AL83" s="2"/>
      <c r="AM83" s="2"/>
      <c r="AN83" s="1"/>
      <c r="AO83" s="1"/>
      <c r="AP83" s="1"/>
      <c r="AQ83" s="1" t="e">
        <f>T83/AP83</f>
        <v>#DIV/0!</v>
      </c>
    </row>
    <row r="84" spans="1:43" ht="15.75" x14ac:dyDescent="0.25">
      <c r="A84" s="1">
        <v>289</v>
      </c>
      <c r="B84" s="1" t="s">
        <v>247</v>
      </c>
      <c r="C84" s="2" t="s">
        <v>248</v>
      </c>
      <c r="D84" s="2"/>
      <c r="E84" s="2"/>
      <c r="F84" s="2"/>
      <c r="G84" s="2">
        <v>1924</v>
      </c>
      <c r="H84" s="2"/>
      <c r="I84" s="1">
        <f t="shared" si="0"/>
        <v>0</v>
      </c>
      <c r="J84" s="1"/>
      <c r="K84" s="14">
        <v>10</v>
      </c>
      <c r="L84" s="14">
        <v>106</v>
      </c>
      <c r="M84" s="14">
        <v>1061</v>
      </c>
      <c r="N84" s="4"/>
      <c r="O84" s="4"/>
      <c r="P84" s="4"/>
      <c r="Q84" s="9"/>
      <c r="R84" s="9"/>
      <c r="S84" s="9"/>
      <c r="T84" s="2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1"/>
      <c r="AH84" s="6"/>
      <c r="AI84" s="6"/>
      <c r="AJ84" s="6"/>
      <c r="AK84" s="1" t="s">
        <v>55</v>
      </c>
      <c r="AL84" s="1"/>
      <c r="AM84" s="1"/>
      <c r="AN84" s="1"/>
      <c r="AO84" s="1"/>
      <c r="AP84" s="1"/>
      <c r="AQ84" s="1"/>
    </row>
    <row r="85" spans="1:43" ht="15.75" x14ac:dyDescent="0.25">
      <c r="A85" s="1">
        <v>290</v>
      </c>
      <c r="B85" s="1" t="s">
        <v>249</v>
      </c>
      <c r="C85" s="2" t="s">
        <v>250</v>
      </c>
      <c r="D85" s="2">
        <v>1895</v>
      </c>
      <c r="E85" s="2">
        <v>1940</v>
      </c>
      <c r="F85" s="2"/>
      <c r="G85" s="2">
        <v>1918</v>
      </c>
      <c r="H85" s="2">
        <v>1925</v>
      </c>
      <c r="I85" s="1">
        <f t="shared" si="0"/>
        <v>45</v>
      </c>
      <c r="J85" s="1"/>
      <c r="K85" s="14">
        <v>10</v>
      </c>
      <c r="L85" s="14">
        <v>106</v>
      </c>
      <c r="M85" s="14">
        <v>1061</v>
      </c>
      <c r="N85" s="4"/>
      <c r="O85" s="4"/>
      <c r="P85" s="4"/>
      <c r="Q85" s="9"/>
      <c r="R85" s="9"/>
      <c r="S85" s="9"/>
      <c r="T85" s="2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1"/>
      <c r="AH85" s="6"/>
      <c r="AI85" s="6"/>
      <c r="AJ85" s="6"/>
      <c r="AK85" s="1" t="s">
        <v>92</v>
      </c>
      <c r="AL85" s="1"/>
      <c r="AM85" s="1"/>
      <c r="AN85" s="1"/>
      <c r="AO85" s="1"/>
      <c r="AP85" s="1"/>
      <c r="AQ85" s="1"/>
    </row>
    <row r="86" spans="1:43" ht="15.75" x14ac:dyDescent="0.25">
      <c r="A86" s="1">
        <v>76</v>
      </c>
      <c r="B86" s="1" t="s">
        <v>251</v>
      </c>
      <c r="C86" s="2" t="s">
        <v>252</v>
      </c>
      <c r="D86" s="2">
        <v>1915</v>
      </c>
      <c r="E86" s="2"/>
      <c r="F86" s="2"/>
      <c r="G86" s="2">
        <v>1920</v>
      </c>
      <c r="H86" s="2">
        <v>1923</v>
      </c>
      <c r="I86" s="1">
        <f t="shared" si="0"/>
        <v>-1915</v>
      </c>
      <c r="J86" s="1"/>
      <c r="K86" s="3">
        <v>10</v>
      </c>
      <c r="L86" s="3">
        <v>106</v>
      </c>
      <c r="M86" s="3">
        <v>1061</v>
      </c>
      <c r="N86" s="4"/>
      <c r="O86" s="4"/>
      <c r="P86" s="4"/>
      <c r="Q86" s="9"/>
      <c r="R86" s="9"/>
      <c r="S86" s="9"/>
      <c r="T86" s="2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>
        <v>141.25</v>
      </c>
      <c r="AG86" s="1"/>
      <c r="AH86" s="2">
        <v>15</v>
      </c>
      <c r="AI86" s="6"/>
      <c r="AJ86" s="6"/>
      <c r="AK86" s="1" t="s">
        <v>49</v>
      </c>
      <c r="AL86" s="1" t="s">
        <v>70</v>
      </c>
      <c r="AM86" s="1">
        <v>10</v>
      </c>
      <c r="AN86" s="1"/>
      <c r="AO86" s="1"/>
      <c r="AP86" s="1"/>
      <c r="AQ86" s="1" t="e">
        <f t="shared" ref="AQ86:AQ88" si="10">T86/AP86</f>
        <v>#DIV/0!</v>
      </c>
    </row>
    <row r="87" spans="1:43" ht="15.75" x14ac:dyDescent="0.25">
      <c r="A87" s="1">
        <v>135</v>
      </c>
      <c r="B87" s="1" t="s">
        <v>253</v>
      </c>
      <c r="C87" s="2" t="s">
        <v>254</v>
      </c>
      <c r="D87" s="2">
        <v>1920</v>
      </c>
      <c r="E87" s="2">
        <v>1927</v>
      </c>
      <c r="F87" s="2" t="s">
        <v>77</v>
      </c>
      <c r="G87" s="2">
        <v>1923</v>
      </c>
      <c r="H87" s="2">
        <v>1926</v>
      </c>
      <c r="I87" s="1">
        <f t="shared" si="0"/>
        <v>7</v>
      </c>
      <c r="J87" s="1"/>
      <c r="K87" s="3">
        <v>10</v>
      </c>
      <c r="L87" s="3">
        <v>106</v>
      </c>
      <c r="M87" s="3">
        <v>1061</v>
      </c>
      <c r="N87" s="4"/>
      <c r="O87" s="4"/>
      <c r="P87" s="4"/>
      <c r="Q87" s="9"/>
      <c r="R87" s="9"/>
      <c r="S87" s="9"/>
      <c r="T87" s="2">
        <v>63.6</v>
      </c>
      <c r="U87" s="2" t="s">
        <v>255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>
        <v>77</v>
      </c>
      <c r="AG87" s="1"/>
      <c r="AH87" s="2">
        <v>40</v>
      </c>
      <c r="AI87" s="6"/>
      <c r="AJ87" s="6"/>
      <c r="AK87" s="1" t="s">
        <v>49</v>
      </c>
      <c r="AL87" s="1"/>
      <c r="AM87" s="1"/>
      <c r="AN87" s="1"/>
      <c r="AO87" s="1"/>
      <c r="AP87" s="1"/>
      <c r="AQ87" s="1" t="e">
        <f t="shared" si="10"/>
        <v>#DIV/0!</v>
      </c>
    </row>
    <row r="88" spans="1:43" ht="15.75" x14ac:dyDescent="0.25">
      <c r="A88" s="1">
        <v>84</v>
      </c>
      <c r="B88" s="1" t="s">
        <v>256</v>
      </c>
      <c r="C88" s="2" t="s">
        <v>257</v>
      </c>
      <c r="D88" s="2">
        <v>1916</v>
      </c>
      <c r="E88" s="2"/>
      <c r="F88" s="2"/>
      <c r="G88" s="2"/>
      <c r="H88" s="2"/>
      <c r="I88" s="1">
        <f t="shared" si="0"/>
        <v>-1916</v>
      </c>
      <c r="J88" s="1"/>
      <c r="K88" s="3">
        <v>20</v>
      </c>
      <c r="L88" s="3"/>
      <c r="M88" s="3"/>
      <c r="N88" s="4"/>
      <c r="O88" s="4"/>
      <c r="P88" s="4"/>
      <c r="Q88" s="9"/>
      <c r="R88" s="9"/>
      <c r="S88" s="9"/>
      <c r="T88" s="2">
        <v>100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 t="s">
        <v>49</v>
      </c>
      <c r="AL88" s="2"/>
      <c r="AM88" s="2"/>
      <c r="AN88" s="1" t="s">
        <v>46</v>
      </c>
      <c r="AO88" s="1">
        <v>4</v>
      </c>
      <c r="AP88" s="1"/>
      <c r="AQ88" s="1" t="e">
        <f t="shared" si="10"/>
        <v>#DIV/0!</v>
      </c>
    </row>
    <row r="89" spans="1:43" ht="15.75" x14ac:dyDescent="0.25">
      <c r="A89" s="1">
        <v>241</v>
      </c>
      <c r="B89" s="1" t="s">
        <v>258</v>
      </c>
      <c r="C89" s="2" t="s">
        <v>259</v>
      </c>
      <c r="D89" s="2">
        <v>1876</v>
      </c>
      <c r="E89" s="2">
        <v>1890</v>
      </c>
      <c r="F89" s="2" t="s">
        <v>77</v>
      </c>
      <c r="G89" s="2">
        <v>1890</v>
      </c>
      <c r="H89" s="2"/>
      <c r="I89" s="1">
        <f t="shared" si="0"/>
        <v>14</v>
      </c>
      <c r="J89" s="1"/>
      <c r="K89" s="3">
        <v>11</v>
      </c>
      <c r="L89" s="3">
        <v>110</v>
      </c>
      <c r="M89" s="3">
        <v>1103</v>
      </c>
      <c r="N89" s="4"/>
      <c r="O89" s="4"/>
      <c r="P89" s="4"/>
      <c r="Q89" s="9"/>
      <c r="R89" s="9"/>
      <c r="S89" s="9"/>
      <c r="T89" s="2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"/>
      <c r="AG89" s="1"/>
      <c r="AH89" s="6"/>
      <c r="AI89" s="6"/>
      <c r="AJ89" s="6"/>
      <c r="AK89" s="1" t="s">
        <v>260</v>
      </c>
      <c r="AL89" s="1"/>
      <c r="AM89" s="1"/>
      <c r="AN89" s="1"/>
      <c r="AO89" s="1"/>
      <c r="AP89" s="1"/>
      <c r="AQ89" s="1"/>
    </row>
    <row r="90" spans="1:43" ht="15.75" x14ac:dyDescent="0.25">
      <c r="A90" s="1">
        <v>95</v>
      </c>
      <c r="B90" s="1" t="s">
        <v>261</v>
      </c>
      <c r="C90" s="2" t="s">
        <v>262</v>
      </c>
      <c r="D90" s="2">
        <v>1917</v>
      </c>
      <c r="E90" s="2"/>
      <c r="F90" s="2"/>
      <c r="G90" s="2"/>
      <c r="H90" s="2"/>
      <c r="I90" s="1">
        <f t="shared" si="0"/>
        <v>-1917</v>
      </c>
      <c r="J90" s="1"/>
      <c r="K90" s="3">
        <v>20</v>
      </c>
      <c r="L90" s="3"/>
      <c r="M90" s="3"/>
      <c r="N90" s="4"/>
      <c r="O90" s="4"/>
      <c r="P90" s="4"/>
      <c r="Q90" s="9"/>
      <c r="R90" s="9"/>
      <c r="S90" s="9"/>
      <c r="T90" s="2">
        <v>9</v>
      </c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1"/>
      <c r="AH90" s="6"/>
      <c r="AI90" s="6"/>
      <c r="AJ90" s="2"/>
      <c r="AK90" s="1" t="s">
        <v>49</v>
      </c>
      <c r="AL90" s="1"/>
      <c r="AM90" s="1"/>
      <c r="AN90" s="1" t="s">
        <v>46</v>
      </c>
      <c r="AO90" s="1">
        <v>2</v>
      </c>
      <c r="AP90" s="1"/>
      <c r="AQ90" s="1" t="e">
        <f t="shared" ref="AQ90:AQ101" si="11">T90/AP90</f>
        <v>#DIV/0!</v>
      </c>
    </row>
    <row r="91" spans="1:43" ht="15.75" x14ac:dyDescent="0.25">
      <c r="A91" s="1">
        <v>11</v>
      </c>
      <c r="B91" s="1" t="s">
        <v>263</v>
      </c>
      <c r="C91" s="2" t="s">
        <v>264</v>
      </c>
      <c r="D91" s="2">
        <v>1898</v>
      </c>
      <c r="E91" s="2"/>
      <c r="F91" s="2" t="s">
        <v>91</v>
      </c>
      <c r="G91" s="2">
        <v>1906</v>
      </c>
      <c r="H91" s="2"/>
      <c r="I91" s="1">
        <f t="shared" si="0"/>
        <v>-1898</v>
      </c>
      <c r="J91" s="1"/>
      <c r="K91" s="3">
        <v>23</v>
      </c>
      <c r="L91" s="3">
        <v>231</v>
      </c>
      <c r="M91" s="3">
        <v>2310</v>
      </c>
      <c r="N91" s="4"/>
      <c r="O91" s="4"/>
      <c r="P91" s="4"/>
      <c r="Q91" s="9"/>
      <c r="R91" s="9"/>
      <c r="S91" s="9"/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  <c r="AI91" s="6"/>
      <c r="AJ91" s="2" t="s">
        <v>265</v>
      </c>
      <c r="AK91" s="1" t="s">
        <v>207</v>
      </c>
      <c r="AL91" s="1" t="s">
        <v>266</v>
      </c>
      <c r="AM91" s="1"/>
      <c r="AN91" s="1"/>
      <c r="AO91" s="1"/>
      <c r="AP91" s="1"/>
      <c r="AQ91" s="1" t="e">
        <f t="shared" si="11"/>
        <v>#DIV/0!</v>
      </c>
    </row>
    <row r="92" spans="1:43" ht="15.75" x14ac:dyDescent="0.25">
      <c r="A92" s="1">
        <v>136</v>
      </c>
      <c r="B92" s="1" t="s">
        <v>267</v>
      </c>
      <c r="C92" s="2" t="s">
        <v>268</v>
      </c>
      <c r="D92" s="2">
        <v>1920</v>
      </c>
      <c r="E92" s="2">
        <v>2020</v>
      </c>
      <c r="F92" s="2"/>
      <c r="G92" s="2">
        <v>2015</v>
      </c>
      <c r="H92" s="2"/>
      <c r="I92" s="1">
        <f t="shared" si="0"/>
        <v>100</v>
      </c>
      <c r="J92" s="1"/>
      <c r="K92" s="15">
        <v>23</v>
      </c>
      <c r="L92" s="15">
        <v>231</v>
      </c>
      <c r="M92" s="15">
        <v>2310</v>
      </c>
      <c r="N92" s="15"/>
      <c r="O92" s="15"/>
      <c r="P92" s="15"/>
      <c r="Q92" s="16"/>
      <c r="R92" s="16"/>
      <c r="S92" s="16"/>
      <c r="T92" s="2">
        <v>1000</v>
      </c>
      <c r="U92" s="2">
        <v>200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>
        <v>120</v>
      </c>
      <c r="AG92" s="1"/>
      <c r="AH92" s="6"/>
      <c r="AI92" s="13"/>
      <c r="AJ92" s="2"/>
      <c r="AK92" s="2" t="s">
        <v>49</v>
      </c>
      <c r="AL92" s="2"/>
      <c r="AM92" s="2"/>
      <c r="AN92" s="1" t="s">
        <v>52</v>
      </c>
      <c r="AO92" s="1">
        <v>50</v>
      </c>
      <c r="AP92" s="1">
        <v>100</v>
      </c>
      <c r="AQ92" s="1">
        <f t="shared" si="11"/>
        <v>10</v>
      </c>
    </row>
    <row r="93" spans="1:43" ht="15.75" x14ac:dyDescent="0.25">
      <c r="A93" s="1">
        <v>46</v>
      </c>
      <c r="B93" s="1" t="s">
        <v>269</v>
      </c>
      <c r="C93" s="2" t="s">
        <v>270</v>
      </c>
      <c r="D93" s="2">
        <v>1909</v>
      </c>
      <c r="E93" s="2"/>
      <c r="F93" s="2"/>
      <c r="G93" s="2"/>
      <c r="H93" s="2"/>
      <c r="I93" s="1">
        <f t="shared" si="0"/>
        <v>-1909</v>
      </c>
      <c r="J93" s="1"/>
      <c r="K93" s="3">
        <v>15</v>
      </c>
      <c r="L93" s="3">
        <v>151</v>
      </c>
      <c r="M93" s="3">
        <v>1511</v>
      </c>
      <c r="N93" s="4"/>
      <c r="O93" s="4"/>
      <c r="P93" s="4"/>
      <c r="Q93" s="9"/>
      <c r="R93" s="9"/>
      <c r="S93" s="9"/>
      <c r="T93" s="2">
        <v>1000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0"/>
      <c r="AH93" s="2"/>
      <c r="AI93" s="13"/>
      <c r="AJ93" s="2"/>
      <c r="AK93" s="1" t="s">
        <v>49</v>
      </c>
      <c r="AL93" s="1"/>
      <c r="AM93" s="1"/>
      <c r="AN93" s="1" t="s">
        <v>46</v>
      </c>
      <c r="AO93" s="1">
        <v>10</v>
      </c>
      <c r="AP93" s="1">
        <v>100</v>
      </c>
      <c r="AQ93" s="1">
        <f t="shared" si="11"/>
        <v>10</v>
      </c>
    </row>
    <row r="94" spans="1:43" ht="15.75" x14ac:dyDescent="0.25">
      <c r="A94" s="1">
        <v>12</v>
      </c>
      <c r="B94" s="1" t="s">
        <v>271</v>
      </c>
      <c r="C94" s="2" t="s">
        <v>272</v>
      </c>
      <c r="D94" s="6">
        <v>1900</v>
      </c>
      <c r="E94" s="6"/>
      <c r="F94" s="6"/>
      <c r="G94" s="6">
        <v>1920</v>
      </c>
      <c r="H94" s="6">
        <v>1925</v>
      </c>
      <c r="I94" s="1">
        <f t="shared" si="0"/>
        <v>-1900</v>
      </c>
      <c r="J94" s="1"/>
      <c r="K94" s="7">
        <v>10</v>
      </c>
      <c r="L94" s="7">
        <v>106</v>
      </c>
      <c r="M94" s="7">
        <v>1061</v>
      </c>
      <c r="N94" s="8"/>
      <c r="O94" s="8"/>
      <c r="P94" s="8"/>
      <c r="Q94" s="9"/>
      <c r="R94" s="9"/>
      <c r="S94" s="9"/>
      <c r="T94" s="6">
        <v>600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>
        <v>114</v>
      </c>
      <c r="AF94" s="2">
        <v>197.75</v>
      </c>
      <c r="AG94" s="10"/>
      <c r="AH94" s="2">
        <v>28</v>
      </c>
      <c r="AI94" s="6"/>
      <c r="AJ94" s="6"/>
      <c r="AK94" s="1" t="s">
        <v>49</v>
      </c>
      <c r="AL94" s="1" t="s">
        <v>70</v>
      </c>
      <c r="AM94" s="1"/>
      <c r="AN94" s="1" t="s">
        <v>46</v>
      </c>
      <c r="AO94" s="1">
        <v>6</v>
      </c>
      <c r="AP94" s="1"/>
      <c r="AQ94" s="1" t="e">
        <f t="shared" si="11"/>
        <v>#DIV/0!</v>
      </c>
    </row>
    <row r="95" spans="1:43" ht="15.75" x14ac:dyDescent="0.25">
      <c r="A95" s="1">
        <v>147</v>
      </c>
      <c r="B95" s="1"/>
      <c r="C95" s="2" t="s">
        <v>273</v>
      </c>
      <c r="D95" s="6"/>
      <c r="E95" s="6"/>
      <c r="F95" s="6"/>
      <c r="G95" s="6">
        <v>1923</v>
      </c>
      <c r="H95" s="6"/>
      <c r="I95" s="1">
        <f t="shared" si="0"/>
        <v>0</v>
      </c>
      <c r="J95" s="1"/>
      <c r="K95" s="7">
        <v>15</v>
      </c>
      <c r="L95" s="7">
        <v>152</v>
      </c>
      <c r="M95" s="7"/>
      <c r="N95" s="8"/>
      <c r="O95" s="8"/>
      <c r="P95" s="8"/>
      <c r="Q95" s="9"/>
      <c r="R95" s="9"/>
      <c r="S95" s="9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10"/>
      <c r="AH95" s="6"/>
      <c r="AI95" s="6"/>
      <c r="AJ95" s="6"/>
      <c r="AK95" s="1" t="s">
        <v>49</v>
      </c>
      <c r="AL95" s="1"/>
      <c r="AM95" s="1"/>
      <c r="AN95" s="1"/>
      <c r="AO95" s="1"/>
      <c r="AP95" s="1"/>
      <c r="AQ95" s="1" t="e">
        <f t="shared" si="11"/>
        <v>#DIV/0!</v>
      </c>
    </row>
    <row r="96" spans="1:43" ht="15.75" x14ac:dyDescent="0.25">
      <c r="A96" s="1">
        <v>67</v>
      </c>
      <c r="B96" s="1"/>
      <c r="C96" s="2" t="s">
        <v>274</v>
      </c>
      <c r="D96" s="2">
        <v>1915</v>
      </c>
      <c r="E96" s="2"/>
      <c r="F96" s="2"/>
      <c r="G96" s="1"/>
      <c r="H96" s="1"/>
      <c r="I96" s="1">
        <f t="shared" si="0"/>
        <v>-1915</v>
      </c>
      <c r="J96" s="1"/>
      <c r="K96" s="14">
        <v>11</v>
      </c>
      <c r="L96" s="14">
        <v>110</v>
      </c>
      <c r="M96" s="14">
        <v>1104</v>
      </c>
      <c r="N96" s="12">
        <v>10</v>
      </c>
      <c r="O96" s="12"/>
      <c r="P96" s="12"/>
      <c r="Q96" s="9"/>
      <c r="R96" s="9"/>
      <c r="S96" s="9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0"/>
      <c r="AH96" s="2"/>
      <c r="AI96" s="2"/>
      <c r="AJ96" s="2"/>
      <c r="AK96" s="2"/>
      <c r="AL96" s="2"/>
      <c r="AM96" s="2"/>
      <c r="AN96" s="1"/>
      <c r="AO96" s="1"/>
      <c r="AP96" s="1"/>
      <c r="AQ96" s="1" t="e">
        <f t="shared" si="11"/>
        <v>#DIV/0!</v>
      </c>
    </row>
    <row r="97" spans="1:43" ht="15.75" x14ac:dyDescent="0.25">
      <c r="A97" s="1">
        <v>59</v>
      </c>
      <c r="B97" s="1"/>
      <c r="C97" s="2" t="s">
        <v>275</v>
      </c>
      <c r="D97" s="6">
        <v>1914</v>
      </c>
      <c r="E97" s="6"/>
      <c r="F97" s="6"/>
      <c r="G97" s="6"/>
      <c r="H97" s="6"/>
      <c r="I97" s="1">
        <f t="shared" si="0"/>
        <v>-1914</v>
      </c>
      <c r="J97" s="1"/>
      <c r="K97" s="7">
        <v>11</v>
      </c>
      <c r="L97" s="7">
        <v>110</v>
      </c>
      <c r="M97" s="7">
        <v>1104</v>
      </c>
      <c r="N97" s="8"/>
      <c r="O97" s="8"/>
      <c r="P97" s="8"/>
      <c r="Q97" s="9"/>
      <c r="R97" s="9"/>
      <c r="S97" s="9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"/>
      <c r="AG97" s="10"/>
      <c r="AH97" s="2"/>
      <c r="AI97" s="6"/>
      <c r="AJ97" s="6"/>
      <c r="AK97" s="1"/>
      <c r="AL97" s="1"/>
      <c r="AM97" s="1"/>
      <c r="AN97" s="1"/>
      <c r="AO97" s="1"/>
      <c r="AP97" s="1"/>
      <c r="AQ97" s="1" t="e">
        <f t="shared" si="11"/>
        <v>#DIV/0!</v>
      </c>
    </row>
    <row r="98" spans="1:43" ht="15.75" x14ac:dyDescent="0.25">
      <c r="A98" s="1">
        <v>141</v>
      </c>
      <c r="B98" s="1"/>
      <c r="C98" s="2" t="s">
        <v>276</v>
      </c>
      <c r="D98" s="2">
        <v>1922</v>
      </c>
      <c r="E98" s="2"/>
      <c r="F98" s="2"/>
      <c r="G98" s="2">
        <v>1923</v>
      </c>
      <c r="H98" s="2"/>
      <c r="I98" s="1">
        <f t="shared" si="0"/>
        <v>-1922</v>
      </c>
      <c r="J98" s="1"/>
      <c r="K98" s="3">
        <v>12</v>
      </c>
      <c r="L98" s="3">
        <v>120</v>
      </c>
      <c r="M98" s="3">
        <v>1200</v>
      </c>
      <c r="N98" s="4"/>
      <c r="O98" s="4"/>
      <c r="P98" s="4"/>
      <c r="Q98" s="9"/>
      <c r="R98" s="9"/>
      <c r="S98" s="9"/>
      <c r="T98" s="2">
        <v>40</v>
      </c>
      <c r="U98" s="2">
        <v>40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>
        <v>60</v>
      </c>
      <c r="AG98" s="10"/>
      <c r="AH98" s="2">
        <v>6</v>
      </c>
      <c r="AI98" s="13">
        <v>0.4</v>
      </c>
      <c r="AJ98" s="2" t="s">
        <v>277</v>
      </c>
      <c r="AK98" s="1" t="s">
        <v>49</v>
      </c>
      <c r="AL98" s="1"/>
      <c r="AM98" s="1"/>
      <c r="AN98" s="1"/>
      <c r="AO98" s="1"/>
      <c r="AP98" s="1"/>
      <c r="AQ98" s="1" t="e">
        <f t="shared" si="11"/>
        <v>#DIV/0!</v>
      </c>
    </row>
    <row r="99" spans="1:43" ht="15.75" x14ac:dyDescent="0.25">
      <c r="A99" s="1">
        <v>149</v>
      </c>
      <c r="B99" s="1"/>
      <c r="C99" s="2" t="s">
        <v>278</v>
      </c>
      <c r="D99" s="6"/>
      <c r="E99" s="6"/>
      <c r="F99" s="6"/>
      <c r="G99" s="6">
        <v>1923</v>
      </c>
      <c r="H99" s="6"/>
      <c r="I99" s="1">
        <f t="shared" si="0"/>
        <v>0</v>
      </c>
      <c r="J99" s="1"/>
      <c r="K99" s="7">
        <v>15</v>
      </c>
      <c r="L99" s="7">
        <v>152</v>
      </c>
      <c r="M99" s="7"/>
      <c r="N99" s="8"/>
      <c r="O99" s="8"/>
      <c r="P99" s="8"/>
      <c r="Q99" s="9"/>
      <c r="R99" s="9"/>
      <c r="S99" s="9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10"/>
      <c r="AH99" s="6"/>
      <c r="AI99" s="6"/>
      <c r="AJ99" s="6"/>
      <c r="AK99" s="1" t="s">
        <v>49</v>
      </c>
      <c r="AL99" s="1"/>
      <c r="AM99" s="1"/>
      <c r="AN99" s="1"/>
      <c r="AO99" s="1"/>
      <c r="AP99" s="1"/>
      <c r="AQ99" s="1" t="e">
        <f t="shared" si="11"/>
        <v>#DIV/0!</v>
      </c>
    </row>
    <row r="100" spans="1:43" ht="15.75" x14ac:dyDescent="0.25">
      <c r="A100" s="1">
        <v>150</v>
      </c>
      <c r="B100" s="1"/>
      <c r="C100" s="2" t="s">
        <v>279</v>
      </c>
      <c r="D100" s="6"/>
      <c r="E100" s="6"/>
      <c r="F100" s="6"/>
      <c r="G100" s="6">
        <v>1916</v>
      </c>
      <c r="H100" s="1">
        <v>1923</v>
      </c>
      <c r="I100" s="1">
        <f t="shared" si="0"/>
        <v>0</v>
      </c>
      <c r="J100" s="1"/>
      <c r="K100" s="3">
        <v>32</v>
      </c>
      <c r="L100" s="3">
        <v>329</v>
      </c>
      <c r="M100" s="3">
        <v>3290</v>
      </c>
      <c r="N100" s="8"/>
      <c r="O100" s="8"/>
      <c r="P100" s="8"/>
      <c r="Q100" s="9"/>
      <c r="R100" s="9"/>
      <c r="S100" s="9"/>
      <c r="T100" s="2">
        <v>12.6</v>
      </c>
      <c r="U100" s="2" t="s">
        <v>280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>
        <v>10</v>
      </c>
      <c r="AG100" s="10"/>
      <c r="AH100" s="2">
        <v>5</v>
      </c>
      <c r="AI100" s="6"/>
      <c r="AJ100" s="2" t="s">
        <v>281</v>
      </c>
      <c r="AK100" s="1" t="s">
        <v>49</v>
      </c>
      <c r="AL100" s="1"/>
      <c r="AM100" s="1"/>
      <c r="AN100" s="1"/>
      <c r="AO100" s="1"/>
      <c r="AP100" s="1"/>
      <c r="AQ100" s="1" t="e">
        <f t="shared" si="11"/>
        <v>#DIV/0!</v>
      </c>
    </row>
    <row r="101" spans="1:43" ht="15.75" x14ac:dyDescent="0.25">
      <c r="A101" s="1">
        <v>226</v>
      </c>
      <c r="B101" s="1"/>
      <c r="C101" s="2" t="s">
        <v>282</v>
      </c>
      <c r="D101" s="2">
        <v>1881</v>
      </c>
      <c r="E101" s="2"/>
      <c r="F101" s="2" t="s">
        <v>77</v>
      </c>
      <c r="G101" s="2">
        <v>1923</v>
      </c>
      <c r="H101" s="2"/>
      <c r="I101" s="1">
        <f t="shared" si="0"/>
        <v>-1881</v>
      </c>
      <c r="J101" s="1"/>
      <c r="K101" s="3">
        <v>24</v>
      </c>
      <c r="L101" s="3">
        <v>243</v>
      </c>
      <c r="M101" s="3"/>
      <c r="N101" s="4"/>
      <c r="O101" s="4"/>
      <c r="P101" s="4"/>
      <c r="Q101" s="9"/>
      <c r="R101" s="9"/>
      <c r="S101" s="9"/>
      <c r="T101" s="2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"/>
      <c r="AG101" s="1"/>
      <c r="AH101" s="6"/>
      <c r="AI101" s="6"/>
      <c r="AJ101" s="6"/>
      <c r="AK101" s="1" t="s">
        <v>49</v>
      </c>
      <c r="AL101" s="1"/>
      <c r="AM101" s="1"/>
      <c r="AN101" s="1"/>
      <c r="AO101" s="1"/>
      <c r="AP101" s="1"/>
      <c r="AQ101" s="1" t="e">
        <f t="shared" si="11"/>
        <v>#DIV/0!</v>
      </c>
    </row>
    <row r="102" spans="1:43" ht="15.75" x14ac:dyDescent="0.25">
      <c r="A102" s="1">
        <v>248</v>
      </c>
      <c r="B102" s="1"/>
      <c r="C102" s="2" t="s">
        <v>283</v>
      </c>
      <c r="D102" s="2">
        <v>1888</v>
      </c>
      <c r="E102" s="2"/>
      <c r="F102" s="2"/>
      <c r="G102" s="2">
        <v>1890</v>
      </c>
      <c r="H102" s="2"/>
      <c r="I102" s="1">
        <f t="shared" si="0"/>
        <v>-1888</v>
      </c>
      <c r="J102" s="1"/>
      <c r="K102" s="3">
        <v>11</v>
      </c>
      <c r="L102" s="3">
        <v>110</v>
      </c>
      <c r="M102" s="3">
        <v>1103</v>
      </c>
      <c r="N102" s="4"/>
      <c r="O102" s="4"/>
      <c r="P102" s="4"/>
      <c r="Q102" s="9"/>
      <c r="R102" s="9"/>
      <c r="S102" s="9"/>
      <c r="T102" s="2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"/>
      <c r="AG102" s="1"/>
      <c r="AH102" s="6"/>
      <c r="AI102" s="6"/>
      <c r="AJ102" s="6"/>
      <c r="AK102" s="1" t="s">
        <v>49</v>
      </c>
      <c r="AL102" s="1"/>
      <c r="AM102" s="1"/>
      <c r="AN102" s="1"/>
      <c r="AO102" s="1"/>
      <c r="AP102" s="1"/>
      <c r="AQ102" s="1"/>
    </row>
    <row r="103" spans="1:43" ht="15.75" x14ac:dyDescent="0.25">
      <c r="A103" s="1">
        <v>13</v>
      </c>
      <c r="B103" s="1"/>
      <c r="C103" s="2" t="s">
        <v>284</v>
      </c>
      <c r="D103" s="2">
        <v>1900</v>
      </c>
      <c r="E103" s="2"/>
      <c r="F103" s="2"/>
      <c r="G103" s="2"/>
      <c r="H103" s="2"/>
      <c r="I103" s="1">
        <f t="shared" si="0"/>
        <v>-1900</v>
      </c>
      <c r="J103" s="1"/>
      <c r="K103" s="3">
        <v>11</v>
      </c>
      <c r="L103" s="3">
        <v>110</v>
      </c>
      <c r="M103" s="3">
        <v>1103</v>
      </c>
      <c r="N103" s="4"/>
      <c r="O103" s="4"/>
      <c r="P103" s="4"/>
      <c r="Q103" s="9"/>
      <c r="R103" s="9"/>
      <c r="S103" s="9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0"/>
      <c r="AH103" s="6"/>
      <c r="AI103" s="6"/>
      <c r="AJ103" s="2"/>
      <c r="AK103" s="1"/>
      <c r="AL103" s="1"/>
      <c r="AM103" s="1"/>
      <c r="AN103" s="1"/>
      <c r="AO103" s="1"/>
      <c r="AP103" s="1"/>
      <c r="AQ103" s="1" t="e">
        <f>T103/AP103</f>
        <v>#DIV/0!</v>
      </c>
    </row>
    <row r="104" spans="1:43" ht="15.75" x14ac:dyDescent="0.25">
      <c r="A104" s="1">
        <v>246</v>
      </c>
      <c r="B104" s="1"/>
      <c r="C104" s="2" t="s">
        <v>285</v>
      </c>
      <c r="D104" s="2">
        <v>1875</v>
      </c>
      <c r="E104" s="2"/>
      <c r="F104" s="2"/>
      <c r="G104" s="2">
        <v>1890</v>
      </c>
      <c r="H104" s="2"/>
      <c r="I104" s="1">
        <f t="shared" si="0"/>
        <v>-1875</v>
      </c>
      <c r="J104" s="1"/>
      <c r="K104" s="3">
        <v>11</v>
      </c>
      <c r="L104" s="3">
        <v>110</v>
      </c>
      <c r="M104" s="3">
        <v>1103</v>
      </c>
      <c r="N104" s="4"/>
      <c r="O104" s="4"/>
      <c r="P104" s="4"/>
      <c r="Q104" s="9"/>
      <c r="R104" s="9"/>
      <c r="S104" s="9"/>
      <c r="T104" s="2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"/>
      <c r="AG104" s="1"/>
      <c r="AH104" s="6"/>
      <c r="AI104" s="6"/>
      <c r="AJ104" s="6"/>
      <c r="AK104" s="1" t="s">
        <v>49</v>
      </c>
      <c r="AL104" s="1"/>
      <c r="AM104" s="1"/>
      <c r="AN104" s="1"/>
      <c r="AO104" s="1"/>
      <c r="AP104" s="1"/>
      <c r="AQ104" s="1"/>
    </row>
    <row r="105" spans="1:43" ht="15.75" x14ac:dyDescent="0.25">
      <c r="A105" s="1">
        <v>242</v>
      </c>
      <c r="B105" s="1"/>
      <c r="C105" s="2" t="s">
        <v>286</v>
      </c>
      <c r="D105" s="2">
        <v>1870</v>
      </c>
      <c r="E105" s="2">
        <v>1895</v>
      </c>
      <c r="F105" s="2"/>
      <c r="G105" s="2">
        <v>1890</v>
      </c>
      <c r="H105" s="2"/>
      <c r="I105" s="1">
        <f t="shared" si="0"/>
        <v>25</v>
      </c>
      <c r="J105" s="1"/>
      <c r="K105" s="3">
        <v>11</v>
      </c>
      <c r="L105" s="3">
        <v>110</v>
      </c>
      <c r="M105" s="3">
        <v>1103</v>
      </c>
      <c r="N105" s="4"/>
      <c r="O105" s="4"/>
      <c r="P105" s="4"/>
      <c r="Q105" s="9"/>
      <c r="R105" s="9"/>
      <c r="S105" s="9"/>
      <c r="T105" s="2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"/>
      <c r="AG105" s="1"/>
      <c r="AH105" s="6"/>
      <c r="AI105" s="6"/>
      <c r="AJ105" s="6"/>
      <c r="AK105" s="1" t="s">
        <v>49</v>
      </c>
      <c r="AL105" s="1"/>
      <c r="AM105" s="1"/>
      <c r="AN105" s="1"/>
      <c r="AO105" s="1"/>
      <c r="AP105" s="1"/>
      <c r="AQ105" s="1"/>
    </row>
    <row r="106" spans="1:43" ht="15.75" x14ac:dyDescent="0.25">
      <c r="A106" s="1">
        <v>243</v>
      </c>
      <c r="B106" s="1"/>
      <c r="C106" s="2" t="s">
        <v>287</v>
      </c>
      <c r="D106" s="2">
        <v>1888</v>
      </c>
      <c r="E106" s="2"/>
      <c r="F106" s="2"/>
      <c r="G106" s="2">
        <v>1890</v>
      </c>
      <c r="H106" s="2"/>
      <c r="I106" s="1">
        <f t="shared" si="0"/>
        <v>-1888</v>
      </c>
      <c r="J106" s="1"/>
      <c r="K106" s="3">
        <v>11</v>
      </c>
      <c r="L106" s="3">
        <v>110</v>
      </c>
      <c r="M106" s="3">
        <v>1103</v>
      </c>
      <c r="N106" s="4"/>
      <c r="O106" s="4"/>
      <c r="P106" s="4"/>
      <c r="Q106" s="9"/>
      <c r="R106" s="9"/>
      <c r="S106" s="9"/>
      <c r="T106" s="2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"/>
      <c r="AG106" s="1"/>
      <c r="AH106" s="6"/>
      <c r="AI106" s="6"/>
      <c r="AJ106" s="6"/>
      <c r="AK106" s="1" t="s">
        <v>49</v>
      </c>
      <c r="AL106" s="1"/>
      <c r="AM106" s="1"/>
      <c r="AN106" s="1"/>
      <c r="AO106" s="1"/>
      <c r="AP106" s="1"/>
      <c r="AQ106" s="1"/>
    </row>
    <row r="107" spans="1:43" ht="15.75" x14ac:dyDescent="0.25">
      <c r="A107" s="1">
        <v>240</v>
      </c>
      <c r="B107" s="1"/>
      <c r="C107" s="2" t="s">
        <v>288</v>
      </c>
      <c r="D107" s="2"/>
      <c r="E107" s="2"/>
      <c r="F107" s="2"/>
      <c r="G107" s="2">
        <v>1900</v>
      </c>
      <c r="H107" s="2"/>
      <c r="I107" s="1">
        <f t="shared" si="0"/>
        <v>0</v>
      </c>
      <c r="J107" s="1"/>
      <c r="K107" s="3">
        <v>11</v>
      </c>
      <c r="L107" s="3">
        <v>110</v>
      </c>
      <c r="M107" s="3">
        <v>1103</v>
      </c>
      <c r="N107" s="4"/>
      <c r="O107" s="4"/>
      <c r="P107" s="4"/>
      <c r="Q107" s="9"/>
      <c r="R107" s="9"/>
      <c r="S107" s="9"/>
      <c r="T107" s="2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"/>
      <c r="AG107" s="1"/>
      <c r="AH107" s="6"/>
      <c r="AI107" s="6"/>
      <c r="AJ107" s="6"/>
      <c r="AK107" s="1" t="s">
        <v>74</v>
      </c>
      <c r="AL107" s="1"/>
      <c r="AM107" s="1"/>
      <c r="AN107" s="1"/>
      <c r="AO107" s="1"/>
      <c r="AP107" s="1"/>
      <c r="AQ107" s="1"/>
    </row>
    <row r="108" spans="1:43" ht="15.75" x14ac:dyDescent="0.25">
      <c r="A108" s="1">
        <v>80</v>
      </c>
      <c r="B108" s="1"/>
      <c r="C108" s="2" t="s">
        <v>289</v>
      </c>
      <c r="D108" s="2">
        <v>1916</v>
      </c>
      <c r="E108" s="2"/>
      <c r="F108" s="2"/>
      <c r="G108" s="2"/>
      <c r="H108" s="2"/>
      <c r="I108" s="1">
        <f t="shared" si="0"/>
        <v>-1916</v>
      </c>
      <c r="J108" s="1"/>
      <c r="K108" s="3">
        <v>11</v>
      </c>
      <c r="L108" s="3">
        <v>110</v>
      </c>
      <c r="M108" s="3">
        <v>1103</v>
      </c>
      <c r="N108" s="4"/>
      <c r="O108" s="4"/>
      <c r="P108" s="4"/>
      <c r="Q108" s="9"/>
      <c r="R108" s="9"/>
      <c r="S108" s="9"/>
      <c r="T108" s="2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"/>
      <c r="AG108" s="10"/>
      <c r="AH108" s="2"/>
      <c r="AI108" s="13"/>
      <c r="AJ108" s="6"/>
      <c r="AK108" s="2"/>
      <c r="AL108" s="2"/>
      <c r="AM108" s="2"/>
      <c r="AN108" s="1"/>
      <c r="AO108" s="1"/>
      <c r="AP108" s="1"/>
      <c r="AQ108" s="1" t="e">
        <f t="shared" ref="AQ108:AQ109" si="12">T108/AP108</f>
        <v>#DIV/0!</v>
      </c>
    </row>
    <row r="109" spans="1:43" ht="15.75" x14ac:dyDescent="0.25">
      <c r="A109" s="1">
        <v>8</v>
      </c>
      <c r="B109" s="1"/>
      <c r="C109" s="2" t="s">
        <v>290</v>
      </c>
      <c r="D109" s="2">
        <v>1895</v>
      </c>
      <c r="E109" s="2">
        <v>1957</v>
      </c>
      <c r="F109" s="2"/>
      <c r="G109" s="2">
        <v>1920</v>
      </c>
      <c r="H109" s="2"/>
      <c r="I109" s="1">
        <f t="shared" si="0"/>
        <v>62</v>
      </c>
      <c r="J109" s="1"/>
      <c r="K109" s="3">
        <v>11</v>
      </c>
      <c r="L109" s="3">
        <v>110</v>
      </c>
      <c r="M109" s="3">
        <v>1103</v>
      </c>
      <c r="N109" s="4"/>
      <c r="O109" s="4"/>
      <c r="P109" s="4"/>
      <c r="Q109" s="9"/>
      <c r="R109" s="9"/>
      <c r="S109" s="9"/>
      <c r="T109" s="2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">
        <v>36</v>
      </c>
      <c r="AG109" s="10"/>
      <c r="AH109" s="6"/>
      <c r="AI109" s="13">
        <v>0.2</v>
      </c>
      <c r="AJ109" s="2" t="s">
        <v>291</v>
      </c>
      <c r="AK109" s="2" t="s">
        <v>49</v>
      </c>
      <c r="AL109" s="2" t="s">
        <v>266</v>
      </c>
      <c r="AM109" s="2"/>
      <c r="AN109" s="1"/>
      <c r="AO109" s="1"/>
      <c r="AP109" s="1"/>
      <c r="AQ109" s="1" t="e">
        <f t="shared" si="12"/>
        <v>#DIV/0!</v>
      </c>
    </row>
    <row r="110" spans="1:43" ht="15.75" x14ac:dyDescent="0.25">
      <c r="A110" s="1">
        <v>266</v>
      </c>
      <c r="B110" s="1"/>
      <c r="C110" s="1" t="s">
        <v>292</v>
      </c>
      <c r="D110" s="1">
        <v>1926</v>
      </c>
      <c r="E110" s="1">
        <v>1927</v>
      </c>
      <c r="F110" s="1"/>
      <c r="G110" s="1"/>
      <c r="H110" s="1"/>
      <c r="I110" s="1">
        <f t="shared" si="0"/>
        <v>1</v>
      </c>
      <c r="J110" s="1"/>
      <c r="K110" s="3">
        <v>11</v>
      </c>
      <c r="L110" s="3">
        <v>110</v>
      </c>
      <c r="M110" s="3">
        <v>1103</v>
      </c>
      <c r="N110" s="4"/>
      <c r="O110" s="4"/>
      <c r="P110" s="4"/>
      <c r="Q110" s="9"/>
      <c r="R110" s="9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 t="s">
        <v>92</v>
      </c>
      <c r="AL110" s="1"/>
      <c r="AM110" s="1"/>
      <c r="AN110" s="1"/>
      <c r="AO110" s="1"/>
      <c r="AP110" s="1"/>
      <c r="AQ110" s="1"/>
    </row>
    <row r="111" spans="1:43" ht="15.75" x14ac:dyDescent="0.25">
      <c r="A111" s="1">
        <v>244</v>
      </c>
      <c r="B111" s="1"/>
      <c r="C111" s="2" t="s">
        <v>293</v>
      </c>
      <c r="D111" s="2">
        <v>1877</v>
      </c>
      <c r="E111" s="2"/>
      <c r="F111" s="2"/>
      <c r="G111" s="2">
        <v>1890</v>
      </c>
      <c r="H111" s="2"/>
      <c r="I111" s="1">
        <f t="shared" si="0"/>
        <v>-1877</v>
      </c>
      <c r="J111" s="1"/>
      <c r="K111" s="3">
        <v>11</v>
      </c>
      <c r="L111" s="3">
        <v>110</v>
      </c>
      <c r="M111" s="3">
        <v>1103</v>
      </c>
      <c r="N111" s="4"/>
      <c r="O111" s="4"/>
      <c r="P111" s="4"/>
      <c r="Q111" s="9"/>
      <c r="R111" s="9"/>
      <c r="S111" s="9"/>
      <c r="T111" s="2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"/>
      <c r="AG111" s="1"/>
      <c r="AH111" s="6"/>
      <c r="AI111" s="6"/>
      <c r="AJ111" s="6"/>
      <c r="AK111" s="1" t="s">
        <v>49</v>
      </c>
      <c r="AL111" s="1"/>
      <c r="AM111" s="1"/>
      <c r="AN111" s="1"/>
      <c r="AO111" s="1"/>
      <c r="AP111" s="1"/>
      <c r="AQ111" s="1"/>
    </row>
    <row r="112" spans="1:43" ht="15.75" x14ac:dyDescent="0.25">
      <c r="A112" s="1">
        <v>205</v>
      </c>
      <c r="B112" s="1"/>
      <c r="C112" s="2" t="s">
        <v>294</v>
      </c>
      <c r="D112" s="2"/>
      <c r="E112" s="2"/>
      <c r="F112" s="2"/>
      <c r="G112" s="2">
        <v>1923</v>
      </c>
      <c r="H112" s="2"/>
      <c r="I112" s="1">
        <f t="shared" si="0"/>
        <v>0</v>
      </c>
      <c r="J112" s="1"/>
      <c r="K112" s="3">
        <v>10</v>
      </c>
      <c r="L112" s="3">
        <v>108</v>
      </c>
      <c r="M112" s="3">
        <v>1082</v>
      </c>
      <c r="N112" s="4"/>
      <c r="O112" s="4"/>
      <c r="P112" s="4"/>
      <c r="Q112" s="9"/>
      <c r="R112" s="9"/>
      <c r="S112" s="9"/>
      <c r="T112" s="2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1"/>
      <c r="AH112" s="6"/>
      <c r="AI112" s="6"/>
      <c r="AJ112" s="6"/>
      <c r="AK112" s="1"/>
      <c r="AL112" s="1"/>
      <c r="AM112" s="1"/>
      <c r="AN112" s="1"/>
      <c r="AO112" s="1"/>
      <c r="AP112" s="1"/>
      <c r="AQ112" s="1" t="e">
        <f t="shared" ref="AQ112:AQ119" si="13">T112/AP112</f>
        <v>#DIV/0!</v>
      </c>
    </row>
    <row r="113" spans="1:43" ht="15.75" x14ac:dyDescent="0.25">
      <c r="A113" s="1">
        <v>85</v>
      </c>
      <c r="B113" s="1"/>
      <c r="C113" s="2" t="s">
        <v>295</v>
      </c>
      <c r="D113" s="2">
        <v>1917</v>
      </c>
      <c r="E113" s="2"/>
      <c r="F113" s="2"/>
      <c r="G113" s="1"/>
      <c r="H113" s="1"/>
      <c r="I113" s="1">
        <f t="shared" si="0"/>
        <v>-1917</v>
      </c>
      <c r="J113" s="1"/>
      <c r="K113" s="14">
        <v>10</v>
      </c>
      <c r="L113" s="14">
        <v>108</v>
      </c>
      <c r="M113" s="14">
        <v>1082</v>
      </c>
      <c r="N113" s="12"/>
      <c r="O113" s="12"/>
      <c r="P113" s="12"/>
      <c r="Q113" s="9"/>
      <c r="R113" s="9"/>
      <c r="S113" s="9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0"/>
      <c r="AH113" s="2"/>
      <c r="AI113" s="2"/>
      <c r="AJ113" s="2"/>
      <c r="AK113" s="2"/>
      <c r="AL113" s="2"/>
      <c r="AM113" s="2"/>
      <c r="AN113" s="1"/>
      <c r="AO113" s="1"/>
      <c r="AP113" s="1"/>
      <c r="AQ113" s="1" t="e">
        <f t="shared" si="13"/>
        <v>#DIV/0!</v>
      </c>
    </row>
    <row r="114" spans="1:43" ht="15.75" x14ac:dyDescent="0.25">
      <c r="A114" s="1">
        <v>68</v>
      </c>
      <c r="B114" s="1"/>
      <c r="C114" s="2" t="s">
        <v>296</v>
      </c>
      <c r="D114" s="2">
        <v>1915</v>
      </c>
      <c r="E114" s="2"/>
      <c r="F114" s="2"/>
      <c r="G114" s="1"/>
      <c r="H114" s="1"/>
      <c r="I114" s="1">
        <f t="shared" si="0"/>
        <v>-1915</v>
      </c>
      <c r="J114" s="1"/>
      <c r="K114" s="14">
        <v>10</v>
      </c>
      <c r="L114" s="14">
        <v>108</v>
      </c>
      <c r="M114" s="14">
        <v>1082</v>
      </c>
      <c r="N114" s="12"/>
      <c r="O114" s="12"/>
      <c r="P114" s="12"/>
      <c r="Q114" s="9"/>
      <c r="R114" s="9"/>
      <c r="S114" s="9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0"/>
      <c r="AH114" s="2"/>
      <c r="AI114" s="2"/>
      <c r="AJ114" s="2"/>
      <c r="AK114" s="2"/>
      <c r="AL114" s="2"/>
      <c r="AM114" s="2"/>
      <c r="AN114" s="1"/>
      <c r="AO114" s="1"/>
      <c r="AP114" s="1"/>
      <c r="AQ114" s="1" t="e">
        <f t="shared" si="13"/>
        <v>#DIV/0!</v>
      </c>
    </row>
    <row r="115" spans="1:43" ht="15.75" x14ac:dyDescent="0.25">
      <c r="A115" s="1">
        <v>199</v>
      </c>
      <c r="B115" s="1"/>
      <c r="C115" s="2" t="s">
        <v>297</v>
      </c>
      <c r="D115" s="1"/>
      <c r="E115" s="2"/>
      <c r="F115" s="2"/>
      <c r="G115" s="2">
        <v>1916</v>
      </c>
      <c r="H115" s="2"/>
      <c r="I115" s="1">
        <f t="shared" si="0"/>
        <v>0</v>
      </c>
      <c r="J115" s="1"/>
      <c r="K115" s="3">
        <v>10</v>
      </c>
      <c r="L115" s="3">
        <v>108</v>
      </c>
      <c r="M115" s="3">
        <v>1082</v>
      </c>
      <c r="N115" s="12"/>
      <c r="O115" s="12"/>
      <c r="P115" s="12"/>
      <c r="Q115" s="9"/>
      <c r="R115" s="9"/>
      <c r="S115" s="9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0"/>
      <c r="AH115" s="2"/>
      <c r="AI115" s="2"/>
      <c r="AJ115" s="2"/>
      <c r="AK115" s="2"/>
      <c r="AL115" s="2"/>
      <c r="AM115" s="2"/>
      <c r="AN115" s="1"/>
      <c r="AO115" s="1"/>
      <c r="AP115" s="1"/>
      <c r="AQ115" s="1" t="e">
        <f t="shared" si="13"/>
        <v>#DIV/0!</v>
      </c>
    </row>
    <row r="116" spans="1:43" ht="15.75" x14ac:dyDescent="0.25">
      <c r="A116" s="1">
        <v>86</v>
      </c>
      <c r="B116" s="1"/>
      <c r="C116" s="2" t="s">
        <v>298</v>
      </c>
      <c r="D116" s="2">
        <v>1917</v>
      </c>
      <c r="E116" s="2"/>
      <c r="F116" s="2"/>
      <c r="G116" s="2"/>
      <c r="H116" s="2"/>
      <c r="I116" s="1">
        <f t="shared" si="0"/>
        <v>-1917</v>
      </c>
      <c r="J116" s="1"/>
      <c r="K116" s="3">
        <v>20</v>
      </c>
      <c r="L116" s="3"/>
      <c r="M116" s="3"/>
      <c r="N116" s="4"/>
      <c r="O116" s="4"/>
      <c r="P116" s="4"/>
      <c r="Q116" s="9"/>
      <c r="R116" s="9"/>
      <c r="S116" s="9"/>
      <c r="T116" s="2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1"/>
      <c r="AH116" s="6"/>
      <c r="AI116" s="6"/>
      <c r="AJ116" s="2"/>
      <c r="AK116" s="1"/>
      <c r="AL116" s="1"/>
      <c r="AM116" s="1"/>
      <c r="AN116" s="1"/>
      <c r="AO116" s="1"/>
      <c r="AP116" s="1"/>
      <c r="AQ116" s="1" t="e">
        <f t="shared" si="13"/>
        <v>#DIV/0!</v>
      </c>
    </row>
    <row r="117" spans="1:43" ht="15.75" x14ac:dyDescent="0.25">
      <c r="A117" s="1">
        <v>14</v>
      </c>
      <c r="B117" s="18"/>
      <c r="C117" s="19" t="s">
        <v>299</v>
      </c>
      <c r="D117" s="2">
        <v>1904</v>
      </c>
      <c r="E117" s="2"/>
      <c r="F117" s="2"/>
      <c r="G117" s="2"/>
      <c r="H117" s="2"/>
      <c r="I117" s="1">
        <f t="shared" si="0"/>
        <v>-1904</v>
      </c>
      <c r="J117" s="1"/>
      <c r="K117" s="3">
        <v>10</v>
      </c>
      <c r="L117" s="3">
        <v>108</v>
      </c>
      <c r="M117" s="3">
        <v>1082</v>
      </c>
      <c r="N117" s="4"/>
      <c r="O117" s="4"/>
      <c r="P117" s="4"/>
      <c r="Q117" s="9"/>
      <c r="R117" s="9"/>
      <c r="S117" s="9"/>
      <c r="T117" s="2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"/>
      <c r="AG117" s="1"/>
      <c r="AH117" s="6"/>
      <c r="AI117" s="13"/>
      <c r="AJ117" s="2"/>
      <c r="AK117" s="2" t="s">
        <v>49</v>
      </c>
      <c r="AL117" s="2" t="s">
        <v>266</v>
      </c>
      <c r="AM117" s="2"/>
      <c r="AN117" s="1"/>
      <c r="AO117" s="1"/>
      <c r="AP117" s="1"/>
      <c r="AQ117" s="1" t="e">
        <f t="shared" si="13"/>
        <v>#DIV/0!</v>
      </c>
    </row>
    <row r="118" spans="1:43" ht="15.75" x14ac:dyDescent="0.25">
      <c r="A118" s="1">
        <v>22</v>
      </c>
      <c r="B118" s="1"/>
      <c r="C118" s="2" t="s">
        <v>300</v>
      </c>
      <c r="D118" s="2">
        <v>1902</v>
      </c>
      <c r="E118" s="2"/>
      <c r="F118" s="2"/>
      <c r="G118" s="1"/>
      <c r="H118" s="1"/>
      <c r="I118" s="1">
        <f t="shared" si="0"/>
        <v>-1902</v>
      </c>
      <c r="J118" s="1"/>
      <c r="K118" s="14">
        <v>13</v>
      </c>
      <c r="L118" s="14">
        <v>131</v>
      </c>
      <c r="M118" s="14"/>
      <c r="N118" s="12"/>
      <c r="O118" s="12"/>
      <c r="P118" s="12"/>
      <c r="Q118" s="9"/>
      <c r="R118" s="9"/>
      <c r="S118" s="9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 t="s">
        <v>173</v>
      </c>
      <c r="AL118" s="2" t="s">
        <v>176</v>
      </c>
      <c r="AM118" s="2"/>
      <c r="AN118" s="1"/>
      <c r="AO118" s="1"/>
      <c r="AP118" s="1"/>
      <c r="AQ118" s="1" t="e">
        <f t="shared" si="13"/>
        <v>#DIV/0!</v>
      </c>
    </row>
    <row r="119" spans="1:43" ht="15.75" x14ac:dyDescent="0.25">
      <c r="A119" s="1">
        <v>249</v>
      </c>
      <c r="B119" s="1"/>
      <c r="C119" s="2" t="s">
        <v>301</v>
      </c>
      <c r="D119" s="2">
        <v>1914</v>
      </c>
      <c r="E119" s="2"/>
      <c r="F119" s="2"/>
      <c r="G119" s="2">
        <v>1922</v>
      </c>
      <c r="H119" s="2">
        <v>1927</v>
      </c>
      <c r="I119" s="1">
        <f t="shared" si="0"/>
        <v>-1914</v>
      </c>
      <c r="J119" s="1">
        <v>2</v>
      </c>
      <c r="K119" s="3">
        <v>12</v>
      </c>
      <c r="L119" s="3">
        <v>120</v>
      </c>
      <c r="M119" s="3">
        <v>1200</v>
      </c>
      <c r="N119" s="2"/>
      <c r="O119" s="2"/>
      <c r="P119" s="2"/>
      <c r="Q119" s="2"/>
      <c r="R119" s="2"/>
      <c r="S119" s="2"/>
      <c r="T119" s="2">
        <v>100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6"/>
      <c r="AJ119" s="2"/>
      <c r="AK119" s="1" t="s">
        <v>49</v>
      </c>
      <c r="AL119" s="1"/>
      <c r="AM119" s="1"/>
      <c r="AN119" s="1" t="s">
        <v>52</v>
      </c>
      <c r="AO119" s="1">
        <v>100</v>
      </c>
      <c r="AP119" s="1">
        <v>4</v>
      </c>
      <c r="AQ119" s="1">
        <f t="shared" si="13"/>
        <v>25</v>
      </c>
    </row>
    <row r="120" spans="1:43" ht="15.75" x14ac:dyDescent="0.25">
      <c r="A120" s="1">
        <v>260</v>
      </c>
      <c r="B120" s="1"/>
      <c r="C120" s="1" t="s">
        <v>302</v>
      </c>
      <c r="D120" s="1">
        <v>1925</v>
      </c>
      <c r="E120" s="1"/>
      <c r="F120" s="1"/>
      <c r="G120" s="1"/>
      <c r="H120" s="1"/>
      <c r="I120" s="1">
        <f t="shared" si="0"/>
        <v>-1925</v>
      </c>
      <c r="J120" s="1"/>
      <c r="K120" s="3">
        <v>10</v>
      </c>
      <c r="L120" s="3">
        <v>108</v>
      </c>
      <c r="M120" s="3">
        <v>1082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 t="s">
        <v>92</v>
      </c>
      <c r="AL120" s="1"/>
      <c r="AM120" s="1"/>
      <c r="AN120" s="1"/>
      <c r="AO120" s="1"/>
      <c r="AP120" s="1"/>
      <c r="AQ120" s="1"/>
    </row>
    <row r="121" spans="1:43" ht="15.75" x14ac:dyDescent="0.25">
      <c r="A121" s="1">
        <v>119</v>
      </c>
      <c r="B121" s="1"/>
      <c r="C121" s="2" t="s">
        <v>303</v>
      </c>
      <c r="D121" s="2">
        <v>1920</v>
      </c>
      <c r="E121" s="2"/>
      <c r="F121" s="2"/>
      <c r="G121" s="2"/>
      <c r="H121" s="2"/>
      <c r="I121" s="1">
        <f t="shared" si="0"/>
        <v>-1920</v>
      </c>
      <c r="J121" s="1"/>
      <c r="K121" s="3">
        <v>13</v>
      </c>
      <c r="L121" s="3"/>
      <c r="M121" s="3"/>
      <c r="N121" s="4"/>
      <c r="O121" s="4"/>
      <c r="P121" s="4"/>
      <c r="Q121" s="9"/>
      <c r="R121" s="9"/>
      <c r="S121" s="9"/>
      <c r="T121" s="2">
        <v>260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6"/>
      <c r="AI121" s="6"/>
      <c r="AJ121" s="2"/>
      <c r="AK121" s="1" t="s">
        <v>49</v>
      </c>
      <c r="AL121" s="1"/>
      <c r="AM121" s="1"/>
      <c r="AN121" s="1" t="s">
        <v>52</v>
      </c>
      <c r="AO121" s="1">
        <v>10</v>
      </c>
      <c r="AP121" s="1">
        <v>26</v>
      </c>
      <c r="AQ121" s="1">
        <f>T121/AP121</f>
        <v>10</v>
      </c>
    </row>
    <row r="122" spans="1:43" ht="15.75" x14ac:dyDescent="0.25">
      <c r="A122" s="1">
        <v>264</v>
      </c>
      <c r="B122" s="1"/>
      <c r="C122" s="1" t="s">
        <v>304</v>
      </c>
      <c r="D122" s="1">
        <v>1926</v>
      </c>
      <c r="E122" s="1"/>
      <c r="F122" s="1"/>
      <c r="G122" s="1"/>
      <c r="H122" s="1"/>
      <c r="I122" s="1">
        <f t="shared" si="0"/>
        <v>-1926</v>
      </c>
      <c r="J122" s="1"/>
      <c r="K122" s="1">
        <v>41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 t="s">
        <v>92</v>
      </c>
      <c r="AL122" s="1"/>
      <c r="AM122" s="1"/>
      <c r="AN122" s="1"/>
      <c r="AO122" s="1"/>
      <c r="AP122" s="1"/>
      <c r="AQ122" s="1"/>
    </row>
    <row r="123" spans="1:43" ht="15.75" x14ac:dyDescent="0.25">
      <c r="A123" s="1">
        <v>96</v>
      </c>
      <c r="B123" s="1"/>
      <c r="C123" s="2" t="s">
        <v>305</v>
      </c>
      <c r="D123" s="2">
        <v>1918</v>
      </c>
      <c r="E123" s="2"/>
      <c r="F123" s="2"/>
      <c r="G123" s="1">
        <v>1923</v>
      </c>
      <c r="H123" s="1"/>
      <c r="I123" s="1">
        <f t="shared" si="0"/>
        <v>-1918</v>
      </c>
      <c r="J123" s="1"/>
      <c r="K123" s="14">
        <v>20</v>
      </c>
      <c r="L123" s="14"/>
      <c r="M123" s="14"/>
      <c r="N123" s="12"/>
      <c r="O123" s="12"/>
      <c r="P123" s="12"/>
      <c r="Q123" s="9"/>
      <c r="R123" s="9"/>
      <c r="S123" s="9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1"/>
      <c r="AO123" s="1"/>
      <c r="AP123" s="1"/>
      <c r="AQ123" s="1" t="e">
        <f t="shared" ref="AQ123:AQ134" si="14">T123/AP123</f>
        <v>#DIV/0!</v>
      </c>
    </row>
    <row r="124" spans="1:43" ht="15.75" x14ac:dyDescent="0.25">
      <c r="A124" s="1">
        <v>107</v>
      </c>
      <c r="B124" s="1"/>
      <c r="C124" s="2" t="s">
        <v>306</v>
      </c>
      <c r="D124" s="6">
        <v>1919</v>
      </c>
      <c r="E124" s="6"/>
      <c r="F124" s="6"/>
      <c r="G124" s="6"/>
      <c r="H124" s="6"/>
      <c r="I124" s="1">
        <f t="shared" si="0"/>
        <v>-1919</v>
      </c>
      <c r="J124" s="1"/>
      <c r="K124" s="7">
        <v>10</v>
      </c>
      <c r="L124" s="7">
        <v>108</v>
      </c>
      <c r="M124" s="7">
        <v>1082</v>
      </c>
      <c r="N124" s="8"/>
      <c r="O124" s="8"/>
      <c r="P124" s="8"/>
      <c r="Q124" s="9"/>
      <c r="R124" s="9"/>
      <c r="S124" s="9"/>
      <c r="T124" s="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"/>
      <c r="AH124" s="2"/>
      <c r="AI124" s="6"/>
      <c r="AJ124" s="6"/>
      <c r="AK124" s="1"/>
      <c r="AL124" s="1"/>
      <c r="AM124" s="1"/>
      <c r="AN124" s="1"/>
      <c r="AO124" s="1"/>
      <c r="AP124" s="1"/>
      <c r="AQ124" s="1" t="e">
        <f t="shared" si="14"/>
        <v>#DIV/0!</v>
      </c>
    </row>
    <row r="125" spans="1:43" ht="15.75" x14ac:dyDescent="0.25">
      <c r="A125" s="1">
        <v>87</v>
      </c>
      <c r="B125" s="1"/>
      <c r="C125" s="2" t="s">
        <v>307</v>
      </c>
      <c r="D125" s="2">
        <v>1917</v>
      </c>
      <c r="E125" s="2"/>
      <c r="F125" s="2"/>
      <c r="G125" s="2"/>
      <c r="H125" s="2"/>
      <c r="I125" s="1">
        <f t="shared" si="0"/>
        <v>-1917</v>
      </c>
      <c r="J125" s="1"/>
      <c r="K125" s="3">
        <v>32</v>
      </c>
      <c r="L125" s="3">
        <v>329</v>
      </c>
      <c r="M125" s="3">
        <v>3290</v>
      </c>
      <c r="N125" s="4"/>
      <c r="O125" s="4"/>
      <c r="P125" s="4"/>
      <c r="Q125" s="9"/>
      <c r="R125" s="9"/>
      <c r="S125" s="9"/>
      <c r="T125" s="2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1"/>
      <c r="AH125" s="6"/>
      <c r="AI125" s="6"/>
      <c r="AJ125" s="2"/>
      <c r="AK125" s="1"/>
      <c r="AL125" s="1"/>
      <c r="AM125" s="1"/>
      <c r="AN125" s="1"/>
      <c r="AO125" s="1"/>
      <c r="AP125" s="1"/>
      <c r="AQ125" s="1" t="e">
        <f t="shared" si="14"/>
        <v>#DIV/0!</v>
      </c>
    </row>
    <row r="126" spans="1:43" ht="15.75" x14ac:dyDescent="0.25">
      <c r="A126" s="1">
        <v>71</v>
      </c>
      <c r="B126" s="1"/>
      <c r="C126" s="2" t="s">
        <v>308</v>
      </c>
      <c r="D126" s="2">
        <v>1915</v>
      </c>
      <c r="E126" s="2"/>
      <c r="F126" s="2"/>
      <c r="G126" s="2"/>
      <c r="H126" s="2"/>
      <c r="I126" s="1">
        <f t="shared" si="0"/>
        <v>-1915</v>
      </c>
      <c r="J126" s="1"/>
      <c r="K126" s="3">
        <v>20</v>
      </c>
      <c r="L126" s="3">
        <v>202</v>
      </c>
      <c r="M126" s="3">
        <v>2029</v>
      </c>
      <c r="N126" s="4"/>
      <c r="O126" s="4"/>
      <c r="P126" s="4"/>
      <c r="Q126" s="9"/>
      <c r="R126" s="9"/>
      <c r="S126" s="9"/>
      <c r="T126" s="2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"/>
      <c r="AG126" s="1"/>
      <c r="AH126" s="6"/>
      <c r="AI126" s="6"/>
      <c r="AJ126" s="2"/>
      <c r="AK126" s="1"/>
      <c r="AL126" s="1"/>
      <c r="AM126" s="1"/>
      <c r="AN126" s="1"/>
      <c r="AO126" s="1"/>
      <c r="AP126" s="1"/>
      <c r="AQ126" s="1" t="e">
        <f t="shared" si="14"/>
        <v>#DIV/0!</v>
      </c>
    </row>
    <row r="127" spans="1:43" ht="15.75" x14ac:dyDescent="0.25">
      <c r="A127" s="1">
        <v>121</v>
      </c>
      <c r="B127" s="1"/>
      <c r="C127" s="2" t="s">
        <v>309</v>
      </c>
      <c r="D127" s="2">
        <v>1920</v>
      </c>
      <c r="E127" s="2"/>
      <c r="F127" s="2"/>
      <c r="G127" s="2"/>
      <c r="H127" s="2"/>
      <c r="I127" s="1">
        <f t="shared" si="0"/>
        <v>-1920</v>
      </c>
      <c r="J127" s="1"/>
      <c r="K127" s="3">
        <v>11</v>
      </c>
      <c r="L127" s="3">
        <v>110</v>
      </c>
      <c r="M127" s="3">
        <v>1104</v>
      </c>
      <c r="N127" s="4"/>
      <c r="O127" s="4"/>
      <c r="P127" s="4"/>
      <c r="Q127" s="9"/>
      <c r="R127" s="9"/>
      <c r="S127" s="9"/>
      <c r="T127" s="2">
        <v>40</v>
      </c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"/>
      <c r="AG127" s="1"/>
      <c r="AH127" s="2"/>
      <c r="AI127" s="6"/>
      <c r="AJ127" s="6"/>
      <c r="AK127" s="1" t="s">
        <v>49</v>
      </c>
      <c r="AL127" s="1"/>
      <c r="AM127" s="1"/>
      <c r="AN127" s="1" t="s">
        <v>46</v>
      </c>
      <c r="AO127" s="1">
        <v>10</v>
      </c>
      <c r="AP127" s="1"/>
      <c r="AQ127" s="1" t="e">
        <f t="shared" si="14"/>
        <v>#DIV/0!</v>
      </c>
    </row>
    <row r="128" spans="1:43" ht="15.75" x14ac:dyDescent="0.25">
      <c r="A128" s="1">
        <v>108</v>
      </c>
      <c r="B128" s="1"/>
      <c r="C128" s="2" t="s">
        <v>310</v>
      </c>
      <c r="D128" s="6">
        <v>1919</v>
      </c>
      <c r="E128" s="6"/>
      <c r="F128" s="6"/>
      <c r="G128" s="6"/>
      <c r="H128" s="6"/>
      <c r="I128" s="1">
        <f t="shared" si="0"/>
        <v>-1919</v>
      </c>
      <c r="J128" s="1"/>
      <c r="K128" s="7">
        <v>13</v>
      </c>
      <c r="L128" s="7">
        <v>131</v>
      </c>
      <c r="M128" s="7"/>
      <c r="N128" s="8"/>
      <c r="O128" s="8"/>
      <c r="P128" s="8"/>
      <c r="Q128" s="9"/>
      <c r="R128" s="9"/>
      <c r="S128" s="9"/>
      <c r="T128" s="6">
        <v>600</v>
      </c>
      <c r="U128" s="2"/>
      <c r="V128" s="2"/>
      <c r="W128" s="2">
        <v>1000</v>
      </c>
      <c r="X128" s="2"/>
      <c r="Y128" s="2"/>
      <c r="Z128" s="2">
        <v>100</v>
      </c>
      <c r="AA128" s="2"/>
      <c r="AB128" s="2"/>
      <c r="AC128" s="2">
        <v>3000</v>
      </c>
      <c r="AD128" s="2"/>
      <c r="AE128" s="2"/>
      <c r="AF128" s="2"/>
      <c r="AG128" s="1">
        <v>372</v>
      </c>
      <c r="AH128" s="2"/>
      <c r="AI128" s="6"/>
      <c r="AJ128" s="6"/>
      <c r="AK128" s="1" t="s">
        <v>55</v>
      </c>
      <c r="AL128" s="1"/>
      <c r="AM128" s="1"/>
      <c r="AN128" s="1"/>
      <c r="AO128" s="1"/>
      <c r="AP128" s="1"/>
      <c r="AQ128" s="1" t="e">
        <f t="shared" si="14"/>
        <v>#DIV/0!</v>
      </c>
    </row>
    <row r="129" spans="1:43" ht="15.75" x14ac:dyDescent="0.25">
      <c r="A129" s="1">
        <v>32</v>
      </c>
      <c r="B129" s="1"/>
      <c r="C129" s="2" t="s">
        <v>311</v>
      </c>
      <c r="D129" s="6">
        <v>1904</v>
      </c>
      <c r="E129" s="6">
        <v>1939</v>
      </c>
      <c r="F129" s="6"/>
      <c r="G129" s="6"/>
      <c r="H129" s="6"/>
      <c r="I129" s="1">
        <f t="shared" si="0"/>
        <v>35</v>
      </c>
      <c r="J129" s="1"/>
      <c r="K129" s="7">
        <v>13</v>
      </c>
      <c r="L129" s="7">
        <v>131</v>
      </c>
      <c r="M129" s="7"/>
      <c r="N129" s="8"/>
      <c r="O129" s="8"/>
      <c r="P129" s="8"/>
      <c r="Q129" s="9"/>
      <c r="R129" s="9"/>
      <c r="S129" s="9"/>
      <c r="T129" s="6">
        <v>40</v>
      </c>
      <c r="U129" s="6">
        <v>40</v>
      </c>
      <c r="V129" s="6">
        <v>200</v>
      </c>
      <c r="W129" s="6">
        <v>200</v>
      </c>
      <c r="X129" s="6"/>
      <c r="Y129" s="6">
        <v>212</v>
      </c>
      <c r="Z129" s="6">
        <v>212</v>
      </c>
      <c r="AA129" s="6"/>
      <c r="AB129" s="6">
        <v>5388</v>
      </c>
      <c r="AC129" s="6">
        <v>8000</v>
      </c>
      <c r="AD129" s="6"/>
      <c r="AE129" s="6">
        <v>510</v>
      </c>
      <c r="AF129" s="2">
        <v>550</v>
      </c>
      <c r="AG129" s="1"/>
      <c r="AH129" s="6"/>
      <c r="AI129" s="6"/>
      <c r="AJ129" s="2" t="s">
        <v>312</v>
      </c>
      <c r="AK129" s="1" t="s">
        <v>173</v>
      </c>
      <c r="AL129" s="1" t="s">
        <v>156</v>
      </c>
      <c r="AM129" s="1"/>
      <c r="AN129" s="1"/>
      <c r="AO129" s="1"/>
      <c r="AP129" s="1"/>
      <c r="AQ129" s="1" t="e">
        <f t="shared" si="14"/>
        <v>#DIV/0!</v>
      </c>
    </row>
    <row r="130" spans="1:43" ht="15.75" x14ac:dyDescent="0.25">
      <c r="A130" s="1">
        <v>200</v>
      </c>
      <c r="B130" s="1"/>
      <c r="C130" s="2" t="s">
        <v>313</v>
      </c>
      <c r="D130" s="2"/>
      <c r="E130" s="2"/>
      <c r="F130" s="2"/>
      <c r="G130" s="1">
        <v>1916</v>
      </c>
      <c r="H130" s="1"/>
      <c r="I130" s="1">
        <f t="shared" si="0"/>
        <v>0</v>
      </c>
      <c r="J130" s="1"/>
      <c r="K130" s="14">
        <v>13</v>
      </c>
      <c r="L130" s="14">
        <v>131</v>
      </c>
      <c r="M130" s="14"/>
      <c r="N130" s="12"/>
      <c r="O130" s="12"/>
      <c r="P130" s="12"/>
      <c r="Q130" s="9"/>
      <c r="R130" s="9"/>
      <c r="S130" s="9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1"/>
      <c r="AO130" s="1"/>
      <c r="AP130" s="1"/>
      <c r="AQ130" s="1" t="e">
        <f t="shared" si="14"/>
        <v>#DIV/0!</v>
      </c>
    </row>
    <row r="131" spans="1:43" ht="15.75" x14ac:dyDescent="0.25">
      <c r="A131" s="1">
        <v>111</v>
      </c>
      <c r="B131" s="1"/>
      <c r="C131" s="2" t="s">
        <v>314</v>
      </c>
      <c r="D131" s="2">
        <v>1919</v>
      </c>
      <c r="E131" s="2"/>
      <c r="F131" s="2"/>
      <c r="G131" s="2">
        <v>1923</v>
      </c>
      <c r="H131" s="2"/>
      <c r="I131" s="1">
        <f t="shared" si="0"/>
        <v>-1919</v>
      </c>
      <c r="J131" s="1"/>
      <c r="K131" s="3">
        <v>13</v>
      </c>
      <c r="L131" s="3">
        <v>131</v>
      </c>
      <c r="M131" s="3"/>
      <c r="N131" s="4"/>
      <c r="O131" s="4"/>
      <c r="P131" s="4"/>
      <c r="Q131" s="9"/>
      <c r="R131" s="9"/>
      <c r="S131" s="9"/>
      <c r="T131" s="2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">
        <v>30</v>
      </c>
      <c r="AG131" s="1"/>
      <c r="AH131" s="2">
        <v>5</v>
      </c>
      <c r="AI131" s="13">
        <v>0.4</v>
      </c>
      <c r="AJ131" s="2" t="s">
        <v>315</v>
      </c>
      <c r="AK131" s="1" t="s">
        <v>49</v>
      </c>
      <c r="AL131" s="1"/>
      <c r="AM131" s="1"/>
      <c r="AN131" s="1"/>
      <c r="AO131" s="1"/>
      <c r="AP131" s="1"/>
      <c r="AQ131" s="1" t="e">
        <f t="shared" si="14"/>
        <v>#DIV/0!</v>
      </c>
    </row>
    <row r="132" spans="1:43" ht="15.75" x14ac:dyDescent="0.25">
      <c r="A132" s="1">
        <v>122</v>
      </c>
      <c r="B132" s="1"/>
      <c r="C132" s="2" t="s">
        <v>316</v>
      </c>
      <c r="D132" s="2">
        <v>1920</v>
      </c>
      <c r="E132" s="2"/>
      <c r="F132" s="2"/>
      <c r="G132" s="2"/>
      <c r="H132" s="2"/>
      <c r="I132" s="1">
        <f t="shared" si="0"/>
        <v>-1920</v>
      </c>
      <c r="J132" s="1"/>
      <c r="K132" s="3">
        <v>20</v>
      </c>
      <c r="L132" s="3"/>
      <c r="M132" s="3"/>
      <c r="N132" s="4"/>
      <c r="O132" s="4"/>
      <c r="P132" s="4"/>
      <c r="Q132" s="9"/>
      <c r="R132" s="9"/>
      <c r="S132" s="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13"/>
      <c r="AJ132" s="6"/>
      <c r="AK132" s="1"/>
      <c r="AL132" s="1"/>
      <c r="AM132" s="1"/>
      <c r="AN132" s="1"/>
      <c r="AO132" s="1"/>
      <c r="AP132" s="1"/>
      <c r="AQ132" s="1" t="e">
        <f t="shared" si="14"/>
        <v>#DIV/0!</v>
      </c>
    </row>
    <row r="133" spans="1:43" ht="15.75" x14ac:dyDescent="0.25">
      <c r="A133" s="1">
        <v>211</v>
      </c>
      <c r="B133" s="1"/>
      <c r="C133" s="2" t="s">
        <v>317</v>
      </c>
      <c r="D133" s="2">
        <v>1913</v>
      </c>
      <c r="E133" s="2">
        <v>1919</v>
      </c>
      <c r="F133" s="2"/>
      <c r="G133" s="2">
        <v>1915</v>
      </c>
      <c r="H133" s="2"/>
      <c r="I133" s="1">
        <f t="shared" si="0"/>
        <v>6</v>
      </c>
      <c r="J133" s="1"/>
      <c r="K133" s="3">
        <v>15</v>
      </c>
      <c r="L133" s="3">
        <v>152</v>
      </c>
      <c r="M133" s="3"/>
      <c r="N133" s="4"/>
      <c r="O133" s="4"/>
      <c r="P133" s="4"/>
      <c r="Q133" s="9"/>
      <c r="R133" s="9"/>
      <c r="S133" s="9"/>
      <c r="T133" s="2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1"/>
      <c r="AH133" s="6"/>
      <c r="AI133" s="6"/>
      <c r="AJ133" s="2"/>
      <c r="AK133" s="1" t="s">
        <v>49</v>
      </c>
      <c r="AL133" s="1"/>
      <c r="AM133" s="1"/>
      <c r="AN133" s="1"/>
      <c r="AO133" s="1"/>
      <c r="AP133" s="1"/>
      <c r="AQ133" s="1" t="e">
        <f t="shared" si="14"/>
        <v>#DIV/0!</v>
      </c>
    </row>
    <row r="134" spans="1:43" ht="15.75" x14ac:dyDescent="0.25">
      <c r="A134" s="1">
        <v>50</v>
      </c>
      <c r="B134" s="1"/>
      <c r="C134" s="2" t="s">
        <v>318</v>
      </c>
      <c r="D134" s="2">
        <v>1910</v>
      </c>
      <c r="E134" s="2"/>
      <c r="F134" s="2"/>
      <c r="G134" s="1"/>
      <c r="H134" s="1"/>
      <c r="I134" s="1">
        <f t="shared" si="0"/>
        <v>-1910</v>
      </c>
      <c r="J134" s="1"/>
      <c r="K134" s="3">
        <v>12</v>
      </c>
      <c r="L134" s="3">
        <v>120</v>
      </c>
      <c r="M134" s="3">
        <v>1200</v>
      </c>
      <c r="N134" s="12"/>
      <c r="O134" s="12"/>
      <c r="P134" s="12"/>
      <c r="Q134" s="9"/>
      <c r="R134" s="9"/>
      <c r="S134" s="9"/>
      <c r="T134" s="1">
        <v>30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 t="s">
        <v>49</v>
      </c>
      <c r="AL134" s="2" t="s">
        <v>319</v>
      </c>
      <c r="AM134" s="2">
        <v>9.5</v>
      </c>
      <c r="AN134" s="1" t="s">
        <v>52</v>
      </c>
      <c r="AO134" s="1">
        <v>4</v>
      </c>
      <c r="AP134" s="1">
        <v>100</v>
      </c>
      <c r="AQ134" s="1">
        <f t="shared" si="14"/>
        <v>0.3</v>
      </c>
    </row>
    <row r="135" spans="1:43" ht="15.75" x14ac:dyDescent="0.25">
      <c r="A135" s="1">
        <v>253</v>
      </c>
      <c r="B135" s="1"/>
      <c r="C135" s="2" t="s">
        <v>320</v>
      </c>
      <c r="D135" s="2"/>
      <c r="E135" s="2"/>
      <c r="F135" s="2"/>
      <c r="G135" s="2">
        <v>1920</v>
      </c>
      <c r="H135" s="2"/>
      <c r="I135" s="1">
        <f t="shared" si="0"/>
        <v>0</v>
      </c>
      <c r="J135" s="1"/>
      <c r="K135" s="2">
        <v>6</v>
      </c>
      <c r="L135" s="2"/>
      <c r="M135" s="2"/>
      <c r="N135" s="2"/>
      <c r="O135" s="2"/>
      <c r="P135" s="2"/>
      <c r="Q135" s="2"/>
      <c r="R135" s="2"/>
      <c r="S135" s="2"/>
      <c r="T135" s="2">
        <v>100000</v>
      </c>
      <c r="U135" s="2">
        <v>100000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1"/>
      <c r="AO135" s="1"/>
      <c r="AP135" s="1"/>
      <c r="AQ135" s="1"/>
    </row>
    <row r="136" spans="1:43" ht="15.75" x14ac:dyDescent="0.25">
      <c r="A136" s="1">
        <v>123</v>
      </c>
      <c r="B136" s="1"/>
      <c r="C136" s="2" t="s">
        <v>321</v>
      </c>
      <c r="D136" s="6">
        <v>1920</v>
      </c>
      <c r="E136" s="6"/>
      <c r="F136" s="6"/>
      <c r="G136" s="6"/>
      <c r="H136" s="6"/>
      <c r="I136" s="1">
        <f t="shared" si="0"/>
        <v>-1920</v>
      </c>
      <c r="J136" s="1"/>
      <c r="K136" s="7">
        <v>12</v>
      </c>
      <c r="L136" s="7">
        <v>120</v>
      </c>
      <c r="M136" s="7">
        <v>1200</v>
      </c>
      <c r="N136" s="8"/>
      <c r="O136" s="8"/>
      <c r="P136" s="8"/>
      <c r="Q136" s="9"/>
      <c r="R136" s="9"/>
      <c r="S136" s="9"/>
      <c r="T136" s="6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6"/>
      <c r="AJ136" s="6"/>
      <c r="AK136" s="1"/>
      <c r="AL136" s="1"/>
      <c r="AM136" s="1"/>
      <c r="AN136" s="1"/>
      <c r="AO136" s="1"/>
      <c r="AP136" s="1"/>
      <c r="AQ136" s="1" t="e">
        <f>T136/AP136</f>
        <v>#DIV/0!</v>
      </c>
    </row>
    <row r="137" spans="1:43" ht="15.75" x14ac:dyDescent="0.25">
      <c r="A137" s="1">
        <v>272</v>
      </c>
      <c r="B137" s="1"/>
      <c r="C137" s="2" t="s">
        <v>322</v>
      </c>
      <c r="D137" s="2"/>
      <c r="E137" s="2"/>
      <c r="F137" s="2"/>
      <c r="G137" s="1">
        <v>1921</v>
      </c>
      <c r="H137" s="1">
        <v>1922</v>
      </c>
      <c r="I137" s="1">
        <f t="shared" si="0"/>
        <v>0</v>
      </c>
      <c r="J137" s="1"/>
      <c r="K137" s="14">
        <v>10</v>
      </c>
      <c r="L137" s="14">
        <v>106</v>
      </c>
      <c r="M137" s="14">
        <v>1061</v>
      </c>
      <c r="N137" s="12"/>
      <c r="O137" s="12"/>
      <c r="P137" s="12"/>
      <c r="Q137" s="9"/>
      <c r="R137" s="9"/>
      <c r="S137" s="9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>
        <v>88.5</v>
      </c>
      <c r="AG137" s="1"/>
      <c r="AH137" s="2"/>
      <c r="AI137" s="2"/>
      <c r="AJ137" s="2"/>
      <c r="AK137" s="2"/>
      <c r="AL137" s="2"/>
      <c r="AM137" s="2"/>
      <c r="AN137" s="1"/>
      <c r="AO137" s="1"/>
      <c r="AP137" s="1"/>
      <c r="AQ137" s="1"/>
    </row>
    <row r="138" spans="1:43" ht="15.75" x14ac:dyDescent="0.25">
      <c r="A138" s="1">
        <v>70</v>
      </c>
      <c r="B138" s="1"/>
      <c r="C138" s="2" t="s">
        <v>323</v>
      </c>
      <c r="D138" s="2">
        <v>1915</v>
      </c>
      <c r="E138" s="2"/>
      <c r="F138" s="2"/>
      <c r="G138" s="1"/>
      <c r="H138" s="1"/>
      <c r="I138" s="1">
        <f t="shared" si="0"/>
        <v>-1915</v>
      </c>
      <c r="J138" s="1"/>
      <c r="K138" s="7">
        <v>14</v>
      </c>
      <c r="L138" s="7">
        <v>141</v>
      </c>
      <c r="M138" s="14"/>
      <c r="N138" s="12"/>
      <c r="O138" s="12"/>
      <c r="P138" s="12"/>
      <c r="Q138" s="9"/>
      <c r="R138" s="9"/>
      <c r="S138" s="9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1"/>
      <c r="AO138" s="1"/>
      <c r="AP138" s="1"/>
      <c r="AQ138" s="1" t="e">
        <f t="shared" ref="AQ138:AQ139" si="15">T138/AP138</f>
        <v>#DIV/0!</v>
      </c>
    </row>
    <row r="139" spans="1:43" ht="15.75" x14ac:dyDescent="0.25">
      <c r="A139" s="1">
        <v>81</v>
      </c>
      <c r="B139" s="1"/>
      <c r="C139" s="2" t="s">
        <v>324</v>
      </c>
      <c r="D139" s="2">
        <v>1916</v>
      </c>
      <c r="E139" s="2"/>
      <c r="F139" s="2"/>
      <c r="G139" s="2"/>
      <c r="H139" s="2"/>
      <c r="I139" s="1">
        <f t="shared" si="0"/>
        <v>-1916</v>
      </c>
      <c r="J139" s="1"/>
      <c r="K139" s="3">
        <v>25</v>
      </c>
      <c r="L139" s="3">
        <v>259</v>
      </c>
      <c r="M139" s="3">
        <v>2599</v>
      </c>
      <c r="N139" s="4"/>
      <c r="O139" s="4"/>
      <c r="P139" s="4"/>
      <c r="Q139" s="9"/>
      <c r="R139" s="9"/>
      <c r="S139" s="9"/>
      <c r="T139" s="2">
        <v>1000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"/>
      <c r="AG139" s="1"/>
      <c r="AH139" s="2"/>
      <c r="AI139" s="13"/>
      <c r="AJ139" s="6"/>
      <c r="AK139" s="2" t="s">
        <v>49</v>
      </c>
      <c r="AL139" s="2"/>
      <c r="AM139" s="2"/>
      <c r="AN139" s="1" t="s">
        <v>52</v>
      </c>
      <c r="AO139" s="1">
        <v>20</v>
      </c>
      <c r="AP139" s="1">
        <v>1000</v>
      </c>
      <c r="AQ139" s="1">
        <f t="shared" si="15"/>
        <v>1</v>
      </c>
    </row>
    <row r="140" spans="1:43" ht="15.75" x14ac:dyDescent="0.25">
      <c r="A140" s="1">
        <v>259</v>
      </c>
      <c r="B140" s="1"/>
      <c r="C140" s="2" t="s">
        <v>325</v>
      </c>
      <c r="D140" s="2"/>
      <c r="E140" s="2"/>
      <c r="F140" s="2"/>
      <c r="G140" s="1">
        <v>1918</v>
      </c>
      <c r="H140" s="1"/>
      <c r="I140" s="1">
        <f t="shared" si="0"/>
        <v>0</v>
      </c>
      <c r="J140" s="1"/>
      <c r="K140" s="3">
        <v>13</v>
      </c>
      <c r="L140" s="3">
        <v>131</v>
      </c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 t="s">
        <v>49</v>
      </c>
      <c r="AL140" s="2" t="s">
        <v>70</v>
      </c>
      <c r="AM140" s="2">
        <v>10</v>
      </c>
      <c r="AN140" s="1"/>
      <c r="AO140" s="1"/>
      <c r="AP140" s="1"/>
      <c r="AQ140" s="1"/>
    </row>
    <row r="141" spans="1:43" ht="15.75" x14ac:dyDescent="0.25">
      <c r="A141" s="1">
        <v>151</v>
      </c>
      <c r="B141" s="1"/>
      <c r="C141" s="2" t="s">
        <v>326</v>
      </c>
      <c r="D141" s="6"/>
      <c r="E141" s="6"/>
      <c r="F141" s="6"/>
      <c r="G141" s="6"/>
      <c r="H141" s="6"/>
      <c r="I141" s="1">
        <f t="shared" si="0"/>
        <v>0</v>
      </c>
      <c r="J141" s="1"/>
      <c r="K141" s="3">
        <v>10</v>
      </c>
      <c r="L141" s="3">
        <v>105</v>
      </c>
      <c r="M141" s="3">
        <v>1051</v>
      </c>
      <c r="N141" s="8"/>
      <c r="O141" s="8"/>
      <c r="P141" s="8"/>
      <c r="Q141" s="9"/>
      <c r="R141" s="9"/>
      <c r="S141" s="9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>
        <v>266</v>
      </c>
      <c r="AF141" s="2">
        <v>120.5</v>
      </c>
      <c r="AG141" s="1"/>
      <c r="AH141" s="6"/>
      <c r="AI141" s="6"/>
      <c r="AJ141" s="6"/>
      <c r="AK141" s="1"/>
      <c r="AL141" s="1"/>
      <c r="AM141" s="1"/>
      <c r="AN141" s="1"/>
      <c r="AO141" s="1"/>
      <c r="AP141" s="1"/>
      <c r="AQ141" s="1" t="e">
        <f t="shared" ref="AQ141:AQ152" si="16">T141/AP141</f>
        <v>#DIV/0!</v>
      </c>
    </row>
    <row r="142" spans="1:43" ht="15.75" x14ac:dyDescent="0.25">
      <c r="A142" s="1">
        <v>124</v>
      </c>
      <c r="B142" s="1"/>
      <c r="C142" s="2" t="s">
        <v>327</v>
      </c>
      <c r="D142" s="2">
        <v>1920</v>
      </c>
      <c r="E142" s="2"/>
      <c r="F142" s="2"/>
      <c r="G142" s="2"/>
      <c r="H142" s="2"/>
      <c r="I142" s="1">
        <f t="shared" si="0"/>
        <v>-1920</v>
      </c>
      <c r="J142" s="1"/>
      <c r="K142" s="3">
        <v>12</v>
      </c>
      <c r="L142" s="3">
        <v>120</v>
      </c>
      <c r="M142" s="3">
        <v>1200</v>
      </c>
      <c r="N142" s="4"/>
      <c r="O142" s="4"/>
      <c r="P142" s="4"/>
      <c r="Q142" s="9"/>
      <c r="R142" s="9"/>
      <c r="S142" s="9"/>
      <c r="T142" s="2">
        <v>200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6"/>
      <c r="AI142" s="6"/>
      <c r="AJ142" s="2"/>
      <c r="AK142" s="1" t="s">
        <v>49</v>
      </c>
      <c r="AL142" s="1"/>
      <c r="AM142" s="1"/>
      <c r="AN142" s="1" t="s">
        <v>52</v>
      </c>
      <c r="AO142" s="1"/>
      <c r="AP142" s="1">
        <v>2000</v>
      </c>
      <c r="AQ142" s="1">
        <f t="shared" si="16"/>
        <v>0.1</v>
      </c>
    </row>
    <row r="143" spans="1:43" ht="15.75" x14ac:dyDescent="0.25">
      <c r="A143" s="1">
        <v>61</v>
      </c>
      <c r="B143" s="1"/>
      <c r="C143" s="2" t="s">
        <v>328</v>
      </c>
      <c r="D143" s="2">
        <v>1914</v>
      </c>
      <c r="E143" s="2"/>
      <c r="F143" s="2"/>
      <c r="G143" s="2"/>
      <c r="H143" s="2"/>
      <c r="I143" s="1">
        <f t="shared" si="0"/>
        <v>-1914</v>
      </c>
      <c r="J143" s="1"/>
      <c r="K143" s="3">
        <v>18</v>
      </c>
      <c r="L143" s="3">
        <v>181</v>
      </c>
      <c r="M143" s="3">
        <v>1811</v>
      </c>
      <c r="N143" s="4"/>
      <c r="O143" s="4"/>
      <c r="P143" s="4"/>
      <c r="Q143" s="9"/>
      <c r="R143" s="9"/>
      <c r="S143" s="9"/>
      <c r="T143" s="2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"/>
      <c r="AG143" s="1"/>
      <c r="AH143" s="2"/>
      <c r="AI143" s="13"/>
      <c r="AJ143" s="6"/>
      <c r="AK143" s="1"/>
      <c r="AL143" s="1"/>
      <c r="AM143" s="1"/>
      <c r="AN143" s="1"/>
      <c r="AO143" s="1"/>
      <c r="AP143" s="1"/>
      <c r="AQ143" s="1" t="e">
        <f t="shared" si="16"/>
        <v>#DIV/0!</v>
      </c>
    </row>
    <row r="144" spans="1:43" ht="15.75" x14ac:dyDescent="0.25">
      <c r="A144" s="1">
        <v>99</v>
      </c>
      <c r="B144" s="1"/>
      <c r="C144" s="2" t="s">
        <v>329</v>
      </c>
      <c r="D144" s="6">
        <v>1918</v>
      </c>
      <c r="E144" s="2">
        <v>1919</v>
      </c>
      <c r="F144" s="2" t="s">
        <v>77</v>
      </c>
      <c r="G144" s="6"/>
      <c r="H144" s="6"/>
      <c r="I144" s="1">
        <f t="shared" si="0"/>
        <v>1</v>
      </c>
      <c r="J144" s="1"/>
      <c r="K144" s="17">
        <v>13</v>
      </c>
      <c r="L144" s="17">
        <v>131</v>
      </c>
      <c r="M144" s="17"/>
      <c r="N144" s="17"/>
      <c r="O144" s="17"/>
      <c r="P144" s="17"/>
      <c r="Q144" s="16"/>
      <c r="R144" s="16"/>
      <c r="S144" s="16"/>
      <c r="T144" s="6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6"/>
      <c r="AJ144" s="6"/>
      <c r="AK144" s="1"/>
      <c r="AL144" s="1"/>
      <c r="AM144" s="1"/>
      <c r="AN144" s="1"/>
      <c r="AO144" s="1"/>
      <c r="AP144" s="1"/>
      <c r="AQ144" s="1" t="e">
        <f t="shared" si="16"/>
        <v>#DIV/0!</v>
      </c>
    </row>
    <row r="145" spans="1:43" ht="15.75" x14ac:dyDescent="0.25">
      <c r="A145" s="1">
        <v>138</v>
      </c>
      <c r="B145" s="1"/>
      <c r="C145" s="2" t="s">
        <v>330</v>
      </c>
      <c r="D145" s="2">
        <v>1921</v>
      </c>
      <c r="E145" s="2"/>
      <c r="F145" s="2"/>
      <c r="G145" s="2">
        <v>1923</v>
      </c>
      <c r="H145" s="2"/>
      <c r="I145" s="1">
        <f t="shared" si="0"/>
        <v>-1921</v>
      </c>
      <c r="J145" s="1"/>
      <c r="K145" s="3">
        <v>12</v>
      </c>
      <c r="L145" s="3">
        <v>120</v>
      </c>
      <c r="M145" s="3">
        <v>1200</v>
      </c>
      <c r="N145" s="4"/>
      <c r="O145" s="4"/>
      <c r="P145" s="4"/>
      <c r="Q145" s="9"/>
      <c r="R145" s="9"/>
      <c r="S145" s="9"/>
      <c r="T145" s="2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">
        <v>37</v>
      </c>
      <c r="AG145" s="1"/>
      <c r="AH145" s="2">
        <v>5</v>
      </c>
      <c r="AI145" s="13">
        <v>0.4</v>
      </c>
      <c r="AJ145" s="2" t="s">
        <v>331</v>
      </c>
      <c r="AK145" s="1" t="s">
        <v>49</v>
      </c>
      <c r="AL145" s="1" t="s">
        <v>332</v>
      </c>
      <c r="AM145" s="1"/>
      <c r="AN145" s="1"/>
      <c r="AO145" s="1"/>
      <c r="AP145" s="1"/>
      <c r="AQ145" s="1" t="e">
        <f t="shared" si="16"/>
        <v>#DIV/0!</v>
      </c>
    </row>
    <row r="146" spans="1:43" ht="15.75" x14ac:dyDescent="0.25">
      <c r="A146" s="1">
        <v>139</v>
      </c>
      <c r="B146" s="1"/>
      <c r="C146" s="2" t="s">
        <v>333</v>
      </c>
      <c r="D146" s="2">
        <v>1921</v>
      </c>
      <c r="E146" s="2"/>
      <c r="F146" s="2"/>
      <c r="G146" s="2">
        <v>1923</v>
      </c>
      <c r="H146" s="2"/>
      <c r="I146" s="1">
        <f t="shared" si="0"/>
        <v>-1921</v>
      </c>
      <c r="J146" s="1"/>
      <c r="K146" s="3">
        <v>12</v>
      </c>
      <c r="L146" s="3">
        <v>120</v>
      </c>
      <c r="M146" s="3">
        <v>1200</v>
      </c>
      <c r="N146" s="4"/>
      <c r="O146" s="4"/>
      <c r="P146" s="4"/>
      <c r="Q146" s="9"/>
      <c r="R146" s="9"/>
      <c r="S146" s="9"/>
      <c r="T146" s="2">
        <v>50</v>
      </c>
      <c r="U146" s="2">
        <v>50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>
        <v>44</v>
      </c>
      <c r="AG146" s="1"/>
      <c r="AH146" s="2">
        <v>5</v>
      </c>
      <c r="AI146" s="13">
        <v>0.5</v>
      </c>
      <c r="AJ146" s="2" t="s">
        <v>334</v>
      </c>
      <c r="AK146" s="1" t="s">
        <v>49</v>
      </c>
      <c r="AL146" s="1"/>
      <c r="AM146" s="1"/>
      <c r="AN146" s="1"/>
      <c r="AO146" s="1"/>
      <c r="AP146" s="1"/>
      <c r="AQ146" s="1" t="e">
        <f t="shared" si="16"/>
        <v>#DIV/0!</v>
      </c>
    </row>
    <row r="147" spans="1:43" ht="15.75" x14ac:dyDescent="0.25">
      <c r="A147" s="1">
        <v>152</v>
      </c>
      <c r="B147" s="1"/>
      <c r="C147" s="2" t="s">
        <v>335</v>
      </c>
      <c r="D147" s="2"/>
      <c r="E147" s="2"/>
      <c r="F147" s="2"/>
      <c r="G147" s="2">
        <v>1920</v>
      </c>
      <c r="H147" s="2"/>
      <c r="I147" s="1">
        <f t="shared" si="0"/>
        <v>0</v>
      </c>
      <c r="J147" s="1"/>
      <c r="K147" s="3">
        <v>12</v>
      </c>
      <c r="L147" s="3">
        <v>120</v>
      </c>
      <c r="M147" s="3">
        <v>1200</v>
      </c>
      <c r="N147" s="4"/>
      <c r="O147" s="4"/>
      <c r="P147" s="4"/>
      <c r="Q147" s="9"/>
      <c r="R147" s="9"/>
      <c r="S147" s="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6"/>
      <c r="AI147" s="6"/>
      <c r="AJ147" s="2"/>
      <c r="AK147" s="1" t="s">
        <v>49</v>
      </c>
      <c r="AL147" s="1"/>
      <c r="AM147" s="1"/>
      <c r="AN147" s="1"/>
      <c r="AO147" s="1"/>
      <c r="AP147" s="1"/>
      <c r="AQ147" s="1" t="e">
        <f t="shared" si="16"/>
        <v>#DIV/0!</v>
      </c>
    </row>
    <row r="148" spans="1:43" ht="15.75" x14ac:dyDescent="0.25">
      <c r="A148" s="1">
        <v>153</v>
      </c>
      <c r="B148" s="1"/>
      <c r="C148" s="2" t="s">
        <v>336</v>
      </c>
      <c r="D148" s="6"/>
      <c r="E148" s="6"/>
      <c r="F148" s="6"/>
      <c r="G148" s="6"/>
      <c r="H148" s="6"/>
      <c r="I148" s="1">
        <f t="shared" si="0"/>
        <v>0</v>
      </c>
      <c r="J148" s="1"/>
      <c r="K148" s="7">
        <v>25</v>
      </c>
      <c r="L148" s="7">
        <v>251</v>
      </c>
      <c r="M148" s="7">
        <v>2511</v>
      </c>
      <c r="N148" s="8"/>
      <c r="O148" s="8"/>
      <c r="P148" s="8"/>
      <c r="Q148" s="9"/>
      <c r="R148" s="9"/>
      <c r="S148" s="9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">
        <v>10</v>
      </c>
      <c r="AG148" s="1"/>
      <c r="AH148" s="2">
        <v>3</v>
      </c>
      <c r="AI148" s="6"/>
      <c r="AJ148" s="6"/>
      <c r="AK148" s="1"/>
      <c r="AL148" s="1"/>
      <c r="AM148" s="1"/>
      <c r="AN148" s="1"/>
      <c r="AO148" s="1"/>
      <c r="AP148" s="1"/>
      <c r="AQ148" s="1" t="e">
        <f t="shared" si="16"/>
        <v>#DIV/0!</v>
      </c>
    </row>
    <row r="149" spans="1:43" ht="15.75" x14ac:dyDescent="0.25">
      <c r="A149" s="1">
        <v>34</v>
      </c>
      <c r="B149" s="1"/>
      <c r="C149" s="2" t="s">
        <v>337</v>
      </c>
      <c r="D149" s="2">
        <v>1904</v>
      </c>
      <c r="E149" s="2"/>
      <c r="F149" s="2"/>
      <c r="G149" s="2"/>
      <c r="H149" s="2"/>
      <c r="I149" s="1">
        <f t="shared" si="0"/>
        <v>-1904</v>
      </c>
      <c r="J149" s="1"/>
      <c r="K149" s="3">
        <v>13</v>
      </c>
      <c r="L149" s="3">
        <v>131</v>
      </c>
      <c r="M149" s="3"/>
      <c r="N149" s="4"/>
      <c r="O149" s="4"/>
      <c r="P149" s="4"/>
      <c r="Q149" s="9"/>
      <c r="R149" s="9"/>
      <c r="S149" s="9"/>
      <c r="T149" s="2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"/>
      <c r="AG149" s="1"/>
      <c r="AH149" s="2"/>
      <c r="AI149" s="6"/>
      <c r="AJ149" s="6"/>
      <c r="AK149" s="1"/>
      <c r="AL149" s="1"/>
      <c r="AM149" s="1"/>
      <c r="AN149" s="1"/>
      <c r="AO149" s="1"/>
      <c r="AP149" s="1"/>
      <c r="AQ149" s="1" t="e">
        <f t="shared" si="16"/>
        <v>#DIV/0!</v>
      </c>
    </row>
    <row r="150" spans="1:43" ht="15.75" x14ac:dyDescent="0.25">
      <c r="A150" s="1">
        <v>142</v>
      </c>
      <c r="B150" s="1"/>
      <c r="C150" s="2" t="s">
        <v>338</v>
      </c>
      <c r="D150" s="2">
        <v>1922</v>
      </c>
      <c r="E150" s="2"/>
      <c r="F150" s="2"/>
      <c r="G150" s="2"/>
      <c r="H150" s="2"/>
      <c r="I150" s="1">
        <f t="shared" si="0"/>
        <v>-1922</v>
      </c>
      <c r="J150" s="1"/>
      <c r="K150" s="3">
        <v>15</v>
      </c>
      <c r="L150" s="3">
        <v>151</v>
      </c>
      <c r="M150" s="3">
        <v>1511</v>
      </c>
      <c r="N150" s="4"/>
      <c r="O150" s="4"/>
      <c r="P150" s="4"/>
      <c r="Q150" s="9"/>
      <c r="R150" s="9"/>
      <c r="S150" s="9"/>
      <c r="T150" s="2">
        <v>150</v>
      </c>
      <c r="U150" s="2">
        <v>150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>
        <v>12</v>
      </c>
      <c r="AG150" s="1"/>
      <c r="AH150" s="2">
        <v>40</v>
      </c>
      <c r="AI150" s="6"/>
      <c r="AJ150" s="6"/>
      <c r="AK150" s="1" t="s">
        <v>339</v>
      </c>
      <c r="AL150" s="1"/>
      <c r="AM150" s="1"/>
      <c r="AN150" s="1"/>
      <c r="AO150" s="1"/>
      <c r="AP150" s="1"/>
      <c r="AQ150" s="1" t="e">
        <f t="shared" si="16"/>
        <v>#DIV/0!</v>
      </c>
    </row>
    <row r="151" spans="1:43" ht="15.75" x14ac:dyDescent="0.25">
      <c r="A151" s="1">
        <v>62</v>
      </c>
      <c r="B151" s="1"/>
      <c r="C151" s="2" t="s">
        <v>340</v>
      </c>
      <c r="D151" s="2">
        <v>1914</v>
      </c>
      <c r="E151" s="2"/>
      <c r="F151" s="2"/>
      <c r="G151" s="2"/>
      <c r="H151" s="2"/>
      <c r="I151" s="1">
        <f t="shared" si="0"/>
        <v>-1914</v>
      </c>
      <c r="J151" s="1"/>
      <c r="K151" s="15">
        <v>10</v>
      </c>
      <c r="L151" s="15">
        <v>108</v>
      </c>
      <c r="M151" s="15">
        <v>1082</v>
      </c>
      <c r="N151" s="15"/>
      <c r="O151" s="15"/>
      <c r="P151" s="15"/>
      <c r="Q151" s="16"/>
      <c r="R151" s="16"/>
      <c r="S151" s="16"/>
      <c r="T151" s="2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"/>
      <c r="AG151" s="1"/>
      <c r="AH151" s="2"/>
      <c r="AI151" s="6"/>
      <c r="AJ151" s="6"/>
      <c r="AK151" s="1"/>
      <c r="AL151" s="1"/>
      <c r="AM151" s="1"/>
      <c r="AN151" s="1"/>
      <c r="AO151" s="1"/>
      <c r="AP151" s="1"/>
      <c r="AQ151" s="1" t="e">
        <f t="shared" si="16"/>
        <v>#DIV/0!</v>
      </c>
    </row>
    <row r="152" spans="1:43" ht="15.75" x14ac:dyDescent="0.25">
      <c r="A152" s="1">
        <v>155</v>
      </c>
      <c r="B152" s="1"/>
      <c r="C152" s="2" t="s">
        <v>341</v>
      </c>
      <c r="D152" s="6"/>
      <c r="E152" s="6"/>
      <c r="F152" s="6"/>
      <c r="G152" s="6">
        <v>1920</v>
      </c>
      <c r="H152" s="6">
        <v>1923</v>
      </c>
      <c r="I152" s="1">
        <f t="shared" si="0"/>
        <v>0</v>
      </c>
      <c r="J152" s="1"/>
      <c r="K152" s="3">
        <v>10</v>
      </c>
      <c r="L152" s="3">
        <v>106</v>
      </c>
      <c r="M152" s="3">
        <v>1061</v>
      </c>
      <c r="N152" s="8"/>
      <c r="O152" s="8"/>
      <c r="P152" s="8"/>
      <c r="Q152" s="9"/>
      <c r="R152" s="9"/>
      <c r="S152" s="9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>
        <v>59</v>
      </c>
      <c r="AF152" s="2">
        <v>80</v>
      </c>
      <c r="AG152" s="1"/>
      <c r="AH152" s="6"/>
      <c r="AI152" s="6"/>
      <c r="AJ152" s="6"/>
      <c r="AK152" s="1"/>
      <c r="AL152" s="1"/>
      <c r="AM152" s="1"/>
      <c r="AN152" s="1"/>
      <c r="AO152" s="1"/>
      <c r="AP152" s="1"/>
      <c r="AQ152" s="1" t="e">
        <f t="shared" si="16"/>
        <v>#DIV/0!</v>
      </c>
    </row>
    <row r="153" spans="1:43" ht="15.75" x14ac:dyDescent="0.25">
      <c r="A153" s="1">
        <v>267</v>
      </c>
      <c r="B153" s="1"/>
      <c r="C153" s="2" t="s">
        <v>342</v>
      </c>
      <c r="D153" s="2"/>
      <c r="E153" s="2"/>
      <c r="F153" s="2"/>
      <c r="G153" s="2">
        <v>1900</v>
      </c>
      <c r="H153" s="2"/>
      <c r="I153" s="1">
        <f t="shared" si="0"/>
        <v>0</v>
      </c>
      <c r="J153" s="1"/>
      <c r="K153" s="14">
        <v>10</v>
      </c>
      <c r="L153" s="14">
        <v>106</v>
      </c>
      <c r="M153" s="14">
        <v>1061</v>
      </c>
      <c r="N153" s="4"/>
      <c r="O153" s="4"/>
      <c r="P153" s="4"/>
      <c r="Q153" s="9"/>
      <c r="R153" s="9"/>
      <c r="S153" s="9"/>
      <c r="T153" s="2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"/>
      <c r="AG153" s="1"/>
      <c r="AH153" s="6"/>
      <c r="AI153" s="6"/>
      <c r="AJ153" s="6"/>
      <c r="AK153" s="1"/>
      <c r="AL153" s="1"/>
      <c r="AM153" s="1"/>
      <c r="AN153" s="1"/>
      <c r="AO153" s="1"/>
      <c r="AP153" s="1"/>
      <c r="AQ153" s="1"/>
    </row>
    <row r="154" spans="1:43" ht="15.75" x14ac:dyDescent="0.25">
      <c r="A154" s="1">
        <v>9</v>
      </c>
      <c r="B154" s="1"/>
      <c r="C154" s="2" t="s">
        <v>343</v>
      </c>
      <c r="D154" s="2">
        <v>1898</v>
      </c>
      <c r="E154" s="2"/>
      <c r="F154" s="2"/>
      <c r="G154" s="2"/>
      <c r="H154" s="2"/>
      <c r="I154" s="1">
        <f t="shared" si="0"/>
        <v>-1898</v>
      </c>
      <c r="J154" s="1"/>
      <c r="K154" s="3">
        <v>15</v>
      </c>
      <c r="L154" s="3">
        <v>152</v>
      </c>
      <c r="M154" s="3"/>
      <c r="N154" s="4"/>
      <c r="O154" s="4"/>
      <c r="P154" s="4"/>
      <c r="Q154" s="9"/>
      <c r="R154" s="9"/>
      <c r="S154" s="9"/>
      <c r="T154" s="2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1"/>
      <c r="AH154" s="6"/>
      <c r="AI154" s="6"/>
      <c r="AJ154" s="6"/>
      <c r="AK154" s="1" t="s">
        <v>49</v>
      </c>
      <c r="AL154" s="1"/>
      <c r="AM154" s="1"/>
      <c r="AN154" s="1"/>
      <c r="AO154" s="1"/>
      <c r="AP154" s="1"/>
      <c r="AQ154" s="1" t="e">
        <f t="shared" ref="AQ154:AQ215" si="17">T154/AP154</f>
        <v>#DIV/0!</v>
      </c>
    </row>
    <row r="155" spans="1:43" ht="15.75" x14ac:dyDescent="0.25">
      <c r="A155" s="1">
        <v>73</v>
      </c>
      <c r="B155" s="1"/>
      <c r="C155" s="2" t="s">
        <v>344</v>
      </c>
      <c r="D155" s="6">
        <v>1915</v>
      </c>
      <c r="E155" s="6"/>
      <c r="F155" s="6"/>
      <c r="G155" s="6"/>
      <c r="H155" s="6"/>
      <c r="I155" s="1">
        <f t="shared" si="0"/>
        <v>-1915</v>
      </c>
      <c r="J155" s="1"/>
      <c r="K155" s="7">
        <v>18</v>
      </c>
      <c r="L155" s="7">
        <v>181</v>
      </c>
      <c r="M155" s="7">
        <v>1811</v>
      </c>
      <c r="N155" s="8"/>
      <c r="O155" s="8"/>
      <c r="P155" s="8"/>
      <c r="Q155" s="9"/>
      <c r="R155" s="9"/>
      <c r="S155" s="9"/>
      <c r="T155" s="6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6"/>
      <c r="AJ155" s="6"/>
      <c r="AK155" s="1"/>
      <c r="AL155" s="1"/>
      <c r="AM155" s="1"/>
      <c r="AN155" s="1"/>
      <c r="AO155" s="1"/>
      <c r="AP155" s="1"/>
      <c r="AQ155" s="1" t="e">
        <f t="shared" si="17"/>
        <v>#DIV/0!</v>
      </c>
    </row>
    <row r="156" spans="1:43" ht="15.75" x14ac:dyDescent="0.25">
      <c r="A156" s="1">
        <v>227</v>
      </c>
      <c r="B156" s="1"/>
      <c r="C156" s="2" t="s">
        <v>345</v>
      </c>
      <c r="D156" s="2"/>
      <c r="E156" s="2"/>
      <c r="F156" s="2"/>
      <c r="G156" s="2">
        <v>1923</v>
      </c>
      <c r="H156" s="2"/>
      <c r="I156" s="1">
        <f t="shared" si="0"/>
        <v>0</v>
      </c>
      <c r="J156" s="1"/>
      <c r="K156" s="3"/>
      <c r="L156" s="3"/>
      <c r="M156" s="3"/>
      <c r="N156" s="4"/>
      <c r="O156" s="4"/>
      <c r="P156" s="4"/>
      <c r="Q156" s="9"/>
      <c r="R156" s="9"/>
      <c r="S156" s="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6"/>
      <c r="AI156" s="6"/>
      <c r="AJ156" s="2"/>
      <c r="AK156" s="1"/>
      <c r="AL156" s="1"/>
      <c r="AM156" s="1"/>
      <c r="AN156" s="1"/>
      <c r="AO156" s="1"/>
      <c r="AP156" s="1"/>
      <c r="AQ156" s="1" t="e">
        <f t="shared" si="17"/>
        <v>#DIV/0!</v>
      </c>
    </row>
    <row r="157" spans="1:43" ht="15.75" x14ac:dyDescent="0.25">
      <c r="A157" s="1">
        <v>74</v>
      </c>
      <c r="B157" s="1"/>
      <c r="C157" s="2" t="s">
        <v>346</v>
      </c>
      <c r="D157" s="6">
        <v>1915</v>
      </c>
      <c r="E157" s="6"/>
      <c r="F157" s="6"/>
      <c r="G157" s="6"/>
      <c r="H157" s="6"/>
      <c r="I157" s="1">
        <f t="shared" si="0"/>
        <v>-1915</v>
      </c>
      <c r="J157" s="1"/>
      <c r="K157" s="17">
        <v>10</v>
      </c>
      <c r="L157" s="17">
        <v>108</v>
      </c>
      <c r="M157" s="17">
        <v>1082</v>
      </c>
      <c r="N157" s="17"/>
      <c r="O157" s="17"/>
      <c r="P157" s="17"/>
      <c r="Q157" s="16"/>
      <c r="R157" s="16"/>
      <c r="S157" s="16"/>
      <c r="T157" s="6">
        <v>150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6"/>
      <c r="AJ157" s="6"/>
      <c r="AK157" s="1" t="s">
        <v>49</v>
      </c>
      <c r="AL157" s="1"/>
      <c r="AM157" s="1"/>
      <c r="AN157" s="1" t="s">
        <v>52</v>
      </c>
      <c r="AO157" s="1">
        <v>4</v>
      </c>
      <c r="AP157" s="1">
        <v>150</v>
      </c>
      <c r="AQ157" s="1">
        <f t="shared" si="17"/>
        <v>1</v>
      </c>
    </row>
    <row r="158" spans="1:43" ht="15.75" x14ac:dyDescent="0.25">
      <c r="A158" s="1">
        <v>82</v>
      </c>
      <c r="B158" s="1"/>
      <c r="C158" s="2" t="s">
        <v>347</v>
      </c>
      <c r="D158" s="2">
        <v>1916</v>
      </c>
      <c r="E158" s="2"/>
      <c r="F158" s="2"/>
      <c r="G158" s="2"/>
      <c r="H158" s="2"/>
      <c r="I158" s="1">
        <f t="shared" si="0"/>
        <v>-1916</v>
      </c>
      <c r="J158" s="1"/>
      <c r="K158" s="3">
        <v>18</v>
      </c>
      <c r="L158" s="3">
        <v>181</v>
      </c>
      <c r="M158" s="3">
        <v>1811</v>
      </c>
      <c r="N158" s="4"/>
      <c r="O158" s="4"/>
      <c r="P158" s="4"/>
      <c r="Q158" s="9"/>
      <c r="R158" s="9"/>
      <c r="S158" s="9"/>
      <c r="T158" s="2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"/>
      <c r="AG158" s="1"/>
      <c r="AH158" s="2"/>
      <c r="AI158" s="6"/>
      <c r="AJ158" s="6"/>
      <c r="AK158" s="1"/>
      <c r="AL158" s="1"/>
      <c r="AM158" s="1"/>
      <c r="AN158" s="1"/>
      <c r="AO158" s="1"/>
      <c r="AP158" s="1"/>
      <c r="AQ158" s="1" t="e">
        <f t="shared" si="17"/>
        <v>#DIV/0!</v>
      </c>
    </row>
    <row r="159" spans="1:43" ht="15.75" x14ac:dyDescent="0.25">
      <c r="A159" s="1">
        <v>125</v>
      </c>
      <c r="B159" s="1"/>
      <c r="C159" s="2" t="s">
        <v>348</v>
      </c>
      <c r="D159" s="2">
        <v>1920</v>
      </c>
      <c r="E159" s="2"/>
      <c r="F159" s="2"/>
      <c r="G159" s="2"/>
      <c r="H159" s="2"/>
      <c r="I159" s="1">
        <f t="shared" si="0"/>
        <v>-1920</v>
      </c>
      <c r="J159" s="1"/>
      <c r="K159" s="3">
        <v>18</v>
      </c>
      <c r="L159" s="3">
        <v>181</v>
      </c>
      <c r="M159" s="3">
        <v>1811</v>
      </c>
      <c r="N159" s="4"/>
      <c r="O159" s="4"/>
      <c r="P159" s="4"/>
      <c r="Q159" s="9"/>
      <c r="R159" s="9"/>
      <c r="S159" s="9"/>
      <c r="T159" s="2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"/>
      <c r="AG159" s="1"/>
      <c r="AH159" s="2"/>
      <c r="AI159" s="13"/>
      <c r="AJ159" s="6"/>
      <c r="AK159" s="2"/>
      <c r="AL159" s="2"/>
      <c r="AM159" s="2"/>
      <c r="AN159" s="1"/>
      <c r="AO159" s="1"/>
      <c r="AP159" s="1"/>
      <c r="AQ159" s="1" t="e">
        <f t="shared" si="17"/>
        <v>#DIV/0!</v>
      </c>
    </row>
    <row r="160" spans="1:43" ht="15.75" x14ac:dyDescent="0.25">
      <c r="A160" s="1">
        <v>210</v>
      </c>
      <c r="B160" s="1"/>
      <c r="C160" s="2" t="s">
        <v>349</v>
      </c>
      <c r="D160" s="2"/>
      <c r="E160" s="2"/>
      <c r="F160" s="2"/>
      <c r="G160" s="1">
        <v>1906</v>
      </c>
      <c r="H160" s="1"/>
      <c r="I160" s="1">
        <f t="shared" si="0"/>
        <v>0</v>
      </c>
      <c r="J160" s="1"/>
      <c r="K160" s="14">
        <v>10</v>
      </c>
      <c r="L160" s="14">
        <v>106</v>
      </c>
      <c r="M160" s="14">
        <v>1061</v>
      </c>
      <c r="N160" s="12"/>
      <c r="O160" s="12"/>
      <c r="P160" s="12"/>
      <c r="Q160" s="9"/>
      <c r="R160" s="9"/>
      <c r="S160" s="9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 t="s">
        <v>49</v>
      </c>
      <c r="AL160" s="2"/>
      <c r="AM160" s="2"/>
      <c r="AN160" s="1"/>
      <c r="AO160" s="1"/>
      <c r="AP160" s="1"/>
      <c r="AQ160" s="1" t="e">
        <f t="shared" si="17"/>
        <v>#DIV/0!</v>
      </c>
    </row>
    <row r="161" spans="1:43" ht="15.75" x14ac:dyDescent="0.25">
      <c r="A161" s="1">
        <v>156</v>
      </c>
      <c r="B161" s="1"/>
      <c r="C161" s="2" t="s">
        <v>350</v>
      </c>
      <c r="D161" s="6"/>
      <c r="E161" s="6"/>
      <c r="F161" s="6"/>
      <c r="G161" s="6">
        <v>1920</v>
      </c>
      <c r="H161" s="6">
        <v>1923</v>
      </c>
      <c r="I161" s="1">
        <f t="shared" si="0"/>
        <v>0</v>
      </c>
      <c r="J161" s="1"/>
      <c r="K161" s="3">
        <v>10</v>
      </c>
      <c r="L161" s="3">
        <v>106</v>
      </c>
      <c r="M161" s="3">
        <v>1061</v>
      </c>
      <c r="N161" s="8"/>
      <c r="O161" s="8"/>
      <c r="P161" s="8"/>
      <c r="Q161" s="9"/>
      <c r="R161" s="9"/>
      <c r="S161" s="9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">
        <v>90.5</v>
      </c>
      <c r="AG161" s="1"/>
      <c r="AH161" s="6"/>
      <c r="AI161" s="6"/>
      <c r="AJ161" s="6"/>
      <c r="AK161" s="1" t="s">
        <v>49</v>
      </c>
      <c r="AL161" s="1" t="s">
        <v>70</v>
      </c>
      <c r="AM161" s="1">
        <v>10</v>
      </c>
      <c r="AN161" s="1"/>
      <c r="AO161" s="1"/>
      <c r="AP161" s="1"/>
      <c r="AQ161" s="1" t="e">
        <f t="shared" si="17"/>
        <v>#DIV/0!</v>
      </c>
    </row>
    <row r="162" spans="1:43" ht="15.75" x14ac:dyDescent="0.25">
      <c r="A162" s="1">
        <v>112</v>
      </c>
      <c r="B162" s="1"/>
      <c r="C162" s="2" t="s">
        <v>351</v>
      </c>
      <c r="D162" s="2">
        <v>1919</v>
      </c>
      <c r="E162" s="2"/>
      <c r="F162" s="2"/>
      <c r="G162" s="2">
        <v>1925</v>
      </c>
      <c r="H162" s="2"/>
      <c r="I162" s="1">
        <f t="shared" si="0"/>
        <v>-1919</v>
      </c>
      <c r="J162" s="1"/>
      <c r="K162" s="7">
        <v>23</v>
      </c>
      <c r="L162" s="7">
        <v>239</v>
      </c>
      <c r="M162" s="7">
        <v>2392</v>
      </c>
      <c r="N162" s="4"/>
      <c r="O162" s="4"/>
      <c r="P162" s="4"/>
      <c r="Q162" s="9"/>
      <c r="R162" s="9"/>
      <c r="S162" s="9"/>
      <c r="T162" s="2">
        <v>20</v>
      </c>
      <c r="U162" s="2">
        <v>20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>
        <v>15</v>
      </c>
      <c r="AG162" s="1"/>
      <c r="AH162" s="6"/>
      <c r="AI162" s="6"/>
      <c r="AJ162" s="6" t="s">
        <v>352</v>
      </c>
      <c r="AK162" s="1" t="s">
        <v>49</v>
      </c>
      <c r="AL162" s="1"/>
      <c r="AM162" s="1"/>
      <c r="AN162" s="1"/>
      <c r="AO162" s="1"/>
      <c r="AP162" s="1"/>
      <c r="AQ162" s="1" t="e">
        <f t="shared" si="17"/>
        <v>#DIV/0!</v>
      </c>
    </row>
    <row r="163" spans="1:43" ht="15.75" x14ac:dyDescent="0.25">
      <c r="A163" s="1">
        <v>212</v>
      </c>
      <c r="B163" s="1"/>
      <c r="C163" s="2" t="s">
        <v>353</v>
      </c>
      <c r="D163" s="2"/>
      <c r="E163" s="2">
        <v>1938</v>
      </c>
      <c r="F163" s="2"/>
      <c r="G163" s="2">
        <v>1916</v>
      </c>
      <c r="H163" s="2">
        <v>1917</v>
      </c>
      <c r="I163" s="1">
        <f t="shared" si="0"/>
        <v>1938</v>
      </c>
      <c r="J163" s="1"/>
      <c r="K163" s="3">
        <v>10</v>
      </c>
      <c r="L163" s="3">
        <v>106</v>
      </c>
      <c r="M163" s="3">
        <v>1061</v>
      </c>
      <c r="N163" s="4"/>
      <c r="O163" s="4"/>
      <c r="P163" s="4"/>
      <c r="Q163" s="9"/>
      <c r="R163" s="9"/>
      <c r="S163" s="9"/>
      <c r="T163" s="2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>
        <v>54.5</v>
      </c>
      <c r="AF163" s="2"/>
      <c r="AG163" s="1"/>
      <c r="AH163" s="2"/>
      <c r="AI163" s="6"/>
      <c r="AJ163" s="6"/>
      <c r="AK163" s="1" t="s">
        <v>49</v>
      </c>
      <c r="AL163" s="1"/>
      <c r="AM163" s="1"/>
      <c r="AN163" s="1"/>
      <c r="AO163" s="1"/>
      <c r="AP163" s="1"/>
      <c r="AQ163" s="1" t="e">
        <f t="shared" si="17"/>
        <v>#DIV/0!</v>
      </c>
    </row>
    <row r="164" spans="1:43" ht="15.75" x14ac:dyDescent="0.25">
      <c r="A164" s="1">
        <v>64</v>
      </c>
      <c r="B164" s="1"/>
      <c r="C164" s="10" t="s">
        <v>354</v>
      </c>
      <c r="D164" s="2">
        <v>1914</v>
      </c>
      <c r="E164" s="2"/>
      <c r="F164" s="2"/>
      <c r="G164" s="1">
        <v>1918</v>
      </c>
      <c r="H164" s="1"/>
      <c r="I164" s="1">
        <f t="shared" si="0"/>
        <v>-1914</v>
      </c>
      <c r="J164" s="1">
        <v>3</v>
      </c>
      <c r="K164" s="14">
        <v>24</v>
      </c>
      <c r="L164" s="14">
        <v>243</v>
      </c>
      <c r="M164" s="14"/>
      <c r="N164" s="12"/>
      <c r="O164" s="12"/>
      <c r="P164" s="12"/>
      <c r="Q164" s="9"/>
      <c r="R164" s="9"/>
      <c r="S164" s="9"/>
      <c r="T164" s="1">
        <v>6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"/>
      <c r="AG164" s="1"/>
      <c r="AH164" s="2"/>
      <c r="AI164" s="6"/>
      <c r="AJ164" s="6"/>
      <c r="AK164" s="2" t="s">
        <v>49</v>
      </c>
      <c r="AL164" s="2"/>
      <c r="AM164" s="2"/>
      <c r="AN164" s="1" t="s">
        <v>46</v>
      </c>
      <c r="AO164" s="1"/>
      <c r="AP164" s="1"/>
      <c r="AQ164" s="1" t="e">
        <f t="shared" si="17"/>
        <v>#DIV/0!</v>
      </c>
    </row>
    <row r="165" spans="1:43" ht="15.75" x14ac:dyDescent="0.25">
      <c r="A165" s="1">
        <v>204</v>
      </c>
      <c r="B165" s="1"/>
      <c r="C165" s="2" t="s">
        <v>355</v>
      </c>
      <c r="D165" s="2"/>
      <c r="E165" s="2"/>
      <c r="F165" s="2"/>
      <c r="G165" s="2">
        <v>1916</v>
      </c>
      <c r="H165" s="2"/>
      <c r="I165" s="1">
        <f t="shared" si="0"/>
        <v>0</v>
      </c>
      <c r="J165" s="1">
        <v>1</v>
      </c>
      <c r="K165" s="3">
        <v>12</v>
      </c>
      <c r="L165" s="3">
        <v>120</v>
      </c>
      <c r="M165" s="3">
        <v>1200</v>
      </c>
      <c r="N165" s="4"/>
      <c r="O165" s="4"/>
      <c r="P165" s="4"/>
      <c r="Q165" s="9"/>
      <c r="R165" s="9"/>
      <c r="S165" s="9"/>
      <c r="T165" s="2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"/>
      <c r="AG165" s="1"/>
      <c r="AH165" s="6"/>
      <c r="AI165" s="6"/>
      <c r="AJ165" s="6"/>
      <c r="AK165" s="1" t="s">
        <v>49</v>
      </c>
      <c r="AL165" s="1"/>
      <c r="AM165" s="1"/>
      <c r="AN165" s="1"/>
      <c r="AO165" s="1"/>
      <c r="AP165" s="1"/>
      <c r="AQ165" s="1" t="e">
        <f t="shared" si="17"/>
        <v>#DIV/0!</v>
      </c>
    </row>
    <row r="166" spans="1:43" ht="15.75" x14ac:dyDescent="0.25">
      <c r="A166" s="1">
        <v>228</v>
      </c>
      <c r="B166" s="1"/>
      <c r="C166" s="2" t="s">
        <v>356</v>
      </c>
      <c r="D166" s="2"/>
      <c r="E166" s="2"/>
      <c r="F166" s="2"/>
      <c r="G166" s="2">
        <v>1923</v>
      </c>
      <c r="H166" s="2"/>
      <c r="I166" s="1">
        <f t="shared" si="0"/>
        <v>0</v>
      </c>
      <c r="J166" s="1"/>
      <c r="K166" s="3">
        <v>24</v>
      </c>
      <c r="L166" s="3">
        <v>243</v>
      </c>
      <c r="M166" s="3"/>
      <c r="N166" s="4"/>
      <c r="O166" s="4"/>
      <c r="P166" s="4"/>
      <c r="Q166" s="9"/>
      <c r="R166" s="9"/>
      <c r="S166" s="9"/>
      <c r="T166" s="2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"/>
      <c r="AG166" s="1"/>
      <c r="AH166" s="6"/>
      <c r="AI166" s="6"/>
      <c r="AJ166" s="6"/>
      <c r="AK166" s="1" t="s">
        <v>49</v>
      </c>
      <c r="AL166" s="1"/>
      <c r="AM166" s="1"/>
      <c r="AN166" s="1"/>
      <c r="AO166" s="1"/>
      <c r="AP166" s="1"/>
      <c r="AQ166" s="1" t="e">
        <f t="shared" si="17"/>
        <v>#DIV/0!</v>
      </c>
    </row>
    <row r="167" spans="1:43" ht="15.75" x14ac:dyDescent="0.25">
      <c r="A167" s="1">
        <v>24</v>
      </c>
      <c r="B167" s="1"/>
      <c r="C167" s="2" t="s">
        <v>357</v>
      </c>
      <c r="D167" s="2">
        <v>1902</v>
      </c>
      <c r="E167" s="2"/>
      <c r="F167" s="2"/>
      <c r="G167" s="2"/>
      <c r="H167" s="2"/>
      <c r="I167" s="1">
        <f t="shared" si="0"/>
        <v>-1902</v>
      </c>
      <c r="J167" s="1"/>
      <c r="K167" s="3"/>
      <c r="L167" s="3"/>
      <c r="M167" s="3"/>
      <c r="N167" s="4"/>
      <c r="O167" s="4"/>
      <c r="P167" s="4"/>
      <c r="Q167" s="9"/>
      <c r="R167" s="9"/>
      <c r="S167" s="9"/>
      <c r="T167" s="2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">
        <v>2</v>
      </c>
      <c r="AG167" s="1"/>
      <c r="AH167" s="2">
        <v>15</v>
      </c>
      <c r="AI167" s="6"/>
      <c r="AJ167" s="6"/>
      <c r="AK167" s="1"/>
      <c r="AL167" s="1"/>
      <c r="AM167" s="1"/>
      <c r="AN167" s="1"/>
      <c r="AO167" s="1"/>
      <c r="AP167" s="1"/>
      <c r="AQ167" s="1" t="e">
        <f t="shared" si="17"/>
        <v>#DIV/0!</v>
      </c>
    </row>
    <row r="168" spans="1:43" ht="15.75" x14ac:dyDescent="0.25">
      <c r="A168" s="1">
        <v>19</v>
      </c>
      <c r="B168" s="1"/>
      <c r="C168" s="2" t="s">
        <v>358</v>
      </c>
      <c r="D168" s="6">
        <v>1901</v>
      </c>
      <c r="E168" s="6"/>
      <c r="F168" s="6"/>
      <c r="G168" s="6">
        <v>1923</v>
      </c>
      <c r="H168" s="6"/>
      <c r="I168" s="1">
        <f t="shared" si="0"/>
        <v>-1901</v>
      </c>
      <c r="J168" s="1"/>
      <c r="K168" s="7">
        <v>14</v>
      </c>
      <c r="L168" s="7">
        <v>141</v>
      </c>
      <c r="M168" s="7">
        <v>1410</v>
      </c>
      <c r="N168" s="8"/>
      <c r="O168" s="8"/>
      <c r="P168" s="8"/>
      <c r="Q168" s="9"/>
      <c r="R168" s="9"/>
      <c r="S168" s="9"/>
      <c r="T168" s="2">
        <v>10</v>
      </c>
      <c r="U168" s="2">
        <v>10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>
        <v>7</v>
      </c>
      <c r="AG168" s="1"/>
      <c r="AH168" s="2" t="s">
        <v>359</v>
      </c>
      <c r="AI168" s="6"/>
      <c r="AJ168" s="6"/>
      <c r="AK168" s="1" t="s">
        <v>49</v>
      </c>
      <c r="AL168" s="1"/>
      <c r="AM168" s="1"/>
      <c r="AN168" s="1"/>
      <c r="AO168" s="1"/>
      <c r="AP168" s="1"/>
      <c r="AQ168" s="1" t="e">
        <f t="shared" si="17"/>
        <v>#DIV/0!</v>
      </c>
    </row>
    <row r="169" spans="1:43" ht="15.75" x14ac:dyDescent="0.25">
      <c r="A169" s="1">
        <v>6</v>
      </c>
      <c r="B169" s="1"/>
      <c r="C169" s="2" t="s">
        <v>360</v>
      </c>
      <c r="D169" s="2">
        <v>1889</v>
      </c>
      <c r="E169" s="2"/>
      <c r="F169" s="2"/>
      <c r="G169" s="2">
        <v>1920</v>
      </c>
      <c r="H169" s="2"/>
      <c r="I169" s="1">
        <f t="shared" si="0"/>
        <v>-1889</v>
      </c>
      <c r="J169" s="1"/>
      <c r="K169" s="3">
        <v>32</v>
      </c>
      <c r="L169" s="3">
        <v>329</v>
      </c>
      <c r="M169" s="3">
        <v>3290</v>
      </c>
      <c r="N169" s="4"/>
      <c r="O169" s="4"/>
      <c r="P169" s="4"/>
      <c r="Q169" s="9"/>
      <c r="R169" s="9"/>
      <c r="S169" s="9"/>
      <c r="T169" s="2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">
        <v>35</v>
      </c>
      <c r="AG169" s="1"/>
      <c r="AH169" s="2">
        <v>10</v>
      </c>
      <c r="AI169" s="13">
        <v>0.5</v>
      </c>
      <c r="AJ169" s="6"/>
      <c r="AK169" s="1" t="s">
        <v>49</v>
      </c>
      <c r="AL169" s="1"/>
      <c r="AM169" s="1"/>
      <c r="AN169" s="1"/>
      <c r="AO169" s="1"/>
      <c r="AP169" s="1"/>
      <c r="AQ169" s="1" t="e">
        <f t="shared" si="17"/>
        <v>#DIV/0!</v>
      </c>
    </row>
    <row r="170" spans="1:43" ht="15.75" x14ac:dyDescent="0.25">
      <c r="A170" s="1">
        <v>157</v>
      </c>
      <c r="B170" s="1"/>
      <c r="C170" s="2" t="s">
        <v>361</v>
      </c>
      <c r="D170" s="1">
        <v>1905</v>
      </c>
      <c r="E170" s="1"/>
      <c r="F170" s="1"/>
      <c r="G170" s="6">
        <v>1920</v>
      </c>
      <c r="H170" s="6">
        <v>1923</v>
      </c>
      <c r="I170" s="1">
        <f t="shared" si="0"/>
        <v>-1905</v>
      </c>
      <c r="J170" s="1"/>
      <c r="K170" s="7">
        <v>14</v>
      </c>
      <c r="L170" s="7">
        <v>141</v>
      </c>
      <c r="M170" s="7">
        <v>1410</v>
      </c>
      <c r="N170" s="8"/>
      <c r="O170" s="8"/>
      <c r="P170" s="8"/>
      <c r="Q170" s="9"/>
      <c r="R170" s="9"/>
      <c r="S170" s="9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">
        <v>40</v>
      </c>
      <c r="AG170" s="1"/>
      <c r="AH170" s="6"/>
      <c r="AI170" s="13">
        <v>0.5</v>
      </c>
      <c r="AJ170" s="2" t="s">
        <v>362</v>
      </c>
      <c r="AK170" s="1" t="s">
        <v>49</v>
      </c>
      <c r="AL170" s="1"/>
      <c r="AM170" s="1"/>
      <c r="AN170" s="1"/>
      <c r="AO170" s="1"/>
      <c r="AP170" s="1"/>
      <c r="AQ170" s="1" t="e">
        <f t="shared" si="17"/>
        <v>#DIV/0!</v>
      </c>
    </row>
    <row r="171" spans="1:43" ht="15.75" x14ac:dyDescent="0.25">
      <c r="A171" s="1">
        <v>202</v>
      </c>
      <c r="B171" s="1"/>
      <c r="C171" s="2" t="s">
        <v>363</v>
      </c>
      <c r="D171" s="2"/>
      <c r="E171" s="2"/>
      <c r="F171" s="2"/>
      <c r="G171" s="2">
        <v>1923</v>
      </c>
      <c r="H171" s="2"/>
      <c r="I171" s="1">
        <f t="shared" si="0"/>
        <v>0</v>
      </c>
      <c r="J171" s="1"/>
      <c r="K171" s="3">
        <v>14</v>
      </c>
      <c r="L171" s="3">
        <v>141</v>
      </c>
      <c r="M171" s="3">
        <v>1410</v>
      </c>
      <c r="N171" s="4"/>
      <c r="O171" s="4"/>
      <c r="P171" s="4"/>
      <c r="Q171" s="9"/>
      <c r="R171" s="9"/>
      <c r="S171" s="9"/>
      <c r="T171" s="2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"/>
      <c r="AG171" s="1"/>
      <c r="AH171" s="2"/>
      <c r="AI171" s="13"/>
      <c r="AJ171" s="6"/>
      <c r="AK171" s="1" t="s">
        <v>49</v>
      </c>
      <c r="AL171" s="1"/>
      <c r="AM171" s="1"/>
      <c r="AN171" s="1"/>
      <c r="AO171" s="1"/>
      <c r="AP171" s="1"/>
      <c r="AQ171" s="1" t="e">
        <f t="shared" si="17"/>
        <v>#DIV/0!</v>
      </c>
    </row>
    <row r="172" spans="1:43" ht="15.75" x14ac:dyDescent="0.25">
      <c r="A172" s="1">
        <v>201</v>
      </c>
      <c r="B172" s="1"/>
      <c r="C172" s="2" t="s">
        <v>364</v>
      </c>
      <c r="D172" s="2"/>
      <c r="E172" s="2"/>
      <c r="F172" s="2"/>
      <c r="G172" s="2">
        <v>1923</v>
      </c>
      <c r="H172" s="2"/>
      <c r="I172" s="1">
        <f t="shared" si="0"/>
        <v>0</v>
      </c>
      <c r="J172" s="1"/>
      <c r="K172" s="3">
        <v>14</v>
      </c>
      <c r="L172" s="3">
        <v>141</v>
      </c>
      <c r="M172" s="3">
        <v>1410</v>
      </c>
      <c r="N172" s="4"/>
      <c r="O172" s="4"/>
      <c r="P172" s="4"/>
      <c r="Q172" s="9"/>
      <c r="R172" s="9"/>
      <c r="S172" s="9"/>
      <c r="T172" s="2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"/>
      <c r="AG172" s="1"/>
      <c r="AH172" s="2"/>
      <c r="AI172" s="13"/>
      <c r="AJ172" s="6"/>
      <c r="AK172" s="1" t="s">
        <v>49</v>
      </c>
      <c r="AL172" s="1"/>
      <c r="AM172" s="1"/>
      <c r="AN172" s="1"/>
      <c r="AO172" s="1"/>
      <c r="AP172" s="1"/>
      <c r="AQ172" s="1" t="e">
        <f t="shared" si="17"/>
        <v>#DIV/0!</v>
      </c>
    </row>
    <row r="173" spans="1:43" ht="15.75" x14ac:dyDescent="0.25">
      <c r="A173" s="1">
        <v>25</v>
      </c>
      <c r="B173" s="1"/>
      <c r="C173" s="2" t="s">
        <v>365</v>
      </c>
      <c r="D173" s="2">
        <v>1902</v>
      </c>
      <c r="E173" s="2"/>
      <c r="F173" s="2"/>
      <c r="G173" s="1"/>
      <c r="H173" s="1"/>
      <c r="I173" s="1">
        <f t="shared" si="0"/>
        <v>-1902</v>
      </c>
      <c r="J173" s="1"/>
      <c r="K173" s="14">
        <v>11</v>
      </c>
      <c r="L173" s="14">
        <v>110</v>
      </c>
      <c r="M173" s="14">
        <v>1103</v>
      </c>
      <c r="N173" s="12">
        <v>11</v>
      </c>
      <c r="O173" s="12">
        <v>110</v>
      </c>
      <c r="P173" s="12">
        <v>1104</v>
      </c>
      <c r="Q173" s="9"/>
      <c r="R173" s="9"/>
      <c r="S173" s="9"/>
      <c r="T173" s="6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>
        <v>6</v>
      </c>
      <c r="AG173" s="1"/>
      <c r="AH173" s="1"/>
      <c r="AI173" s="1"/>
      <c r="AJ173" s="1"/>
      <c r="AK173" s="2" t="s">
        <v>49</v>
      </c>
      <c r="AL173" s="1"/>
      <c r="AM173" s="1"/>
      <c r="AN173" s="1"/>
      <c r="AO173" s="1"/>
      <c r="AP173" s="1"/>
      <c r="AQ173" s="1" t="e">
        <f t="shared" si="17"/>
        <v>#DIV/0!</v>
      </c>
    </row>
    <row r="174" spans="1:43" ht="15.75" x14ac:dyDescent="0.25">
      <c r="A174" s="1">
        <v>42</v>
      </c>
      <c r="B174" s="1"/>
      <c r="C174" s="2" t="s">
        <v>366</v>
      </c>
      <c r="D174" s="2">
        <v>1906</v>
      </c>
      <c r="E174" s="2"/>
      <c r="F174" s="2"/>
      <c r="G174" s="1"/>
      <c r="H174" s="1"/>
      <c r="I174" s="1">
        <f t="shared" si="0"/>
        <v>-1906</v>
      </c>
      <c r="J174" s="1"/>
      <c r="K174" s="14">
        <v>12</v>
      </c>
      <c r="L174" s="14">
        <v>120</v>
      </c>
      <c r="M174" s="14">
        <v>1200</v>
      </c>
      <c r="N174" s="12"/>
      <c r="O174" s="12"/>
      <c r="P174" s="12"/>
      <c r="Q174" s="9"/>
      <c r="R174" s="9"/>
      <c r="S174" s="9"/>
      <c r="T174" s="1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"/>
      <c r="AG174" s="1"/>
      <c r="AH174" s="2"/>
      <c r="AI174" s="6"/>
      <c r="AJ174" s="6"/>
      <c r="AK174" s="2" t="s">
        <v>49</v>
      </c>
      <c r="AL174" s="2" t="s">
        <v>319</v>
      </c>
      <c r="AM174" s="2"/>
      <c r="AN174" s="1"/>
      <c r="AO174" s="1"/>
      <c r="AP174" s="1"/>
      <c r="AQ174" s="1" t="e">
        <f t="shared" si="17"/>
        <v>#DIV/0!</v>
      </c>
    </row>
    <row r="175" spans="1:43" ht="15.75" x14ac:dyDescent="0.25">
      <c r="A175" s="1">
        <v>113</v>
      </c>
      <c r="B175" s="1"/>
      <c r="C175" s="2" t="s">
        <v>367</v>
      </c>
      <c r="D175" s="6">
        <v>1919</v>
      </c>
      <c r="E175" s="6"/>
      <c r="F175" s="6"/>
      <c r="G175" s="6">
        <v>1920</v>
      </c>
      <c r="H175" s="6"/>
      <c r="I175" s="1">
        <f t="shared" si="0"/>
        <v>-1919</v>
      </c>
      <c r="J175" s="1"/>
      <c r="K175" s="7">
        <v>12</v>
      </c>
      <c r="L175" s="7">
        <v>120</v>
      </c>
      <c r="M175" s="7">
        <v>1200</v>
      </c>
      <c r="N175" s="8"/>
      <c r="O175" s="8"/>
      <c r="P175" s="8"/>
      <c r="Q175" s="9"/>
      <c r="R175" s="9"/>
      <c r="S175" s="9"/>
      <c r="T175" s="6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6"/>
      <c r="AJ175" s="6"/>
      <c r="AK175" s="1" t="s">
        <v>49</v>
      </c>
      <c r="AL175" s="1"/>
      <c r="AM175" s="1"/>
      <c r="AN175" s="1"/>
      <c r="AO175" s="1"/>
      <c r="AP175" s="1"/>
      <c r="AQ175" s="1" t="e">
        <f t="shared" si="17"/>
        <v>#DIV/0!</v>
      </c>
    </row>
    <row r="176" spans="1:43" ht="15.75" x14ac:dyDescent="0.25">
      <c r="A176" s="1">
        <v>26</v>
      </c>
      <c r="B176" s="1"/>
      <c r="C176" s="2" t="s">
        <v>368</v>
      </c>
      <c r="D176" s="2">
        <v>1902</v>
      </c>
      <c r="E176" s="2"/>
      <c r="F176" s="2"/>
      <c r="G176" s="1"/>
      <c r="H176" s="1"/>
      <c r="I176" s="1">
        <f t="shared" si="0"/>
        <v>-1902</v>
      </c>
      <c r="J176" s="1"/>
      <c r="K176" s="14">
        <v>35</v>
      </c>
      <c r="L176" s="14">
        <v>353</v>
      </c>
      <c r="M176" s="14">
        <v>3530</v>
      </c>
      <c r="N176" s="12"/>
      <c r="O176" s="12"/>
      <c r="P176" s="12"/>
      <c r="Q176" s="9"/>
      <c r="R176" s="9"/>
      <c r="S176" s="9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 t="s">
        <v>49</v>
      </c>
      <c r="AL176" s="2" t="s">
        <v>176</v>
      </c>
      <c r="AM176" s="2"/>
      <c r="AN176" s="1"/>
      <c r="AO176" s="1"/>
      <c r="AP176" s="1"/>
      <c r="AQ176" s="1" t="e">
        <f t="shared" si="17"/>
        <v>#DIV/0!</v>
      </c>
    </row>
    <row r="177" spans="1:43" ht="15.75" x14ac:dyDescent="0.25">
      <c r="A177" s="1">
        <v>38</v>
      </c>
      <c r="B177" s="1"/>
      <c r="C177" s="2" t="s">
        <v>369</v>
      </c>
      <c r="D177" s="2">
        <v>1905</v>
      </c>
      <c r="E177" s="2"/>
      <c r="F177" s="2"/>
      <c r="G177" s="1">
        <v>1906</v>
      </c>
      <c r="H177" s="1"/>
      <c r="I177" s="1">
        <f t="shared" si="0"/>
        <v>-1905</v>
      </c>
      <c r="J177" s="1"/>
      <c r="K177" s="20">
        <v>20</v>
      </c>
      <c r="L177" s="20">
        <v>202</v>
      </c>
      <c r="M177" s="20">
        <v>2023</v>
      </c>
      <c r="N177" s="20">
        <v>32</v>
      </c>
      <c r="O177" s="20">
        <v>329</v>
      </c>
      <c r="P177" s="20">
        <v>3290</v>
      </c>
      <c r="Q177" s="16"/>
      <c r="R177" s="16"/>
      <c r="S177" s="16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 t="s">
        <v>49</v>
      </c>
      <c r="AL177" s="2" t="s">
        <v>319</v>
      </c>
      <c r="AM177" s="2"/>
      <c r="AN177" s="1"/>
      <c r="AO177" s="1"/>
      <c r="AP177" s="1"/>
      <c r="AQ177" s="1" t="e">
        <f t="shared" si="17"/>
        <v>#DIV/0!</v>
      </c>
    </row>
    <row r="178" spans="1:43" ht="15.75" x14ac:dyDescent="0.25">
      <c r="A178" s="1">
        <v>196</v>
      </c>
      <c r="B178" s="1"/>
      <c r="C178" s="2" t="s">
        <v>370</v>
      </c>
      <c r="D178" s="2"/>
      <c r="E178" s="2"/>
      <c r="F178" s="2"/>
      <c r="G178" s="1">
        <v>1916</v>
      </c>
      <c r="H178" s="1"/>
      <c r="I178" s="1">
        <f t="shared" si="0"/>
        <v>0</v>
      </c>
      <c r="J178" s="1"/>
      <c r="K178" s="14">
        <v>11</v>
      </c>
      <c r="L178" s="14">
        <v>110</v>
      </c>
      <c r="M178" s="14">
        <v>1104</v>
      </c>
      <c r="N178" s="12"/>
      <c r="O178" s="12"/>
      <c r="P178" s="12"/>
      <c r="Q178" s="9"/>
      <c r="R178" s="9"/>
      <c r="S178" s="9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0"/>
      <c r="AH178" s="2"/>
      <c r="AI178" s="2"/>
      <c r="AJ178" s="2"/>
      <c r="AK178" s="2"/>
      <c r="AL178" s="2"/>
      <c r="AM178" s="2"/>
      <c r="AN178" s="1"/>
      <c r="AO178" s="1"/>
      <c r="AP178" s="1"/>
      <c r="AQ178" s="1" t="e">
        <f t="shared" si="17"/>
        <v>#DIV/0!</v>
      </c>
    </row>
    <row r="179" spans="1:43" ht="15.75" x14ac:dyDescent="0.25">
      <c r="A179" s="1">
        <v>195</v>
      </c>
      <c r="B179" s="1"/>
      <c r="C179" s="2" t="s">
        <v>371</v>
      </c>
      <c r="D179" s="2"/>
      <c r="E179" s="2"/>
      <c r="F179" s="2"/>
      <c r="G179" s="1">
        <v>1916</v>
      </c>
      <c r="H179" s="1"/>
      <c r="I179" s="1">
        <f t="shared" si="0"/>
        <v>0</v>
      </c>
      <c r="J179" s="1"/>
      <c r="K179" s="14">
        <v>11</v>
      </c>
      <c r="L179" s="14">
        <v>110</v>
      </c>
      <c r="M179" s="14">
        <v>1104</v>
      </c>
      <c r="N179" s="12"/>
      <c r="O179" s="12"/>
      <c r="P179" s="12"/>
      <c r="Q179" s="9"/>
      <c r="R179" s="9"/>
      <c r="S179" s="9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0"/>
      <c r="AH179" s="2"/>
      <c r="AI179" s="2"/>
      <c r="AJ179" s="2"/>
      <c r="AK179" s="2"/>
      <c r="AL179" s="2"/>
      <c r="AM179" s="2"/>
      <c r="AN179" s="1"/>
      <c r="AO179" s="1"/>
      <c r="AP179" s="1"/>
      <c r="AQ179" s="1" t="e">
        <f t="shared" si="17"/>
        <v>#DIV/0!</v>
      </c>
    </row>
    <row r="180" spans="1:43" ht="15.75" x14ac:dyDescent="0.25">
      <c r="A180" s="1">
        <v>48</v>
      </c>
      <c r="B180" s="1"/>
      <c r="C180" s="2" t="s">
        <v>372</v>
      </c>
      <c r="D180" s="2">
        <v>1909</v>
      </c>
      <c r="E180" s="2"/>
      <c r="F180" s="2"/>
      <c r="G180" s="2">
        <v>1923</v>
      </c>
      <c r="H180" s="2"/>
      <c r="I180" s="1">
        <f t="shared" si="0"/>
        <v>-1909</v>
      </c>
      <c r="J180" s="1"/>
      <c r="K180" s="3">
        <v>20</v>
      </c>
      <c r="L180" s="3">
        <v>202</v>
      </c>
      <c r="M180" s="3">
        <v>2029</v>
      </c>
      <c r="N180" s="4"/>
      <c r="O180" s="4"/>
      <c r="P180" s="4"/>
      <c r="Q180" s="9"/>
      <c r="R180" s="9"/>
      <c r="S180" s="9"/>
      <c r="T180" s="2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">
        <v>10</v>
      </c>
      <c r="AG180" s="1"/>
      <c r="AH180" s="2">
        <v>2</v>
      </c>
      <c r="AI180" s="13">
        <v>0.4</v>
      </c>
      <c r="AJ180" s="2" t="s">
        <v>373</v>
      </c>
      <c r="AK180" s="1" t="s">
        <v>49</v>
      </c>
      <c r="AL180" s="2" t="s">
        <v>176</v>
      </c>
      <c r="AM180" s="1"/>
      <c r="AN180" s="1"/>
      <c r="AO180" s="1"/>
      <c r="AP180" s="1"/>
      <c r="AQ180" s="1" t="e">
        <f t="shared" si="17"/>
        <v>#DIV/0!</v>
      </c>
    </row>
    <row r="181" spans="1:43" ht="15.75" x14ac:dyDescent="0.25">
      <c r="A181" s="1">
        <v>145</v>
      </c>
      <c r="B181" s="1"/>
      <c r="C181" s="2" t="s">
        <v>374</v>
      </c>
      <c r="D181" s="2">
        <v>1923</v>
      </c>
      <c r="E181" s="2"/>
      <c r="F181" s="2"/>
      <c r="G181" s="2"/>
      <c r="H181" s="2"/>
      <c r="I181" s="1">
        <f t="shared" si="0"/>
        <v>-1923</v>
      </c>
      <c r="J181" s="1"/>
      <c r="K181" s="3">
        <v>14</v>
      </c>
      <c r="L181" s="3">
        <v>143</v>
      </c>
      <c r="M181" s="3">
        <v>1430</v>
      </c>
      <c r="N181" s="4"/>
      <c r="O181" s="4"/>
      <c r="P181" s="4"/>
      <c r="Q181" s="9"/>
      <c r="R181" s="9"/>
      <c r="S181" s="9"/>
      <c r="T181" s="2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"/>
      <c r="AH181" s="6"/>
      <c r="AI181" s="6"/>
      <c r="AJ181" s="2" t="s">
        <v>375</v>
      </c>
      <c r="AK181" s="1" t="s">
        <v>49</v>
      </c>
      <c r="AL181" s="1"/>
      <c r="AM181" s="1"/>
      <c r="AN181" s="1"/>
      <c r="AO181" s="1"/>
      <c r="AP181" s="1"/>
      <c r="AQ181" s="1" t="e">
        <f t="shared" si="17"/>
        <v>#DIV/0!</v>
      </c>
    </row>
    <row r="182" spans="1:43" ht="15.75" x14ac:dyDescent="0.25">
      <c r="A182" s="1">
        <v>143</v>
      </c>
      <c r="B182" s="1"/>
      <c r="C182" s="2" t="s">
        <v>376</v>
      </c>
      <c r="D182" s="2">
        <v>1922</v>
      </c>
      <c r="E182" s="2"/>
      <c r="F182" s="2"/>
      <c r="G182" s="2"/>
      <c r="H182" s="2"/>
      <c r="I182" s="1">
        <f t="shared" si="0"/>
        <v>-1922</v>
      </c>
      <c r="J182" s="1"/>
      <c r="K182" s="3">
        <v>14</v>
      </c>
      <c r="L182" s="3">
        <v>143</v>
      </c>
      <c r="M182" s="3">
        <v>1430</v>
      </c>
      <c r="N182" s="4"/>
      <c r="O182" s="4"/>
      <c r="P182" s="4"/>
      <c r="Q182" s="9"/>
      <c r="R182" s="9"/>
      <c r="S182" s="9"/>
      <c r="T182" s="2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">
        <v>5</v>
      </c>
      <c r="AG182" s="1"/>
      <c r="AH182" s="2" t="s">
        <v>377</v>
      </c>
      <c r="AI182" s="13">
        <v>0.5</v>
      </c>
      <c r="AJ182" s="6"/>
      <c r="AK182" s="1"/>
      <c r="AL182" s="1"/>
      <c r="AM182" s="1"/>
      <c r="AN182" s="1"/>
      <c r="AO182" s="1"/>
      <c r="AP182" s="1"/>
      <c r="AQ182" s="1" t="e">
        <f t="shared" si="17"/>
        <v>#DIV/0!</v>
      </c>
    </row>
    <row r="183" spans="1:43" ht="15.75" x14ac:dyDescent="0.25">
      <c r="A183" s="1">
        <v>191</v>
      </c>
      <c r="B183" s="1"/>
      <c r="C183" s="2" t="s">
        <v>378</v>
      </c>
      <c r="D183" s="2">
        <v>1914</v>
      </c>
      <c r="E183" s="2">
        <v>1925</v>
      </c>
      <c r="F183" s="2"/>
      <c r="G183" s="2"/>
      <c r="H183" s="2"/>
      <c r="I183" s="1">
        <f t="shared" si="0"/>
        <v>11</v>
      </c>
      <c r="J183" s="1"/>
      <c r="K183" s="3">
        <v>13</v>
      </c>
      <c r="L183" s="3">
        <v>131</v>
      </c>
      <c r="M183" s="3"/>
      <c r="N183" s="4"/>
      <c r="O183" s="4"/>
      <c r="P183" s="4"/>
      <c r="Q183" s="9"/>
      <c r="R183" s="9"/>
      <c r="S183" s="9"/>
      <c r="T183" s="2">
        <v>20</v>
      </c>
      <c r="U183" s="6"/>
      <c r="V183" s="6">
        <v>20</v>
      </c>
      <c r="W183" s="6"/>
      <c r="X183" s="6"/>
      <c r="Y183" s="6">
        <v>23</v>
      </c>
      <c r="Z183" s="6"/>
      <c r="AA183" s="6"/>
      <c r="AB183" s="6">
        <v>0</v>
      </c>
      <c r="AC183" s="6"/>
      <c r="AD183" s="6"/>
      <c r="AE183" s="6">
        <v>12</v>
      </c>
      <c r="AF183" s="2"/>
      <c r="AG183" s="10"/>
      <c r="AH183" s="2"/>
      <c r="AI183" s="13"/>
      <c r="AJ183" s="6"/>
      <c r="AK183" s="2"/>
      <c r="AL183" s="2"/>
      <c r="AM183" s="2"/>
      <c r="AN183" s="1"/>
      <c r="AO183" s="1"/>
      <c r="AP183" s="1"/>
      <c r="AQ183" s="1" t="e">
        <f t="shared" si="17"/>
        <v>#DIV/0!</v>
      </c>
    </row>
    <row r="184" spans="1:43" ht="15.75" x14ac:dyDescent="0.25">
      <c r="A184" s="1">
        <v>193</v>
      </c>
      <c r="B184" s="1"/>
      <c r="C184" s="2" t="s">
        <v>379</v>
      </c>
      <c r="D184" s="2">
        <v>1909</v>
      </c>
      <c r="E184" s="2">
        <v>1945</v>
      </c>
      <c r="F184" s="2"/>
      <c r="G184" s="2"/>
      <c r="H184" s="2"/>
      <c r="I184" s="1">
        <f t="shared" si="0"/>
        <v>36</v>
      </c>
      <c r="J184" s="1"/>
      <c r="K184" s="3">
        <v>13</v>
      </c>
      <c r="L184" s="3">
        <v>131</v>
      </c>
      <c r="M184" s="3"/>
      <c r="N184" s="4"/>
      <c r="O184" s="4"/>
      <c r="P184" s="4"/>
      <c r="Q184" s="9"/>
      <c r="R184" s="9"/>
      <c r="S184" s="9"/>
      <c r="T184" s="2">
        <v>30</v>
      </c>
      <c r="U184" s="2"/>
      <c r="V184" s="2">
        <v>30</v>
      </c>
      <c r="W184" s="2"/>
      <c r="X184" s="2"/>
      <c r="Y184" s="2"/>
      <c r="Z184" s="2">
        <v>20</v>
      </c>
      <c r="AA184" s="2"/>
      <c r="AB184" s="2">
        <v>0</v>
      </c>
      <c r="AC184" s="2"/>
      <c r="AD184" s="2"/>
      <c r="AE184" s="2">
        <v>33</v>
      </c>
      <c r="AF184" s="2"/>
      <c r="AG184" s="1"/>
      <c r="AH184" s="6"/>
      <c r="AI184" s="6"/>
      <c r="AJ184" s="2"/>
      <c r="AK184" s="1" t="s">
        <v>380</v>
      </c>
      <c r="AL184" s="1"/>
      <c r="AM184" s="1"/>
      <c r="AN184" s="1"/>
      <c r="AO184" s="1"/>
      <c r="AP184" s="1"/>
      <c r="AQ184" s="1" t="e">
        <f t="shared" si="17"/>
        <v>#DIV/0!</v>
      </c>
    </row>
    <row r="185" spans="1:43" ht="15.75" x14ac:dyDescent="0.25">
      <c r="A185" s="1">
        <v>194</v>
      </c>
      <c r="B185" s="18"/>
      <c r="C185" s="19" t="s">
        <v>381</v>
      </c>
      <c r="D185" s="2"/>
      <c r="E185" s="2"/>
      <c r="F185" s="2"/>
      <c r="G185" s="2">
        <v>1916</v>
      </c>
      <c r="H185" s="2"/>
      <c r="I185" s="1">
        <f t="shared" si="0"/>
        <v>0</v>
      </c>
      <c r="J185" s="1"/>
      <c r="K185" s="3">
        <v>13</v>
      </c>
      <c r="L185" s="3">
        <v>131</v>
      </c>
      <c r="M185" s="3"/>
      <c r="N185" s="4"/>
      <c r="O185" s="4"/>
      <c r="P185" s="4"/>
      <c r="Q185" s="9"/>
      <c r="R185" s="9"/>
      <c r="S185" s="9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0"/>
      <c r="AH185" s="2"/>
      <c r="AI185" s="13"/>
      <c r="AJ185" s="2"/>
      <c r="AK185" s="1" t="s">
        <v>49</v>
      </c>
      <c r="AL185" s="1"/>
      <c r="AM185" s="1"/>
      <c r="AN185" s="1"/>
      <c r="AO185" s="1"/>
      <c r="AP185" s="1"/>
      <c r="AQ185" s="1" t="e">
        <f t="shared" si="17"/>
        <v>#DIV/0!</v>
      </c>
    </row>
    <row r="186" spans="1:43" ht="15.75" x14ac:dyDescent="0.25">
      <c r="A186" s="1">
        <v>49</v>
      </c>
      <c r="B186" s="1"/>
      <c r="C186" s="2" t="s">
        <v>382</v>
      </c>
      <c r="D186" s="2">
        <v>1909</v>
      </c>
      <c r="E186" s="2"/>
      <c r="F186" s="2"/>
      <c r="G186" s="1">
        <v>1916</v>
      </c>
      <c r="H186" s="1"/>
      <c r="I186" s="1">
        <f t="shared" si="0"/>
        <v>-1909</v>
      </c>
      <c r="J186" s="1"/>
      <c r="K186" s="14">
        <v>13</v>
      </c>
      <c r="L186" s="14">
        <v>131</v>
      </c>
      <c r="M186" s="14">
        <v>1312</v>
      </c>
      <c r="N186" s="12"/>
      <c r="O186" s="12"/>
      <c r="P186" s="12"/>
      <c r="Q186" s="9"/>
      <c r="R186" s="9"/>
      <c r="S186" s="9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 t="s">
        <v>49</v>
      </c>
      <c r="AL186" s="2" t="s">
        <v>125</v>
      </c>
      <c r="AM186" s="2"/>
      <c r="AN186" s="1"/>
      <c r="AO186" s="1"/>
      <c r="AP186" s="1"/>
      <c r="AQ186" s="1" t="e">
        <f t="shared" si="17"/>
        <v>#DIV/0!</v>
      </c>
    </row>
    <row r="187" spans="1:43" ht="15.75" x14ac:dyDescent="0.25">
      <c r="A187" s="1">
        <v>2</v>
      </c>
      <c r="B187" s="1"/>
      <c r="C187" s="2" t="s">
        <v>383</v>
      </c>
      <c r="D187" s="2">
        <v>1885</v>
      </c>
      <c r="E187" s="2"/>
      <c r="F187" s="2"/>
      <c r="G187" s="2"/>
      <c r="H187" s="2"/>
      <c r="I187" s="1">
        <f t="shared" si="0"/>
        <v>-1885</v>
      </c>
      <c r="J187" s="1"/>
      <c r="K187" s="3">
        <v>32</v>
      </c>
      <c r="L187" s="3">
        <v>329</v>
      </c>
      <c r="M187" s="3">
        <v>3290</v>
      </c>
      <c r="N187" s="4">
        <v>20</v>
      </c>
      <c r="O187" s="4">
        <v>202</v>
      </c>
      <c r="P187" s="4">
        <v>2023</v>
      </c>
      <c r="Q187" s="9"/>
      <c r="R187" s="9"/>
      <c r="S187" s="9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 t="s">
        <v>384</v>
      </c>
      <c r="AM187" s="2"/>
      <c r="AN187" s="1"/>
      <c r="AO187" s="1"/>
      <c r="AP187" s="1"/>
      <c r="AQ187" s="1" t="e">
        <f t="shared" si="17"/>
        <v>#DIV/0!</v>
      </c>
    </row>
    <row r="188" spans="1:43" ht="15.75" x14ac:dyDescent="0.25">
      <c r="A188" s="1">
        <v>128</v>
      </c>
      <c r="B188" s="1"/>
      <c r="C188" s="2" t="s">
        <v>385</v>
      </c>
      <c r="D188" s="2">
        <v>1920</v>
      </c>
      <c r="E188" s="2"/>
      <c r="F188" s="2"/>
      <c r="G188" s="2"/>
      <c r="H188" s="2"/>
      <c r="I188" s="1">
        <f t="shared" si="0"/>
        <v>-1920</v>
      </c>
      <c r="J188" s="1"/>
      <c r="K188" s="3">
        <v>23</v>
      </c>
      <c r="L188" s="3">
        <v>231</v>
      </c>
      <c r="M188" s="3">
        <v>2310</v>
      </c>
      <c r="N188" s="4"/>
      <c r="O188" s="4"/>
      <c r="P188" s="4"/>
      <c r="Q188" s="9"/>
      <c r="R188" s="9"/>
      <c r="S188" s="9"/>
      <c r="T188" s="2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"/>
      <c r="AG188" s="1"/>
      <c r="AH188" s="2"/>
      <c r="AI188" s="13"/>
      <c r="AJ188" s="6"/>
      <c r="AK188" s="2"/>
      <c r="AL188" s="2"/>
      <c r="AM188" s="2"/>
      <c r="AN188" s="1"/>
      <c r="AO188" s="1"/>
      <c r="AP188" s="1"/>
      <c r="AQ188" s="1" t="e">
        <f t="shared" si="17"/>
        <v>#DIV/0!</v>
      </c>
    </row>
    <row r="189" spans="1:43" ht="15.75" x14ac:dyDescent="0.25">
      <c r="A189" s="1">
        <v>65</v>
      </c>
      <c r="B189" s="1"/>
      <c r="C189" s="2" t="s">
        <v>386</v>
      </c>
      <c r="D189" s="2">
        <v>1914</v>
      </c>
      <c r="E189" s="2"/>
      <c r="F189" s="2"/>
      <c r="G189" s="2">
        <v>1920</v>
      </c>
      <c r="H189" s="2"/>
      <c r="I189" s="1">
        <f t="shared" si="0"/>
        <v>-1914</v>
      </c>
      <c r="J189" s="1"/>
      <c r="K189" s="3">
        <v>18</v>
      </c>
      <c r="L189" s="3">
        <v>181</v>
      </c>
      <c r="M189" s="3">
        <v>1811</v>
      </c>
      <c r="N189" s="4"/>
      <c r="O189" s="4"/>
      <c r="P189" s="4"/>
      <c r="Q189" s="9"/>
      <c r="R189" s="9"/>
      <c r="S189" s="9"/>
      <c r="T189" s="2">
        <v>270</v>
      </c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"/>
      <c r="AG189" s="1"/>
      <c r="AH189" s="2"/>
      <c r="AI189" s="13"/>
      <c r="AJ189" s="6"/>
      <c r="AK189" s="1" t="s">
        <v>49</v>
      </c>
      <c r="AL189" s="1" t="s">
        <v>266</v>
      </c>
      <c r="AM189" s="1">
        <v>7.5</v>
      </c>
      <c r="AN189" s="1" t="s">
        <v>46</v>
      </c>
      <c r="AO189" s="1">
        <v>10</v>
      </c>
      <c r="AP189" s="1">
        <v>270</v>
      </c>
      <c r="AQ189" s="1">
        <f t="shared" si="17"/>
        <v>1</v>
      </c>
    </row>
    <row r="190" spans="1:43" ht="15.75" x14ac:dyDescent="0.25">
      <c r="A190" s="1">
        <v>209</v>
      </c>
      <c r="B190" s="1"/>
      <c r="C190" s="2" t="s">
        <v>387</v>
      </c>
      <c r="D190" s="2"/>
      <c r="E190" s="2"/>
      <c r="F190" s="2"/>
      <c r="G190" s="1">
        <v>1906</v>
      </c>
      <c r="H190" s="1"/>
      <c r="I190" s="1">
        <f t="shared" si="0"/>
        <v>0</v>
      </c>
      <c r="J190" s="1"/>
      <c r="K190" s="14">
        <v>10</v>
      </c>
      <c r="L190" s="14">
        <v>106</v>
      </c>
      <c r="M190" s="14">
        <v>1061</v>
      </c>
      <c r="N190" s="12"/>
      <c r="O190" s="12"/>
      <c r="P190" s="12"/>
      <c r="Q190" s="9"/>
      <c r="R190" s="9"/>
      <c r="S190" s="9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 t="s">
        <v>49</v>
      </c>
      <c r="AL190" s="2"/>
      <c r="AM190" s="2"/>
      <c r="AN190" s="1"/>
      <c r="AO190" s="1"/>
      <c r="AP190" s="1"/>
      <c r="AQ190" s="1" t="e">
        <f t="shared" si="17"/>
        <v>#DIV/0!</v>
      </c>
    </row>
    <row r="191" spans="1:43" ht="15.75" x14ac:dyDescent="0.25">
      <c r="A191" s="1">
        <v>230</v>
      </c>
      <c r="B191" s="1"/>
      <c r="C191" s="2" t="s">
        <v>388</v>
      </c>
      <c r="D191" s="2"/>
      <c r="E191" s="2"/>
      <c r="F191" s="2"/>
      <c r="G191" s="2">
        <v>1906</v>
      </c>
      <c r="H191" s="2"/>
      <c r="I191" s="1">
        <f t="shared" si="0"/>
        <v>0</v>
      </c>
      <c r="J191" s="1"/>
      <c r="K191" s="3">
        <v>18</v>
      </c>
      <c r="L191" s="3">
        <v>181</v>
      </c>
      <c r="M191" s="3">
        <v>1811</v>
      </c>
      <c r="N191" s="4"/>
      <c r="O191" s="4"/>
      <c r="P191" s="4"/>
      <c r="Q191" s="9"/>
      <c r="R191" s="9"/>
      <c r="S191" s="9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6"/>
      <c r="AI191" s="6"/>
      <c r="AJ191" s="2"/>
      <c r="AK191" s="1" t="s">
        <v>49</v>
      </c>
      <c r="AL191" s="1"/>
      <c r="AM191" s="1"/>
      <c r="AN191" s="1"/>
      <c r="AO191" s="1"/>
      <c r="AP191" s="1"/>
      <c r="AQ191" s="1" t="e">
        <f t="shared" si="17"/>
        <v>#DIV/0!</v>
      </c>
    </row>
    <row r="192" spans="1:43" ht="15.75" x14ac:dyDescent="0.25">
      <c r="A192" s="1">
        <v>158</v>
      </c>
      <c r="B192" s="1"/>
      <c r="C192" s="2" t="s">
        <v>389</v>
      </c>
      <c r="D192" s="2"/>
      <c r="E192" s="2"/>
      <c r="F192" s="2"/>
      <c r="G192" s="2">
        <v>1920</v>
      </c>
      <c r="H192" s="2"/>
      <c r="I192" s="1">
        <f t="shared" si="0"/>
        <v>0</v>
      </c>
      <c r="J192" s="1"/>
      <c r="K192" s="3">
        <v>24</v>
      </c>
      <c r="L192" s="3">
        <v>243</v>
      </c>
      <c r="M192" s="3"/>
      <c r="N192" s="4"/>
      <c r="O192" s="4"/>
      <c r="P192" s="4"/>
      <c r="Q192" s="9"/>
      <c r="R192" s="9"/>
      <c r="S192" s="9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13"/>
      <c r="AJ192" s="2"/>
      <c r="AK192" s="1" t="s">
        <v>207</v>
      </c>
      <c r="AL192" s="1"/>
      <c r="AM192" s="1"/>
      <c r="AN192" s="1"/>
      <c r="AO192" s="1"/>
      <c r="AP192" s="1"/>
      <c r="AQ192" s="1" t="e">
        <f t="shared" si="17"/>
        <v>#DIV/0!</v>
      </c>
    </row>
    <row r="193" spans="1:43" ht="15.75" x14ac:dyDescent="0.25">
      <c r="A193" s="1">
        <v>159</v>
      </c>
      <c r="B193" s="1"/>
      <c r="C193" s="2" t="s">
        <v>390</v>
      </c>
      <c r="D193" s="2"/>
      <c r="E193" s="2"/>
      <c r="F193" s="2"/>
      <c r="G193" s="1">
        <v>1920</v>
      </c>
      <c r="H193" s="1"/>
      <c r="I193" s="1">
        <f t="shared" si="0"/>
        <v>0</v>
      </c>
      <c r="J193" s="1"/>
      <c r="K193" s="14">
        <v>24</v>
      </c>
      <c r="L193" s="14">
        <v>243</v>
      </c>
      <c r="M193" s="14"/>
      <c r="N193" s="12"/>
      <c r="O193" s="12"/>
      <c r="P193" s="12"/>
      <c r="Q193" s="9"/>
      <c r="R193" s="9"/>
      <c r="S193" s="9"/>
      <c r="T193" s="1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"/>
      <c r="AG193" s="1"/>
      <c r="AH193" s="2"/>
      <c r="AI193" s="6"/>
      <c r="AJ193" s="6"/>
      <c r="AK193" s="2" t="s">
        <v>207</v>
      </c>
      <c r="AL193" s="2"/>
      <c r="AM193" s="2"/>
      <c r="AN193" s="1"/>
      <c r="AO193" s="1"/>
      <c r="AP193" s="1"/>
      <c r="AQ193" s="1" t="e">
        <f t="shared" si="17"/>
        <v>#DIV/0!</v>
      </c>
    </row>
    <row r="194" spans="1:43" ht="15.75" x14ac:dyDescent="0.25">
      <c r="A194" s="1">
        <v>231</v>
      </c>
      <c r="B194" s="1"/>
      <c r="C194" s="2" t="s">
        <v>391</v>
      </c>
      <c r="D194" s="2"/>
      <c r="E194" s="2"/>
      <c r="F194" s="2"/>
      <c r="G194" s="2">
        <v>1906</v>
      </c>
      <c r="H194" s="2"/>
      <c r="I194" s="1">
        <f t="shared" si="0"/>
        <v>0</v>
      </c>
      <c r="J194" s="1"/>
      <c r="K194" s="3">
        <v>24</v>
      </c>
      <c r="L194" s="3">
        <v>243</v>
      </c>
      <c r="M194" s="3"/>
      <c r="N194" s="4"/>
      <c r="O194" s="4"/>
      <c r="P194" s="4"/>
      <c r="Q194" s="9"/>
      <c r="R194" s="9"/>
      <c r="S194" s="9"/>
      <c r="T194" s="2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1"/>
      <c r="AH194" s="6"/>
      <c r="AI194" s="6"/>
      <c r="AJ194" s="6"/>
      <c r="AK194" s="1" t="s">
        <v>49</v>
      </c>
      <c r="AL194" s="1"/>
      <c r="AM194" s="1"/>
      <c r="AN194" s="1"/>
      <c r="AO194" s="1"/>
      <c r="AP194" s="1"/>
      <c r="AQ194" s="1" t="e">
        <f t="shared" si="17"/>
        <v>#DIV/0!</v>
      </c>
    </row>
    <row r="195" spans="1:43" ht="15.75" x14ac:dyDescent="0.25">
      <c r="A195" s="1">
        <v>232</v>
      </c>
      <c r="B195" s="1"/>
      <c r="C195" s="2" t="s">
        <v>392</v>
      </c>
      <c r="D195" s="2"/>
      <c r="E195" s="2"/>
      <c r="F195" s="2"/>
      <c r="G195" s="2">
        <v>1906</v>
      </c>
      <c r="H195" s="2"/>
      <c r="I195" s="1">
        <f t="shared" si="0"/>
        <v>0</v>
      </c>
      <c r="J195" s="1">
        <v>2</v>
      </c>
      <c r="K195" s="3">
        <v>24</v>
      </c>
      <c r="L195" s="3">
        <v>243</v>
      </c>
      <c r="M195" s="3"/>
      <c r="N195" s="4"/>
      <c r="O195" s="4"/>
      <c r="P195" s="4"/>
      <c r="Q195" s="9"/>
      <c r="R195" s="9"/>
      <c r="S195" s="9"/>
      <c r="T195" s="2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"/>
      <c r="AG195" s="1"/>
      <c r="AH195" s="2"/>
      <c r="AI195" s="6"/>
      <c r="AJ195" s="2"/>
      <c r="AK195" s="1" t="s">
        <v>49</v>
      </c>
      <c r="AL195" s="1"/>
      <c r="AM195" s="1"/>
      <c r="AN195" s="1"/>
      <c r="AO195" s="1"/>
      <c r="AP195" s="1"/>
      <c r="AQ195" s="1" t="e">
        <f t="shared" si="17"/>
        <v>#DIV/0!</v>
      </c>
    </row>
    <row r="196" spans="1:43" ht="15.75" x14ac:dyDescent="0.25">
      <c r="A196" s="1">
        <v>233</v>
      </c>
      <c r="B196" s="1"/>
      <c r="C196" s="2" t="s">
        <v>393</v>
      </c>
      <c r="D196" s="2"/>
      <c r="E196" s="2"/>
      <c r="F196" s="2"/>
      <c r="G196" s="2">
        <v>1906</v>
      </c>
      <c r="H196" s="2"/>
      <c r="I196" s="1">
        <f t="shared" si="0"/>
        <v>0</v>
      </c>
      <c r="J196" s="1"/>
      <c r="K196" s="3">
        <v>24</v>
      </c>
      <c r="L196" s="3">
        <v>243</v>
      </c>
      <c r="M196" s="3"/>
      <c r="N196" s="4"/>
      <c r="O196" s="4"/>
      <c r="P196" s="4"/>
      <c r="Q196" s="9"/>
      <c r="R196" s="9"/>
      <c r="S196" s="9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13"/>
      <c r="AJ196" s="6"/>
      <c r="AK196" s="1" t="s">
        <v>49</v>
      </c>
      <c r="AL196" s="1"/>
      <c r="AM196" s="1"/>
      <c r="AN196" s="1"/>
      <c r="AO196" s="1"/>
      <c r="AP196" s="1"/>
      <c r="AQ196" s="1" t="e">
        <f t="shared" si="17"/>
        <v>#DIV/0!</v>
      </c>
    </row>
    <row r="197" spans="1:43" ht="15.75" x14ac:dyDescent="0.25">
      <c r="A197" s="1">
        <v>160</v>
      </c>
      <c r="B197" s="1"/>
      <c r="C197" s="2" t="s">
        <v>394</v>
      </c>
      <c r="D197" s="2">
        <v>1925</v>
      </c>
      <c r="E197" s="2"/>
      <c r="F197" s="2"/>
      <c r="G197" s="2">
        <v>1920</v>
      </c>
      <c r="H197" s="2">
        <v>1926</v>
      </c>
      <c r="I197" s="1">
        <f t="shared" si="0"/>
        <v>-1925</v>
      </c>
      <c r="J197" s="1">
        <v>1</v>
      </c>
      <c r="K197" s="3">
        <v>24</v>
      </c>
      <c r="L197" s="3">
        <v>243</v>
      </c>
      <c r="M197" s="3"/>
      <c r="N197" s="4"/>
      <c r="O197" s="4"/>
      <c r="P197" s="4"/>
      <c r="Q197" s="9"/>
      <c r="R197" s="9"/>
      <c r="S197" s="9"/>
      <c r="T197" s="2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"/>
      <c r="AG197" s="1"/>
      <c r="AH197" s="2"/>
      <c r="AI197" s="6"/>
      <c r="AJ197" s="2"/>
      <c r="AK197" s="1" t="s">
        <v>49</v>
      </c>
      <c r="AL197" s="1"/>
      <c r="AM197" s="1"/>
      <c r="AN197" s="1"/>
      <c r="AO197" s="1"/>
      <c r="AP197" s="1"/>
      <c r="AQ197" s="1" t="e">
        <f t="shared" si="17"/>
        <v>#DIV/0!</v>
      </c>
    </row>
    <row r="198" spans="1:43" ht="15.75" x14ac:dyDescent="0.25">
      <c r="A198" s="1">
        <v>56</v>
      </c>
      <c r="B198" s="1"/>
      <c r="C198" s="2" t="s">
        <v>395</v>
      </c>
      <c r="D198" s="2">
        <v>1913</v>
      </c>
      <c r="E198" s="2"/>
      <c r="F198" s="2"/>
      <c r="G198" s="2">
        <v>1923</v>
      </c>
      <c r="H198" s="2"/>
      <c r="I198" s="1">
        <f t="shared" si="0"/>
        <v>-1913</v>
      </c>
      <c r="J198" s="1"/>
      <c r="K198" s="15">
        <v>24</v>
      </c>
      <c r="L198" s="15">
        <v>243</v>
      </c>
      <c r="M198" s="15"/>
      <c r="N198" s="15"/>
      <c r="O198" s="15"/>
      <c r="P198" s="15"/>
      <c r="Q198" s="16"/>
      <c r="R198" s="16"/>
      <c r="S198" s="16"/>
      <c r="T198" s="2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1"/>
      <c r="AH198" s="6"/>
      <c r="AI198" s="6"/>
      <c r="AJ198" s="2" t="s">
        <v>396</v>
      </c>
      <c r="AK198" s="1" t="s">
        <v>49</v>
      </c>
      <c r="AL198" s="1"/>
      <c r="AM198" s="1"/>
      <c r="AN198" s="1"/>
      <c r="AO198" s="1"/>
      <c r="AP198" s="1"/>
      <c r="AQ198" s="1" t="e">
        <f t="shared" si="17"/>
        <v>#DIV/0!</v>
      </c>
    </row>
    <row r="199" spans="1:43" ht="15.75" x14ac:dyDescent="0.25">
      <c r="A199" s="1">
        <v>3</v>
      </c>
      <c r="B199" s="1"/>
      <c r="C199" s="2" t="s">
        <v>397</v>
      </c>
      <c r="D199" s="2">
        <v>1886</v>
      </c>
      <c r="E199" s="1">
        <v>1920</v>
      </c>
      <c r="F199" s="1"/>
      <c r="G199" s="1"/>
      <c r="H199" s="1"/>
      <c r="I199" s="1">
        <f t="shared" si="0"/>
        <v>34</v>
      </c>
      <c r="J199" s="1"/>
      <c r="K199" s="14">
        <v>24</v>
      </c>
      <c r="L199" s="14">
        <v>243</v>
      </c>
      <c r="M199" s="14">
        <v>2431</v>
      </c>
      <c r="N199" s="12">
        <v>25</v>
      </c>
      <c r="O199" s="12">
        <v>259</v>
      </c>
      <c r="P199" s="12"/>
      <c r="Q199" s="9">
        <v>28</v>
      </c>
      <c r="R199" s="9">
        <v>282</v>
      </c>
      <c r="S199" s="9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 t="s">
        <v>155</v>
      </c>
      <c r="AL199" s="1" t="s">
        <v>156</v>
      </c>
      <c r="AM199" s="1"/>
      <c r="AN199" s="1"/>
      <c r="AO199" s="1"/>
      <c r="AP199" s="1"/>
      <c r="AQ199" s="1" t="e">
        <f t="shared" si="17"/>
        <v>#DIV/0!</v>
      </c>
    </row>
    <row r="200" spans="1:43" ht="15.75" x14ac:dyDescent="0.25">
      <c r="A200" s="1">
        <v>92</v>
      </c>
      <c r="B200" s="18"/>
      <c r="C200" s="19" t="s">
        <v>398</v>
      </c>
      <c r="D200" s="2">
        <v>1917</v>
      </c>
      <c r="E200" s="2"/>
      <c r="F200" s="2"/>
      <c r="G200" s="1">
        <v>1920</v>
      </c>
      <c r="H200" s="1"/>
      <c r="I200" s="1">
        <f t="shared" si="0"/>
        <v>-1917</v>
      </c>
      <c r="J200" s="1"/>
      <c r="K200" s="14">
        <v>18</v>
      </c>
      <c r="L200" s="14">
        <v>181</v>
      </c>
      <c r="M200" s="14">
        <v>1811</v>
      </c>
      <c r="N200" s="12"/>
      <c r="O200" s="12"/>
      <c r="P200" s="12"/>
      <c r="Q200" s="9"/>
      <c r="R200" s="9"/>
      <c r="S200" s="9"/>
      <c r="T200" s="1">
        <v>100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 t="s">
        <v>49</v>
      </c>
      <c r="AL200" s="2"/>
      <c r="AM200" s="2"/>
      <c r="AN200" s="1" t="s">
        <v>46</v>
      </c>
      <c r="AO200" s="1">
        <v>5</v>
      </c>
      <c r="AP200" s="1">
        <v>100</v>
      </c>
      <c r="AQ200" s="1">
        <f t="shared" si="17"/>
        <v>1</v>
      </c>
    </row>
    <row r="201" spans="1:43" ht="15.75" x14ac:dyDescent="0.25">
      <c r="A201" s="1">
        <v>40</v>
      </c>
      <c r="B201" s="1"/>
      <c r="C201" s="2" t="s">
        <v>399</v>
      </c>
      <c r="D201" s="2">
        <v>1905</v>
      </c>
      <c r="E201" s="2"/>
      <c r="F201" s="2"/>
      <c r="G201" s="2">
        <v>1923</v>
      </c>
      <c r="H201" s="2"/>
      <c r="I201" s="1">
        <f t="shared" si="0"/>
        <v>-1905</v>
      </c>
      <c r="J201" s="1"/>
      <c r="K201" s="3">
        <v>20</v>
      </c>
      <c r="L201" s="3"/>
      <c r="M201" s="3"/>
      <c r="N201" s="4"/>
      <c r="O201" s="4"/>
      <c r="P201" s="4"/>
      <c r="Q201" s="9"/>
      <c r="R201" s="9"/>
      <c r="S201" s="9"/>
      <c r="T201" s="2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1"/>
      <c r="AH201" s="6"/>
      <c r="AI201" s="6"/>
      <c r="AJ201" s="6"/>
      <c r="AK201" s="1"/>
      <c r="AL201" s="1"/>
      <c r="AM201" s="1"/>
      <c r="AN201" s="1"/>
      <c r="AO201" s="1"/>
      <c r="AP201" s="1"/>
      <c r="AQ201" s="1" t="e">
        <f t="shared" si="17"/>
        <v>#DIV/0!</v>
      </c>
    </row>
    <row r="202" spans="1:43" ht="15.75" x14ac:dyDescent="0.25">
      <c r="A202" s="1">
        <v>100</v>
      </c>
      <c r="B202" s="1"/>
      <c r="C202" s="2" t="s">
        <v>400</v>
      </c>
      <c r="D202" s="2">
        <v>1918</v>
      </c>
      <c r="E202" s="2"/>
      <c r="F202" s="2"/>
      <c r="G202" s="2">
        <v>1921</v>
      </c>
      <c r="H202" s="2"/>
      <c r="I202" s="1">
        <f t="shared" si="0"/>
        <v>-1918</v>
      </c>
      <c r="J202" s="1">
        <v>1</v>
      </c>
      <c r="K202" s="3">
        <v>24</v>
      </c>
      <c r="L202" s="3">
        <v>243</v>
      </c>
      <c r="M202" s="3"/>
      <c r="N202" s="4"/>
      <c r="O202" s="4"/>
      <c r="P202" s="4"/>
      <c r="Q202" s="9"/>
      <c r="R202" s="9"/>
      <c r="S202" s="9"/>
      <c r="T202" s="2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1"/>
      <c r="AH202" s="6"/>
      <c r="AI202" s="6"/>
      <c r="AJ202" s="2" t="s">
        <v>401</v>
      </c>
      <c r="AK202" s="1" t="s">
        <v>49</v>
      </c>
      <c r="AL202" s="1"/>
      <c r="AM202" s="1"/>
      <c r="AN202" s="1"/>
      <c r="AO202" s="1"/>
      <c r="AP202" s="1"/>
      <c r="AQ202" s="1" t="e">
        <f t="shared" si="17"/>
        <v>#DIV/0!</v>
      </c>
    </row>
    <row r="203" spans="1:43" ht="15.75" x14ac:dyDescent="0.25">
      <c r="A203" s="1">
        <v>51</v>
      </c>
      <c r="B203" s="1"/>
      <c r="C203" s="2" t="s">
        <v>402</v>
      </c>
      <c r="D203" s="2">
        <v>1910</v>
      </c>
      <c r="E203" s="2"/>
      <c r="F203" s="2"/>
      <c r="G203" s="2"/>
      <c r="H203" s="2"/>
      <c r="I203" s="1">
        <f t="shared" si="0"/>
        <v>-1910</v>
      </c>
      <c r="J203" s="1"/>
      <c r="K203" s="3">
        <v>12</v>
      </c>
      <c r="L203" s="3">
        <v>120</v>
      </c>
      <c r="M203" s="3">
        <v>1200</v>
      </c>
      <c r="N203" s="4"/>
      <c r="O203" s="4"/>
      <c r="P203" s="4"/>
      <c r="Q203" s="9"/>
      <c r="R203" s="9"/>
      <c r="S203" s="9"/>
      <c r="T203" s="2">
        <v>3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13"/>
      <c r="AJ203" s="6"/>
      <c r="AK203" s="1" t="s">
        <v>49</v>
      </c>
      <c r="AL203" s="1"/>
      <c r="AM203" s="1"/>
      <c r="AN203" s="1" t="s">
        <v>46</v>
      </c>
      <c r="AO203" s="1">
        <v>4</v>
      </c>
      <c r="AP203" s="1"/>
      <c r="AQ203" s="1" t="e">
        <f t="shared" si="17"/>
        <v>#DIV/0!</v>
      </c>
    </row>
    <row r="204" spans="1:43" ht="15.75" x14ac:dyDescent="0.25">
      <c r="A204" s="1">
        <v>130</v>
      </c>
      <c r="B204" s="1"/>
      <c r="C204" s="2" t="s">
        <v>403</v>
      </c>
      <c r="D204" s="2">
        <v>1920</v>
      </c>
      <c r="E204" s="2"/>
      <c r="F204" s="2"/>
      <c r="G204" s="2"/>
      <c r="H204" s="2"/>
      <c r="I204" s="1">
        <f t="shared" si="0"/>
        <v>-1920</v>
      </c>
      <c r="J204" s="1"/>
      <c r="K204" s="3">
        <v>20</v>
      </c>
      <c r="L204" s="3"/>
      <c r="M204" s="3"/>
      <c r="N204" s="4"/>
      <c r="O204" s="4"/>
      <c r="P204" s="4"/>
      <c r="Q204" s="9"/>
      <c r="R204" s="9"/>
      <c r="S204" s="9"/>
      <c r="T204" s="2">
        <v>1000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6"/>
      <c r="AI204" s="6"/>
      <c r="AJ204" s="2"/>
      <c r="AK204" s="1" t="s">
        <v>404</v>
      </c>
      <c r="AL204" s="1"/>
      <c r="AM204" s="1"/>
      <c r="AN204" s="1"/>
      <c r="AO204" s="1"/>
      <c r="AP204" s="1"/>
      <c r="AQ204" s="1" t="e">
        <f t="shared" si="17"/>
        <v>#DIV/0!</v>
      </c>
    </row>
    <row r="205" spans="1:43" ht="15.75" x14ac:dyDescent="0.25">
      <c r="A205" s="1">
        <v>35</v>
      </c>
      <c r="B205" s="1"/>
      <c r="C205" s="2" t="s">
        <v>405</v>
      </c>
      <c r="D205" s="2">
        <v>1904</v>
      </c>
      <c r="E205" s="2"/>
      <c r="F205" s="2"/>
      <c r="G205" s="2">
        <v>1923</v>
      </c>
      <c r="H205" s="2"/>
      <c r="I205" s="1">
        <f t="shared" si="0"/>
        <v>-1904</v>
      </c>
      <c r="J205" s="1"/>
      <c r="K205" s="3">
        <v>10</v>
      </c>
      <c r="L205" s="3"/>
      <c r="M205" s="3"/>
      <c r="N205" s="4"/>
      <c r="O205" s="4"/>
      <c r="P205" s="4"/>
      <c r="Q205" s="9"/>
      <c r="R205" s="9"/>
      <c r="S205" s="9"/>
      <c r="T205" s="2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1"/>
      <c r="AH205" s="6"/>
      <c r="AI205" s="6"/>
      <c r="AJ205" s="6"/>
      <c r="AK205" s="1"/>
      <c r="AL205" s="1"/>
      <c r="AM205" s="1"/>
      <c r="AN205" s="1"/>
      <c r="AO205" s="1"/>
      <c r="AP205" s="1"/>
      <c r="AQ205" s="1" t="e">
        <f t="shared" si="17"/>
        <v>#DIV/0!</v>
      </c>
    </row>
    <row r="206" spans="1:43" ht="15.75" x14ac:dyDescent="0.25">
      <c r="A206" s="1">
        <v>213</v>
      </c>
      <c r="B206" s="1"/>
      <c r="C206" s="2" t="s">
        <v>406</v>
      </c>
      <c r="D206" s="2"/>
      <c r="E206" s="2"/>
      <c r="F206" s="2"/>
      <c r="G206" s="2">
        <v>1916</v>
      </c>
      <c r="H206" s="2"/>
      <c r="I206" s="1">
        <f t="shared" si="0"/>
        <v>0</v>
      </c>
      <c r="J206" s="1"/>
      <c r="K206" s="3">
        <v>18</v>
      </c>
      <c r="L206" s="3">
        <v>181</v>
      </c>
      <c r="M206" s="3">
        <v>1811</v>
      </c>
      <c r="N206" s="4"/>
      <c r="O206" s="4"/>
      <c r="P206" s="4"/>
      <c r="Q206" s="9"/>
      <c r="R206" s="9"/>
      <c r="S206" s="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13"/>
      <c r="AJ206" s="2"/>
      <c r="AK206" s="1" t="s">
        <v>49</v>
      </c>
      <c r="AL206" s="1"/>
      <c r="AM206" s="1"/>
      <c r="AN206" s="1"/>
      <c r="AO206" s="1"/>
      <c r="AP206" s="1"/>
      <c r="AQ206" s="1" t="e">
        <f t="shared" si="17"/>
        <v>#DIV/0!</v>
      </c>
    </row>
    <row r="207" spans="1:43" ht="15.75" x14ac:dyDescent="0.25">
      <c r="A207" s="1">
        <v>207</v>
      </c>
      <c r="B207" s="1"/>
      <c r="C207" s="2" t="s">
        <v>407</v>
      </c>
      <c r="D207" s="6"/>
      <c r="E207" s="6"/>
      <c r="F207" s="6"/>
      <c r="G207" s="6">
        <v>1916</v>
      </c>
      <c r="H207" s="6"/>
      <c r="I207" s="1">
        <f t="shared" si="0"/>
        <v>0</v>
      </c>
      <c r="J207" s="1"/>
      <c r="K207" s="7">
        <v>18</v>
      </c>
      <c r="L207" s="7">
        <v>181</v>
      </c>
      <c r="M207" s="7">
        <v>1811</v>
      </c>
      <c r="N207" s="8"/>
      <c r="O207" s="8"/>
      <c r="P207" s="8"/>
      <c r="Q207" s="9"/>
      <c r="R207" s="9"/>
      <c r="S207" s="9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"/>
      <c r="AG207" s="1"/>
      <c r="AH207" s="2"/>
      <c r="AI207" s="6"/>
      <c r="AJ207" s="6"/>
      <c r="AK207" s="2" t="s">
        <v>49</v>
      </c>
      <c r="AL207" s="2"/>
      <c r="AM207" s="2"/>
      <c r="AN207" s="1"/>
      <c r="AO207" s="1"/>
      <c r="AP207" s="1"/>
      <c r="AQ207" s="1" t="e">
        <f t="shared" si="17"/>
        <v>#DIV/0!</v>
      </c>
    </row>
    <row r="208" spans="1:43" ht="15.75" x14ac:dyDescent="0.25">
      <c r="A208" s="1">
        <v>163</v>
      </c>
      <c r="B208" s="1"/>
      <c r="C208" s="2" t="s">
        <v>408</v>
      </c>
      <c r="D208" s="2"/>
      <c r="E208" s="2"/>
      <c r="F208" s="2"/>
      <c r="G208" s="2">
        <v>1920</v>
      </c>
      <c r="H208" s="2"/>
      <c r="I208" s="1">
        <f t="shared" si="0"/>
        <v>0</v>
      </c>
      <c r="J208" s="1"/>
      <c r="K208" s="3">
        <v>18</v>
      </c>
      <c r="L208" s="3">
        <v>181</v>
      </c>
      <c r="M208" s="3">
        <v>1811</v>
      </c>
      <c r="N208" s="4"/>
      <c r="O208" s="4"/>
      <c r="P208" s="4"/>
      <c r="Q208" s="9"/>
      <c r="R208" s="9"/>
      <c r="S208" s="9"/>
      <c r="T208" s="2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1"/>
      <c r="AH208" s="6"/>
      <c r="AI208" s="6"/>
      <c r="AJ208" s="6"/>
      <c r="AK208" s="1" t="s">
        <v>49</v>
      </c>
      <c r="AL208" s="1"/>
      <c r="AM208" s="1"/>
      <c r="AN208" s="1"/>
      <c r="AO208" s="1"/>
      <c r="AP208" s="1"/>
      <c r="AQ208" s="1" t="e">
        <f t="shared" si="17"/>
        <v>#DIV/0!</v>
      </c>
    </row>
    <row r="209" spans="1:43" ht="15.75" x14ac:dyDescent="0.25">
      <c r="A209" s="1">
        <v>214</v>
      </c>
      <c r="B209" s="1"/>
      <c r="C209" s="2" t="s">
        <v>409</v>
      </c>
      <c r="D209" s="2"/>
      <c r="E209" s="2"/>
      <c r="F209" s="2"/>
      <c r="G209" s="2">
        <v>1916</v>
      </c>
      <c r="H209" s="2"/>
      <c r="I209" s="1">
        <f t="shared" si="0"/>
        <v>0</v>
      </c>
      <c r="J209" s="1"/>
      <c r="K209" s="3">
        <v>18</v>
      </c>
      <c r="L209" s="3">
        <v>181</v>
      </c>
      <c r="M209" s="3">
        <v>1811</v>
      </c>
      <c r="N209" s="4"/>
      <c r="O209" s="4"/>
      <c r="P209" s="4"/>
      <c r="Q209" s="9"/>
      <c r="R209" s="9"/>
      <c r="S209" s="9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13"/>
      <c r="AJ209" s="2"/>
      <c r="AK209" s="1" t="s">
        <v>49</v>
      </c>
      <c r="AL209" s="1"/>
      <c r="AM209" s="1"/>
      <c r="AN209" s="1"/>
      <c r="AO209" s="1"/>
      <c r="AP209" s="1"/>
      <c r="AQ209" s="1" t="e">
        <f t="shared" si="17"/>
        <v>#DIV/0!</v>
      </c>
    </row>
    <row r="210" spans="1:43" ht="15.75" x14ac:dyDescent="0.25">
      <c r="A210" s="1">
        <v>164</v>
      </c>
      <c r="B210" s="1"/>
      <c r="C210" s="2" t="s">
        <v>410</v>
      </c>
      <c r="D210" s="6"/>
      <c r="E210" s="6"/>
      <c r="F210" s="6"/>
      <c r="G210" s="6">
        <v>1920</v>
      </c>
      <c r="H210" s="6"/>
      <c r="I210" s="1">
        <f t="shared" si="0"/>
        <v>0</v>
      </c>
      <c r="J210" s="1"/>
      <c r="K210" s="7">
        <v>18</v>
      </c>
      <c r="L210" s="7">
        <v>181</v>
      </c>
      <c r="M210" s="7">
        <v>1811</v>
      </c>
      <c r="N210" s="8"/>
      <c r="O210" s="8"/>
      <c r="P210" s="8"/>
      <c r="Q210" s="9"/>
      <c r="R210" s="9"/>
      <c r="S210" s="9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">
        <v>21</v>
      </c>
      <c r="AG210" s="1"/>
      <c r="AH210" s="2">
        <v>10</v>
      </c>
      <c r="AI210" s="6"/>
      <c r="AJ210" s="6"/>
      <c r="AK210" s="1" t="s">
        <v>49</v>
      </c>
      <c r="AL210" s="1"/>
      <c r="AM210" s="1"/>
      <c r="AN210" s="1"/>
      <c r="AO210" s="1"/>
      <c r="AP210" s="1"/>
      <c r="AQ210" s="1" t="e">
        <f t="shared" si="17"/>
        <v>#DIV/0!</v>
      </c>
    </row>
    <row r="211" spans="1:43" ht="15.75" x14ac:dyDescent="0.25">
      <c r="A211" s="1">
        <v>132</v>
      </c>
      <c r="B211" s="1"/>
      <c r="C211" s="2" t="s">
        <v>411</v>
      </c>
      <c r="D211" s="2">
        <v>1920</v>
      </c>
      <c r="E211" s="2"/>
      <c r="F211" s="2"/>
      <c r="G211" s="2">
        <v>1923</v>
      </c>
      <c r="H211" s="2"/>
      <c r="I211" s="1">
        <f t="shared" si="0"/>
        <v>-1920</v>
      </c>
      <c r="J211" s="1"/>
      <c r="K211" s="3">
        <v>10</v>
      </c>
      <c r="L211" s="3">
        <v>107</v>
      </c>
      <c r="M211" s="3">
        <v>1071</v>
      </c>
      <c r="N211" s="4"/>
      <c r="O211" s="4"/>
      <c r="P211" s="4"/>
      <c r="Q211" s="9"/>
      <c r="R211" s="9"/>
      <c r="S211" s="9"/>
      <c r="T211" s="2">
        <v>200</v>
      </c>
      <c r="U211" s="2">
        <v>200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6"/>
      <c r="AG211" s="1"/>
      <c r="AH211" s="6"/>
      <c r="AI211" s="6"/>
      <c r="AJ211" s="2" t="s">
        <v>80</v>
      </c>
      <c r="AK211" s="1"/>
      <c r="AL211" s="1"/>
      <c r="AM211" s="1"/>
      <c r="AN211" s="1"/>
      <c r="AO211" s="1"/>
      <c r="AP211" s="1"/>
      <c r="AQ211" s="1" t="e">
        <f t="shared" si="17"/>
        <v>#DIV/0!</v>
      </c>
    </row>
    <row r="212" spans="1:43" ht="15.75" x14ac:dyDescent="0.25">
      <c r="A212" s="1">
        <v>166</v>
      </c>
      <c r="B212" s="1"/>
      <c r="C212" s="2" t="s">
        <v>412</v>
      </c>
      <c r="D212" s="6"/>
      <c r="E212" s="6"/>
      <c r="F212" s="6"/>
      <c r="G212" s="6">
        <v>1916</v>
      </c>
      <c r="H212" s="6">
        <v>1921</v>
      </c>
      <c r="I212" s="1">
        <f t="shared" si="0"/>
        <v>0</v>
      </c>
      <c r="J212" s="1"/>
      <c r="K212" s="7">
        <v>10</v>
      </c>
      <c r="L212" s="7">
        <v>106</v>
      </c>
      <c r="M212" s="7">
        <v>1061</v>
      </c>
      <c r="N212" s="8"/>
      <c r="O212" s="8"/>
      <c r="P212" s="8"/>
      <c r="Q212" s="9"/>
      <c r="R212" s="9"/>
      <c r="S212" s="9"/>
      <c r="T212" s="6"/>
      <c r="U212" s="6"/>
      <c r="V212" s="1"/>
      <c r="W212" s="1"/>
      <c r="X212" s="6"/>
      <c r="Y212" s="6"/>
      <c r="Z212" s="6"/>
      <c r="AA212" s="6"/>
      <c r="AB212" s="6"/>
      <c r="AC212" s="6"/>
      <c r="AD212" s="6"/>
      <c r="AE212" s="6"/>
      <c r="AF212" s="2">
        <v>171</v>
      </c>
      <c r="AG212" s="1"/>
      <c r="AH212" s="2">
        <v>25</v>
      </c>
      <c r="AI212" s="6"/>
      <c r="AJ212" s="6"/>
      <c r="AK212" s="1" t="s">
        <v>49</v>
      </c>
      <c r="AL212" s="1"/>
      <c r="AM212" s="1"/>
      <c r="AN212" s="1"/>
      <c r="AO212" s="1"/>
      <c r="AP212" s="1"/>
      <c r="AQ212" s="1" t="e">
        <f t="shared" si="17"/>
        <v>#DIV/0!</v>
      </c>
    </row>
    <row r="213" spans="1:43" ht="15.75" x14ac:dyDescent="0.25">
      <c r="A213" s="1">
        <v>198</v>
      </c>
      <c r="B213" s="1"/>
      <c r="C213" s="2" t="s">
        <v>413</v>
      </c>
      <c r="D213" s="1"/>
      <c r="E213" s="2"/>
      <c r="F213" s="2"/>
      <c r="G213" s="2">
        <v>1916</v>
      </c>
      <c r="H213" s="2"/>
      <c r="I213" s="1">
        <f t="shared" si="0"/>
        <v>0</v>
      </c>
      <c r="J213" s="1"/>
      <c r="K213" s="3">
        <v>10</v>
      </c>
      <c r="L213" s="3">
        <v>108</v>
      </c>
      <c r="M213" s="3">
        <v>1082</v>
      </c>
      <c r="N213" s="12"/>
      <c r="O213" s="12"/>
      <c r="P213" s="12"/>
      <c r="Q213" s="9"/>
      <c r="R213" s="9"/>
      <c r="S213" s="9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0"/>
      <c r="AH213" s="2"/>
      <c r="AI213" s="2"/>
      <c r="AJ213" s="2"/>
      <c r="AK213" s="2"/>
      <c r="AL213" s="2"/>
      <c r="AM213" s="2"/>
      <c r="AN213" s="1"/>
      <c r="AO213" s="1"/>
      <c r="AP213" s="1"/>
      <c r="AQ213" s="1" t="e">
        <f t="shared" si="17"/>
        <v>#DIV/0!</v>
      </c>
    </row>
    <row r="214" spans="1:43" ht="15.75" x14ac:dyDescent="0.25">
      <c r="A214" s="1">
        <v>234</v>
      </c>
      <c r="B214" s="1"/>
      <c r="C214" s="2" t="s">
        <v>414</v>
      </c>
      <c r="D214" s="2"/>
      <c r="E214" s="2"/>
      <c r="F214" s="2"/>
      <c r="G214" s="2">
        <v>1916</v>
      </c>
      <c r="H214" s="2"/>
      <c r="I214" s="1">
        <f t="shared" si="0"/>
        <v>0</v>
      </c>
      <c r="J214" s="1"/>
      <c r="K214" s="3">
        <v>32</v>
      </c>
      <c r="L214" s="3">
        <v>329</v>
      </c>
      <c r="M214" s="3">
        <v>3290</v>
      </c>
      <c r="N214" s="4">
        <v>20</v>
      </c>
      <c r="O214" s="4">
        <v>202</v>
      </c>
      <c r="P214" s="4">
        <v>2023</v>
      </c>
      <c r="Q214" s="9"/>
      <c r="R214" s="9"/>
      <c r="S214" s="9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6"/>
      <c r="AI214" s="6"/>
      <c r="AJ214" s="2"/>
      <c r="AK214" s="1"/>
      <c r="AL214" s="1"/>
      <c r="AM214" s="1"/>
      <c r="AN214" s="1"/>
      <c r="AO214" s="1"/>
      <c r="AP214" s="1"/>
      <c r="AQ214" s="1" t="e">
        <f t="shared" si="17"/>
        <v>#DIV/0!</v>
      </c>
    </row>
    <row r="215" spans="1:43" ht="15.75" x14ac:dyDescent="0.25">
      <c r="A215" s="1">
        <v>140</v>
      </c>
      <c r="B215" s="1"/>
      <c r="C215" s="2" t="s">
        <v>415</v>
      </c>
      <c r="D215" s="2">
        <v>1921</v>
      </c>
      <c r="E215" s="2"/>
      <c r="F215" s="2"/>
      <c r="G215" s="2"/>
      <c r="H215" s="2"/>
      <c r="I215" s="1">
        <f t="shared" si="0"/>
        <v>-1921</v>
      </c>
      <c r="J215" s="1"/>
      <c r="K215" s="3">
        <v>18</v>
      </c>
      <c r="L215" s="3">
        <v>181</v>
      </c>
      <c r="M215" s="3">
        <v>1811</v>
      </c>
      <c r="N215" s="4"/>
      <c r="O215" s="4"/>
      <c r="P215" s="4"/>
      <c r="Q215" s="9"/>
      <c r="R215" s="9"/>
      <c r="S215" s="9"/>
      <c r="T215" s="2">
        <v>60</v>
      </c>
      <c r="U215" s="2">
        <v>60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>
        <v>9</v>
      </c>
      <c r="AG215" s="1"/>
      <c r="AH215" s="2">
        <v>13</v>
      </c>
      <c r="AI215" s="6"/>
      <c r="AJ215" s="6"/>
      <c r="AK215" s="1"/>
      <c r="AL215" s="1"/>
      <c r="AM215" s="1"/>
      <c r="AN215" s="1"/>
      <c r="AO215" s="1"/>
      <c r="AP215" s="1"/>
      <c r="AQ215" s="1" t="e">
        <f t="shared" si="17"/>
        <v>#DIV/0!</v>
      </c>
    </row>
    <row r="216" spans="1:43" ht="15.75" x14ac:dyDescent="0.25">
      <c r="A216" s="1">
        <v>285</v>
      </c>
      <c r="B216" s="1"/>
      <c r="C216" s="2" t="s">
        <v>416</v>
      </c>
      <c r="D216" s="2">
        <v>1908</v>
      </c>
      <c r="E216" s="2">
        <v>1935</v>
      </c>
      <c r="F216" s="2"/>
      <c r="G216" s="1"/>
      <c r="H216" s="2"/>
      <c r="I216" s="1">
        <f t="shared" si="0"/>
        <v>27</v>
      </c>
      <c r="J216" s="1"/>
      <c r="K216" s="3">
        <v>23</v>
      </c>
      <c r="L216" s="3">
        <v>239</v>
      </c>
      <c r="M216" s="3">
        <v>2393</v>
      </c>
      <c r="N216" s="4"/>
      <c r="O216" s="4"/>
      <c r="P216" s="4"/>
      <c r="Q216" s="9"/>
      <c r="R216" s="9"/>
      <c r="S216" s="9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6"/>
      <c r="AJ216" s="6"/>
      <c r="AK216" s="1"/>
      <c r="AL216" s="1"/>
      <c r="AM216" s="1"/>
      <c r="AN216" s="1"/>
      <c r="AO216" s="1"/>
      <c r="AP216" s="1"/>
      <c r="AQ216" s="1"/>
    </row>
    <row r="217" spans="1:43" ht="15.75" x14ac:dyDescent="0.25">
      <c r="A217" s="1">
        <v>284</v>
      </c>
      <c r="B217" s="1"/>
      <c r="C217" s="2" t="s">
        <v>417</v>
      </c>
      <c r="D217" s="2">
        <v>1935</v>
      </c>
      <c r="E217" s="2">
        <v>2017</v>
      </c>
      <c r="F217" s="2"/>
      <c r="G217" s="2">
        <v>2015</v>
      </c>
      <c r="H217" s="2"/>
      <c r="I217" s="1">
        <f t="shared" si="0"/>
        <v>82</v>
      </c>
      <c r="J217" s="1"/>
      <c r="K217" s="3">
        <v>23</v>
      </c>
      <c r="L217" s="3">
        <v>239</v>
      </c>
      <c r="M217" s="3">
        <v>2393</v>
      </c>
      <c r="N217" s="4"/>
      <c r="O217" s="4"/>
      <c r="P217" s="4"/>
      <c r="Q217" s="9"/>
      <c r="R217" s="9"/>
      <c r="S217" s="9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6"/>
      <c r="AJ217" s="6"/>
      <c r="AK217" s="1"/>
      <c r="AL217" s="1"/>
      <c r="AM217" s="1"/>
      <c r="AN217" s="1"/>
      <c r="AO217" s="1"/>
      <c r="AP217" s="1"/>
      <c r="AQ217" s="1"/>
    </row>
    <row r="218" spans="1:43" ht="15.75" x14ac:dyDescent="0.25">
      <c r="A218" s="1">
        <v>269</v>
      </c>
      <c r="B218" s="1"/>
      <c r="C218" s="2" t="s">
        <v>418</v>
      </c>
      <c r="D218" s="6"/>
      <c r="E218" s="6"/>
      <c r="F218" s="6"/>
      <c r="G218" s="6">
        <v>1917</v>
      </c>
      <c r="H218" s="6"/>
      <c r="I218" s="1">
        <f t="shared" si="0"/>
        <v>0</v>
      </c>
      <c r="J218" s="1"/>
      <c r="K218" s="3">
        <v>10</v>
      </c>
      <c r="L218" s="3">
        <v>106</v>
      </c>
      <c r="M218" s="3">
        <v>1061</v>
      </c>
      <c r="N218" s="8"/>
      <c r="O218" s="8"/>
      <c r="P218" s="8"/>
      <c r="Q218" s="9"/>
      <c r="R218" s="9"/>
      <c r="S218" s="9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>
        <v>22</v>
      </c>
      <c r="AF218" s="2"/>
      <c r="AG218" s="1"/>
      <c r="AH218" s="2"/>
      <c r="AI218" s="6"/>
      <c r="AJ218" s="6"/>
      <c r="AK218" s="1"/>
      <c r="AL218" s="1"/>
      <c r="AM218" s="1"/>
      <c r="AN218" s="1"/>
      <c r="AO218" s="1"/>
      <c r="AP218" s="1"/>
      <c r="AQ218" s="1"/>
    </row>
    <row r="219" spans="1:43" ht="15.75" x14ac:dyDescent="0.25">
      <c r="A219" s="1">
        <v>235</v>
      </c>
      <c r="B219" s="1"/>
      <c r="C219" s="2" t="s">
        <v>419</v>
      </c>
      <c r="D219" s="2"/>
      <c r="E219" s="2"/>
      <c r="F219" s="2"/>
      <c r="G219" s="2">
        <v>1923</v>
      </c>
      <c r="H219" s="2"/>
      <c r="I219" s="1">
        <f t="shared" si="0"/>
        <v>0</v>
      </c>
      <c r="J219" s="1"/>
      <c r="K219" s="3">
        <v>20</v>
      </c>
      <c r="L219" s="3">
        <v>202</v>
      </c>
      <c r="M219" s="3">
        <v>2023</v>
      </c>
      <c r="N219" s="4">
        <v>32</v>
      </c>
      <c r="O219" s="4">
        <v>329</v>
      </c>
      <c r="P219" s="4">
        <v>3290</v>
      </c>
      <c r="Q219" s="9"/>
      <c r="R219" s="9"/>
      <c r="S219" s="9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10"/>
      <c r="AH219" s="2"/>
      <c r="AI219" s="13"/>
      <c r="AJ219" s="2"/>
      <c r="AK219" s="1" t="s">
        <v>49</v>
      </c>
      <c r="AL219" s="1"/>
      <c r="AM219" s="1"/>
      <c r="AN219" s="1"/>
      <c r="AO219" s="1"/>
      <c r="AP219" s="1"/>
      <c r="AQ219" s="1" t="e">
        <f t="shared" ref="AQ219:AQ242" si="18">T219/AP219</f>
        <v>#DIV/0!</v>
      </c>
    </row>
    <row r="220" spans="1:43" ht="15.75" x14ac:dyDescent="0.25">
      <c r="A220" s="1">
        <v>16</v>
      </c>
      <c r="B220" s="1"/>
      <c r="C220" s="2" t="s">
        <v>420</v>
      </c>
      <c r="D220" s="2">
        <v>1900</v>
      </c>
      <c r="E220" s="2"/>
      <c r="F220" s="2"/>
      <c r="G220" s="1"/>
      <c r="H220" s="1"/>
      <c r="I220" s="1">
        <f t="shared" si="0"/>
        <v>-1900</v>
      </c>
      <c r="J220" s="1"/>
      <c r="K220" s="14">
        <v>10</v>
      </c>
      <c r="L220" s="14">
        <v>106</v>
      </c>
      <c r="M220" s="14">
        <v>1061</v>
      </c>
      <c r="N220" s="12"/>
      <c r="O220" s="12"/>
      <c r="P220" s="12"/>
      <c r="Q220" s="11"/>
      <c r="R220" s="11"/>
      <c r="S220" s="11"/>
      <c r="T220" s="1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"/>
      <c r="AG220" s="1"/>
      <c r="AH220" s="2"/>
      <c r="AI220" s="6"/>
      <c r="AJ220" s="6"/>
      <c r="AK220" s="2" t="s">
        <v>49</v>
      </c>
      <c r="AL220" s="2" t="s">
        <v>421</v>
      </c>
      <c r="AM220" s="2"/>
      <c r="AN220" s="1"/>
      <c r="AO220" s="1"/>
      <c r="AP220" s="1"/>
      <c r="AQ220" s="1" t="e">
        <f t="shared" si="18"/>
        <v>#DIV/0!</v>
      </c>
    </row>
    <row r="221" spans="1:43" ht="15.75" x14ac:dyDescent="0.25">
      <c r="A221" s="1">
        <v>66</v>
      </c>
      <c r="B221" s="1"/>
      <c r="C221" s="10" t="s">
        <v>422</v>
      </c>
      <c r="D221" s="6">
        <v>1914</v>
      </c>
      <c r="E221" s="6"/>
      <c r="F221" s="6"/>
      <c r="G221" s="6"/>
      <c r="H221" s="6"/>
      <c r="I221" s="1">
        <f t="shared" si="0"/>
        <v>-1914</v>
      </c>
      <c r="J221" s="1"/>
      <c r="K221" s="7">
        <v>14</v>
      </c>
      <c r="L221" s="7">
        <v>141</v>
      </c>
      <c r="M221" s="7">
        <v>1410</v>
      </c>
      <c r="N221" s="8"/>
      <c r="O221" s="8"/>
      <c r="P221" s="8"/>
      <c r="Q221" s="9"/>
      <c r="R221" s="9"/>
      <c r="S221" s="9"/>
      <c r="T221" s="6">
        <v>100</v>
      </c>
      <c r="U221" s="2">
        <v>35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>
        <v>14</v>
      </c>
      <c r="AG221" s="1"/>
      <c r="AH221" s="2">
        <v>2</v>
      </c>
      <c r="AI221" s="6"/>
      <c r="AJ221" s="6"/>
      <c r="AK221" s="1" t="s">
        <v>49</v>
      </c>
      <c r="AL221" s="1"/>
      <c r="AM221" s="1"/>
      <c r="AN221" s="1" t="s">
        <v>52</v>
      </c>
      <c r="AO221" s="1">
        <v>20</v>
      </c>
      <c r="AP221" s="1">
        <v>1000</v>
      </c>
      <c r="AQ221" s="1">
        <f t="shared" si="18"/>
        <v>0.1</v>
      </c>
    </row>
    <row r="222" spans="1:43" ht="15.75" x14ac:dyDescent="0.25">
      <c r="A222" s="1">
        <v>101</v>
      </c>
      <c r="B222" s="1"/>
      <c r="C222" s="2" t="s">
        <v>423</v>
      </c>
      <c r="D222" s="2">
        <v>1918</v>
      </c>
      <c r="E222" s="2"/>
      <c r="F222" s="2"/>
      <c r="G222" s="2">
        <v>1920</v>
      </c>
      <c r="H222" s="2"/>
      <c r="I222" s="1">
        <f t="shared" si="0"/>
        <v>-1918</v>
      </c>
      <c r="J222" s="1"/>
      <c r="K222" s="3">
        <v>24</v>
      </c>
      <c r="L222" s="3">
        <v>243</v>
      </c>
      <c r="M222" s="3"/>
      <c r="N222" s="4"/>
      <c r="O222" s="4"/>
      <c r="P222" s="4"/>
      <c r="Q222" s="9"/>
      <c r="R222" s="9"/>
      <c r="S222" s="9"/>
      <c r="T222" s="2">
        <v>600</v>
      </c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"/>
      <c r="AG222" s="1"/>
      <c r="AH222" s="2"/>
      <c r="AI222" s="6"/>
      <c r="AJ222" s="6"/>
      <c r="AK222" s="1" t="s">
        <v>424</v>
      </c>
      <c r="AL222" s="1"/>
      <c r="AM222" s="1"/>
      <c r="AN222" s="1"/>
      <c r="AO222" s="1"/>
      <c r="AP222" s="1"/>
      <c r="AQ222" s="1" t="e">
        <f t="shared" si="18"/>
        <v>#DIV/0!</v>
      </c>
    </row>
    <row r="223" spans="1:43" ht="15.75" x14ac:dyDescent="0.25">
      <c r="A223" s="1">
        <v>10</v>
      </c>
      <c r="B223" s="1"/>
      <c r="C223" s="2" t="s">
        <v>425</v>
      </c>
      <c r="D223" s="2">
        <v>1898</v>
      </c>
      <c r="E223" s="2"/>
      <c r="F223" s="2"/>
      <c r="G223" s="2">
        <v>1923</v>
      </c>
      <c r="H223" s="2"/>
      <c r="I223" s="1">
        <f t="shared" si="0"/>
        <v>-1898</v>
      </c>
      <c r="J223" s="1"/>
      <c r="K223" s="3">
        <v>15</v>
      </c>
      <c r="L223" s="3">
        <v>152</v>
      </c>
      <c r="M223" s="3"/>
      <c r="N223" s="4"/>
      <c r="O223" s="4"/>
      <c r="P223" s="4"/>
      <c r="Q223" s="9"/>
      <c r="R223" s="9"/>
      <c r="S223" s="9"/>
      <c r="T223" s="2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1"/>
      <c r="AH223" s="6"/>
      <c r="AI223" s="6"/>
      <c r="AJ223" s="6"/>
      <c r="AK223" s="1" t="s">
        <v>49</v>
      </c>
      <c r="AL223" s="1"/>
      <c r="AM223" s="1"/>
      <c r="AN223" s="1"/>
      <c r="AO223" s="1"/>
      <c r="AP223" s="1"/>
      <c r="AQ223" s="1" t="e">
        <f t="shared" si="18"/>
        <v>#DIV/0!</v>
      </c>
    </row>
    <row r="224" spans="1:43" ht="15.75" x14ac:dyDescent="0.25">
      <c r="A224" s="1">
        <v>216</v>
      </c>
      <c r="B224" s="1"/>
      <c r="C224" s="2" t="s">
        <v>426</v>
      </c>
      <c r="D224" s="2"/>
      <c r="E224" s="2"/>
      <c r="F224" s="2"/>
      <c r="G224" s="2">
        <v>1916</v>
      </c>
      <c r="H224" s="2">
        <v>1918</v>
      </c>
      <c r="I224" s="1">
        <f t="shared" si="0"/>
        <v>0</v>
      </c>
      <c r="J224" s="1"/>
      <c r="K224" s="3">
        <v>10</v>
      </c>
      <c r="L224" s="3">
        <v>106</v>
      </c>
      <c r="M224" s="3">
        <v>1061</v>
      </c>
      <c r="N224" s="4"/>
      <c r="O224" s="4"/>
      <c r="P224" s="4"/>
      <c r="Q224" s="9"/>
      <c r="R224" s="9"/>
      <c r="S224" s="9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>
        <v>41.6</v>
      </c>
      <c r="AF224" s="2"/>
      <c r="AG224" s="1"/>
      <c r="AH224" s="6"/>
      <c r="AI224" s="6"/>
      <c r="AJ224" s="2"/>
      <c r="AK224" s="1" t="s">
        <v>49</v>
      </c>
      <c r="AL224" s="1"/>
      <c r="AM224" s="1"/>
      <c r="AN224" s="1"/>
      <c r="AO224" s="1"/>
      <c r="AP224" s="1"/>
      <c r="AQ224" s="1" t="e">
        <f t="shared" si="18"/>
        <v>#DIV/0!</v>
      </c>
    </row>
    <row r="225" spans="1:43" ht="15.75" x14ac:dyDescent="0.25">
      <c r="A225" s="1">
        <v>208</v>
      </c>
      <c r="B225" s="1"/>
      <c r="C225" s="2" t="s">
        <v>427</v>
      </c>
      <c r="D225" s="2"/>
      <c r="E225" s="2"/>
      <c r="F225" s="2"/>
      <c r="G225" s="2">
        <v>1906</v>
      </c>
      <c r="H225" s="2"/>
      <c r="I225" s="1">
        <f t="shared" si="0"/>
        <v>0</v>
      </c>
      <c r="J225" s="1"/>
      <c r="K225" s="3">
        <v>10</v>
      </c>
      <c r="L225" s="3">
        <v>106</v>
      </c>
      <c r="M225" s="3">
        <v>1061</v>
      </c>
      <c r="N225" s="4"/>
      <c r="O225" s="4"/>
      <c r="P225" s="4"/>
      <c r="Q225" s="9"/>
      <c r="R225" s="9"/>
      <c r="S225" s="9"/>
      <c r="T225" s="2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"/>
      <c r="AG225" s="1"/>
      <c r="AH225" s="2"/>
      <c r="AI225" s="6"/>
      <c r="AJ225" s="6"/>
      <c r="AK225" s="1" t="s">
        <v>49</v>
      </c>
      <c r="AL225" s="1"/>
      <c r="AM225" s="1"/>
      <c r="AN225" s="1"/>
      <c r="AO225" s="1"/>
      <c r="AP225" s="1"/>
      <c r="AQ225" s="1" t="e">
        <f t="shared" si="18"/>
        <v>#DIV/0!</v>
      </c>
    </row>
    <row r="226" spans="1:43" ht="15.75" x14ac:dyDescent="0.25">
      <c r="A226" s="1">
        <v>146</v>
      </c>
      <c r="B226" s="1"/>
      <c r="C226" s="2" t="s">
        <v>428</v>
      </c>
      <c r="D226" s="2">
        <v>1923</v>
      </c>
      <c r="E226" s="2"/>
      <c r="F226" s="2"/>
      <c r="G226" s="2"/>
      <c r="H226" s="2"/>
      <c r="I226" s="1">
        <f t="shared" si="0"/>
        <v>-1923</v>
      </c>
      <c r="J226" s="1"/>
      <c r="K226" s="3">
        <v>10</v>
      </c>
      <c r="L226" s="3">
        <v>105</v>
      </c>
      <c r="M226" s="3">
        <v>1051</v>
      </c>
      <c r="N226" s="4"/>
      <c r="O226" s="4"/>
      <c r="P226" s="4"/>
      <c r="Q226" s="9"/>
      <c r="R226" s="9"/>
      <c r="S226" s="9"/>
      <c r="T226" s="2">
        <v>8</v>
      </c>
      <c r="U226" s="2">
        <v>8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>
        <v>20</v>
      </c>
      <c r="AG226" s="1"/>
      <c r="AH226" s="2">
        <v>5</v>
      </c>
      <c r="AI226" s="6"/>
      <c r="AJ226" s="2" t="s">
        <v>429</v>
      </c>
      <c r="AK226" s="1" t="s">
        <v>49</v>
      </c>
      <c r="AL226" s="1"/>
      <c r="AM226" s="1"/>
      <c r="AN226" s="1"/>
      <c r="AO226" s="1"/>
      <c r="AP226" s="1"/>
      <c r="AQ226" s="1" t="e">
        <f t="shared" si="18"/>
        <v>#DIV/0!</v>
      </c>
    </row>
    <row r="227" spans="1:43" ht="15.75" x14ac:dyDescent="0.25">
      <c r="A227" s="1">
        <v>236</v>
      </c>
      <c r="B227" s="1"/>
      <c r="C227" s="2" t="s">
        <v>430</v>
      </c>
      <c r="D227" s="6">
        <v>1921</v>
      </c>
      <c r="E227" s="6"/>
      <c r="F227" s="6"/>
      <c r="G227" s="6">
        <v>1923</v>
      </c>
      <c r="H227" s="6"/>
      <c r="I227" s="1">
        <f t="shared" si="0"/>
        <v>-1921</v>
      </c>
      <c r="J227" s="1"/>
      <c r="K227" s="7">
        <v>23</v>
      </c>
      <c r="L227" s="7">
        <v>239</v>
      </c>
      <c r="M227" s="7">
        <v>2392</v>
      </c>
      <c r="N227" s="8"/>
      <c r="O227" s="8"/>
      <c r="P227" s="8"/>
      <c r="Q227" s="9"/>
      <c r="R227" s="9"/>
      <c r="S227" s="9"/>
      <c r="T227" s="2">
        <v>6</v>
      </c>
      <c r="U227" s="2">
        <v>6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">
        <v>12</v>
      </c>
      <c r="AG227" s="1"/>
      <c r="AH227" s="6"/>
      <c r="AI227" s="6"/>
      <c r="AJ227" s="6"/>
      <c r="AK227" s="1" t="s">
        <v>49</v>
      </c>
      <c r="AL227" s="1"/>
      <c r="AM227" s="1"/>
      <c r="AN227" s="1"/>
      <c r="AO227" s="1"/>
      <c r="AP227" s="1"/>
      <c r="AQ227" s="1" t="e">
        <f t="shared" si="18"/>
        <v>#DIV/0!</v>
      </c>
    </row>
    <row r="228" spans="1:43" ht="15.75" x14ac:dyDescent="0.25">
      <c r="A228" s="1">
        <v>237</v>
      </c>
      <c r="B228" s="1"/>
      <c r="C228" s="2" t="s">
        <v>431</v>
      </c>
      <c r="D228" s="2"/>
      <c r="E228" s="2"/>
      <c r="F228" s="2"/>
      <c r="G228" s="2">
        <v>1923</v>
      </c>
      <c r="H228" s="2"/>
      <c r="I228" s="1">
        <f t="shared" si="0"/>
        <v>0</v>
      </c>
      <c r="J228" s="1"/>
      <c r="K228" s="3">
        <v>32</v>
      </c>
      <c r="L228" s="3">
        <v>329</v>
      </c>
      <c r="M228" s="3">
        <v>3290</v>
      </c>
      <c r="N228" s="4"/>
      <c r="O228" s="4"/>
      <c r="P228" s="4"/>
      <c r="Q228" s="9"/>
      <c r="R228" s="9"/>
      <c r="S228" s="9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10"/>
      <c r="AH228" s="2"/>
      <c r="AI228" s="13"/>
      <c r="AJ228" s="2"/>
      <c r="AK228" s="1" t="s">
        <v>49</v>
      </c>
      <c r="AL228" s="1"/>
      <c r="AM228" s="1"/>
      <c r="AN228" s="1"/>
      <c r="AO228" s="1"/>
      <c r="AP228" s="1"/>
      <c r="AQ228" s="1" t="e">
        <f t="shared" si="18"/>
        <v>#DIV/0!</v>
      </c>
    </row>
    <row r="229" spans="1:43" ht="15.75" x14ac:dyDescent="0.25">
      <c r="A229" s="1">
        <v>203</v>
      </c>
      <c r="B229" s="1"/>
      <c r="C229" s="2" t="s">
        <v>432</v>
      </c>
      <c r="D229" s="2"/>
      <c r="E229" s="2"/>
      <c r="F229" s="2"/>
      <c r="G229" s="2">
        <v>1916</v>
      </c>
      <c r="H229" s="2"/>
      <c r="I229" s="1">
        <f t="shared" si="0"/>
        <v>0</v>
      </c>
      <c r="J229" s="1"/>
      <c r="K229" s="3">
        <v>12</v>
      </c>
      <c r="L229" s="3">
        <v>120</v>
      </c>
      <c r="M229" s="3">
        <v>1200</v>
      </c>
      <c r="N229" s="4"/>
      <c r="O229" s="4"/>
      <c r="P229" s="4"/>
      <c r="Q229" s="9"/>
      <c r="R229" s="9"/>
      <c r="S229" s="9"/>
      <c r="T229" s="2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"/>
      <c r="AG229" s="1"/>
      <c r="AH229" s="6"/>
      <c r="AI229" s="6"/>
      <c r="AJ229" s="6"/>
      <c r="AK229" s="1" t="s">
        <v>49</v>
      </c>
      <c r="AL229" s="1"/>
      <c r="AM229" s="1"/>
      <c r="AN229" s="1"/>
      <c r="AO229" s="1"/>
      <c r="AP229" s="1"/>
      <c r="AQ229" s="1" t="e">
        <f t="shared" si="18"/>
        <v>#DIV/0!</v>
      </c>
    </row>
    <row r="230" spans="1:43" ht="15.75" x14ac:dyDescent="0.25">
      <c r="A230" s="1">
        <v>93</v>
      </c>
      <c r="B230" s="1"/>
      <c r="C230" s="2" t="s">
        <v>433</v>
      </c>
      <c r="D230" s="2">
        <v>1917</v>
      </c>
      <c r="E230" s="2"/>
      <c r="F230" s="2"/>
      <c r="G230" s="1"/>
      <c r="H230" s="1"/>
      <c r="I230" s="1">
        <f t="shared" si="0"/>
        <v>-1917</v>
      </c>
      <c r="J230" s="1"/>
      <c r="K230" s="14">
        <v>28</v>
      </c>
      <c r="L230" s="14"/>
      <c r="M230" s="14"/>
      <c r="N230" s="12"/>
      <c r="O230" s="12"/>
      <c r="P230" s="12"/>
      <c r="Q230" s="9"/>
      <c r="R230" s="9"/>
      <c r="S230" s="9"/>
      <c r="T230" s="1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1"/>
      <c r="AH230" s="2"/>
      <c r="AI230" s="2"/>
      <c r="AJ230" s="2"/>
      <c r="AK230" s="2"/>
      <c r="AL230" s="2"/>
      <c r="AM230" s="2"/>
      <c r="AN230" s="1"/>
      <c r="AO230" s="1"/>
      <c r="AP230" s="1"/>
      <c r="AQ230" s="1" t="e">
        <f t="shared" si="18"/>
        <v>#DIV/0!</v>
      </c>
    </row>
    <row r="231" spans="1:43" ht="15.75" x14ac:dyDescent="0.25">
      <c r="A231" s="1">
        <v>133</v>
      </c>
      <c r="B231" s="1"/>
      <c r="C231" s="2" t="s">
        <v>434</v>
      </c>
      <c r="D231" s="2">
        <v>1920</v>
      </c>
      <c r="E231" s="2"/>
      <c r="F231" s="2"/>
      <c r="G231" s="2"/>
      <c r="H231" s="2"/>
      <c r="I231" s="1">
        <f t="shared" si="0"/>
        <v>-1920</v>
      </c>
      <c r="J231" s="1"/>
      <c r="K231" s="3">
        <v>18</v>
      </c>
      <c r="L231" s="3">
        <v>181</v>
      </c>
      <c r="M231" s="3">
        <v>1811</v>
      </c>
      <c r="N231" s="4"/>
      <c r="O231" s="4"/>
      <c r="P231" s="4"/>
      <c r="Q231" s="9"/>
      <c r="R231" s="9"/>
      <c r="S231" s="9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1"/>
      <c r="AH231" s="2"/>
      <c r="AI231" s="13"/>
      <c r="AJ231" s="6"/>
      <c r="AK231" s="1"/>
      <c r="AL231" s="1"/>
      <c r="AM231" s="1"/>
      <c r="AN231" s="1"/>
      <c r="AO231" s="1"/>
      <c r="AP231" s="1"/>
      <c r="AQ231" s="1" t="e">
        <f t="shared" si="18"/>
        <v>#DIV/0!</v>
      </c>
    </row>
    <row r="232" spans="1:43" ht="15.75" x14ac:dyDescent="0.25">
      <c r="A232" s="1">
        <v>162</v>
      </c>
      <c r="B232" s="1" t="s">
        <v>435</v>
      </c>
      <c r="C232" s="2" t="s">
        <v>436</v>
      </c>
      <c r="D232" s="2">
        <v>1916</v>
      </c>
      <c r="E232" s="2">
        <v>1922</v>
      </c>
      <c r="F232" s="2"/>
      <c r="G232" s="1"/>
      <c r="H232" s="2">
        <v>1920</v>
      </c>
      <c r="I232" s="1">
        <f t="shared" si="0"/>
        <v>6</v>
      </c>
      <c r="J232" s="1"/>
      <c r="K232" s="3">
        <v>18</v>
      </c>
      <c r="L232" s="3">
        <v>181</v>
      </c>
      <c r="M232" s="3">
        <v>1811</v>
      </c>
      <c r="N232" s="4"/>
      <c r="O232" s="4"/>
      <c r="P232" s="4"/>
      <c r="Q232" s="9"/>
      <c r="R232" s="9"/>
      <c r="S232" s="9"/>
      <c r="T232" s="2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1"/>
      <c r="AH232" s="6"/>
      <c r="AI232" s="6"/>
      <c r="AJ232" s="6"/>
      <c r="AK232" s="1" t="s">
        <v>49</v>
      </c>
      <c r="AL232" s="1"/>
      <c r="AM232" s="1"/>
      <c r="AN232" s="1"/>
      <c r="AO232" s="1"/>
      <c r="AP232" s="1"/>
      <c r="AQ232" s="1" t="e">
        <f t="shared" si="18"/>
        <v>#DIV/0!</v>
      </c>
    </row>
    <row r="233" spans="1:43" ht="15.75" x14ac:dyDescent="0.25">
      <c r="A233" s="1">
        <v>238</v>
      </c>
      <c r="B233" s="1"/>
      <c r="C233" s="2" t="s">
        <v>437</v>
      </c>
      <c r="D233" s="2"/>
      <c r="E233" s="2"/>
      <c r="F233" s="2"/>
      <c r="G233" s="2">
        <v>1916</v>
      </c>
      <c r="H233" s="2"/>
      <c r="I233" s="1">
        <f t="shared" si="0"/>
        <v>0</v>
      </c>
      <c r="J233" s="1"/>
      <c r="K233" s="3">
        <v>24</v>
      </c>
      <c r="L233" s="3">
        <v>243</v>
      </c>
      <c r="M233" s="3"/>
      <c r="N233" s="4"/>
      <c r="O233" s="4"/>
      <c r="P233" s="4"/>
      <c r="Q233" s="9"/>
      <c r="R233" s="9"/>
      <c r="S233" s="9"/>
      <c r="T233" s="2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"/>
      <c r="AG233" s="1"/>
      <c r="AH233" s="2"/>
      <c r="AI233" s="13"/>
      <c r="AJ233" s="2"/>
      <c r="AK233" s="1" t="s">
        <v>49</v>
      </c>
      <c r="AL233" s="1"/>
      <c r="AM233" s="1"/>
      <c r="AN233" s="1"/>
      <c r="AO233" s="1"/>
      <c r="AP233" s="1"/>
      <c r="AQ233" s="1" t="e">
        <f t="shared" si="18"/>
        <v>#DIV/0!</v>
      </c>
    </row>
    <row r="234" spans="1:43" ht="15.75" x14ac:dyDescent="0.25">
      <c r="A234" s="1">
        <v>41</v>
      </c>
      <c r="B234" s="1"/>
      <c r="C234" s="2" t="s">
        <v>438</v>
      </c>
      <c r="D234" s="2">
        <v>1905</v>
      </c>
      <c r="E234" s="2"/>
      <c r="F234" s="2"/>
      <c r="G234" s="2"/>
      <c r="H234" s="2"/>
      <c r="I234" s="1">
        <f t="shared" si="0"/>
        <v>-1905</v>
      </c>
      <c r="J234" s="1"/>
      <c r="K234" s="3">
        <v>24</v>
      </c>
      <c r="L234" s="3">
        <v>243</v>
      </c>
      <c r="M234" s="3">
        <v>2431</v>
      </c>
      <c r="N234" s="4">
        <v>25</v>
      </c>
      <c r="O234" s="4">
        <v>259</v>
      </c>
      <c r="P234" s="4"/>
      <c r="Q234" s="9">
        <v>28</v>
      </c>
      <c r="R234" s="9">
        <v>282</v>
      </c>
      <c r="S234" s="9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1"/>
      <c r="AH234" s="2"/>
      <c r="AI234" s="13"/>
      <c r="AJ234" s="2"/>
      <c r="AK234" s="1"/>
      <c r="AL234" s="1"/>
      <c r="AM234" s="1"/>
      <c r="AN234" s="1"/>
      <c r="AO234" s="1"/>
      <c r="AP234" s="1"/>
      <c r="AQ234" s="1" t="e">
        <f t="shared" si="18"/>
        <v>#DIV/0!</v>
      </c>
    </row>
    <row r="235" spans="1:43" ht="15.75" x14ac:dyDescent="0.25">
      <c r="A235" s="1">
        <v>102</v>
      </c>
      <c r="B235" s="1"/>
      <c r="C235" s="2" t="s">
        <v>439</v>
      </c>
      <c r="D235" s="2">
        <v>1918</v>
      </c>
      <c r="E235" s="2"/>
      <c r="F235" s="2"/>
      <c r="G235" s="2"/>
      <c r="H235" s="2"/>
      <c r="I235" s="1">
        <f t="shared" si="0"/>
        <v>-1918</v>
      </c>
      <c r="J235" s="1"/>
      <c r="K235" s="3">
        <v>29</v>
      </c>
      <c r="L235" s="3">
        <v>293</v>
      </c>
      <c r="M235" s="3">
        <v>2930</v>
      </c>
      <c r="N235" s="4"/>
      <c r="O235" s="4"/>
      <c r="P235" s="4"/>
      <c r="Q235" s="9"/>
      <c r="R235" s="9"/>
      <c r="S235" s="9"/>
      <c r="T235" s="2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1"/>
      <c r="AH235" s="6"/>
      <c r="AI235" s="6"/>
      <c r="AJ235" s="6"/>
      <c r="AK235" s="1" t="s">
        <v>49</v>
      </c>
      <c r="AL235" s="1"/>
      <c r="AM235" s="1"/>
      <c r="AN235" s="1"/>
      <c r="AO235" s="1"/>
      <c r="AP235" s="1"/>
      <c r="AQ235" s="1" t="e">
        <f t="shared" si="18"/>
        <v>#DIV/0!</v>
      </c>
    </row>
    <row r="236" spans="1:43" ht="15.75" x14ac:dyDescent="0.25">
      <c r="A236" s="1">
        <v>52</v>
      </c>
      <c r="B236" s="1"/>
      <c r="C236" s="2" t="s">
        <v>440</v>
      </c>
      <c r="D236" s="2">
        <v>1910</v>
      </c>
      <c r="E236" s="2"/>
      <c r="F236" s="2"/>
      <c r="G236" s="2"/>
      <c r="H236" s="2"/>
      <c r="I236" s="1">
        <f t="shared" si="0"/>
        <v>-1910</v>
      </c>
      <c r="J236" s="1"/>
      <c r="K236" s="3">
        <v>10</v>
      </c>
      <c r="L236" s="3"/>
      <c r="M236" s="3"/>
      <c r="N236" s="4"/>
      <c r="O236" s="4"/>
      <c r="P236" s="4"/>
      <c r="Q236" s="9"/>
      <c r="R236" s="9"/>
      <c r="S236" s="9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1"/>
      <c r="AH236" s="2"/>
      <c r="AI236" s="13"/>
      <c r="AJ236" s="6"/>
      <c r="AK236" s="1"/>
      <c r="AL236" s="1"/>
      <c r="AM236" s="1"/>
      <c r="AN236" s="1"/>
      <c r="AO236" s="1"/>
      <c r="AP236" s="1"/>
      <c r="AQ236" s="1" t="e">
        <f t="shared" si="18"/>
        <v>#DIV/0!</v>
      </c>
    </row>
    <row r="237" spans="1:43" ht="15.75" x14ac:dyDescent="0.25">
      <c r="A237" s="1">
        <v>250</v>
      </c>
      <c r="B237" s="1"/>
      <c r="C237" s="2" t="s">
        <v>441</v>
      </c>
      <c r="D237" s="6">
        <v>1921</v>
      </c>
      <c r="E237" s="6"/>
      <c r="F237" s="6"/>
      <c r="G237" s="6"/>
      <c r="H237" s="6"/>
      <c r="I237" s="1">
        <f t="shared" si="0"/>
        <v>-1921</v>
      </c>
      <c r="J237" s="1"/>
      <c r="K237" s="6">
        <v>18</v>
      </c>
      <c r="L237" s="6">
        <v>181</v>
      </c>
      <c r="M237" s="6">
        <v>1811</v>
      </c>
      <c r="N237" s="6"/>
      <c r="O237" s="6"/>
      <c r="P237" s="6"/>
      <c r="Q237" s="6"/>
      <c r="R237" s="6"/>
      <c r="S237" s="6"/>
      <c r="T237" s="6">
        <v>1000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1"/>
      <c r="AH237" s="2"/>
      <c r="AI237" s="6"/>
      <c r="AJ237" s="6"/>
      <c r="AK237" s="1"/>
      <c r="AL237" s="1"/>
      <c r="AM237" s="1"/>
      <c r="AN237" s="1"/>
      <c r="AO237" s="1"/>
      <c r="AP237" s="1">
        <v>100</v>
      </c>
      <c r="AQ237" s="1">
        <f t="shared" si="18"/>
        <v>10</v>
      </c>
    </row>
    <row r="238" spans="1:43" ht="15.75" x14ac:dyDescent="0.25">
      <c r="A238" s="1">
        <v>134</v>
      </c>
      <c r="B238" s="1"/>
      <c r="C238" s="2" t="s">
        <v>442</v>
      </c>
      <c r="D238" s="2">
        <v>1920</v>
      </c>
      <c r="E238" s="2"/>
      <c r="F238" s="2"/>
      <c r="G238" s="2"/>
      <c r="H238" s="2"/>
      <c r="I238" s="1">
        <f t="shared" si="0"/>
        <v>-1920</v>
      </c>
      <c r="J238" s="1"/>
      <c r="K238" s="3">
        <v>18</v>
      </c>
      <c r="L238" s="3">
        <v>181</v>
      </c>
      <c r="M238" s="3">
        <v>1811</v>
      </c>
      <c r="N238" s="4"/>
      <c r="O238" s="4"/>
      <c r="P238" s="4"/>
      <c r="Q238" s="9"/>
      <c r="R238" s="9"/>
      <c r="S238" s="9"/>
      <c r="T238" s="2">
        <v>2000</v>
      </c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"/>
      <c r="AG238" s="1"/>
      <c r="AH238" s="2"/>
      <c r="AI238" s="6"/>
      <c r="AJ238" s="6"/>
      <c r="AK238" s="1" t="s">
        <v>49</v>
      </c>
      <c r="AL238" s="1"/>
      <c r="AM238" s="1"/>
      <c r="AN238" s="1" t="s">
        <v>52</v>
      </c>
      <c r="AO238" s="1">
        <v>50</v>
      </c>
      <c r="AP238" s="1">
        <v>200</v>
      </c>
      <c r="AQ238" s="1">
        <f t="shared" si="18"/>
        <v>10</v>
      </c>
    </row>
    <row r="239" spans="1:43" ht="15.75" x14ac:dyDescent="0.25">
      <c r="A239" s="1">
        <v>169</v>
      </c>
      <c r="B239" s="1"/>
      <c r="C239" s="2" t="s">
        <v>443</v>
      </c>
      <c r="D239" s="2">
        <v>1872</v>
      </c>
      <c r="E239" s="2"/>
      <c r="F239" s="2"/>
      <c r="G239" s="2">
        <v>1920</v>
      </c>
      <c r="H239" s="2">
        <v>1923</v>
      </c>
      <c r="I239" s="1">
        <f t="shared" si="0"/>
        <v>-1872</v>
      </c>
      <c r="J239" s="1"/>
      <c r="K239" s="3">
        <v>15</v>
      </c>
      <c r="L239" s="3">
        <v>151</v>
      </c>
      <c r="M239" s="3"/>
      <c r="N239" s="4"/>
      <c r="O239" s="4"/>
      <c r="P239" s="4"/>
      <c r="Q239" s="9"/>
      <c r="R239" s="9"/>
      <c r="S239" s="9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1"/>
      <c r="AH239" s="2"/>
      <c r="AI239" s="13"/>
      <c r="AJ239" s="2"/>
      <c r="AK239" s="1" t="s">
        <v>49</v>
      </c>
      <c r="AL239" s="1"/>
      <c r="AM239" s="1"/>
      <c r="AN239" s="1"/>
      <c r="AO239" s="1"/>
      <c r="AP239" s="1"/>
      <c r="AQ239" s="1" t="e">
        <f t="shared" si="18"/>
        <v>#DIV/0!</v>
      </c>
    </row>
    <row r="240" spans="1:43" ht="15.75" x14ac:dyDescent="0.25">
      <c r="A240" s="1">
        <v>170</v>
      </c>
      <c r="B240" s="1"/>
      <c r="C240" s="2" t="s">
        <v>444</v>
      </c>
      <c r="D240" s="2"/>
      <c r="E240" s="2"/>
      <c r="F240" s="2"/>
      <c r="G240" s="2">
        <v>1920</v>
      </c>
      <c r="H240" s="2"/>
      <c r="I240" s="1">
        <f t="shared" si="0"/>
        <v>0</v>
      </c>
      <c r="J240" s="1"/>
      <c r="K240" s="3">
        <v>15</v>
      </c>
      <c r="L240" s="3">
        <v>151</v>
      </c>
      <c r="M240" s="3"/>
      <c r="N240" s="4"/>
      <c r="O240" s="4"/>
      <c r="P240" s="4"/>
      <c r="Q240" s="9"/>
      <c r="R240" s="9"/>
      <c r="S240" s="9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1"/>
      <c r="AH240" s="2"/>
      <c r="AI240" s="13"/>
      <c r="AJ240" s="2"/>
      <c r="AK240" s="1" t="s">
        <v>49</v>
      </c>
      <c r="AL240" s="1"/>
      <c r="AM240" s="1"/>
      <c r="AN240" s="1"/>
      <c r="AO240" s="1"/>
      <c r="AP240" s="1"/>
      <c r="AQ240" s="1" t="e">
        <f t="shared" si="18"/>
        <v>#DIV/0!</v>
      </c>
    </row>
    <row r="241" spans="1:43" ht="15.75" x14ac:dyDescent="0.25">
      <c r="A241" s="1">
        <v>116</v>
      </c>
      <c r="B241" s="1"/>
      <c r="C241" s="2" t="s">
        <v>445</v>
      </c>
      <c r="D241" s="2">
        <v>1919</v>
      </c>
      <c r="E241" s="2"/>
      <c r="F241" s="2"/>
      <c r="G241" s="2">
        <v>1920</v>
      </c>
      <c r="H241" s="2">
        <v>1923</v>
      </c>
      <c r="I241" s="1">
        <f t="shared" si="0"/>
        <v>-1919</v>
      </c>
      <c r="J241" s="1"/>
      <c r="K241" s="3">
        <v>25</v>
      </c>
      <c r="L241" s="3">
        <v>259</v>
      </c>
      <c r="M241" s="3"/>
      <c r="N241" s="4"/>
      <c r="O241" s="4"/>
      <c r="P241" s="4"/>
      <c r="Q241" s="9"/>
      <c r="R241" s="9"/>
      <c r="S241" s="9"/>
      <c r="T241" s="2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">
        <v>35</v>
      </c>
      <c r="AG241" s="1"/>
      <c r="AH241" s="2">
        <v>28</v>
      </c>
      <c r="AI241" s="6"/>
      <c r="AJ241" s="2" t="s">
        <v>446</v>
      </c>
      <c r="AK241" s="1" t="s">
        <v>49</v>
      </c>
      <c r="AL241" s="1"/>
      <c r="AM241" s="1"/>
      <c r="AN241" s="1"/>
      <c r="AO241" s="1"/>
      <c r="AP241" s="1"/>
      <c r="AQ241" s="1" t="e">
        <f t="shared" si="18"/>
        <v>#DIV/0!</v>
      </c>
    </row>
    <row r="242" spans="1:43" ht="15.75" x14ac:dyDescent="0.25">
      <c r="A242" s="1">
        <v>171</v>
      </c>
      <c r="B242" s="1"/>
      <c r="C242" s="2" t="s">
        <v>447</v>
      </c>
      <c r="D242" s="6"/>
      <c r="E242" s="6"/>
      <c r="F242" s="6"/>
      <c r="G242" s="6">
        <v>1920</v>
      </c>
      <c r="H242" s="6"/>
      <c r="I242" s="1">
        <f t="shared" si="0"/>
        <v>0</v>
      </c>
      <c r="J242" s="1"/>
      <c r="K242" s="7">
        <v>15</v>
      </c>
      <c r="L242" s="7">
        <v>152</v>
      </c>
      <c r="M242" s="7"/>
      <c r="N242" s="8"/>
      <c r="O242" s="8"/>
      <c r="P242" s="8"/>
      <c r="Q242" s="9"/>
      <c r="R242" s="9"/>
      <c r="S242" s="9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"/>
      <c r="AG242" s="1"/>
      <c r="AH242" s="2"/>
      <c r="AI242" s="6"/>
      <c r="AJ242" s="6"/>
      <c r="AK242" s="1" t="s">
        <v>49</v>
      </c>
      <c r="AL242" s="1"/>
      <c r="AM242" s="1"/>
      <c r="AN242" s="1"/>
      <c r="AO242" s="1"/>
      <c r="AP242" s="1"/>
      <c r="AQ242" s="1" t="e">
        <f t="shared" si="18"/>
        <v>#DIV/0!</v>
      </c>
    </row>
    <row r="243" spans="1:43" ht="15.75" x14ac:dyDescent="0.25">
      <c r="A243" s="1">
        <v>172</v>
      </c>
      <c r="B243" s="1"/>
      <c r="C243" s="2" t="s">
        <v>448</v>
      </c>
      <c r="D243" s="6"/>
      <c r="E243" s="6"/>
      <c r="F243" s="6"/>
      <c r="G243" s="6">
        <v>1920</v>
      </c>
      <c r="H243" s="6"/>
      <c r="I243" s="1">
        <f t="shared" si="0"/>
        <v>0</v>
      </c>
      <c r="J243" s="1"/>
      <c r="K243" s="7">
        <v>24</v>
      </c>
      <c r="L243" s="7">
        <v>243</v>
      </c>
      <c r="M243" s="7"/>
      <c r="N243" s="8"/>
      <c r="O243" s="8"/>
      <c r="P243" s="8"/>
      <c r="Q243" s="9"/>
      <c r="R243" s="9"/>
      <c r="S243" s="9"/>
      <c r="T243" s="2">
        <v>20</v>
      </c>
      <c r="U243" s="2">
        <v>20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>
        <v>26</v>
      </c>
      <c r="AG243" s="1"/>
      <c r="AH243" s="2">
        <v>2</v>
      </c>
      <c r="AI243" s="13">
        <v>0.5</v>
      </c>
      <c r="AJ243" s="6"/>
      <c r="AK243" s="1" t="s">
        <v>49</v>
      </c>
      <c r="AL243" s="1"/>
      <c r="AM243" s="1"/>
      <c r="AN243" s="1"/>
      <c r="AO243" s="1"/>
      <c r="AP243" s="1"/>
      <c r="AQ243" s="1" t="e">
        <f>#REF!/AP243</f>
        <v>#REF!</v>
      </c>
    </row>
    <row r="244" spans="1:43" ht="15.75" x14ac:dyDescent="0.25">
      <c r="A244" s="1">
        <v>20</v>
      </c>
      <c r="B244" s="1"/>
      <c r="C244" s="2" t="s">
        <v>449</v>
      </c>
      <c r="D244" s="2">
        <v>1901</v>
      </c>
      <c r="E244" s="2"/>
      <c r="F244" s="2"/>
      <c r="G244" s="1"/>
      <c r="H244" s="1"/>
      <c r="I244" s="1">
        <f t="shared" si="0"/>
        <v>-1901</v>
      </c>
      <c r="J244" s="1"/>
      <c r="K244" s="14">
        <v>25</v>
      </c>
      <c r="L244" s="14">
        <v>259</v>
      </c>
      <c r="M244" s="14"/>
      <c r="N244" s="12"/>
      <c r="O244" s="12"/>
      <c r="P244" s="12"/>
      <c r="Q244" s="9"/>
      <c r="R244" s="9"/>
      <c r="S244" s="9"/>
      <c r="T244" s="1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1"/>
      <c r="AH244" s="2"/>
      <c r="AI244" s="2"/>
      <c r="AJ244" s="2"/>
      <c r="AK244" s="2" t="s">
        <v>450</v>
      </c>
      <c r="AL244" s="2" t="s">
        <v>176</v>
      </c>
      <c r="AM244" s="2"/>
      <c r="AN244" s="1"/>
      <c r="AO244" s="1"/>
      <c r="AP244" s="1"/>
      <c r="AQ244" s="1" t="e">
        <f t="shared" ref="AQ244:AQ267" si="19">T244/AP244</f>
        <v>#DIV/0!</v>
      </c>
    </row>
    <row r="245" spans="1:43" ht="15.75" x14ac:dyDescent="0.25">
      <c r="A245" s="1">
        <v>15</v>
      </c>
      <c r="B245" s="1"/>
      <c r="C245" s="2" t="s">
        <v>451</v>
      </c>
      <c r="D245" s="2">
        <v>1900</v>
      </c>
      <c r="E245" s="2"/>
      <c r="F245" s="2"/>
      <c r="G245" s="2"/>
      <c r="H245" s="2"/>
      <c r="I245" s="1">
        <f t="shared" si="0"/>
        <v>-1900</v>
      </c>
      <c r="J245" s="1"/>
      <c r="K245" s="9">
        <v>28</v>
      </c>
      <c r="L245" s="9">
        <v>282</v>
      </c>
      <c r="M245" s="3"/>
      <c r="N245" s="4"/>
      <c r="O245" s="4"/>
      <c r="P245" s="4"/>
      <c r="Q245" s="9"/>
      <c r="R245" s="9"/>
      <c r="S245" s="9"/>
      <c r="T245" s="2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">
        <v>60</v>
      </c>
      <c r="AG245" s="1"/>
      <c r="AH245" s="6"/>
      <c r="AI245" s="6"/>
      <c r="AJ245" s="6"/>
      <c r="AK245" s="1" t="s">
        <v>404</v>
      </c>
      <c r="AL245" s="1" t="s">
        <v>266</v>
      </c>
      <c r="AM245" s="1"/>
      <c r="AN245" s="1"/>
      <c r="AO245" s="1"/>
      <c r="AP245" s="1"/>
      <c r="AQ245" s="1" t="e">
        <f t="shared" si="19"/>
        <v>#DIV/0!</v>
      </c>
    </row>
    <row r="246" spans="1:43" ht="15.75" x14ac:dyDescent="0.25">
      <c r="A246" s="1">
        <v>174</v>
      </c>
      <c r="B246" s="1"/>
      <c r="C246" s="2" t="s">
        <v>452</v>
      </c>
      <c r="D246" s="6"/>
      <c r="E246" s="6"/>
      <c r="F246" s="6"/>
      <c r="G246" s="6">
        <v>1920</v>
      </c>
      <c r="H246" s="6"/>
      <c r="I246" s="1">
        <f t="shared" si="0"/>
        <v>0</v>
      </c>
      <c r="J246" s="1"/>
      <c r="K246" s="3">
        <v>13</v>
      </c>
      <c r="L246" s="3">
        <v>131</v>
      </c>
      <c r="M246" s="7"/>
      <c r="N246" s="8"/>
      <c r="O246" s="8"/>
      <c r="P246" s="8"/>
      <c r="Q246" s="9"/>
      <c r="R246" s="9"/>
      <c r="S246" s="9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1"/>
      <c r="AH246" s="6"/>
      <c r="AI246" s="6"/>
      <c r="AJ246" s="6"/>
      <c r="AK246" s="1" t="s">
        <v>49</v>
      </c>
      <c r="AL246" s="1"/>
      <c r="AM246" s="1"/>
      <c r="AN246" s="1"/>
      <c r="AO246" s="1"/>
      <c r="AP246" s="1"/>
      <c r="AQ246" s="1" t="e">
        <f t="shared" si="19"/>
        <v>#DIV/0!</v>
      </c>
    </row>
    <row r="247" spans="1:43" ht="15.75" x14ac:dyDescent="0.25">
      <c r="A247" s="1">
        <v>43</v>
      </c>
      <c r="B247" s="1"/>
      <c r="C247" s="2" t="s">
        <v>453</v>
      </c>
      <c r="D247" s="2">
        <v>1906</v>
      </c>
      <c r="E247" s="2"/>
      <c r="F247" s="2"/>
      <c r="G247" s="2"/>
      <c r="H247" s="2"/>
      <c r="I247" s="1">
        <f t="shared" si="0"/>
        <v>-1906</v>
      </c>
      <c r="J247" s="1"/>
      <c r="K247" s="3">
        <v>20</v>
      </c>
      <c r="L247" s="3">
        <v>202</v>
      </c>
      <c r="M247" s="3">
        <v>2023</v>
      </c>
      <c r="N247" s="4">
        <v>32</v>
      </c>
      <c r="O247" s="4">
        <v>329</v>
      </c>
      <c r="P247" s="4">
        <v>3290</v>
      </c>
      <c r="Q247" s="9"/>
      <c r="R247" s="9"/>
      <c r="S247" s="9"/>
      <c r="T247" s="2">
        <v>40</v>
      </c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1"/>
      <c r="AH247" s="6"/>
      <c r="AI247" s="6"/>
      <c r="AJ247" s="6"/>
      <c r="AK247" s="1" t="s">
        <v>49</v>
      </c>
      <c r="AL247" s="1"/>
      <c r="AM247" s="1"/>
      <c r="AN247" s="1" t="s">
        <v>46</v>
      </c>
      <c r="AO247" s="1">
        <v>5</v>
      </c>
      <c r="AP247" s="1"/>
      <c r="AQ247" s="1" t="e">
        <f t="shared" si="19"/>
        <v>#DIV/0!</v>
      </c>
    </row>
    <row r="248" spans="1:43" ht="15.75" x14ac:dyDescent="0.25">
      <c r="A248" s="1">
        <v>239</v>
      </c>
      <c r="B248" s="1"/>
      <c r="C248" s="2" t="s">
        <v>454</v>
      </c>
      <c r="D248" s="6"/>
      <c r="E248" s="6"/>
      <c r="F248" s="6"/>
      <c r="G248" s="6">
        <v>1923</v>
      </c>
      <c r="H248" s="6"/>
      <c r="I248" s="1">
        <f t="shared" si="0"/>
        <v>0</v>
      </c>
      <c r="J248" s="1"/>
      <c r="K248" s="7">
        <v>23</v>
      </c>
      <c r="L248" s="7">
        <v>239</v>
      </c>
      <c r="M248" s="7">
        <v>2392</v>
      </c>
      <c r="N248" s="8"/>
      <c r="O248" s="8"/>
      <c r="P248" s="8"/>
      <c r="Q248" s="9"/>
      <c r="R248" s="9"/>
      <c r="S248" s="9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1"/>
      <c r="AH248" s="6"/>
      <c r="AI248" s="6"/>
      <c r="AJ248" s="6"/>
      <c r="AK248" s="1"/>
      <c r="AL248" s="1"/>
      <c r="AM248" s="1"/>
      <c r="AN248" s="1"/>
      <c r="AO248" s="1"/>
      <c r="AP248" s="1"/>
      <c r="AQ248" s="1" t="e">
        <f t="shared" si="19"/>
        <v>#DIV/0!</v>
      </c>
    </row>
    <row r="249" spans="1:43" ht="15.75" x14ac:dyDescent="0.25">
      <c r="A249" s="1">
        <v>175</v>
      </c>
      <c r="B249" s="1"/>
      <c r="C249" s="2" t="s">
        <v>455</v>
      </c>
      <c r="D249" s="2"/>
      <c r="E249" s="2"/>
      <c r="F249" s="2"/>
      <c r="G249" s="1">
        <v>1906</v>
      </c>
      <c r="H249" s="1">
        <v>1920</v>
      </c>
      <c r="I249" s="1">
        <f t="shared" si="0"/>
        <v>0</v>
      </c>
      <c r="J249" s="1"/>
      <c r="K249" s="14">
        <v>23</v>
      </c>
      <c r="L249" s="14">
        <v>239</v>
      </c>
      <c r="M249" s="14">
        <v>2392</v>
      </c>
      <c r="N249" s="12"/>
      <c r="O249" s="12"/>
      <c r="P249" s="12"/>
      <c r="Q249" s="9"/>
      <c r="R249" s="9"/>
      <c r="S249" s="9"/>
      <c r="T249" s="1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1"/>
      <c r="AH249" s="2"/>
      <c r="AI249" s="2"/>
      <c r="AJ249" s="2"/>
      <c r="AK249" s="2" t="s">
        <v>49</v>
      </c>
      <c r="AL249" s="2"/>
      <c r="AM249" s="2"/>
      <c r="AN249" s="1"/>
      <c r="AO249" s="1"/>
      <c r="AP249" s="1"/>
      <c r="AQ249" s="1" t="e">
        <f t="shared" si="19"/>
        <v>#DIV/0!</v>
      </c>
    </row>
    <row r="250" spans="1:43" ht="15.75" x14ac:dyDescent="0.25">
      <c r="A250" s="1">
        <v>176</v>
      </c>
      <c r="B250" s="1"/>
      <c r="C250" s="2" t="s">
        <v>456</v>
      </c>
      <c r="D250" s="2"/>
      <c r="E250" s="2">
        <v>1925</v>
      </c>
      <c r="F250" s="2"/>
      <c r="G250" s="2">
        <v>1920</v>
      </c>
      <c r="H250" s="2"/>
      <c r="I250" s="1">
        <f t="shared" si="0"/>
        <v>1925</v>
      </c>
      <c r="J250" s="1"/>
      <c r="K250" s="3">
        <v>13</v>
      </c>
      <c r="L250" s="3">
        <v>131</v>
      </c>
      <c r="M250" s="3"/>
      <c r="N250" s="4"/>
      <c r="O250" s="4"/>
      <c r="P250" s="4"/>
      <c r="Q250" s="9"/>
      <c r="R250" s="9"/>
      <c r="S250" s="9"/>
      <c r="T250" s="2">
        <v>15</v>
      </c>
      <c r="U250" s="2"/>
      <c r="V250" s="2">
        <v>15</v>
      </c>
      <c r="W250" s="2"/>
      <c r="X250" s="2"/>
      <c r="Y250" s="2">
        <v>30</v>
      </c>
      <c r="Z250" s="2"/>
      <c r="AA250" s="2"/>
      <c r="AB250" s="2"/>
      <c r="AC250" s="2"/>
      <c r="AD250" s="2"/>
      <c r="AE250" s="2"/>
      <c r="AF250" s="2"/>
      <c r="AG250" s="1"/>
      <c r="AH250" s="2"/>
      <c r="AI250" s="6"/>
      <c r="AJ250" s="2"/>
      <c r="AK250" s="1" t="s">
        <v>49</v>
      </c>
      <c r="AL250" s="1"/>
      <c r="AM250" s="1"/>
      <c r="AN250" s="1"/>
      <c r="AO250" s="1"/>
      <c r="AP250" s="1"/>
      <c r="AQ250" s="1" t="e">
        <f t="shared" si="19"/>
        <v>#DIV/0!</v>
      </c>
    </row>
    <row r="251" spans="1:43" ht="15.75" x14ac:dyDescent="0.25">
      <c r="A251" s="1">
        <v>177</v>
      </c>
      <c r="B251" s="1"/>
      <c r="C251" s="2" t="s">
        <v>457</v>
      </c>
      <c r="D251" s="2"/>
      <c r="E251" s="2"/>
      <c r="F251" s="2"/>
      <c r="G251" s="2">
        <v>1920</v>
      </c>
      <c r="H251" s="2"/>
      <c r="I251" s="1">
        <f t="shared" si="0"/>
        <v>0</v>
      </c>
      <c r="J251" s="1"/>
      <c r="K251" s="3">
        <v>13</v>
      </c>
      <c r="L251" s="3">
        <v>131</v>
      </c>
      <c r="M251" s="3"/>
      <c r="N251" s="4"/>
      <c r="O251" s="4"/>
      <c r="P251" s="4"/>
      <c r="Q251" s="9"/>
      <c r="R251" s="9"/>
      <c r="S251" s="9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1"/>
      <c r="AH251" s="6"/>
      <c r="AI251" s="6"/>
      <c r="AJ251" s="2"/>
      <c r="AK251" s="1" t="s">
        <v>49</v>
      </c>
      <c r="AL251" s="1"/>
      <c r="AM251" s="1"/>
      <c r="AN251" s="1"/>
      <c r="AO251" s="1"/>
      <c r="AP251" s="1"/>
      <c r="AQ251" s="1" t="e">
        <f t="shared" si="19"/>
        <v>#DIV/0!</v>
      </c>
    </row>
    <row r="252" spans="1:43" ht="15.75" x14ac:dyDescent="0.25">
      <c r="A252" s="1">
        <v>178</v>
      </c>
      <c r="B252" s="1"/>
      <c r="C252" s="2" t="s">
        <v>458</v>
      </c>
      <c r="D252" s="2"/>
      <c r="E252" s="2"/>
      <c r="F252" s="2"/>
      <c r="G252" s="2">
        <v>1920</v>
      </c>
      <c r="H252" s="2"/>
      <c r="I252" s="1">
        <f t="shared" si="0"/>
        <v>0</v>
      </c>
      <c r="J252" s="1"/>
      <c r="K252" s="3">
        <v>13</v>
      </c>
      <c r="L252" s="3">
        <v>131</v>
      </c>
      <c r="M252" s="3"/>
      <c r="N252" s="4"/>
      <c r="O252" s="4"/>
      <c r="P252" s="4"/>
      <c r="Q252" s="9"/>
      <c r="R252" s="9"/>
      <c r="S252" s="9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1"/>
      <c r="AH252" s="6"/>
      <c r="AI252" s="6"/>
      <c r="AJ252" s="2"/>
      <c r="AK252" s="1" t="s">
        <v>49</v>
      </c>
      <c r="AL252" s="1"/>
      <c r="AM252" s="1"/>
      <c r="AN252" s="1"/>
      <c r="AO252" s="1"/>
      <c r="AP252" s="1"/>
      <c r="AQ252" s="1" t="e">
        <f t="shared" si="19"/>
        <v>#DIV/0!</v>
      </c>
    </row>
    <row r="253" spans="1:43" ht="15.75" x14ac:dyDescent="0.25">
      <c r="A253" s="1">
        <v>144</v>
      </c>
      <c r="B253" s="1"/>
      <c r="C253" s="2" t="s">
        <v>459</v>
      </c>
      <c r="D253" s="2">
        <v>1922</v>
      </c>
      <c r="E253" s="2"/>
      <c r="F253" s="2"/>
      <c r="G253" s="2">
        <v>1923</v>
      </c>
      <c r="H253" s="2"/>
      <c r="I253" s="1">
        <f t="shared" si="0"/>
        <v>-1922</v>
      </c>
      <c r="J253" s="1"/>
      <c r="K253" s="3">
        <v>13</v>
      </c>
      <c r="L253" s="3">
        <v>131</v>
      </c>
      <c r="M253" s="3"/>
      <c r="N253" s="4"/>
      <c r="O253" s="4"/>
      <c r="P253" s="4"/>
      <c r="Q253" s="9"/>
      <c r="R253" s="9"/>
      <c r="S253" s="9"/>
      <c r="T253" s="2">
        <v>5.4</v>
      </c>
      <c r="U253" s="2">
        <v>44</v>
      </c>
      <c r="V253" s="2">
        <v>5.4</v>
      </c>
      <c r="W253" s="2"/>
      <c r="X253" s="2">
        <v>2000</v>
      </c>
      <c r="Y253" s="2"/>
      <c r="Z253" s="2">
        <v>4</v>
      </c>
      <c r="AA253" s="2"/>
      <c r="AB253" s="2">
        <v>0</v>
      </c>
      <c r="AC253" s="2">
        <v>0</v>
      </c>
      <c r="AD253" s="2"/>
      <c r="AE253" s="2"/>
      <c r="AF253" s="2">
        <v>30</v>
      </c>
      <c r="AG253" s="1"/>
      <c r="AH253" s="2">
        <v>10</v>
      </c>
      <c r="AI253" s="6"/>
      <c r="AJ253" s="2" t="s">
        <v>460</v>
      </c>
      <c r="AK253" s="1" t="s">
        <v>49</v>
      </c>
      <c r="AL253" s="1"/>
      <c r="AM253" s="1"/>
      <c r="AN253" s="1"/>
      <c r="AO253" s="1"/>
      <c r="AP253" s="1"/>
      <c r="AQ253" s="1" t="e">
        <f t="shared" si="19"/>
        <v>#DIV/0!</v>
      </c>
    </row>
    <row r="254" spans="1:43" ht="15.75" x14ac:dyDescent="0.25">
      <c r="A254" s="1">
        <v>77</v>
      </c>
      <c r="B254" s="1"/>
      <c r="C254" s="2" t="s">
        <v>461</v>
      </c>
      <c r="D254" s="2">
        <v>1915</v>
      </c>
      <c r="E254" s="2">
        <v>1945</v>
      </c>
      <c r="F254" s="2"/>
      <c r="G254" s="2">
        <v>1920</v>
      </c>
      <c r="H254" s="2"/>
      <c r="I254" s="1">
        <f t="shared" si="0"/>
        <v>30</v>
      </c>
      <c r="J254" s="1">
        <v>3</v>
      </c>
      <c r="K254" s="3">
        <v>13</v>
      </c>
      <c r="L254" s="3">
        <v>131</v>
      </c>
      <c r="M254" s="3"/>
      <c r="N254" s="4"/>
      <c r="O254" s="4"/>
      <c r="P254" s="4"/>
      <c r="Q254" s="9"/>
      <c r="R254" s="9"/>
      <c r="S254" s="9"/>
      <c r="T254" s="2">
        <v>5</v>
      </c>
      <c r="U254" s="6"/>
      <c r="V254" s="6">
        <v>5</v>
      </c>
      <c r="W254" s="6"/>
      <c r="X254" s="6"/>
      <c r="Y254" s="6">
        <v>12</v>
      </c>
      <c r="Z254" s="6">
        <v>25</v>
      </c>
      <c r="AA254" s="6"/>
      <c r="AB254" s="6">
        <v>0</v>
      </c>
      <c r="AC254" s="6"/>
      <c r="AD254" s="6"/>
      <c r="AE254" s="6">
        <v>40</v>
      </c>
      <c r="AF254" s="2">
        <v>60</v>
      </c>
      <c r="AG254" s="1"/>
      <c r="AH254" s="6"/>
      <c r="AI254" s="6"/>
      <c r="AJ254" s="2" t="s">
        <v>462</v>
      </c>
      <c r="AK254" s="1" t="s">
        <v>49</v>
      </c>
      <c r="AL254" s="1"/>
      <c r="AM254" s="1"/>
      <c r="AN254" s="1"/>
      <c r="AO254" s="1"/>
      <c r="AP254" s="1"/>
      <c r="AQ254" s="1" t="e">
        <f t="shared" si="19"/>
        <v>#DIV/0!</v>
      </c>
    </row>
    <row r="255" spans="1:43" ht="15.75" x14ac:dyDescent="0.25">
      <c r="A255" s="1">
        <v>224</v>
      </c>
      <c r="B255" s="1"/>
      <c r="C255" s="2" t="s">
        <v>463</v>
      </c>
      <c r="D255" s="2"/>
      <c r="E255" s="2"/>
      <c r="F255" s="2"/>
      <c r="G255" s="1">
        <v>1923</v>
      </c>
      <c r="H255" s="1"/>
      <c r="I255" s="1">
        <f t="shared" si="0"/>
        <v>0</v>
      </c>
      <c r="J255" s="1"/>
      <c r="K255" s="14">
        <v>18</v>
      </c>
      <c r="L255" s="14">
        <v>181</v>
      </c>
      <c r="M255" s="14">
        <v>1811</v>
      </c>
      <c r="N255" s="12"/>
      <c r="O255" s="12"/>
      <c r="P255" s="12"/>
      <c r="Q255" s="9"/>
      <c r="R255" s="9"/>
      <c r="S255" s="9"/>
      <c r="T255" s="1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10"/>
      <c r="AH255" s="2"/>
      <c r="AI255" s="2"/>
      <c r="AJ255" s="2"/>
      <c r="AK255" s="2" t="s">
        <v>49</v>
      </c>
      <c r="AL255" s="2"/>
      <c r="AM255" s="2"/>
      <c r="AN255" s="1"/>
      <c r="AO255" s="1"/>
      <c r="AP255" s="1"/>
      <c r="AQ255" s="1" t="e">
        <f t="shared" si="19"/>
        <v>#DIV/0!</v>
      </c>
    </row>
    <row r="256" spans="1:43" ht="15.75" x14ac:dyDescent="0.25">
      <c r="A256" s="1">
        <v>7</v>
      </c>
      <c r="B256" s="1"/>
      <c r="C256" s="2" t="s">
        <v>464</v>
      </c>
      <c r="D256" s="2">
        <v>1889</v>
      </c>
      <c r="E256" s="2"/>
      <c r="F256" s="2"/>
      <c r="G256" s="2">
        <v>1912</v>
      </c>
      <c r="H256" s="2"/>
      <c r="I256" s="1">
        <f t="shared" si="0"/>
        <v>-1889</v>
      </c>
      <c r="J256" s="1"/>
      <c r="K256" s="15">
        <v>18</v>
      </c>
      <c r="L256" s="15">
        <v>181</v>
      </c>
      <c r="M256" s="15">
        <v>1811</v>
      </c>
      <c r="N256" s="15"/>
      <c r="O256" s="15"/>
      <c r="P256" s="15"/>
      <c r="Q256" s="16"/>
      <c r="R256" s="16"/>
      <c r="S256" s="16"/>
      <c r="T256" s="2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">
        <v>56</v>
      </c>
      <c r="AG256" s="1"/>
      <c r="AH256" s="2">
        <v>15</v>
      </c>
      <c r="AI256" s="13">
        <v>0.4</v>
      </c>
      <c r="AJ256" s="6"/>
      <c r="AK256" s="2" t="s">
        <v>49</v>
      </c>
      <c r="AL256" s="2" t="s">
        <v>266</v>
      </c>
      <c r="AM256" s="2"/>
      <c r="AN256" s="1"/>
      <c r="AO256" s="1"/>
      <c r="AP256" s="1"/>
      <c r="AQ256" s="1" t="e">
        <f t="shared" si="19"/>
        <v>#DIV/0!</v>
      </c>
    </row>
    <row r="257" spans="1:43" ht="15.75" x14ac:dyDescent="0.25">
      <c r="A257" s="1">
        <v>78</v>
      </c>
      <c r="B257" s="1"/>
      <c r="C257" s="2" t="s">
        <v>465</v>
      </c>
      <c r="D257" s="2">
        <v>1915</v>
      </c>
      <c r="E257" s="2"/>
      <c r="F257" s="2"/>
      <c r="G257" s="2">
        <v>1916</v>
      </c>
      <c r="H257" s="2">
        <v>1923</v>
      </c>
      <c r="I257" s="1">
        <f t="shared" ref="I257:I304" si="20">E257-D257</f>
        <v>-1915</v>
      </c>
      <c r="J257" s="1"/>
      <c r="K257" s="3">
        <v>18</v>
      </c>
      <c r="L257" s="3">
        <v>181</v>
      </c>
      <c r="M257" s="3">
        <v>1811</v>
      </c>
      <c r="N257" s="4"/>
      <c r="O257" s="4"/>
      <c r="P257" s="4"/>
      <c r="Q257" s="9"/>
      <c r="R257" s="9"/>
      <c r="S257" s="9"/>
      <c r="T257" s="2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1"/>
      <c r="AH257" s="6"/>
      <c r="AI257" s="6"/>
      <c r="AJ257" s="2" t="s">
        <v>466</v>
      </c>
      <c r="AK257" s="1" t="s">
        <v>49</v>
      </c>
      <c r="AL257" s="1"/>
      <c r="AM257" s="1"/>
      <c r="AN257" s="1"/>
      <c r="AO257" s="1"/>
      <c r="AP257" s="1"/>
      <c r="AQ257" s="1" t="e">
        <f t="shared" si="19"/>
        <v>#DIV/0!</v>
      </c>
    </row>
    <row r="258" spans="1:43" ht="15.75" x14ac:dyDescent="0.25">
      <c r="A258" s="1">
        <v>225</v>
      </c>
      <c r="B258" s="1"/>
      <c r="C258" s="2" t="s">
        <v>467</v>
      </c>
      <c r="D258" s="2"/>
      <c r="E258" s="2"/>
      <c r="F258" s="2"/>
      <c r="G258" s="1">
        <v>1923</v>
      </c>
      <c r="H258" s="1"/>
      <c r="I258" s="1">
        <f t="shared" si="20"/>
        <v>0</v>
      </c>
      <c r="J258" s="1"/>
      <c r="K258" s="14">
        <v>18</v>
      </c>
      <c r="L258" s="14">
        <v>181</v>
      </c>
      <c r="M258" s="14">
        <v>1811</v>
      </c>
      <c r="N258" s="12"/>
      <c r="O258" s="12"/>
      <c r="P258" s="12"/>
      <c r="Q258" s="9"/>
      <c r="R258" s="9"/>
      <c r="S258" s="9"/>
      <c r="T258" s="1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10"/>
      <c r="AH258" s="2"/>
      <c r="AI258" s="2"/>
      <c r="AJ258" s="2"/>
      <c r="AK258" s="2" t="s">
        <v>49</v>
      </c>
      <c r="AL258" s="2"/>
      <c r="AM258" s="2"/>
      <c r="AN258" s="1"/>
      <c r="AO258" s="1"/>
      <c r="AP258" s="1"/>
      <c r="AQ258" s="1" t="e">
        <f t="shared" si="19"/>
        <v>#DIV/0!</v>
      </c>
    </row>
    <row r="259" spans="1:43" ht="15.75" x14ac:dyDescent="0.25">
      <c r="A259" s="1">
        <v>28</v>
      </c>
      <c r="B259" s="1"/>
      <c r="C259" s="2" t="s">
        <v>468</v>
      </c>
      <c r="D259" s="6">
        <v>1902</v>
      </c>
      <c r="E259" s="6"/>
      <c r="F259" s="6"/>
      <c r="G259" s="6">
        <v>1920</v>
      </c>
      <c r="H259" s="6"/>
      <c r="I259" s="1">
        <f t="shared" si="20"/>
        <v>-1902</v>
      </c>
      <c r="J259" s="1"/>
      <c r="K259" s="7">
        <v>18</v>
      </c>
      <c r="L259" s="7">
        <v>181</v>
      </c>
      <c r="M259" s="7">
        <v>1811</v>
      </c>
      <c r="N259" s="8"/>
      <c r="O259" s="8"/>
      <c r="P259" s="8"/>
      <c r="Q259" s="9"/>
      <c r="R259" s="9"/>
      <c r="S259" s="9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">
        <v>25</v>
      </c>
      <c r="AG259" s="1"/>
      <c r="AH259" s="2">
        <v>2</v>
      </c>
      <c r="AI259" s="6"/>
      <c r="AJ259" s="6"/>
      <c r="AK259" s="2" t="s">
        <v>49</v>
      </c>
      <c r="AL259" s="2" t="s">
        <v>319</v>
      </c>
      <c r="AM259" s="2"/>
      <c r="AN259" s="1"/>
      <c r="AO259" s="1"/>
      <c r="AP259" s="1"/>
      <c r="AQ259" s="1" t="e">
        <f t="shared" si="19"/>
        <v>#DIV/0!</v>
      </c>
    </row>
    <row r="260" spans="1:43" ht="15.75" x14ac:dyDescent="0.25">
      <c r="A260" s="1">
        <v>179</v>
      </c>
      <c r="B260" s="1"/>
      <c r="C260" s="2" t="s">
        <v>469</v>
      </c>
      <c r="D260" s="6">
        <v>1890</v>
      </c>
      <c r="E260" s="6"/>
      <c r="F260" s="6"/>
      <c r="G260" s="6">
        <v>1916</v>
      </c>
      <c r="H260" s="6"/>
      <c r="I260" s="1">
        <f t="shared" si="20"/>
        <v>-1890</v>
      </c>
      <c r="J260" s="1"/>
      <c r="K260" s="7">
        <v>18</v>
      </c>
      <c r="L260" s="7">
        <v>181</v>
      </c>
      <c r="M260" s="7">
        <v>1811</v>
      </c>
      <c r="N260" s="8"/>
      <c r="O260" s="8"/>
      <c r="P260" s="8"/>
      <c r="Q260" s="9"/>
      <c r="R260" s="9"/>
      <c r="S260" s="9"/>
      <c r="T260" s="6">
        <v>2</v>
      </c>
      <c r="U260" s="2">
        <v>2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>
        <v>4</v>
      </c>
      <c r="AG260" s="1"/>
      <c r="AH260" s="2">
        <v>1</v>
      </c>
      <c r="AI260" s="6"/>
      <c r="AJ260" s="2" t="s">
        <v>470</v>
      </c>
      <c r="AK260" s="1" t="s">
        <v>49</v>
      </c>
      <c r="AL260" s="1"/>
      <c r="AM260" s="1"/>
      <c r="AN260" s="1"/>
      <c r="AO260" s="1"/>
      <c r="AP260" s="1"/>
      <c r="AQ260" s="1" t="e">
        <f t="shared" si="19"/>
        <v>#DIV/0!</v>
      </c>
    </row>
    <row r="261" spans="1:43" ht="15.75" x14ac:dyDescent="0.25">
      <c r="A261" s="1">
        <v>218</v>
      </c>
      <c r="B261" s="1"/>
      <c r="C261" s="2" t="s">
        <v>471</v>
      </c>
      <c r="D261" s="2"/>
      <c r="E261" s="2"/>
      <c r="F261" s="2"/>
      <c r="G261" s="2">
        <v>1923</v>
      </c>
      <c r="H261" s="2"/>
      <c r="I261" s="1">
        <f t="shared" si="20"/>
        <v>0</v>
      </c>
      <c r="J261" s="1"/>
      <c r="K261" s="3">
        <v>18</v>
      </c>
      <c r="L261" s="3">
        <v>181</v>
      </c>
      <c r="M261" s="3">
        <v>1811</v>
      </c>
      <c r="N261" s="4"/>
      <c r="O261" s="4"/>
      <c r="P261" s="4"/>
      <c r="Q261" s="9"/>
      <c r="R261" s="9"/>
      <c r="S261" s="9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1"/>
      <c r="AH261" s="2"/>
      <c r="AI261" s="6"/>
      <c r="AJ261" s="2"/>
      <c r="AK261" s="1" t="s">
        <v>49</v>
      </c>
      <c r="AL261" s="1"/>
      <c r="AM261" s="1"/>
      <c r="AN261" s="1"/>
      <c r="AO261" s="1"/>
      <c r="AP261" s="1"/>
      <c r="AQ261" s="1" t="e">
        <f t="shared" si="19"/>
        <v>#DIV/0!</v>
      </c>
    </row>
    <row r="262" spans="1:43" ht="15.75" x14ac:dyDescent="0.25">
      <c r="A262" s="1">
        <v>58</v>
      </c>
      <c r="B262" s="1"/>
      <c r="C262" s="2" t="s">
        <v>472</v>
      </c>
      <c r="D262" s="2">
        <v>1913</v>
      </c>
      <c r="E262" s="2"/>
      <c r="F262" s="2"/>
      <c r="G262" s="2">
        <v>1923</v>
      </c>
      <c r="H262" s="2"/>
      <c r="I262" s="1">
        <f t="shared" si="20"/>
        <v>-1913</v>
      </c>
      <c r="J262" s="1"/>
      <c r="K262" s="3">
        <v>18</v>
      </c>
      <c r="L262" s="3">
        <v>181</v>
      </c>
      <c r="M262" s="3">
        <v>1811</v>
      </c>
      <c r="N262" s="4"/>
      <c r="O262" s="4"/>
      <c r="P262" s="4"/>
      <c r="Q262" s="9"/>
      <c r="R262" s="9"/>
      <c r="S262" s="9"/>
      <c r="T262" s="2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1"/>
      <c r="AH262" s="6"/>
      <c r="AI262" s="6"/>
      <c r="AJ262" s="2" t="s">
        <v>473</v>
      </c>
      <c r="AK262" s="1" t="s">
        <v>49</v>
      </c>
      <c r="AL262" s="1"/>
      <c r="AM262" s="1"/>
      <c r="AN262" s="1"/>
      <c r="AO262" s="1"/>
      <c r="AP262" s="1"/>
      <c r="AQ262" s="1" t="e">
        <f t="shared" si="19"/>
        <v>#DIV/0!</v>
      </c>
    </row>
    <row r="263" spans="1:43" ht="15.75" x14ac:dyDescent="0.25">
      <c r="A263" s="1">
        <v>21</v>
      </c>
      <c r="B263" s="1"/>
      <c r="C263" s="2" t="s">
        <v>474</v>
      </c>
      <c r="D263" s="6">
        <v>1901</v>
      </c>
      <c r="E263" s="6"/>
      <c r="F263" s="6"/>
      <c r="G263" s="6"/>
      <c r="H263" s="6"/>
      <c r="I263" s="1">
        <f t="shared" si="20"/>
        <v>-1901</v>
      </c>
      <c r="J263" s="1"/>
      <c r="K263" s="7">
        <v>18</v>
      </c>
      <c r="L263" s="7">
        <v>181</v>
      </c>
      <c r="M263" s="7">
        <v>1811</v>
      </c>
      <c r="N263" s="8"/>
      <c r="O263" s="8"/>
      <c r="P263" s="8"/>
      <c r="Q263" s="9"/>
      <c r="R263" s="9"/>
      <c r="S263" s="9"/>
      <c r="T263" s="6">
        <v>2.5</v>
      </c>
      <c r="U263" s="2" t="s">
        <v>475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>
        <v>3</v>
      </c>
      <c r="AG263" s="1"/>
      <c r="AH263" s="6"/>
      <c r="AI263" s="6"/>
      <c r="AJ263" s="6"/>
      <c r="AK263" s="1" t="s">
        <v>49</v>
      </c>
      <c r="AL263" s="1"/>
      <c r="AM263" s="1"/>
      <c r="AN263" s="1"/>
      <c r="AO263" s="1">
        <v>3</v>
      </c>
      <c r="AP263" s="1"/>
      <c r="AQ263" s="1" t="e">
        <f t="shared" si="19"/>
        <v>#DIV/0!</v>
      </c>
    </row>
    <row r="264" spans="1:43" ht="15.75" x14ac:dyDescent="0.25">
      <c r="A264" s="1">
        <v>180</v>
      </c>
      <c r="B264" s="1"/>
      <c r="C264" s="2" t="s">
        <v>476</v>
      </c>
      <c r="D264" s="2"/>
      <c r="E264" s="2"/>
      <c r="F264" s="2"/>
      <c r="G264" s="2">
        <v>1920</v>
      </c>
      <c r="H264" s="2"/>
      <c r="I264" s="1">
        <f t="shared" si="20"/>
        <v>0</v>
      </c>
      <c r="J264" s="1"/>
      <c r="K264" s="3">
        <v>18</v>
      </c>
      <c r="L264" s="3">
        <v>181</v>
      </c>
      <c r="M264" s="3">
        <v>1811</v>
      </c>
      <c r="N264" s="4"/>
      <c r="O264" s="4"/>
      <c r="P264" s="4"/>
      <c r="Q264" s="9"/>
      <c r="R264" s="9"/>
      <c r="S264" s="9"/>
      <c r="T264" s="2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1"/>
      <c r="AH264" s="6"/>
      <c r="AI264" s="6"/>
      <c r="AJ264" s="6"/>
      <c r="AK264" s="1" t="s">
        <v>49</v>
      </c>
      <c r="AL264" s="1"/>
      <c r="AM264" s="1"/>
      <c r="AN264" s="1"/>
      <c r="AO264" s="1"/>
      <c r="AP264" s="1"/>
      <c r="AQ264" s="1" t="e">
        <f t="shared" si="19"/>
        <v>#DIV/0!</v>
      </c>
    </row>
    <row r="265" spans="1:43" ht="15.75" x14ac:dyDescent="0.25">
      <c r="A265" s="1">
        <v>29</v>
      </c>
      <c r="B265" s="1"/>
      <c r="C265" s="2" t="s">
        <v>477</v>
      </c>
      <c r="D265" s="2">
        <v>1902</v>
      </c>
      <c r="E265" s="2"/>
      <c r="F265" s="2"/>
      <c r="G265" s="1"/>
      <c r="H265" s="1"/>
      <c r="I265" s="1">
        <f t="shared" si="20"/>
        <v>-1902</v>
      </c>
      <c r="J265" s="1"/>
      <c r="K265" s="14">
        <v>18</v>
      </c>
      <c r="L265" s="14">
        <v>181</v>
      </c>
      <c r="M265" s="14">
        <v>1811</v>
      </c>
      <c r="N265" s="12"/>
      <c r="O265" s="12"/>
      <c r="P265" s="12"/>
      <c r="Q265" s="9"/>
      <c r="R265" s="9"/>
      <c r="S265" s="9"/>
      <c r="T265" s="1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1"/>
      <c r="AH265" s="2"/>
      <c r="AI265" s="2"/>
      <c r="AJ265" s="2"/>
      <c r="AK265" s="2" t="s">
        <v>49</v>
      </c>
      <c r="AL265" s="2" t="s">
        <v>176</v>
      </c>
      <c r="AM265" s="2"/>
      <c r="AN265" s="1"/>
      <c r="AO265" s="1"/>
      <c r="AP265" s="1"/>
      <c r="AQ265" s="1" t="e">
        <f t="shared" si="19"/>
        <v>#DIV/0!</v>
      </c>
    </row>
    <row r="266" spans="1:43" ht="15.75" x14ac:dyDescent="0.25">
      <c r="A266" s="1">
        <v>222</v>
      </c>
      <c r="B266" s="1"/>
      <c r="C266" s="2" t="s">
        <v>478</v>
      </c>
      <c r="D266" s="2"/>
      <c r="E266" s="2"/>
      <c r="F266" s="2"/>
      <c r="G266" s="2">
        <v>1916</v>
      </c>
      <c r="H266" s="2"/>
      <c r="I266" s="1">
        <f t="shared" si="20"/>
        <v>0</v>
      </c>
      <c r="J266" s="1"/>
      <c r="K266" s="3">
        <v>10</v>
      </c>
      <c r="L266" s="3">
        <v>106</v>
      </c>
      <c r="M266" s="3">
        <v>1061</v>
      </c>
      <c r="N266" s="4"/>
      <c r="O266" s="4"/>
      <c r="P266" s="4"/>
      <c r="Q266" s="9"/>
      <c r="R266" s="9"/>
      <c r="S266" s="9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1"/>
      <c r="AH266" s="6"/>
      <c r="AI266" s="6"/>
      <c r="AJ266" s="2"/>
      <c r="AK266" s="1" t="s">
        <v>49</v>
      </c>
      <c r="AL266" s="1"/>
      <c r="AM266" s="1"/>
      <c r="AN266" s="1"/>
      <c r="AO266" s="1"/>
      <c r="AP266" s="1"/>
      <c r="AQ266" s="1" t="e">
        <f t="shared" si="19"/>
        <v>#DIV/0!</v>
      </c>
    </row>
    <row r="267" spans="1:43" ht="15.75" x14ac:dyDescent="0.25">
      <c r="A267" s="1">
        <v>94</v>
      </c>
      <c r="B267" s="1"/>
      <c r="C267" s="2" t="s">
        <v>479</v>
      </c>
      <c r="D267" s="2">
        <v>1917</v>
      </c>
      <c r="E267" s="2"/>
      <c r="F267" s="2"/>
      <c r="G267" s="2"/>
      <c r="H267" s="2"/>
      <c r="I267" s="1">
        <f t="shared" si="20"/>
        <v>-1917</v>
      </c>
      <c r="J267" s="1"/>
      <c r="K267" s="3">
        <v>10</v>
      </c>
      <c r="L267" s="3"/>
      <c r="M267" s="3"/>
      <c r="N267" s="4"/>
      <c r="O267" s="4"/>
      <c r="P267" s="4"/>
      <c r="Q267" s="9"/>
      <c r="R267" s="9"/>
      <c r="S267" s="9"/>
      <c r="T267" s="2">
        <v>200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1"/>
      <c r="AH267" s="6"/>
      <c r="AI267" s="6"/>
      <c r="AJ267" s="2"/>
      <c r="AK267" s="1" t="s">
        <v>49</v>
      </c>
      <c r="AL267" s="1"/>
      <c r="AM267" s="1"/>
      <c r="AN267" s="1" t="s">
        <v>46</v>
      </c>
      <c r="AO267" s="1">
        <v>3</v>
      </c>
      <c r="AP267" s="1"/>
      <c r="AQ267" s="1" t="e">
        <f t="shared" si="19"/>
        <v>#DIV/0!</v>
      </c>
    </row>
    <row r="268" spans="1:43" ht="15.75" x14ac:dyDescent="0.25">
      <c r="A268" s="1">
        <v>271</v>
      </c>
      <c r="B268" s="1"/>
      <c r="C268" s="2" t="s">
        <v>480</v>
      </c>
      <c r="D268" s="6"/>
      <c r="E268" s="6"/>
      <c r="F268" s="6"/>
      <c r="G268" s="6">
        <v>1917</v>
      </c>
      <c r="H268" s="6">
        <v>1918</v>
      </c>
      <c r="I268" s="1">
        <f t="shared" si="20"/>
        <v>0</v>
      </c>
      <c r="J268" s="1"/>
      <c r="K268" s="7">
        <v>10</v>
      </c>
      <c r="L268" s="7">
        <v>106</v>
      </c>
      <c r="M268" s="7">
        <v>1061</v>
      </c>
      <c r="N268" s="8"/>
      <c r="O268" s="8"/>
      <c r="P268" s="8"/>
      <c r="Q268" s="9"/>
      <c r="R268" s="9"/>
      <c r="S268" s="9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>
        <v>54.5</v>
      </c>
      <c r="AF268" s="2">
        <v>110</v>
      </c>
      <c r="AG268" s="1"/>
      <c r="AH268" s="2"/>
      <c r="AI268" s="6"/>
      <c r="AJ268" s="6"/>
      <c r="AK268" s="1"/>
      <c r="AL268" s="1"/>
      <c r="AM268" s="1"/>
      <c r="AN268" s="1"/>
      <c r="AO268" s="1"/>
      <c r="AP268" s="1"/>
      <c r="AQ268" s="1"/>
    </row>
    <row r="269" spans="1:43" ht="15.75" x14ac:dyDescent="0.25">
      <c r="A269" s="1">
        <v>165</v>
      </c>
      <c r="B269" s="1"/>
      <c r="C269" s="2" t="s">
        <v>481</v>
      </c>
      <c r="D269" s="6"/>
      <c r="E269" s="6"/>
      <c r="F269" s="6"/>
      <c r="G269" s="1">
        <v>1923</v>
      </c>
      <c r="H269" s="1"/>
      <c r="I269" s="1">
        <f t="shared" si="20"/>
        <v>0</v>
      </c>
      <c r="J269" s="1"/>
      <c r="K269" s="7">
        <v>10</v>
      </c>
      <c r="L269" s="7">
        <v>106</v>
      </c>
      <c r="M269" s="7">
        <v>1061</v>
      </c>
      <c r="N269" s="8"/>
      <c r="O269" s="8"/>
      <c r="P269" s="8"/>
      <c r="Q269" s="9"/>
      <c r="R269" s="9"/>
      <c r="S269" s="9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1"/>
      <c r="AF269" s="1">
        <v>110</v>
      </c>
      <c r="AG269" s="1"/>
      <c r="AH269" s="2">
        <v>40</v>
      </c>
      <c r="AI269" s="6"/>
      <c r="AJ269" s="6"/>
      <c r="AK269" s="1"/>
      <c r="AL269" s="1"/>
      <c r="AM269" s="1"/>
      <c r="AN269" s="1"/>
      <c r="AO269" s="1"/>
      <c r="AP269" s="1"/>
      <c r="AQ269" s="1" t="e">
        <f t="shared" ref="AQ269:AQ272" si="21">T269/AP269</f>
        <v>#DIV/0!</v>
      </c>
    </row>
    <row r="270" spans="1:43" ht="15.75" x14ac:dyDescent="0.25">
      <c r="A270" s="1">
        <v>181</v>
      </c>
      <c r="B270" s="1"/>
      <c r="C270" s="2" t="s">
        <v>482</v>
      </c>
      <c r="D270" s="2"/>
      <c r="E270" s="2"/>
      <c r="F270" s="2"/>
      <c r="G270" s="2">
        <v>1920</v>
      </c>
      <c r="H270" s="2"/>
      <c r="I270" s="1">
        <f t="shared" si="20"/>
        <v>0</v>
      </c>
      <c r="J270" s="1"/>
      <c r="K270" s="3">
        <v>10</v>
      </c>
      <c r="L270" s="3">
        <v>106</v>
      </c>
      <c r="M270" s="3">
        <v>1061</v>
      </c>
      <c r="N270" s="4"/>
      <c r="O270" s="4"/>
      <c r="P270" s="4"/>
      <c r="Q270" s="9"/>
      <c r="R270" s="9"/>
      <c r="S270" s="9"/>
      <c r="T270" s="2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1"/>
      <c r="AH270" s="6"/>
      <c r="AI270" s="6"/>
      <c r="AJ270" s="6"/>
      <c r="AK270" s="1" t="s">
        <v>49</v>
      </c>
      <c r="AL270" s="1"/>
      <c r="AM270" s="1"/>
      <c r="AN270" s="1"/>
      <c r="AO270" s="1"/>
      <c r="AP270" s="1"/>
      <c r="AQ270" s="1" t="e">
        <f t="shared" si="21"/>
        <v>#DIV/0!</v>
      </c>
    </row>
    <row r="271" spans="1:43" ht="15.75" x14ac:dyDescent="0.25">
      <c r="A271" s="1">
        <v>221</v>
      </c>
      <c r="B271" s="1"/>
      <c r="C271" s="2" t="s">
        <v>483</v>
      </c>
      <c r="D271" s="6"/>
      <c r="E271" s="6"/>
      <c r="F271" s="6"/>
      <c r="G271" s="6">
        <v>1923</v>
      </c>
      <c r="H271" s="6"/>
      <c r="I271" s="1">
        <f t="shared" si="20"/>
        <v>0</v>
      </c>
      <c r="J271" s="1"/>
      <c r="K271" s="7">
        <v>10</v>
      </c>
      <c r="L271" s="7">
        <v>106</v>
      </c>
      <c r="M271" s="7">
        <v>1061</v>
      </c>
      <c r="N271" s="8"/>
      <c r="O271" s="8"/>
      <c r="P271" s="8"/>
      <c r="Q271" s="9"/>
      <c r="R271" s="9"/>
      <c r="S271" s="9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10"/>
      <c r="AH271" s="6"/>
      <c r="AI271" s="6"/>
      <c r="AJ271" s="6"/>
      <c r="AK271" s="1" t="s">
        <v>49</v>
      </c>
      <c r="AL271" s="1"/>
      <c r="AM271" s="1"/>
      <c r="AN271" s="1"/>
      <c r="AO271" s="1"/>
      <c r="AP271" s="1"/>
      <c r="AQ271" s="1" t="e">
        <f t="shared" si="21"/>
        <v>#DIV/0!</v>
      </c>
    </row>
    <row r="272" spans="1:43" ht="15.75" x14ac:dyDescent="0.25">
      <c r="A272" s="1">
        <v>54</v>
      </c>
      <c r="B272" s="1"/>
      <c r="C272" s="2" t="s">
        <v>484</v>
      </c>
      <c r="D272" s="6">
        <v>1912</v>
      </c>
      <c r="E272" s="6"/>
      <c r="F272" s="6"/>
      <c r="G272" s="6">
        <v>1920</v>
      </c>
      <c r="H272" s="6"/>
      <c r="I272" s="1">
        <f t="shared" si="20"/>
        <v>-1912</v>
      </c>
      <c r="J272" s="1"/>
      <c r="K272" s="7">
        <v>10</v>
      </c>
      <c r="L272" s="7">
        <v>106</v>
      </c>
      <c r="M272" s="7">
        <v>1061</v>
      </c>
      <c r="N272" s="8"/>
      <c r="O272" s="8"/>
      <c r="P272" s="8"/>
      <c r="Q272" s="9"/>
      <c r="R272" s="9"/>
      <c r="S272" s="9"/>
      <c r="T272" s="6">
        <v>100</v>
      </c>
      <c r="U272" s="6"/>
      <c r="V272" s="1"/>
      <c r="W272" s="1"/>
      <c r="X272" s="6"/>
      <c r="Y272" s="6"/>
      <c r="Z272" s="6"/>
      <c r="AA272" s="6"/>
      <c r="AB272" s="6"/>
      <c r="AC272" s="6"/>
      <c r="AD272" s="1"/>
      <c r="AE272" s="6">
        <v>43.33</v>
      </c>
      <c r="AF272" s="2">
        <v>85</v>
      </c>
      <c r="AG272" s="10"/>
      <c r="AH272" s="2">
        <v>15</v>
      </c>
      <c r="AI272" s="6"/>
      <c r="AJ272" s="6" t="s">
        <v>80</v>
      </c>
      <c r="AK272" s="1" t="s">
        <v>49</v>
      </c>
      <c r="AL272" s="1"/>
      <c r="AM272" s="1"/>
      <c r="AN272" s="1" t="s">
        <v>46</v>
      </c>
      <c r="AO272" s="1">
        <v>5</v>
      </c>
      <c r="AP272" s="1"/>
      <c r="AQ272" s="1" t="e">
        <f t="shared" si="21"/>
        <v>#DIV/0!</v>
      </c>
    </row>
    <row r="273" spans="1:43" ht="15.75" x14ac:dyDescent="0.25">
      <c r="A273" s="1">
        <v>265</v>
      </c>
      <c r="B273" s="1"/>
      <c r="C273" s="1" t="s">
        <v>485</v>
      </c>
      <c r="D273" s="1">
        <v>1921</v>
      </c>
      <c r="E273" s="1"/>
      <c r="F273" s="1"/>
      <c r="G273" s="1"/>
      <c r="H273" s="1"/>
      <c r="I273" s="1">
        <f t="shared" si="20"/>
        <v>-1921</v>
      </c>
      <c r="J273" s="1"/>
      <c r="K273" s="7">
        <v>10</v>
      </c>
      <c r="L273" s="7">
        <v>106</v>
      </c>
      <c r="M273" s="7">
        <v>1061</v>
      </c>
      <c r="N273" s="8"/>
      <c r="O273" s="8"/>
      <c r="P273" s="8"/>
      <c r="Q273" s="9"/>
      <c r="R273" s="9"/>
      <c r="S273" s="9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 t="s">
        <v>92</v>
      </c>
      <c r="AL273" s="1"/>
      <c r="AM273" s="1"/>
      <c r="AN273" s="1"/>
      <c r="AO273" s="1"/>
      <c r="AP273" s="1"/>
      <c r="AQ273" s="1"/>
    </row>
    <row r="274" spans="1:43" ht="15.75" x14ac:dyDescent="0.25">
      <c r="A274" s="1">
        <v>182</v>
      </c>
      <c r="B274" s="1"/>
      <c r="C274" s="2" t="s">
        <v>486</v>
      </c>
      <c r="D274" s="2"/>
      <c r="E274" s="2"/>
      <c r="F274" s="2"/>
      <c r="G274" s="1">
        <v>1920</v>
      </c>
      <c r="H274" s="1"/>
      <c r="I274" s="1">
        <f t="shared" si="20"/>
        <v>0</v>
      </c>
      <c r="J274" s="1"/>
      <c r="K274" s="14">
        <v>10</v>
      </c>
      <c r="L274" s="14">
        <v>106</v>
      </c>
      <c r="M274" s="14">
        <v>1061</v>
      </c>
      <c r="N274" s="12"/>
      <c r="O274" s="12"/>
      <c r="P274" s="12"/>
      <c r="Q274" s="9"/>
      <c r="R274" s="9"/>
      <c r="S274" s="9"/>
      <c r="T274" s="1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1"/>
      <c r="AH274" s="2"/>
      <c r="AI274" s="2"/>
      <c r="AJ274" s="2"/>
      <c r="AK274" s="2" t="s">
        <v>49</v>
      </c>
      <c r="AL274" s="2"/>
      <c r="AM274" s="2"/>
      <c r="AN274" s="1"/>
      <c r="AO274" s="1"/>
      <c r="AP274" s="1"/>
      <c r="AQ274" s="1" t="e">
        <f t="shared" ref="AQ274:AQ286" si="22">T274/AP274</f>
        <v>#DIV/0!</v>
      </c>
    </row>
    <row r="275" spans="1:43" ht="15.75" x14ac:dyDescent="0.25">
      <c r="A275" s="1">
        <v>184</v>
      </c>
      <c r="B275" s="1"/>
      <c r="C275" s="2" t="s">
        <v>487</v>
      </c>
      <c r="D275" s="2"/>
      <c r="E275" s="2"/>
      <c r="F275" s="2"/>
      <c r="G275" s="1">
        <v>1920</v>
      </c>
      <c r="H275" s="1"/>
      <c r="I275" s="1">
        <f t="shared" si="20"/>
        <v>0</v>
      </c>
      <c r="J275" s="1"/>
      <c r="K275" s="14">
        <v>10</v>
      </c>
      <c r="L275" s="14">
        <v>106</v>
      </c>
      <c r="M275" s="14">
        <v>1061</v>
      </c>
      <c r="N275" s="12"/>
      <c r="O275" s="12"/>
      <c r="P275" s="12"/>
      <c r="Q275" s="9"/>
      <c r="R275" s="9"/>
      <c r="S275" s="9"/>
      <c r="T275" s="1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1"/>
      <c r="AH275" s="2"/>
      <c r="AI275" s="2"/>
      <c r="AJ275" s="2"/>
      <c r="AK275" s="2" t="s">
        <v>207</v>
      </c>
      <c r="AL275" s="2"/>
      <c r="AM275" s="2"/>
      <c r="AN275" s="1"/>
      <c r="AO275" s="1"/>
      <c r="AP275" s="1"/>
      <c r="AQ275" s="1" t="e">
        <f t="shared" si="22"/>
        <v>#DIV/0!</v>
      </c>
    </row>
    <row r="276" spans="1:43" ht="15.75" x14ac:dyDescent="0.25">
      <c r="A276" s="1">
        <v>36</v>
      </c>
      <c r="B276" s="1"/>
      <c r="C276" s="2" t="s">
        <v>488</v>
      </c>
      <c r="D276" s="2">
        <v>1904</v>
      </c>
      <c r="E276" s="2"/>
      <c r="F276" s="2"/>
      <c r="G276" s="1">
        <v>1906</v>
      </c>
      <c r="H276" s="1"/>
      <c r="I276" s="1">
        <f t="shared" si="20"/>
        <v>-1904</v>
      </c>
      <c r="J276" s="1"/>
      <c r="K276" s="14">
        <v>10</v>
      </c>
      <c r="L276" s="14">
        <v>106</v>
      </c>
      <c r="M276" s="14">
        <v>1061</v>
      </c>
      <c r="N276" s="12"/>
      <c r="O276" s="12"/>
      <c r="P276" s="12"/>
      <c r="Q276" s="9"/>
      <c r="R276" s="9"/>
      <c r="S276" s="9"/>
      <c r="T276" s="1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1"/>
      <c r="AH276" s="2"/>
      <c r="AI276" s="2"/>
      <c r="AJ276" s="2"/>
      <c r="AK276" s="2" t="s">
        <v>49</v>
      </c>
      <c r="AL276" s="2" t="s">
        <v>176</v>
      </c>
      <c r="AM276" s="2"/>
      <c r="AN276" s="1"/>
      <c r="AO276" s="1"/>
      <c r="AP276" s="1"/>
      <c r="AQ276" s="1" t="e">
        <f t="shared" si="22"/>
        <v>#DIV/0!</v>
      </c>
    </row>
    <row r="277" spans="1:43" ht="15.75" x14ac:dyDescent="0.25">
      <c r="A277" s="1">
        <v>217</v>
      </c>
      <c r="B277" s="1"/>
      <c r="C277" s="2" t="s">
        <v>489</v>
      </c>
      <c r="D277" s="2"/>
      <c r="E277" s="2"/>
      <c r="F277" s="2"/>
      <c r="G277" s="2">
        <v>1923</v>
      </c>
      <c r="H277" s="2"/>
      <c r="I277" s="1">
        <f t="shared" si="20"/>
        <v>0</v>
      </c>
      <c r="J277" s="1"/>
      <c r="K277" s="3">
        <v>10</v>
      </c>
      <c r="L277" s="3">
        <v>106</v>
      </c>
      <c r="M277" s="3">
        <v>1061</v>
      </c>
      <c r="N277" s="4"/>
      <c r="O277" s="4"/>
      <c r="P277" s="4"/>
      <c r="Q277" s="9"/>
      <c r="R277" s="9"/>
      <c r="S277" s="9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1"/>
      <c r="AH277" s="2"/>
      <c r="AI277" s="6"/>
      <c r="AJ277" s="6"/>
      <c r="AK277" s="1" t="s">
        <v>49</v>
      </c>
      <c r="AL277" s="1"/>
      <c r="AM277" s="1"/>
      <c r="AN277" s="1"/>
      <c r="AO277" s="1"/>
      <c r="AP277" s="1"/>
      <c r="AQ277" s="1" t="e">
        <f t="shared" si="22"/>
        <v>#DIV/0!</v>
      </c>
    </row>
    <row r="278" spans="1:43" ht="15.75" x14ac:dyDescent="0.25">
      <c r="A278" s="1">
        <v>185</v>
      </c>
      <c r="B278" s="1"/>
      <c r="C278" s="2" t="s">
        <v>490</v>
      </c>
      <c r="D278" s="2"/>
      <c r="E278" s="2"/>
      <c r="F278" s="2"/>
      <c r="G278" s="1">
        <v>1920</v>
      </c>
      <c r="H278" s="1"/>
      <c r="I278" s="1">
        <f t="shared" si="20"/>
        <v>0</v>
      </c>
      <c r="J278" s="1"/>
      <c r="K278" s="14">
        <v>10</v>
      </c>
      <c r="L278" s="14">
        <v>106</v>
      </c>
      <c r="M278" s="14">
        <v>1061</v>
      </c>
      <c r="N278" s="12"/>
      <c r="O278" s="12"/>
      <c r="P278" s="12"/>
      <c r="Q278" s="9"/>
      <c r="R278" s="9"/>
      <c r="S278" s="9"/>
      <c r="T278" s="1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1"/>
      <c r="AH278" s="2"/>
      <c r="AI278" s="2"/>
      <c r="AJ278" s="2"/>
      <c r="AK278" s="2" t="s">
        <v>49</v>
      </c>
      <c r="AL278" s="2"/>
      <c r="AM278" s="2"/>
      <c r="AN278" s="1"/>
      <c r="AO278" s="1"/>
      <c r="AP278" s="1"/>
      <c r="AQ278" s="1" t="e">
        <f t="shared" si="22"/>
        <v>#DIV/0!</v>
      </c>
    </row>
    <row r="279" spans="1:43" ht="15.75" x14ac:dyDescent="0.25">
      <c r="A279" s="1">
        <v>186</v>
      </c>
      <c r="B279" s="1"/>
      <c r="C279" s="2" t="s">
        <v>491</v>
      </c>
      <c r="D279" s="2"/>
      <c r="E279" s="2"/>
      <c r="F279" s="2"/>
      <c r="G279" s="1">
        <v>1918</v>
      </c>
      <c r="H279" s="1">
        <v>1923</v>
      </c>
      <c r="I279" s="1">
        <f t="shared" si="20"/>
        <v>0</v>
      </c>
      <c r="J279" s="1"/>
      <c r="K279" s="14">
        <v>10</v>
      </c>
      <c r="L279" s="14">
        <v>106</v>
      </c>
      <c r="M279" s="14">
        <v>1061</v>
      </c>
      <c r="N279" s="12"/>
      <c r="O279" s="12"/>
      <c r="P279" s="12"/>
      <c r="Q279" s="9"/>
      <c r="R279" s="9"/>
      <c r="S279" s="9"/>
      <c r="T279" s="1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>
        <v>72</v>
      </c>
      <c r="AG279" s="1">
        <v>74.5</v>
      </c>
      <c r="AH279" s="2"/>
      <c r="AI279" s="2"/>
      <c r="AJ279" s="2"/>
      <c r="AK279" s="2" t="s">
        <v>49</v>
      </c>
      <c r="AL279" s="2" t="s">
        <v>70</v>
      </c>
      <c r="AM279" s="2">
        <v>10</v>
      </c>
      <c r="AN279" s="1"/>
      <c r="AO279" s="1"/>
      <c r="AP279" s="1"/>
      <c r="AQ279" s="1" t="e">
        <f t="shared" si="22"/>
        <v>#DIV/0!</v>
      </c>
    </row>
    <row r="280" spans="1:43" ht="15.75" x14ac:dyDescent="0.25">
      <c r="A280" s="1">
        <v>187</v>
      </c>
      <c r="B280" s="1"/>
      <c r="C280" s="2" t="s">
        <v>492</v>
      </c>
      <c r="D280" s="2"/>
      <c r="E280" s="2"/>
      <c r="F280" s="2"/>
      <c r="G280" s="1">
        <v>1920</v>
      </c>
      <c r="H280" s="1">
        <v>1923</v>
      </c>
      <c r="I280" s="1">
        <f t="shared" si="20"/>
        <v>0</v>
      </c>
      <c r="J280" s="1"/>
      <c r="K280" s="14">
        <v>10</v>
      </c>
      <c r="L280" s="14">
        <v>106</v>
      </c>
      <c r="M280" s="14">
        <v>1061</v>
      </c>
      <c r="N280" s="12"/>
      <c r="O280" s="12"/>
      <c r="P280" s="12"/>
      <c r="Q280" s="9"/>
      <c r="R280" s="9"/>
      <c r="S280" s="9"/>
      <c r="T280" s="1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>
        <v>164</v>
      </c>
      <c r="AG280" s="1"/>
      <c r="AH280" s="2">
        <v>28</v>
      </c>
      <c r="AI280" s="2"/>
      <c r="AJ280" s="2"/>
      <c r="AK280" s="2" t="s">
        <v>49</v>
      </c>
      <c r="AL280" s="2"/>
      <c r="AM280" s="2"/>
      <c r="AN280" s="1"/>
      <c r="AO280" s="1"/>
      <c r="AP280" s="1"/>
      <c r="AQ280" s="1" t="e">
        <f t="shared" si="22"/>
        <v>#DIV/0!</v>
      </c>
    </row>
    <row r="281" spans="1:43" ht="15.75" x14ac:dyDescent="0.25">
      <c r="A281" s="1">
        <v>188</v>
      </c>
      <c r="B281" s="1"/>
      <c r="C281" s="2" t="s">
        <v>493</v>
      </c>
      <c r="D281" s="2"/>
      <c r="E281" s="2"/>
      <c r="F281" s="2"/>
      <c r="G281" s="1">
        <v>1920</v>
      </c>
      <c r="H281" s="1"/>
      <c r="I281" s="1">
        <f t="shared" si="20"/>
        <v>0</v>
      </c>
      <c r="J281" s="1"/>
      <c r="K281" s="14">
        <v>10</v>
      </c>
      <c r="L281" s="14">
        <v>106</v>
      </c>
      <c r="M281" s="14">
        <v>1061</v>
      </c>
      <c r="N281" s="12"/>
      <c r="O281" s="12"/>
      <c r="P281" s="12"/>
      <c r="Q281" s="9"/>
      <c r="R281" s="9"/>
      <c r="S281" s="9"/>
      <c r="T281" s="1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1"/>
      <c r="AH281" s="2"/>
      <c r="AI281" s="2"/>
      <c r="AJ281" s="2"/>
      <c r="AK281" s="2" t="s">
        <v>49</v>
      </c>
      <c r="AL281" s="2"/>
      <c r="AM281" s="2"/>
      <c r="AN281" s="1"/>
      <c r="AO281" s="1"/>
      <c r="AP281" s="1"/>
      <c r="AQ281" s="1" t="e">
        <f t="shared" si="22"/>
        <v>#DIV/0!</v>
      </c>
    </row>
    <row r="282" spans="1:43" ht="15.75" x14ac:dyDescent="0.25">
      <c r="A282" s="1">
        <v>223</v>
      </c>
      <c r="B282" s="1"/>
      <c r="C282" s="2" t="s">
        <v>494</v>
      </c>
      <c r="D282" s="2"/>
      <c r="E282" s="2"/>
      <c r="F282" s="2"/>
      <c r="G282" s="1">
        <v>1922</v>
      </c>
      <c r="H282" s="2">
        <v>1923</v>
      </c>
      <c r="I282" s="1">
        <f t="shared" si="20"/>
        <v>0</v>
      </c>
      <c r="J282" s="1"/>
      <c r="K282" s="3">
        <v>10</v>
      </c>
      <c r="L282" s="3">
        <v>106</v>
      </c>
      <c r="M282" s="3">
        <v>1061</v>
      </c>
      <c r="N282" s="4"/>
      <c r="O282" s="4"/>
      <c r="P282" s="4"/>
      <c r="Q282" s="9"/>
      <c r="R282" s="9"/>
      <c r="S282" s="9"/>
      <c r="T282" s="2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>
        <v>128</v>
      </c>
      <c r="AG282" s="1"/>
      <c r="AH282" s="6">
        <v>20</v>
      </c>
      <c r="AI282" s="6"/>
      <c r="AJ282" s="6"/>
      <c r="AK282" s="1" t="s">
        <v>49</v>
      </c>
      <c r="AL282" s="1"/>
      <c r="AM282" s="1"/>
      <c r="AN282" s="1"/>
      <c r="AO282" s="1"/>
      <c r="AP282" s="1"/>
      <c r="AQ282" s="1" t="e">
        <f t="shared" si="22"/>
        <v>#DIV/0!</v>
      </c>
    </row>
    <row r="283" spans="1:43" ht="15.75" x14ac:dyDescent="0.25">
      <c r="A283" s="1">
        <v>189</v>
      </c>
      <c r="B283" s="1"/>
      <c r="C283" s="2" t="s">
        <v>495</v>
      </c>
      <c r="D283" s="2"/>
      <c r="E283" s="2"/>
      <c r="F283" s="2"/>
      <c r="G283" s="1">
        <v>1920</v>
      </c>
      <c r="H283" s="1">
        <v>1921</v>
      </c>
      <c r="I283" s="1">
        <f t="shared" si="20"/>
        <v>0</v>
      </c>
      <c r="J283" s="1"/>
      <c r="K283" s="14">
        <v>10</v>
      </c>
      <c r="L283" s="14">
        <v>106</v>
      </c>
      <c r="M283" s="14">
        <v>1061</v>
      </c>
      <c r="N283" s="12"/>
      <c r="O283" s="12"/>
      <c r="P283" s="12"/>
      <c r="Q283" s="9"/>
      <c r="R283" s="9"/>
      <c r="S283" s="9"/>
      <c r="T283" s="1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>
        <v>99</v>
      </c>
      <c r="AG283" s="1"/>
      <c r="AH283" s="2"/>
      <c r="AI283" s="2"/>
      <c r="AJ283" s="2"/>
      <c r="AK283" s="2" t="s">
        <v>49</v>
      </c>
      <c r="AL283" s="2"/>
      <c r="AM283" s="2"/>
      <c r="AN283" s="1"/>
      <c r="AO283" s="1"/>
      <c r="AP283" s="1"/>
      <c r="AQ283" s="1" t="e">
        <f t="shared" si="22"/>
        <v>#DIV/0!</v>
      </c>
    </row>
    <row r="284" spans="1:43" ht="15.75" x14ac:dyDescent="0.25">
      <c r="A284" s="1">
        <v>30</v>
      </c>
      <c r="B284" s="1"/>
      <c r="C284" s="2" t="s">
        <v>496</v>
      </c>
      <c r="D284" s="2">
        <v>1903</v>
      </c>
      <c r="E284" s="2"/>
      <c r="F284" s="2"/>
      <c r="G284" s="2">
        <v>1923</v>
      </c>
      <c r="H284" s="2"/>
      <c r="I284" s="1">
        <f t="shared" si="20"/>
        <v>-1903</v>
      </c>
      <c r="J284" s="1"/>
      <c r="K284" s="3">
        <v>10</v>
      </c>
      <c r="L284" s="3">
        <v>106</v>
      </c>
      <c r="M284" s="3">
        <v>1061</v>
      </c>
      <c r="N284" s="4"/>
      <c r="O284" s="4"/>
      <c r="P284" s="4"/>
      <c r="Q284" s="9"/>
      <c r="R284" s="9"/>
      <c r="S284" s="9"/>
      <c r="T284" s="2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>
        <v>87</v>
      </c>
      <c r="AF284" s="2">
        <v>95.6</v>
      </c>
      <c r="AG284" s="1"/>
      <c r="AH284" s="2">
        <v>20</v>
      </c>
      <c r="AI284" s="6"/>
      <c r="AJ284" s="6"/>
      <c r="AK284" s="1" t="s">
        <v>49</v>
      </c>
      <c r="AL284" s="1" t="s">
        <v>70</v>
      </c>
      <c r="AM284" s="1">
        <v>20</v>
      </c>
      <c r="AN284" s="1"/>
      <c r="AO284" s="1"/>
      <c r="AP284" s="1"/>
      <c r="AQ284" s="1" t="e">
        <f t="shared" si="22"/>
        <v>#DIV/0!</v>
      </c>
    </row>
    <row r="285" spans="1:43" ht="15.75" x14ac:dyDescent="0.25">
      <c r="A285" s="1">
        <v>220</v>
      </c>
      <c r="B285" s="1"/>
      <c r="C285" s="2" t="s">
        <v>497</v>
      </c>
      <c r="D285" s="2"/>
      <c r="E285" s="2"/>
      <c r="F285" s="2"/>
      <c r="G285" s="2">
        <v>1923</v>
      </c>
      <c r="H285" s="2"/>
      <c r="I285" s="1">
        <f t="shared" si="20"/>
        <v>0</v>
      </c>
      <c r="J285" s="1"/>
      <c r="K285" s="3">
        <v>10</v>
      </c>
      <c r="L285" s="3">
        <v>106</v>
      </c>
      <c r="M285" s="3">
        <v>1061</v>
      </c>
      <c r="N285" s="4"/>
      <c r="O285" s="4"/>
      <c r="P285" s="4"/>
      <c r="Q285" s="9"/>
      <c r="R285" s="9"/>
      <c r="S285" s="9"/>
      <c r="T285" s="2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1"/>
      <c r="AH285" s="6"/>
      <c r="AI285" s="6"/>
      <c r="AJ285" s="2"/>
      <c r="AK285" s="1" t="s">
        <v>49</v>
      </c>
      <c r="AL285" s="1"/>
      <c r="AM285" s="1"/>
      <c r="AN285" s="1"/>
      <c r="AO285" s="1"/>
      <c r="AP285" s="1"/>
      <c r="AQ285" s="1" t="e">
        <f t="shared" si="22"/>
        <v>#DIV/0!</v>
      </c>
    </row>
    <row r="286" spans="1:43" ht="15.75" x14ac:dyDescent="0.25">
      <c r="A286" s="1">
        <v>79</v>
      </c>
      <c r="B286" s="1"/>
      <c r="C286" s="2" t="s">
        <v>498</v>
      </c>
      <c r="D286" s="2">
        <v>1915</v>
      </c>
      <c r="E286" s="2"/>
      <c r="F286" s="2"/>
      <c r="G286" s="2"/>
      <c r="H286" s="2"/>
      <c r="I286" s="1">
        <f t="shared" si="20"/>
        <v>-1915</v>
      </c>
      <c r="J286" s="1"/>
      <c r="K286" s="3">
        <v>25</v>
      </c>
      <c r="L286" s="3">
        <v>259</v>
      </c>
      <c r="M286" s="3">
        <v>2599</v>
      </c>
      <c r="N286" s="4"/>
      <c r="O286" s="4"/>
      <c r="P286" s="4"/>
      <c r="Q286" s="9"/>
      <c r="R286" s="9"/>
      <c r="S286" s="9"/>
      <c r="T286" s="2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1"/>
      <c r="AH286" s="6"/>
      <c r="AI286" s="6"/>
      <c r="AJ286" s="6"/>
      <c r="AK286" s="1" t="s">
        <v>49</v>
      </c>
      <c r="AL286" s="1"/>
      <c r="AM286" s="1"/>
      <c r="AN286" s="1"/>
      <c r="AO286" s="1"/>
      <c r="AP286" s="1"/>
      <c r="AQ286" s="1" t="e">
        <f t="shared" si="22"/>
        <v>#DIV/0!</v>
      </c>
    </row>
    <row r="287" spans="1:43" ht="15.75" x14ac:dyDescent="0.25">
      <c r="A287" s="1">
        <v>274</v>
      </c>
      <c r="B287" s="1"/>
      <c r="C287" s="1" t="s">
        <v>499</v>
      </c>
      <c r="D287" s="1">
        <v>1917</v>
      </c>
      <c r="E287" s="1"/>
      <c r="F287" s="1"/>
      <c r="G287" s="1"/>
      <c r="H287" s="1"/>
      <c r="I287" s="1">
        <f t="shared" si="20"/>
        <v>-1917</v>
      </c>
      <c r="J287" s="1"/>
      <c r="K287" s="1">
        <v>41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 t="s">
        <v>49</v>
      </c>
      <c r="AL287" s="1"/>
      <c r="AM287" s="1"/>
      <c r="AN287" s="1"/>
      <c r="AO287" s="1"/>
      <c r="AP287" s="1"/>
      <c r="AQ287" s="1"/>
    </row>
    <row r="288" spans="1:43" ht="15.75" x14ac:dyDescent="0.25">
      <c r="A288" s="1">
        <v>270</v>
      </c>
      <c r="B288" s="1"/>
      <c r="C288" s="2" t="s">
        <v>500</v>
      </c>
      <c r="D288" s="6"/>
      <c r="E288" s="6"/>
      <c r="F288" s="6"/>
      <c r="G288" s="6"/>
      <c r="H288" s="6"/>
      <c r="I288" s="1">
        <f t="shared" si="20"/>
        <v>0</v>
      </c>
      <c r="J288" s="1"/>
      <c r="K288" s="3">
        <v>10</v>
      </c>
      <c r="L288" s="3">
        <v>105</v>
      </c>
      <c r="M288" s="3">
        <v>1051</v>
      </c>
      <c r="N288" s="8"/>
      <c r="O288" s="8"/>
      <c r="P288" s="8"/>
      <c r="Q288" s="9"/>
      <c r="R288" s="9"/>
      <c r="S288" s="9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>
        <v>100</v>
      </c>
      <c r="AG288" s="10"/>
      <c r="AH288" s="6"/>
      <c r="AI288" s="6"/>
      <c r="AJ288" s="6"/>
      <c r="AK288" s="1"/>
      <c r="AL288" s="1"/>
      <c r="AM288" s="1"/>
      <c r="AN288" s="1"/>
      <c r="AO288" s="1"/>
      <c r="AP288" s="1"/>
      <c r="AQ288" s="1"/>
    </row>
    <row r="289" spans="1:43" ht="15.75" x14ac:dyDescent="0.25">
      <c r="A289" s="1">
        <v>215</v>
      </c>
      <c r="B289" s="1"/>
      <c r="C289" s="2" t="s">
        <v>501</v>
      </c>
      <c r="D289" s="2"/>
      <c r="E289" s="2"/>
      <c r="F289" s="2"/>
      <c r="G289" s="2">
        <v>1916</v>
      </c>
      <c r="H289" s="2">
        <v>1918</v>
      </c>
      <c r="I289" s="1">
        <f t="shared" si="20"/>
        <v>0</v>
      </c>
      <c r="J289" s="1"/>
      <c r="K289" s="3">
        <v>10</v>
      </c>
      <c r="L289" s="3">
        <v>106</v>
      </c>
      <c r="M289" s="3">
        <v>1061</v>
      </c>
      <c r="N289" s="4"/>
      <c r="O289" s="4"/>
      <c r="P289" s="4"/>
      <c r="Q289" s="9"/>
      <c r="R289" s="9"/>
      <c r="S289" s="9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>
        <v>85</v>
      </c>
      <c r="AF289" s="2"/>
      <c r="AG289" s="1"/>
      <c r="AH289" s="6"/>
      <c r="AI289" s="6"/>
      <c r="AJ289" s="2"/>
      <c r="AK289" s="1" t="s">
        <v>49</v>
      </c>
      <c r="AL289" s="1"/>
      <c r="AM289" s="1"/>
      <c r="AN289" s="1"/>
      <c r="AO289" s="1"/>
      <c r="AP289" s="1"/>
      <c r="AQ289" s="1" t="e">
        <f t="shared" ref="AQ289:AQ292" si="23">T289/AP289</f>
        <v>#DIV/0!</v>
      </c>
    </row>
    <row r="290" spans="1:43" ht="15.75" x14ac:dyDescent="0.25">
      <c r="A290" s="1">
        <v>137</v>
      </c>
      <c r="B290" s="1"/>
      <c r="C290" s="2" t="s">
        <v>502</v>
      </c>
      <c r="D290" s="2">
        <v>1920</v>
      </c>
      <c r="E290" s="2"/>
      <c r="F290" s="2"/>
      <c r="G290" s="2">
        <v>1923</v>
      </c>
      <c r="H290" s="2"/>
      <c r="I290" s="1">
        <f t="shared" si="20"/>
        <v>-1920</v>
      </c>
      <c r="J290" s="1"/>
      <c r="K290" s="3">
        <v>18</v>
      </c>
      <c r="L290" s="3">
        <v>181</v>
      </c>
      <c r="M290" s="3">
        <v>1811</v>
      </c>
      <c r="N290" s="4"/>
      <c r="O290" s="4"/>
      <c r="P290" s="4"/>
      <c r="Q290" s="9"/>
      <c r="R290" s="9"/>
      <c r="S290" s="9"/>
      <c r="T290" s="2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1"/>
      <c r="AH290" s="6"/>
      <c r="AI290" s="6"/>
      <c r="AJ290" s="6"/>
      <c r="AK290" s="1" t="s">
        <v>49</v>
      </c>
      <c r="AL290" s="1"/>
      <c r="AM290" s="1"/>
      <c r="AN290" s="1"/>
      <c r="AO290" s="1"/>
      <c r="AP290" s="1"/>
      <c r="AQ290" s="1" t="e">
        <f t="shared" si="23"/>
        <v>#DIV/0!</v>
      </c>
    </row>
    <row r="291" spans="1:43" ht="15.75" x14ac:dyDescent="0.25">
      <c r="A291" s="1">
        <v>190</v>
      </c>
      <c r="B291" s="1"/>
      <c r="C291" s="2" t="s">
        <v>503</v>
      </c>
      <c r="D291" s="2"/>
      <c r="E291" s="2"/>
      <c r="F291" s="2"/>
      <c r="G291" s="1">
        <v>1920</v>
      </c>
      <c r="H291" s="1"/>
      <c r="I291" s="1">
        <f t="shared" si="20"/>
        <v>0</v>
      </c>
      <c r="J291" s="1"/>
      <c r="K291" s="11">
        <v>15</v>
      </c>
      <c r="L291" s="11">
        <v>152</v>
      </c>
      <c r="M291" s="11"/>
      <c r="N291" s="12">
        <v>15</v>
      </c>
      <c r="O291" s="12">
        <v>151</v>
      </c>
      <c r="P291" s="12"/>
      <c r="Q291" s="9"/>
      <c r="R291" s="9"/>
      <c r="S291" s="9"/>
      <c r="T291" s="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1"/>
      <c r="AH291" s="2"/>
      <c r="AI291" s="2"/>
      <c r="AJ291" s="2"/>
      <c r="AK291" s="2" t="s">
        <v>74</v>
      </c>
      <c r="AL291" s="2"/>
      <c r="AM291" s="2"/>
      <c r="AN291" s="1"/>
      <c r="AO291" s="1"/>
      <c r="AP291" s="1"/>
      <c r="AQ291" s="1" t="e">
        <f t="shared" si="23"/>
        <v>#DIV/0!</v>
      </c>
    </row>
    <row r="292" spans="1:43" ht="15.75" x14ac:dyDescent="0.25">
      <c r="A292" s="1">
        <v>31</v>
      </c>
      <c r="B292" s="1"/>
      <c r="C292" s="2" t="s">
        <v>504</v>
      </c>
      <c r="D292" s="2">
        <v>1903</v>
      </c>
      <c r="E292" s="2"/>
      <c r="F292" s="2"/>
      <c r="G292" s="2"/>
      <c r="H292" s="2"/>
      <c r="I292" s="1">
        <f t="shared" si="20"/>
        <v>-1903</v>
      </c>
      <c r="J292" s="1"/>
      <c r="K292" s="3">
        <v>10</v>
      </c>
      <c r="L292" s="3"/>
      <c r="M292" s="3"/>
      <c r="N292" s="4"/>
      <c r="O292" s="4"/>
      <c r="P292" s="4"/>
      <c r="Q292" s="9"/>
      <c r="R292" s="9"/>
      <c r="S292" s="9"/>
      <c r="T292" s="2">
        <v>35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2"/>
      <c r="AG292" s="1"/>
      <c r="AH292" s="2"/>
      <c r="AI292" s="6"/>
      <c r="AJ292" s="6"/>
      <c r="AK292" s="1" t="s">
        <v>49</v>
      </c>
      <c r="AL292" s="1"/>
      <c r="AM292" s="1"/>
      <c r="AN292" s="1" t="s">
        <v>46</v>
      </c>
      <c r="AO292" s="1">
        <v>2</v>
      </c>
      <c r="AP292" s="1"/>
      <c r="AQ292" s="1" t="e">
        <f t="shared" si="23"/>
        <v>#DIV/0!</v>
      </c>
    </row>
    <row r="293" spans="1:43" ht="15.75" x14ac:dyDescent="0.25">
      <c r="A293" s="1">
        <v>293</v>
      </c>
      <c r="B293" s="1"/>
      <c r="C293" s="1" t="s">
        <v>505</v>
      </c>
      <c r="D293" s="1"/>
      <c r="E293" s="1"/>
      <c r="F293" s="1"/>
      <c r="G293" s="1">
        <v>1925</v>
      </c>
      <c r="H293" s="1"/>
      <c r="I293" s="1"/>
      <c r="J293" s="1">
        <v>2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21" t="s">
        <v>49</v>
      </c>
      <c r="AL293" s="1"/>
      <c r="AM293" s="1"/>
      <c r="AN293" s="1"/>
      <c r="AO293" s="1"/>
      <c r="AP293" s="1"/>
      <c r="AQ293" s="1"/>
    </row>
    <row r="294" spans="1:43" ht="15.75" x14ac:dyDescent="0.25">
      <c r="A294" s="1">
        <v>294</v>
      </c>
      <c r="B294" s="1"/>
      <c r="C294" s="1" t="s">
        <v>506</v>
      </c>
      <c r="D294" s="1"/>
      <c r="E294" s="1"/>
      <c r="F294" s="1"/>
      <c r="G294" s="1">
        <v>1926</v>
      </c>
      <c r="H294" s="1"/>
      <c r="I294" s="1"/>
      <c r="J294" s="1">
        <v>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21" t="s">
        <v>49</v>
      </c>
      <c r="AL294" s="1"/>
      <c r="AM294" s="1"/>
      <c r="AN294" s="1"/>
      <c r="AO294" s="1"/>
      <c r="AP294" s="1"/>
      <c r="AQ294" s="1"/>
    </row>
    <row r="295" spans="1:43" ht="15.75" x14ac:dyDescent="0.25">
      <c r="A295" s="1">
        <v>295</v>
      </c>
      <c r="B295" s="1"/>
      <c r="C295" s="1" t="s">
        <v>507</v>
      </c>
      <c r="D295" s="1">
        <v>1910</v>
      </c>
      <c r="E295" s="1"/>
      <c r="F295" s="1"/>
      <c r="G295" s="1">
        <v>1914</v>
      </c>
      <c r="H295" s="1">
        <v>1924</v>
      </c>
      <c r="I295" s="1"/>
      <c r="J295" s="1">
        <v>2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21" t="s">
        <v>49</v>
      </c>
      <c r="AL295" s="1"/>
      <c r="AM295" s="1"/>
      <c r="AN295" s="1"/>
      <c r="AO295" s="1"/>
      <c r="AP295" s="1"/>
      <c r="AQ295" s="1"/>
    </row>
    <row r="296" spans="1:43" ht="15.75" x14ac:dyDescent="0.25">
      <c r="A296" s="1">
        <v>296</v>
      </c>
      <c r="B296" s="1"/>
      <c r="C296" s="1" t="s">
        <v>508</v>
      </c>
      <c r="D296" s="1"/>
      <c r="E296" s="1"/>
      <c r="F296" s="1"/>
      <c r="G296" s="1">
        <v>1918</v>
      </c>
      <c r="H296" s="1">
        <v>1922</v>
      </c>
      <c r="I296" s="1"/>
      <c r="J296" s="1">
        <v>2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21" t="s">
        <v>49</v>
      </c>
      <c r="AL296" s="1"/>
      <c r="AM296" s="1"/>
      <c r="AN296" s="1"/>
      <c r="AO296" s="1"/>
      <c r="AP296" s="1"/>
      <c r="AQ296" s="1"/>
    </row>
    <row r="297" spans="1:43" ht="15.75" x14ac:dyDescent="0.25">
      <c r="A297" s="1">
        <v>297</v>
      </c>
      <c r="B297" s="1"/>
      <c r="C297" s="1" t="s">
        <v>509</v>
      </c>
      <c r="D297" s="1">
        <v>1907</v>
      </c>
      <c r="E297" s="1"/>
      <c r="F297" s="1"/>
      <c r="G297" s="1">
        <v>1914</v>
      </c>
      <c r="H297" s="1"/>
      <c r="I297" s="1"/>
      <c r="J297" s="1">
        <v>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21" t="s">
        <v>49</v>
      </c>
      <c r="AL297" s="1"/>
      <c r="AM297" s="1"/>
      <c r="AN297" s="1"/>
      <c r="AO297" s="1"/>
      <c r="AP297" s="1"/>
      <c r="AQ297" s="1"/>
    </row>
    <row r="298" spans="1:43" ht="15.75" x14ac:dyDescent="0.25">
      <c r="A298" s="1">
        <v>298</v>
      </c>
      <c r="B298" s="1"/>
      <c r="C298" s="1" t="s">
        <v>510</v>
      </c>
      <c r="D298" s="1"/>
      <c r="E298" s="1"/>
      <c r="F298" s="1"/>
      <c r="G298" s="1">
        <v>1922</v>
      </c>
      <c r="H298" s="1"/>
      <c r="I298" s="1"/>
      <c r="J298" s="1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21" t="s">
        <v>49</v>
      </c>
      <c r="AL298" s="1"/>
      <c r="AM298" s="1"/>
      <c r="AN298" s="1"/>
      <c r="AO298" s="1"/>
      <c r="AP298" s="1"/>
      <c r="AQ298" s="1"/>
    </row>
    <row r="299" spans="1:43" ht="15.75" x14ac:dyDescent="0.25">
      <c r="A299" s="1">
        <v>299</v>
      </c>
      <c r="B299" s="1"/>
      <c r="C299" s="1" t="s">
        <v>511</v>
      </c>
      <c r="D299" s="1"/>
      <c r="E299" s="1"/>
      <c r="F299" s="1"/>
      <c r="G299" s="1">
        <v>1921</v>
      </c>
      <c r="H299" s="1"/>
      <c r="I299" s="1"/>
      <c r="J299" s="1">
        <v>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21" t="s">
        <v>49</v>
      </c>
      <c r="AL299" s="1"/>
      <c r="AM299" s="1"/>
      <c r="AN299" s="1"/>
      <c r="AO299" s="1"/>
      <c r="AP299" s="1"/>
      <c r="AQ299" s="1"/>
    </row>
    <row r="300" spans="1:43" ht="15.75" x14ac:dyDescent="0.25">
      <c r="A300" s="1">
        <v>300</v>
      </c>
      <c r="B300" s="1"/>
      <c r="C300" s="1" t="s">
        <v>512</v>
      </c>
      <c r="D300" s="1">
        <v>1903</v>
      </c>
      <c r="E300" s="1"/>
      <c r="F300" s="1"/>
      <c r="G300" s="1">
        <v>1909</v>
      </c>
      <c r="H300" s="1"/>
      <c r="I300" s="1"/>
      <c r="J300" s="1">
        <v>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21" t="s">
        <v>49</v>
      </c>
      <c r="AL300" s="1"/>
      <c r="AM300" s="1"/>
      <c r="AN300" s="1"/>
      <c r="AO300" s="1"/>
      <c r="AP300" s="1"/>
      <c r="AQ300" s="1"/>
    </row>
    <row r="301" spans="1:43" ht="15.75" x14ac:dyDescent="0.25">
      <c r="A301" s="1">
        <v>301</v>
      </c>
      <c r="B301" s="1"/>
      <c r="C301" s="1" t="s">
        <v>513</v>
      </c>
      <c r="D301" s="1"/>
      <c r="E301" s="1"/>
      <c r="F301" s="1"/>
      <c r="G301" s="1">
        <v>1915</v>
      </c>
      <c r="H301" s="1"/>
      <c r="I301" s="1"/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21" t="s">
        <v>49</v>
      </c>
      <c r="AL301" s="1"/>
      <c r="AM301" s="1"/>
      <c r="AN301" s="1"/>
      <c r="AO301" s="1"/>
      <c r="AP301" s="1"/>
      <c r="AQ301" s="1"/>
    </row>
    <row r="302" spans="1:43" ht="15.75" x14ac:dyDescent="0.25">
      <c r="A302" s="1">
        <v>302</v>
      </c>
      <c r="B302" s="1"/>
      <c r="C302" s="1" t="s">
        <v>514</v>
      </c>
      <c r="D302" s="1"/>
      <c r="E302" s="1"/>
      <c r="F302" s="1"/>
      <c r="G302" s="1">
        <v>1916</v>
      </c>
      <c r="H302" s="1"/>
      <c r="I302" s="1"/>
      <c r="J302" s="1">
        <v>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21" t="s">
        <v>49</v>
      </c>
      <c r="AL302" s="1"/>
      <c r="AM302" s="1"/>
      <c r="AN302" s="1"/>
      <c r="AO302" s="1"/>
      <c r="AP302" s="1"/>
      <c r="AQ302" s="1"/>
    </row>
    <row r="303" spans="1:43" ht="15.75" x14ac:dyDescent="0.25">
      <c r="A303" s="1">
        <v>303</v>
      </c>
      <c r="B303" s="1"/>
      <c r="C303" s="1" t="s">
        <v>515</v>
      </c>
      <c r="D303" s="1"/>
      <c r="E303" s="1"/>
      <c r="F303" s="1"/>
      <c r="G303" s="1">
        <v>1923</v>
      </c>
      <c r="H303" s="1"/>
      <c r="I303" s="1"/>
      <c r="J303" s="1">
        <v>1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21" t="s">
        <v>49</v>
      </c>
      <c r="AL303" s="1"/>
      <c r="AM303" s="1"/>
      <c r="AN303" s="1"/>
      <c r="AO303" s="1"/>
      <c r="AP303" s="1"/>
      <c r="AQ303" s="1"/>
    </row>
    <row r="304" spans="1:43" ht="15.75" x14ac:dyDescent="0.25">
      <c r="A304" s="1">
        <v>304</v>
      </c>
      <c r="B304" s="1"/>
      <c r="C304" s="1" t="s">
        <v>516</v>
      </c>
      <c r="D304" s="1"/>
      <c r="E304" s="1"/>
      <c r="F304" s="1"/>
      <c r="G304" s="1">
        <v>1926</v>
      </c>
      <c r="H304" s="1"/>
      <c r="I304" s="1"/>
      <c r="J304" s="1">
        <v>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21" t="s">
        <v>49</v>
      </c>
      <c r="AL304" s="1"/>
      <c r="AM304" s="1"/>
      <c r="AN304" s="1"/>
      <c r="AO304" s="1"/>
      <c r="AP304" s="1"/>
      <c r="AQ3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Mejia</dc:creator>
  <cp:lastModifiedBy>Javier Mejia</cp:lastModifiedBy>
  <dcterms:created xsi:type="dcterms:W3CDTF">2020-09-22T17:30:02Z</dcterms:created>
  <dcterms:modified xsi:type="dcterms:W3CDTF">2020-09-22T17:30:28Z</dcterms:modified>
</cp:coreProperties>
</file>