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egonzalespenares/Downloads/"/>
    </mc:Choice>
  </mc:AlternateContent>
  <xr:revisionPtr revIDLastSave="0" documentId="13_ncr:1_{D8324D70-DB6A-294B-931C-03B9BFD72656}" xr6:coauthVersionLast="47" xr6:coauthVersionMax="47" xr10:uidLastSave="{00000000-0000-0000-0000-000000000000}"/>
  <bookViews>
    <workbookView xWindow="3420" yWindow="500" windowWidth="25380" windowHeight="16080" xr2:uid="{D31C6EDB-82C5-A64A-9B8C-179C9A880EBE}"/>
  </bookViews>
  <sheets>
    <sheet name="Hoja1" sheetId="1" r:id="rId1"/>
    <sheet name="Hoja2" sheetId="2" r:id="rId2"/>
    <sheet name="Hoja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3" i="1" l="1"/>
  <c r="C33" i="1"/>
  <c r="C34" i="1" s="1"/>
  <c r="F33" i="1"/>
  <c r="F34" i="1" s="1"/>
  <c r="G38" i="1" l="1"/>
</calcChain>
</file>

<file path=xl/sharedStrings.xml><?xml version="1.0" encoding="utf-8"?>
<sst xmlns="http://schemas.openxmlformats.org/spreadsheetml/2006/main" count="91" uniqueCount="59">
  <si>
    <t>SUCURSAL</t>
  </si>
  <si>
    <t>TIENDA 1</t>
  </si>
  <si>
    <t>TIENDA 2</t>
  </si>
  <si>
    <t>TOTAL</t>
  </si>
  <si>
    <t>GANANCIA</t>
  </si>
  <si>
    <t>1/2/2024 JUEVES</t>
  </si>
  <si>
    <t>2/2/2024 VIERNES</t>
  </si>
  <si>
    <t>4/2/2024 DOMINGO</t>
  </si>
  <si>
    <t>3/2/2024 SABADO</t>
  </si>
  <si>
    <t>5/2/2024 LUNES</t>
  </si>
  <si>
    <t>6/2/2024 MARTES</t>
  </si>
  <si>
    <t>7/2/2024 MIERCOLES</t>
  </si>
  <si>
    <t>8/2/2024 JUEVES</t>
  </si>
  <si>
    <t>9/2/2024 VIERNES</t>
  </si>
  <si>
    <t>10/2/2024 SABADO</t>
  </si>
  <si>
    <t>11/2/2024 DOMINGO</t>
  </si>
  <si>
    <t>12/2/2024 LUNES</t>
  </si>
  <si>
    <t>13/2/2024 MARTES</t>
  </si>
  <si>
    <t>14/2/2024 MIERCOLES</t>
  </si>
  <si>
    <t>15/2/2024 JUEVES</t>
  </si>
  <si>
    <t>16/2/2024 VIERNES</t>
  </si>
  <si>
    <t>17/2/2024 SABADO</t>
  </si>
  <si>
    <t xml:space="preserve">18/2/2024 DOMINGO </t>
  </si>
  <si>
    <t>19/2/2024 LUNES</t>
  </si>
  <si>
    <t>20/2/2024 MARTES</t>
  </si>
  <si>
    <t>21/2/2024 MIERCOLES</t>
  </si>
  <si>
    <t>22/2/24 JUEVES</t>
  </si>
  <si>
    <t>23/2/24 VIERNES</t>
  </si>
  <si>
    <t>24/2/2024 SABADO</t>
  </si>
  <si>
    <t xml:space="preserve">25/2/2024 DOMINGO </t>
  </si>
  <si>
    <t>26/2/2024 LUNES</t>
  </si>
  <si>
    <t>27/2/2024 MARTES</t>
  </si>
  <si>
    <t>28/2/2024 MIERCOLES</t>
  </si>
  <si>
    <t>29/2/2024 JUEVES</t>
  </si>
  <si>
    <t xml:space="preserve">Pantaklon bota recta tamar </t>
  </si>
  <si>
    <t>T1</t>
  </si>
  <si>
    <t>T2</t>
  </si>
  <si>
    <t>Conjuntno Nova dama</t>
  </si>
  <si>
    <t>Cargo dama</t>
  </si>
  <si>
    <t>Jogger Franela oversize</t>
  </si>
  <si>
    <t>Jogger Franela botapie</t>
  </si>
  <si>
    <t>Conjuntos Plush Dama</t>
  </si>
  <si>
    <t>Conjunto Nova niño todas las tallas</t>
  </si>
  <si>
    <t>Conjuntos licra</t>
  </si>
  <si>
    <t>Conjuntos Interfill</t>
  </si>
  <si>
    <t>Conjutos tela mojada dama</t>
  </si>
  <si>
    <t>Polos Licra dama</t>
  </si>
  <si>
    <t>Sniker licra dama</t>
  </si>
  <si>
    <t>Biker licra dama</t>
  </si>
  <si>
    <t>Short licra dama</t>
  </si>
  <si>
    <t>SE GANO ESTE MES UN TOTAL DE :</t>
  </si>
  <si>
    <t>celular latop</t>
  </si>
  <si>
    <t>alquileres</t>
  </si>
  <si>
    <t>interes</t>
  </si>
  <si>
    <t>casa</t>
  </si>
  <si>
    <t>nelly</t>
  </si>
  <si>
    <t>ducelly</t>
  </si>
  <si>
    <t>paolo</t>
  </si>
  <si>
    <t>internet y luz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</si>
</sst>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14" fontId="0" fillId="3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 applyAlignment="1">
      <alignment horizontal="center"/>
    </xf>
    <xf numFmtId="0" fontId="0" fillId="0" borderId="3" xfId="0" applyBorder="1" applyAlignment="1">
      <alignment horizontal="center"/>
    </xf>
    <xf numFmtId="17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TIENDA</a:t>
            </a:r>
            <a:r>
              <a:rPr lang="es-MX" baseline="0"/>
              <a:t> 1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Hoja1!$B$4:$B$32</c:f>
              <c:strCache>
                <c:ptCount val="29"/>
                <c:pt idx="0">
                  <c:v>1/2/2024 JUEVES</c:v>
                </c:pt>
                <c:pt idx="1">
                  <c:v>2/2/2024 VIERNES</c:v>
                </c:pt>
                <c:pt idx="2">
                  <c:v>3/2/2024 SABADO</c:v>
                </c:pt>
                <c:pt idx="3">
                  <c:v>4/2/2024 DOMINGO</c:v>
                </c:pt>
                <c:pt idx="4">
                  <c:v>5/2/2024 LUNES</c:v>
                </c:pt>
                <c:pt idx="5">
                  <c:v>6/2/2024 MARTES</c:v>
                </c:pt>
                <c:pt idx="6">
                  <c:v>7/2/2024 MIERCOLES</c:v>
                </c:pt>
                <c:pt idx="7">
                  <c:v>8/2/2024 JUEVES</c:v>
                </c:pt>
                <c:pt idx="8">
                  <c:v>9/2/2024 VIERNES</c:v>
                </c:pt>
                <c:pt idx="9">
                  <c:v>10/2/2024 SABADO</c:v>
                </c:pt>
                <c:pt idx="10">
                  <c:v>11/2/2024 DOMINGO</c:v>
                </c:pt>
                <c:pt idx="11">
                  <c:v>12/2/2024 LUNES</c:v>
                </c:pt>
                <c:pt idx="12">
                  <c:v>13/2/2024 MARTES</c:v>
                </c:pt>
                <c:pt idx="13">
                  <c:v>14/2/2024 MIERCOLES</c:v>
                </c:pt>
                <c:pt idx="14">
                  <c:v>15/2/2024 JUEVES</c:v>
                </c:pt>
                <c:pt idx="15">
                  <c:v>16/2/2024 VIERNES</c:v>
                </c:pt>
                <c:pt idx="16">
                  <c:v>17/2/2024 SABADO</c:v>
                </c:pt>
                <c:pt idx="17">
                  <c:v>18/2/2024 DOMINGO </c:v>
                </c:pt>
                <c:pt idx="18">
                  <c:v>19/2/2024 LUNES</c:v>
                </c:pt>
                <c:pt idx="19">
                  <c:v>20/2/2024 MARTES</c:v>
                </c:pt>
                <c:pt idx="20">
                  <c:v>21/2/2024 MIERCOLES</c:v>
                </c:pt>
                <c:pt idx="21">
                  <c:v>22/2/24 JUEVES</c:v>
                </c:pt>
                <c:pt idx="22">
                  <c:v>23/2/24 VIERNES</c:v>
                </c:pt>
                <c:pt idx="23">
                  <c:v>24/2/2024 SABADO</c:v>
                </c:pt>
                <c:pt idx="24">
                  <c:v>25/2/2024 DOMINGO </c:v>
                </c:pt>
                <c:pt idx="25">
                  <c:v>26/2/2024 LUNES</c:v>
                </c:pt>
                <c:pt idx="26">
                  <c:v>27/2/2024 MARTES</c:v>
                </c:pt>
                <c:pt idx="27">
                  <c:v>28/2/2024 MIERCOLES</c:v>
                </c:pt>
                <c:pt idx="28">
                  <c:v>29/2/2024 JUEVES</c:v>
                </c:pt>
              </c:strCache>
            </c:strRef>
          </c:cat>
          <c:val>
            <c:numRef>
              <c:f>Hoja1!$C$4:$C$32</c:f>
              <c:numCache>
                <c:formatCode>General</c:formatCode>
                <c:ptCount val="29"/>
                <c:pt idx="0">
                  <c:v>892</c:v>
                </c:pt>
                <c:pt idx="1">
                  <c:v>1208</c:v>
                </c:pt>
                <c:pt idx="2">
                  <c:v>2278</c:v>
                </c:pt>
                <c:pt idx="3">
                  <c:v>0</c:v>
                </c:pt>
                <c:pt idx="4">
                  <c:v>1039</c:v>
                </c:pt>
                <c:pt idx="5">
                  <c:v>1280</c:v>
                </c:pt>
                <c:pt idx="6">
                  <c:v>538</c:v>
                </c:pt>
                <c:pt idx="7">
                  <c:v>1150</c:v>
                </c:pt>
                <c:pt idx="8">
                  <c:v>1459</c:v>
                </c:pt>
                <c:pt idx="9">
                  <c:v>1455</c:v>
                </c:pt>
                <c:pt idx="10">
                  <c:v>0</c:v>
                </c:pt>
                <c:pt idx="11">
                  <c:v>2032</c:v>
                </c:pt>
                <c:pt idx="12">
                  <c:v>654</c:v>
                </c:pt>
                <c:pt idx="13">
                  <c:v>728</c:v>
                </c:pt>
                <c:pt idx="14">
                  <c:v>1133</c:v>
                </c:pt>
                <c:pt idx="15">
                  <c:v>991</c:v>
                </c:pt>
                <c:pt idx="16">
                  <c:v>1552</c:v>
                </c:pt>
                <c:pt idx="17">
                  <c:v>543</c:v>
                </c:pt>
                <c:pt idx="18">
                  <c:v>1275</c:v>
                </c:pt>
                <c:pt idx="19">
                  <c:v>839</c:v>
                </c:pt>
                <c:pt idx="20">
                  <c:v>1157</c:v>
                </c:pt>
                <c:pt idx="21">
                  <c:v>835</c:v>
                </c:pt>
                <c:pt idx="22">
                  <c:v>501</c:v>
                </c:pt>
                <c:pt idx="23">
                  <c:v>1500</c:v>
                </c:pt>
                <c:pt idx="24">
                  <c:v>610</c:v>
                </c:pt>
                <c:pt idx="25">
                  <c:v>1361</c:v>
                </c:pt>
                <c:pt idx="26">
                  <c:v>876</c:v>
                </c:pt>
                <c:pt idx="27">
                  <c:v>1167</c:v>
                </c:pt>
                <c:pt idx="28">
                  <c:v>1667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D5-B14A-AFDA-5A5E134646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9209280"/>
        <c:axId val="1841416880"/>
      </c:barChart>
      <c:catAx>
        <c:axId val="1389209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841416880"/>
        <c:crosses val="autoZero"/>
        <c:auto val="1"/>
        <c:lblAlgn val="ctr"/>
        <c:lblOffset val="100"/>
        <c:noMultiLvlLbl val="0"/>
      </c:catAx>
      <c:valAx>
        <c:axId val="184141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389209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TIENDA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Hoja1!$E$4:$E$32</c:f>
              <c:strCache>
                <c:ptCount val="29"/>
                <c:pt idx="0">
                  <c:v>1/2/2024 JUEVES</c:v>
                </c:pt>
                <c:pt idx="1">
                  <c:v>2/2/2024 VIERNES</c:v>
                </c:pt>
                <c:pt idx="2">
                  <c:v>3/2/2024 SABADO</c:v>
                </c:pt>
                <c:pt idx="3">
                  <c:v>4/2/2024 DOMINGO</c:v>
                </c:pt>
                <c:pt idx="4">
                  <c:v>5/2/2024 LUNES</c:v>
                </c:pt>
                <c:pt idx="5">
                  <c:v>6/2/2024 MARTES</c:v>
                </c:pt>
                <c:pt idx="6">
                  <c:v>7/2/2024 MIERCOLES</c:v>
                </c:pt>
                <c:pt idx="7">
                  <c:v>8/2/2024 JUEVES</c:v>
                </c:pt>
                <c:pt idx="8">
                  <c:v>9/2/2024 VIERNES</c:v>
                </c:pt>
                <c:pt idx="9">
                  <c:v>10/2/2024 SABADO</c:v>
                </c:pt>
                <c:pt idx="10">
                  <c:v>11/2/2024 DOMINGO</c:v>
                </c:pt>
                <c:pt idx="11">
                  <c:v>12/2/2024 LUNES</c:v>
                </c:pt>
                <c:pt idx="12">
                  <c:v>13/2/2024 MARTES</c:v>
                </c:pt>
                <c:pt idx="13">
                  <c:v>14/2/2024 MIERCOLES</c:v>
                </c:pt>
                <c:pt idx="14">
                  <c:v>15/2/2024 JUEVES</c:v>
                </c:pt>
                <c:pt idx="15">
                  <c:v>16/2/2024 VIERNES</c:v>
                </c:pt>
                <c:pt idx="16">
                  <c:v>17/2/2024 SABADO</c:v>
                </c:pt>
                <c:pt idx="17">
                  <c:v>18/2/2024 DOMINGO </c:v>
                </c:pt>
                <c:pt idx="18">
                  <c:v>19/2/2024 LUNES</c:v>
                </c:pt>
                <c:pt idx="19">
                  <c:v>20/2/2024 MARTES</c:v>
                </c:pt>
                <c:pt idx="20">
                  <c:v>21/2/2024 MIERCOLES</c:v>
                </c:pt>
                <c:pt idx="21">
                  <c:v>22/2/24 JUEVES</c:v>
                </c:pt>
                <c:pt idx="22">
                  <c:v>23/2/24 VIERNES</c:v>
                </c:pt>
                <c:pt idx="23">
                  <c:v>24/2/2024 SABADO</c:v>
                </c:pt>
                <c:pt idx="24">
                  <c:v>25/2/2024 DOMINGO </c:v>
                </c:pt>
                <c:pt idx="25">
                  <c:v>26/2/2024 LUNES</c:v>
                </c:pt>
                <c:pt idx="26">
                  <c:v>27/2/2024 MARTES</c:v>
                </c:pt>
                <c:pt idx="27">
                  <c:v>28/2/2024 MIERCOLES</c:v>
                </c:pt>
                <c:pt idx="28">
                  <c:v>29/2/2024 JUEVES</c:v>
                </c:pt>
              </c:strCache>
            </c:strRef>
          </c:cat>
          <c:val>
            <c:numRef>
              <c:f>Hoja1!$F$4:$F$32</c:f>
              <c:numCache>
                <c:formatCode>General</c:formatCode>
                <c:ptCount val="29"/>
                <c:pt idx="0">
                  <c:v>211</c:v>
                </c:pt>
                <c:pt idx="1">
                  <c:v>207</c:v>
                </c:pt>
                <c:pt idx="2">
                  <c:v>208</c:v>
                </c:pt>
                <c:pt idx="3">
                  <c:v>0</c:v>
                </c:pt>
                <c:pt idx="4">
                  <c:v>354</c:v>
                </c:pt>
                <c:pt idx="5">
                  <c:v>373</c:v>
                </c:pt>
                <c:pt idx="6">
                  <c:v>270</c:v>
                </c:pt>
                <c:pt idx="7">
                  <c:v>100</c:v>
                </c:pt>
                <c:pt idx="8">
                  <c:v>370</c:v>
                </c:pt>
                <c:pt idx="9">
                  <c:v>560</c:v>
                </c:pt>
                <c:pt idx="10">
                  <c:v>0</c:v>
                </c:pt>
                <c:pt idx="11">
                  <c:v>0</c:v>
                </c:pt>
                <c:pt idx="12">
                  <c:v>127</c:v>
                </c:pt>
                <c:pt idx="13">
                  <c:v>175</c:v>
                </c:pt>
                <c:pt idx="14">
                  <c:v>239</c:v>
                </c:pt>
                <c:pt idx="15">
                  <c:v>373</c:v>
                </c:pt>
                <c:pt idx="16">
                  <c:v>404</c:v>
                </c:pt>
                <c:pt idx="17">
                  <c:v>0</c:v>
                </c:pt>
                <c:pt idx="18">
                  <c:v>449</c:v>
                </c:pt>
                <c:pt idx="19">
                  <c:v>47</c:v>
                </c:pt>
                <c:pt idx="20">
                  <c:v>854</c:v>
                </c:pt>
                <c:pt idx="21">
                  <c:v>405</c:v>
                </c:pt>
                <c:pt idx="22">
                  <c:v>728</c:v>
                </c:pt>
                <c:pt idx="23">
                  <c:v>250</c:v>
                </c:pt>
                <c:pt idx="24">
                  <c:v>0</c:v>
                </c:pt>
                <c:pt idx="25">
                  <c:v>55</c:v>
                </c:pt>
                <c:pt idx="26">
                  <c:v>632</c:v>
                </c:pt>
                <c:pt idx="27">
                  <c:v>853</c:v>
                </c:pt>
                <c:pt idx="28">
                  <c:v>369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2D-064B-8BA3-6EF8485426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9349440"/>
        <c:axId val="1388703824"/>
      </c:barChart>
      <c:catAx>
        <c:axId val="1389349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388703824"/>
        <c:crosses val="autoZero"/>
        <c:auto val="1"/>
        <c:lblAlgn val="ctr"/>
        <c:lblOffset val="100"/>
        <c:noMultiLvlLbl val="0"/>
      </c:catAx>
      <c:valAx>
        <c:axId val="138870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389349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819150</xdr:colOff>
      <xdr:row>1</xdr:row>
      <xdr:rowOff>0</xdr:rowOff>
    </xdr:from>
    <xdr:to>
      <xdr:col>15</xdr:col>
      <xdr:colOff>444500</xdr:colOff>
      <xdr:row>17</xdr:row>
      <xdr:rowOff>25400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128D05C-B83B-C515-55DF-96F39D8DBB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17</xdr:row>
      <xdr:rowOff>114300</xdr:rowOff>
    </xdr:from>
    <xdr:to>
      <xdr:col>15</xdr:col>
      <xdr:colOff>419100</xdr:colOff>
      <xdr:row>34</xdr:row>
      <xdr:rowOff>177800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EE6F197-98CF-884F-E19D-084EECC428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22846-7158-5340-A89E-72F47F2026CF}">
  <dimension ref="B2:T38"/>
  <sheetViews>
    <sheetView tabSelected="1" topLeftCell="A6" workbookViewId="0">
      <selection activeCell="G32" sqref="G32"/>
    </sheetView>
  </sheetViews>
  <sheetFormatPr baseColWidth="10" defaultRowHeight="16" x14ac:dyDescent="0.2"/>
  <cols>
    <col min="2" max="2" width="20" bestFit="1" customWidth="1"/>
    <col min="5" max="5" width="20" bestFit="1" customWidth="1"/>
  </cols>
  <sheetData>
    <row r="2" spans="2:20" x14ac:dyDescent="0.2">
      <c r="B2" s="10">
        <v>45292</v>
      </c>
      <c r="C2" s="11"/>
      <c r="D2" s="11"/>
      <c r="E2" s="11"/>
      <c r="F2" s="11"/>
    </row>
    <row r="3" spans="2:20" x14ac:dyDescent="0.2">
      <c r="B3" s="1" t="s">
        <v>0</v>
      </c>
      <c r="C3" s="1" t="s">
        <v>1</v>
      </c>
      <c r="E3" s="1" t="s">
        <v>0</v>
      </c>
      <c r="F3" s="1" t="s">
        <v>2</v>
      </c>
    </row>
    <row r="4" spans="2:20" x14ac:dyDescent="0.2">
      <c r="B4" s="2" t="s">
        <v>5</v>
      </c>
      <c r="C4" s="2">
        <v>892</v>
      </c>
      <c r="E4" s="2" t="s">
        <v>5</v>
      </c>
      <c r="F4" s="2">
        <v>211</v>
      </c>
    </row>
    <row r="5" spans="2:20" x14ac:dyDescent="0.2">
      <c r="B5" s="3" t="s">
        <v>6</v>
      </c>
      <c r="C5" s="2">
        <v>1208</v>
      </c>
      <c r="E5" s="3" t="s">
        <v>6</v>
      </c>
      <c r="F5" s="2">
        <v>207</v>
      </c>
      <c r="S5">
        <v>960</v>
      </c>
      <c r="T5" t="s">
        <v>57</v>
      </c>
    </row>
    <row r="6" spans="2:20" x14ac:dyDescent="0.2">
      <c r="B6" s="3" t="s">
        <v>8</v>
      </c>
      <c r="C6" s="2">
        <v>2278</v>
      </c>
      <c r="E6" s="3" t="s">
        <v>8</v>
      </c>
      <c r="F6" s="2">
        <v>208</v>
      </c>
      <c r="S6">
        <v>500</v>
      </c>
      <c r="T6" t="s">
        <v>56</v>
      </c>
    </row>
    <row r="7" spans="2:20" x14ac:dyDescent="0.2">
      <c r="B7" s="4" t="s">
        <v>7</v>
      </c>
      <c r="C7" s="2">
        <v>0</v>
      </c>
      <c r="E7" s="4" t="s">
        <v>7</v>
      </c>
      <c r="F7" s="2">
        <v>0</v>
      </c>
      <c r="S7">
        <v>500</v>
      </c>
      <c r="T7" t="s">
        <v>55</v>
      </c>
    </row>
    <row r="8" spans="2:20" x14ac:dyDescent="0.2">
      <c r="B8" s="3" t="s">
        <v>9</v>
      </c>
      <c r="C8" s="2">
        <v>1039</v>
      </c>
      <c r="E8" s="3" t="s">
        <v>9</v>
      </c>
      <c r="F8" s="2">
        <v>354</v>
      </c>
      <c r="S8">
        <v>932</v>
      </c>
      <c r="T8" t="s">
        <v>54</v>
      </c>
    </row>
    <row r="9" spans="2:20" x14ac:dyDescent="0.2">
      <c r="B9" s="3" t="s">
        <v>10</v>
      </c>
      <c r="C9" s="2">
        <v>1280</v>
      </c>
      <c r="E9" s="3" t="s">
        <v>10</v>
      </c>
      <c r="F9" s="2">
        <v>373</v>
      </c>
      <c r="S9">
        <v>650</v>
      </c>
      <c r="T9" t="s">
        <v>53</v>
      </c>
    </row>
    <row r="10" spans="2:20" x14ac:dyDescent="0.2">
      <c r="B10" s="3" t="s">
        <v>11</v>
      </c>
      <c r="C10" s="2">
        <v>538</v>
      </c>
      <c r="E10" s="3" t="s">
        <v>11</v>
      </c>
      <c r="F10" s="2">
        <v>270</v>
      </c>
      <c r="S10">
        <v>5000</v>
      </c>
      <c r="T10" t="s">
        <v>52</v>
      </c>
    </row>
    <row r="11" spans="2:20" x14ac:dyDescent="0.2">
      <c r="B11" s="3" t="s">
        <v>12</v>
      </c>
      <c r="C11" s="2">
        <v>1150</v>
      </c>
      <c r="E11" s="3" t="s">
        <v>12</v>
      </c>
      <c r="F11" s="2">
        <v>100</v>
      </c>
      <c r="S11">
        <v>900</v>
      </c>
      <c r="T11" t="s">
        <v>51</v>
      </c>
    </row>
    <row r="12" spans="2:20" x14ac:dyDescent="0.2">
      <c r="B12" s="3" t="s">
        <v>13</v>
      </c>
      <c r="C12" s="2">
        <v>1459</v>
      </c>
      <c r="E12" s="3" t="s">
        <v>13</v>
      </c>
      <c r="F12" s="2">
        <v>370</v>
      </c>
      <c r="S12">
        <v>200</v>
      </c>
      <c r="T12" t="s">
        <v>58</v>
      </c>
    </row>
    <row r="13" spans="2:20" x14ac:dyDescent="0.2">
      <c r="B13" s="3" t="s">
        <v>14</v>
      </c>
      <c r="C13" s="2">
        <v>1455</v>
      </c>
      <c r="E13" s="3" t="s">
        <v>14</v>
      </c>
      <c r="F13" s="2">
        <v>560</v>
      </c>
      <c r="S13">
        <f>SUM(S5:S12)</f>
        <v>9642</v>
      </c>
    </row>
    <row r="14" spans="2:20" x14ac:dyDescent="0.2">
      <c r="B14" s="4" t="s">
        <v>15</v>
      </c>
      <c r="C14" s="2">
        <v>0</v>
      </c>
      <c r="E14" s="4" t="s">
        <v>15</v>
      </c>
      <c r="F14" s="2">
        <v>0</v>
      </c>
    </row>
    <row r="15" spans="2:20" x14ac:dyDescent="0.2">
      <c r="B15" s="3" t="s">
        <v>16</v>
      </c>
      <c r="C15" s="2">
        <v>2032</v>
      </c>
      <c r="E15" s="3" t="s">
        <v>16</v>
      </c>
      <c r="F15" s="2">
        <v>0</v>
      </c>
    </row>
    <row r="16" spans="2:20" x14ac:dyDescent="0.2">
      <c r="B16" s="3" t="s">
        <v>17</v>
      </c>
      <c r="C16" s="2">
        <v>654</v>
      </c>
      <c r="E16" s="3" t="s">
        <v>17</v>
      </c>
      <c r="F16" s="2">
        <v>127</v>
      </c>
    </row>
    <row r="17" spans="2:6" x14ac:dyDescent="0.2">
      <c r="B17" s="3" t="s">
        <v>18</v>
      </c>
      <c r="C17" s="2">
        <v>728</v>
      </c>
      <c r="E17" s="3" t="s">
        <v>18</v>
      </c>
      <c r="F17" s="2">
        <v>175</v>
      </c>
    </row>
    <row r="18" spans="2:6" x14ac:dyDescent="0.2">
      <c r="B18" s="3" t="s">
        <v>19</v>
      </c>
      <c r="C18" s="2">
        <v>1133</v>
      </c>
      <c r="E18" s="3" t="s">
        <v>19</v>
      </c>
      <c r="F18" s="2">
        <v>239</v>
      </c>
    </row>
    <row r="19" spans="2:6" x14ac:dyDescent="0.2">
      <c r="B19" s="3" t="s">
        <v>20</v>
      </c>
      <c r="C19" s="2">
        <v>991</v>
      </c>
      <c r="E19" s="3" t="s">
        <v>20</v>
      </c>
      <c r="F19" s="2">
        <v>373</v>
      </c>
    </row>
    <row r="20" spans="2:6" x14ac:dyDescent="0.2">
      <c r="B20" s="3" t="s">
        <v>21</v>
      </c>
      <c r="C20" s="2">
        <v>1552</v>
      </c>
      <c r="E20" s="3" t="s">
        <v>21</v>
      </c>
      <c r="F20" s="2">
        <v>404</v>
      </c>
    </row>
    <row r="21" spans="2:6" x14ac:dyDescent="0.2">
      <c r="B21" s="4" t="s">
        <v>22</v>
      </c>
      <c r="C21" s="2">
        <v>543</v>
      </c>
      <c r="E21" s="4" t="s">
        <v>22</v>
      </c>
      <c r="F21" s="2">
        <v>0</v>
      </c>
    </row>
    <row r="22" spans="2:6" x14ac:dyDescent="0.2">
      <c r="B22" s="3" t="s">
        <v>23</v>
      </c>
      <c r="C22" s="2">
        <v>1275</v>
      </c>
      <c r="E22" s="3" t="s">
        <v>23</v>
      </c>
      <c r="F22" s="2">
        <v>449</v>
      </c>
    </row>
    <row r="23" spans="2:6" x14ac:dyDescent="0.2">
      <c r="B23" s="3" t="s">
        <v>24</v>
      </c>
      <c r="C23" s="2">
        <v>839</v>
      </c>
      <c r="E23" s="3" t="s">
        <v>24</v>
      </c>
      <c r="F23" s="2">
        <v>47</v>
      </c>
    </row>
    <row r="24" spans="2:6" x14ac:dyDescent="0.2">
      <c r="B24" s="3" t="s">
        <v>25</v>
      </c>
      <c r="C24" s="2">
        <v>1157</v>
      </c>
      <c r="E24" s="3" t="s">
        <v>25</v>
      </c>
      <c r="F24" s="2">
        <v>854</v>
      </c>
    </row>
    <row r="25" spans="2:6" x14ac:dyDescent="0.2">
      <c r="B25" s="3" t="s">
        <v>26</v>
      </c>
      <c r="C25" s="2">
        <v>835</v>
      </c>
      <c r="E25" s="3" t="s">
        <v>26</v>
      </c>
      <c r="F25" s="2">
        <v>405</v>
      </c>
    </row>
    <row r="26" spans="2:6" x14ac:dyDescent="0.2">
      <c r="B26" s="3" t="s">
        <v>27</v>
      </c>
      <c r="C26" s="9">
        <v>501</v>
      </c>
      <c r="E26" s="3" t="s">
        <v>27</v>
      </c>
      <c r="F26" s="2">
        <v>728</v>
      </c>
    </row>
    <row r="27" spans="2:6" x14ac:dyDescent="0.2">
      <c r="B27" s="3" t="s">
        <v>28</v>
      </c>
      <c r="C27" s="2">
        <v>1500</v>
      </c>
      <c r="E27" s="3" t="s">
        <v>28</v>
      </c>
      <c r="F27" s="2">
        <v>250</v>
      </c>
    </row>
    <row r="28" spans="2:6" x14ac:dyDescent="0.2">
      <c r="B28" s="4" t="s">
        <v>29</v>
      </c>
      <c r="C28" s="2">
        <v>610</v>
      </c>
      <c r="E28" s="4" t="s">
        <v>29</v>
      </c>
      <c r="F28" s="2">
        <v>0</v>
      </c>
    </row>
    <row r="29" spans="2:6" x14ac:dyDescent="0.2">
      <c r="B29" s="3" t="s">
        <v>30</v>
      </c>
      <c r="C29" s="2">
        <v>1361</v>
      </c>
      <c r="E29" s="3" t="s">
        <v>30</v>
      </c>
      <c r="F29" s="2">
        <v>55</v>
      </c>
    </row>
    <row r="30" spans="2:6" x14ac:dyDescent="0.2">
      <c r="B30" s="3" t="s">
        <v>31</v>
      </c>
      <c r="C30" s="2">
        <v>876</v>
      </c>
      <c r="E30" s="3" t="s">
        <v>31</v>
      </c>
      <c r="F30" s="2">
        <v>632</v>
      </c>
    </row>
    <row r="31" spans="2:6" x14ac:dyDescent="0.2">
      <c r="B31" s="3" t="s">
        <v>32</v>
      </c>
      <c r="C31" s="2">
        <v>1167</v>
      </c>
      <c r="E31" s="3" t="s">
        <v>32</v>
      </c>
      <c r="F31" s="2">
        <v>853</v>
      </c>
    </row>
    <row r="32" spans="2:6" x14ac:dyDescent="0.2">
      <c r="B32" s="3" t="s">
        <v>33</v>
      </c>
      <c r="C32" s="2">
        <v>1667</v>
      </c>
      <c r="E32" s="3" t="s">
        <v>33</v>
      </c>
      <c r="F32" s="2">
        <v>369</v>
      </c>
    </row>
    <row r="33" spans="2:7" x14ac:dyDescent="0.2">
      <c r="B33" s="3" t="s">
        <v>3</v>
      </c>
      <c r="C33" s="5">
        <f>SUM(C4:C32)</f>
        <v>30720</v>
      </c>
      <c r="E33" s="3" t="s">
        <v>3</v>
      </c>
      <c r="F33" s="5">
        <f>SUM(F4:F32)</f>
        <v>8613</v>
      </c>
    </row>
    <row r="34" spans="2:7" x14ac:dyDescent="0.2">
      <c r="B34" s="3" t="s">
        <v>4</v>
      </c>
      <c r="C34" s="2">
        <f>C33/2</f>
        <v>15360</v>
      </c>
      <c r="E34" s="3" t="s">
        <v>4</v>
      </c>
      <c r="F34" s="2">
        <f>F33/2</f>
        <v>4306.5</v>
      </c>
    </row>
    <row r="38" spans="2:7" x14ac:dyDescent="0.2">
      <c r="B38" s="11" t="s">
        <v>50</v>
      </c>
      <c r="C38" s="11"/>
      <c r="D38" s="11"/>
      <c r="E38" s="11"/>
      <c r="F38" s="11"/>
      <c r="G38" s="2">
        <f>F34+C34</f>
        <v>19666.5</v>
      </c>
    </row>
  </sheetData>
  <mergeCells count="2">
    <mergeCell ref="B2:F2"/>
    <mergeCell ref="B38:F3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5285CC-11ED-A943-B15E-40585D844B2D}">
  <dimension ref="B1:D18"/>
  <sheetViews>
    <sheetView workbookViewId="0">
      <selection activeCell="F18" sqref="F18"/>
    </sheetView>
  </sheetViews>
  <sheetFormatPr baseColWidth="10" defaultRowHeight="16" x14ac:dyDescent="0.2"/>
  <cols>
    <col min="2" max="2" width="30.1640625" bestFit="1" customWidth="1"/>
  </cols>
  <sheetData>
    <row r="1" spans="2:4" x14ac:dyDescent="0.2">
      <c r="B1" s="2"/>
      <c r="C1" s="2" t="s">
        <v>35</v>
      </c>
      <c r="D1" s="2" t="s">
        <v>36</v>
      </c>
    </row>
    <row r="2" spans="2:4" x14ac:dyDescent="0.2">
      <c r="B2" s="2" t="s">
        <v>34</v>
      </c>
      <c r="C2" s="6"/>
      <c r="D2" s="2"/>
    </row>
    <row r="3" spans="2:4" x14ac:dyDescent="0.2">
      <c r="B3" s="7" t="s">
        <v>37</v>
      </c>
      <c r="C3" s="6"/>
      <c r="D3" s="7"/>
    </row>
    <row r="4" spans="2:4" x14ac:dyDescent="0.2">
      <c r="B4" s="7" t="s">
        <v>38</v>
      </c>
      <c r="C4" s="6"/>
      <c r="D4" s="7"/>
    </row>
    <row r="5" spans="2:4" x14ac:dyDescent="0.2">
      <c r="B5" s="7" t="s">
        <v>39</v>
      </c>
      <c r="C5" s="8"/>
      <c r="D5" s="7"/>
    </row>
    <row r="6" spans="2:4" x14ac:dyDescent="0.2">
      <c r="B6" s="7" t="s">
        <v>40</v>
      </c>
      <c r="C6" s="6"/>
      <c r="D6" s="7"/>
    </row>
    <row r="7" spans="2:4" x14ac:dyDescent="0.2">
      <c r="B7" s="7" t="s">
        <v>41</v>
      </c>
      <c r="C7" s="6"/>
      <c r="D7" s="7"/>
    </row>
    <row r="8" spans="2:4" x14ac:dyDescent="0.2">
      <c r="B8" s="7" t="s">
        <v>42</v>
      </c>
      <c r="C8" s="6"/>
      <c r="D8" s="7"/>
    </row>
    <row r="9" spans="2:4" x14ac:dyDescent="0.2">
      <c r="B9" s="7" t="s">
        <v>43</v>
      </c>
      <c r="C9" s="6"/>
      <c r="D9" s="7"/>
    </row>
    <row r="10" spans="2:4" x14ac:dyDescent="0.2">
      <c r="B10" s="7" t="s">
        <v>44</v>
      </c>
      <c r="C10" s="6"/>
      <c r="D10" s="7"/>
    </row>
    <row r="11" spans="2:4" x14ac:dyDescent="0.2">
      <c r="B11" s="7" t="s">
        <v>45</v>
      </c>
      <c r="C11" s="6"/>
      <c r="D11" s="7"/>
    </row>
    <row r="12" spans="2:4" x14ac:dyDescent="0.2">
      <c r="B12" s="7" t="s">
        <v>46</v>
      </c>
      <c r="C12" s="6"/>
      <c r="D12" s="7"/>
    </row>
    <row r="13" spans="2:4" x14ac:dyDescent="0.2">
      <c r="B13" s="7" t="s">
        <v>47</v>
      </c>
      <c r="C13" s="6"/>
      <c r="D13" s="7"/>
    </row>
    <row r="14" spans="2:4" x14ac:dyDescent="0.2">
      <c r="B14" s="7" t="s">
        <v>48</v>
      </c>
      <c r="C14" s="6"/>
      <c r="D14" s="7"/>
    </row>
    <row r="15" spans="2:4" x14ac:dyDescent="0.2">
      <c r="B15" s="7" t="s">
        <v>49</v>
      </c>
      <c r="C15" s="6"/>
      <c r="D15" s="7"/>
    </row>
    <row r="16" spans="2:4" x14ac:dyDescent="0.2">
      <c r="B16" s="7"/>
      <c r="C16" s="7"/>
      <c r="D16" s="7"/>
    </row>
    <row r="17" spans="2:4" x14ac:dyDescent="0.2">
      <c r="B17" s="7"/>
      <c r="C17" s="7"/>
      <c r="D17" s="7"/>
    </row>
    <row r="18" spans="2:4" x14ac:dyDescent="0.2">
      <c r="B18" s="7"/>
      <c r="C18" s="7"/>
      <c r="D18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39A02-B6A0-124D-A4CE-8659E3924684}">
  <dimension ref="A1"/>
  <sheetViews>
    <sheetView topLeftCell="D1" zoomScale="75" workbookViewId="0">
      <selection activeCell="I38" sqref="I38"/>
    </sheetView>
  </sheetViews>
  <sheetFormatPr baseColWidth="10" defaultRowHeight="16" x14ac:dyDescent="0.2"/>
  <cols>
    <col min="2" max="2" width="23.83203125" bestFit="1" customWidth="1"/>
    <col min="12" max="12" width="30.6640625" bestFit="1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joseleogon159@gmail.com</dc:creator>
  <cp:lastModifiedBy>joseleogon159@gmail.com</cp:lastModifiedBy>
  <dcterms:created xsi:type="dcterms:W3CDTF">2024-02-01T17:09:44Z</dcterms:created>
  <dcterms:modified xsi:type="dcterms:W3CDTF">2024-03-01T16:22:54Z</dcterms:modified>
</cp:coreProperties>
</file>