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udiante\Desktop\RC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W13" i="1"/>
  <c r="W12" i="1"/>
  <c r="W10" i="1"/>
  <c r="W9" i="1"/>
  <c r="W8" i="1"/>
  <c r="W6" i="1"/>
  <c r="W5" i="1"/>
  <c r="W3" i="1"/>
</calcChain>
</file>

<file path=xl/sharedStrings.xml><?xml version="1.0" encoding="utf-8"?>
<sst xmlns="http://schemas.openxmlformats.org/spreadsheetml/2006/main" count="638" uniqueCount="130">
  <si>
    <t>SelecciónNacional</t>
  </si>
  <si>
    <t>Selección_Portugal</t>
  </si>
  <si>
    <t>Selección_Inglatera</t>
  </si>
  <si>
    <t>Selección_Brasil</t>
  </si>
  <si>
    <t>Selección_Marruecos</t>
  </si>
  <si>
    <t>Selección_Francia</t>
  </si>
  <si>
    <t>Selección_Senegal</t>
  </si>
  <si>
    <t>Selección_Ecuador</t>
  </si>
  <si>
    <t>Selección_Argentina</t>
  </si>
  <si>
    <t>Selección_Gabón</t>
  </si>
  <si>
    <t>Selección_Alemania</t>
  </si>
  <si>
    <t>Selección_Corea_del_Sur</t>
  </si>
  <si>
    <t>Selección_Uruguay</t>
  </si>
  <si>
    <t>rankingSelecición</t>
  </si>
  <si>
    <t>Liga</t>
  </si>
  <si>
    <t>rankingLiga</t>
  </si>
  <si>
    <t>ClubDeFutbol</t>
  </si>
  <si>
    <t>rankingClub</t>
  </si>
  <si>
    <t>Liga_Italia</t>
  </si>
  <si>
    <t xml:space="preserve">Liga_Inglaterra </t>
  </si>
  <si>
    <t xml:space="preserve">Liga_Brasil </t>
  </si>
  <si>
    <t xml:space="preserve">Liga_España </t>
  </si>
  <si>
    <t xml:space="preserve">Liga_Alemania </t>
  </si>
  <si>
    <t xml:space="preserve">Liga_Portugal </t>
  </si>
  <si>
    <t xml:space="preserve">Liga_Francia </t>
  </si>
  <si>
    <t xml:space="preserve">Liga_Paraguay </t>
  </si>
  <si>
    <t xml:space="preserve">Liga_Argentina </t>
  </si>
  <si>
    <t xml:space="preserve">Liga_Ecuador </t>
  </si>
  <si>
    <t>Liga_Escocia</t>
  </si>
  <si>
    <t>Liga_Grecia</t>
  </si>
  <si>
    <t>Liga_Israel</t>
  </si>
  <si>
    <t>Liga_Colombia</t>
  </si>
  <si>
    <t>Liga_Egipto</t>
  </si>
  <si>
    <t>Liga_Serbia</t>
  </si>
  <si>
    <t>Liga_Austria</t>
  </si>
  <si>
    <t>Liga_Croacia</t>
  </si>
  <si>
    <t>Liga_Ucrania</t>
  </si>
  <si>
    <t>Liga_Bélgica</t>
  </si>
  <si>
    <t>Liga_Dinamarca</t>
  </si>
  <si>
    <t>Liga_Rumania</t>
  </si>
  <si>
    <t>Liga_Turquía</t>
  </si>
  <si>
    <t>Liga_Rusia</t>
  </si>
  <si>
    <t>Liga_Chipre</t>
  </si>
  <si>
    <t>Liga_México</t>
  </si>
  <si>
    <t>Liga_Uruguay</t>
  </si>
  <si>
    <t>Liga_Chile</t>
  </si>
  <si>
    <t>Liga_Países_Bajos</t>
  </si>
  <si>
    <t>Liga_Corea_Del_Sur</t>
  </si>
  <si>
    <t>Liga_Republica_Checa</t>
  </si>
  <si>
    <t>Liga_Arabia_Saudita</t>
  </si>
  <si>
    <t>Liga_Marruecos</t>
  </si>
  <si>
    <t>Independiente_del_Valle</t>
  </si>
  <si>
    <t>LDU_Quito</t>
  </si>
  <si>
    <t>Tottenham_Hotspur</t>
  </si>
  <si>
    <t>Chelsea</t>
  </si>
  <si>
    <t>Manchester_City</t>
  </si>
  <si>
    <t>Manchester_United</t>
  </si>
  <si>
    <t>Arsenal</t>
  </si>
  <si>
    <t>Liverpool</t>
  </si>
  <si>
    <t>Liverpool_FC</t>
  </si>
  <si>
    <t>Atletico_Mineiro</t>
  </si>
  <si>
    <t>Estadio</t>
  </si>
  <si>
    <t>capacidad</t>
  </si>
  <si>
    <t>Entrenador</t>
  </si>
  <si>
    <t>Olímpico_Atahualpa</t>
  </si>
  <si>
    <t>Casa_Blaca</t>
  </si>
  <si>
    <t>Old_Trafford</t>
  </si>
  <si>
    <t>Stanford_Bridge</t>
  </si>
  <si>
    <t>Tottenham_Hotspur_Stadium</t>
  </si>
  <si>
    <t>Emirates</t>
  </si>
  <si>
    <t>Etihad</t>
  </si>
  <si>
    <t>Anfield</t>
  </si>
  <si>
    <t>Renato_Paiva</t>
  </si>
  <si>
    <t>Pablo_Repetto</t>
  </si>
  <si>
    <t>Mikel_Arteta</t>
  </si>
  <si>
    <t>Ole_Gunnar_Solskjær</t>
  </si>
  <si>
    <t>Pep_Guardiola</t>
  </si>
  <si>
    <t>Thomas_Tuchel</t>
  </si>
  <si>
    <t>José_Mourinho</t>
  </si>
  <si>
    <t>Jürgen_Klopp</t>
  </si>
  <si>
    <t>Jorge_Sampaoli</t>
  </si>
  <si>
    <t>Belo_Horizonte</t>
  </si>
  <si>
    <t>Londrés</t>
  </si>
  <si>
    <t>Manchester</t>
  </si>
  <si>
    <t>Quito</t>
  </si>
  <si>
    <t>ciudad</t>
  </si>
  <si>
    <t>Michel_Deller</t>
  </si>
  <si>
    <t>Rodrigo_Paz</t>
  </si>
  <si>
    <t>Stan_Kroenke</t>
  </si>
  <si>
    <t>Mansour_bin_Zayed_Al_Nahyan</t>
  </si>
  <si>
    <t>The_Glazer_Family</t>
  </si>
  <si>
    <t>Roman_Abramovich</t>
  </si>
  <si>
    <t>Daniel_Levy</t>
  </si>
  <si>
    <t>Fenway_Sports_Group</t>
  </si>
  <si>
    <t>Sérgio_Sette_Câmara​</t>
  </si>
  <si>
    <t>Futbolista</t>
  </si>
  <si>
    <t>PropietarioClub</t>
  </si>
  <si>
    <t>Bruno_Fernandes</t>
  </si>
  <si>
    <t>Paul_Pogba</t>
  </si>
  <si>
    <t>tieneClub</t>
  </si>
  <si>
    <t>Bukayo_Saka</t>
  </si>
  <si>
    <t>Aubameyang</t>
  </si>
  <si>
    <t>Fernandinho</t>
  </si>
  <si>
    <t>Phil_Foden</t>
  </si>
  <si>
    <t>Sadio_Mané</t>
  </si>
  <si>
    <t>Hakim_Ziyech</t>
  </si>
  <si>
    <t>Timo_Werner</t>
  </si>
  <si>
    <t>Harry_Kane</t>
  </si>
  <si>
    <t>Son_Heung_Min</t>
  </si>
  <si>
    <t>Moises_Caicedo</t>
  </si>
  <si>
    <t>Alan_Franco</t>
  </si>
  <si>
    <t>edad</t>
  </si>
  <si>
    <t>piernaBuena</t>
  </si>
  <si>
    <t>Derecha</t>
  </si>
  <si>
    <t>Izquierda</t>
  </si>
  <si>
    <t>minutosEnLiga</t>
  </si>
  <si>
    <t>manejaPiernaNoHabil</t>
  </si>
  <si>
    <t>añoDeDebut</t>
  </si>
  <si>
    <t>minutosCompeticiónContinental</t>
  </si>
  <si>
    <t>minutosConSeleccionIncluyendoMenores</t>
  </si>
  <si>
    <t>añoDeFundación</t>
  </si>
  <si>
    <t>maximaRondaUltmimaCompeticiónContinental</t>
  </si>
  <si>
    <t>Raimundo_Sampaio</t>
  </si>
  <si>
    <t>pesoKg</t>
  </si>
  <si>
    <t>estaturaCm</t>
  </si>
  <si>
    <t>Firmino</t>
  </si>
  <si>
    <t>true</t>
  </si>
  <si>
    <t>false</t>
  </si>
  <si>
    <t>""</t>
  </si>
  <si>
    <t>posicionLigaAnterior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</si>
</sst>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3" fontId="2" fillId="0" borderId="1" xfId="0" applyNumberFormat="1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left" vertical="center" wrapText="1"/>
    </xf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topLeftCell="K1" zoomScaleNormal="100" workbookViewId="0">
      <selection activeCell="N2" sqref="N2:N15"/>
    </sheetView>
  </sheetViews>
  <sheetFormatPr baseColWidth="10" defaultRowHeight="15" x14ac:dyDescent="0.25"/>
  <cols>
    <col min="1" max="1" width="23.7109375" customWidth="1"/>
    <col min="2" max="2" width="18.42578125" customWidth="1"/>
    <col min="3" max="3" width="20.140625" customWidth="1"/>
    <col min="4" max="4" width="11.85546875" customWidth="1"/>
    <col min="5" max="5" width="25.42578125" customWidth="1"/>
    <col min="7" max="7" width="27.7109375" customWidth="1"/>
    <col min="8" max="8" width="21.42578125" customWidth="1"/>
    <col min="10" max="10" width="14.42578125" customWidth="1"/>
    <col min="11" max="11" width="17.28515625" customWidth="1"/>
    <col min="12" max="12" width="29.7109375" customWidth="1"/>
    <col min="13" max="13" width="46.28515625" customWidth="1"/>
    <col min="14" max="14" width="18.7109375" customWidth="1"/>
    <col min="15" max="15" width="24.28515625" customWidth="1"/>
    <col min="16" max="16" width="5.28515625" customWidth="1"/>
    <col min="17" max="17" width="13.85546875" customWidth="1"/>
    <col min="18" max="18" width="12.42578125" customWidth="1"/>
    <col min="19" max="19" width="15.28515625" customWidth="1"/>
    <col min="20" max="20" width="8.85546875" customWidth="1"/>
    <col min="21" max="21" width="14.140625" customWidth="1"/>
    <col min="22" max="22" width="15.5703125" customWidth="1"/>
    <col min="23" max="23" width="24.7109375" customWidth="1"/>
    <col min="24" max="24" width="37.140625" customWidth="1"/>
    <col min="25" max="25" width="24.85546875" customWidth="1"/>
    <col min="26" max="26" width="19" customWidth="1"/>
  </cols>
  <sheetData>
    <row r="1" spans="1:26" ht="21" customHeight="1" x14ac:dyDescent="0.25">
      <c r="A1" s="2" t="s">
        <v>0</v>
      </c>
      <c r="B1" s="5" t="s">
        <v>13</v>
      </c>
      <c r="C1" s="2" t="s">
        <v>14</v>
      </c>
      <c r="D1" s="2" t="s">
        <v>15</v>
      </c>
      <c r="E1" s="6" t="s">
        <v>16</v>
      </c>
      <c r="F1" s="2" t="s">
        <v>17</v>
      </c>
      <c r="G1" s="2" t="s">
        <v>61</v>
      </c>
      <c r="H1" s="2" t="s">
        <v>63</v>
      </c>
      <c r="I1" s="2" t="s">
        <v>62</v>
      </c>
      <c r="J1" s="2" t="s">
        <v>85</v>
      </c>
      <c r="K1" s="2" t="s">
        <v>120</v>
      </c>
      <c r="L1" s="2" t="s">
        <v>96</v>
      </c>
      <c r="M1" s="2" t="s">
        <v>121</v>
      </c>
      <c r="N1" s="2" t="s">
        <v>95</v>
      </c>
      <c r="O1" s="2" t="s">
        <v>99</v>
      </c>
      <c r="P1" s="2" t="s">
        <v>111</v>
      </c>
      <c r="Q1" s="2" t="s">
        <v>124</v>
      </c>
      <c r="R1" s="2" t="s">
        <v>112</v>
      </c>
      <c r="S1" s="2" t="s">
        <v>116</v>
      </c>
      <c r="T1" s="2" t="s">
        <v>123</v>
      </c>
      <c r="U1" s="2" t="s">
        <v>117</v>
      </c>
      <c r="V1" s="2" t="s">
        <v>115</v>
      </c>
      <c r="W1" s="2" t="s">
        <v>118</v>
      </c>
      <c r="X1" s="2" t="s">
        <v>119</v>
      </c>
      <c r="Y1" s="6"/>
      <c r="Z1" s="8" t="s">
        <v>129</v>
      </c>
    </row>
    <row r="2" spans="1:26" x14ac:dyDescent="0.25">
      <c r="A2" s="2" t="s">
        <v>1</v>
      </c>
      <c r="B2" s="5">
        <v>5</v>
      </c>
      <c r="C2" s="7" t="s">
        <v>18</v>
      </c>
      <c r="D2" s="2">
        <v>1</v>
      </c>
      <c r="E2" s="6" t="s">
        <v>51</v>
      </c>
      <c r="F2" s="2">
        <v>60</v>
      </c>
      <c r="G2" s="2" t="s">
        <v>64</v>
      </c>
      <c r="H2" s="2" t="s">
        <v>72</v>
      </c>
      <c r="I2" s="3">
        <v>35742</v>
      </c>
      <c r="J2" s="4" t="s">
        <v>84</v>
      </c>
      <c r="K2" s="4">
        <v>1958</v>
      </c>
      <c r="L2" s="2" t="s">
        <v>86</v>
      </c>
      <c r="M2" s="2">
        <v>2</v>
      </c>
      <c r="N2" s="2" t="s">
        <v>97</v>
      </c>
      <c r="O2" s="2" t="s">
        <v>56</v>
      </c>
      <c r="P2" s="2">
        <v>26</v>
      </c>
      <c r="Q2" s="2">
        <v>179</v>
      </c>
      <c r="R2" s="2" t="s">
        <v>113</v>
      </c>
      <c r="S2" s="2" t="s">
        <v>126</v>
      </c>
      <c r="T2" s="2">
        <v>69</v>
      </c>
      <c r="U2" s="2">
        <v>2017</v>
      </c>
      <c r="V2" s="2">
        <v>3213</v>
      </c>
      <c r="W2" s="2">
        <v>439</v>
      </c>
      <c r="X2" s="2">
        <v>1513</v>
      </c>
      <c r="Y2" s="6"/>
      <c r="Z2" s="9">
        <v>3</v>
      </c>
    </row>
    <row r="3" spans="1:26" x14ac:dyDescent="0.25">
      <c r="A3" s="2" t="s">
        <v>2</v>
      </c>
      <c r="B3" s="5">
        <v>4</v>
      </c>
      <c r="C3" s="2" t="s">
        <v>19</v>
      </c>
      <c r="D3" s="2">
        <v>2</v>
      </c>
      <c r="E3" s="6" t="s">
        <v>52</v>
      </c>
      <c r="F3" s="2">
        <v>59</v>
      </c>
      <c r="G3" s="2" t="s">
        <v>65</v>
      </c>
      <c r="H3" s="2" t="s">
        <v>73</v>
      </c>
      <c r="I3" s="3">
        <v>42000</v>
      </c>
      <c r="J3" s="2" t="s">
        <v>84</v>
      </c>
      <c r="K3" s="2">
        <v>1918</v>
      </c>
      <c r="L3" s="2" t="s">
        <v>87</v>
      </c>
      <c r="M3" s="2">
        <v>2</v>
      </c>
      <c r="N3" s="2" t="s">
        <v>98</v>
      </c>
      <c r="O3" s="2" t="s">
        <v>56</v>
      </c>
      <c r="P3" s="2">
        <v>27</v>
      </c>
      <c r="Q3" s="2">
        <v>191</v>
      </c>
      <c r="R3" s="2" t="s">
        <v>113</v>
      </c>
      <c r="S3" s="2" t="s">
        <v>126</v>
      </c>
      <c r="T3" s="2">
        <v>84</v>
      </c>
      <c r="U3" s="2">
        <v>2011</v>
      </c>
      <c r="V3" s="2">
        <v>10391</v>
      </c>
      <c r="W3" s="2">
        <f>3647+2044</f>
        <v>5691</v>
      </c>
      <c r="X3" s="2">
        <v>5822</v>
      </c>
      <c r="Y3" s="6"/>
      <c r="Z3" s="9">
        <v>2</v>
      </c>
    </row>
    <row r="4" spans="1:26" x14ac:dyDescent="0.25">
      <c r="A4" s="2" t="s">
        <v>3</v>
      </c>
      <c r="B4" s="5">
        <v>3</v>
      </c>
      <c r="C4" s="2" t="s">
        <v>20</v>
      </c>
      <c r="D4" s="2">
        <v>3</v>
      </c>
      <c r="E4" s="6" t="s">
        <v>57</v>
      </c>
      <c r="F4" s="2">
        <v>10</v>
      </c>
      <c r="G4" s="2" t="s">
        <v>69</v>
      </c>
      <c r="H4" s="2" t="s">
        <v>74</v>
      </c>
      <c r="I4" s="3">
        <v>60260</v>
      </c>
      <c r="J4" s="2" t="s">
        <v>82</v>
      </c>
      <c r="K4" s="1">
        <v>1886</v>
      </c>
      <c r="L4" s="2" t="s">
        <v>88</v>
      </c>
      <c r="M4" s="2">
        <v>2</v>
      </c>
      <c r="N4" s="2" t="s">
        <v>100</v>
      </c>
      <c r="O4" s="2" t="s">
        <v>57</v>
      </c>
      <c r="P4" s="2">
        <v>19</v>
      </c>
      <c r="Q4" s="2">
        <v>178</v>
      </c>
      <c r="R4" s="2" t="s">
        <v>114</v>
      </c>
      <c r="S4" s="2" t="s">
        <v>126</v>
      </c>
      <c r="T4" s="2">
        <v>65</v>
      </c>
      <c r="U4" s="2">
        <v>2020</v>
      </c>
      <c r="V4" s="2">
        <v>3536</v>
      </c>
      <c r="W4" s="2">
        <v>767</v>
      </c>
      <c r="X4" s="2">
        <v>308</v>
      </c>
      <c r="Y4" s="6"/>
      <c r="Z4" s="9">
        <v>5</v>
      </c>
    </row>
    <row r="5" spans="1:26" x14ac:dyDescent="0.25">
      <c r="A5" s="2" t="s">
        <v>4</v>
      </c>
      <c r="B5" s="5">
        <v>35</v>
      </c>
      <c r="C5" s="2" t="s">
        <v>21</v>
      </c>
      <c r="D5" s="2">
        <v>4</v>
      </c>
      <c r="E5" s="6" t="s">
        <v>56</v>
      </c>
      <c r="F5" s="2">
        <v>9</v>
      </c>
      <c r="G5" s="2" t="s">
        <v>66</v>
      </c>
      <c r="H5" s="2" t="s">
        <v>75</v>
      </c>
      <c r="I5" s="3">
        <v>76000</v>
      </c>
      <c r="J5" s="2" t="s">
        <v>83</v>
      </c>
      <c r="K5">
        <v>1878</v>
      </c>
      <c r="L5" s="2" t="s">
        <v>89</v>
      </c>
      <c r="M5" s="2">
        <v>3</v>
      </c>
      <c r="N5" s="2" t="s">
        <v>101</v>
      </c>
      <c r="O5" s="2" t="s">
        <v>57</v>
      </c>
      <c r="P5" s="2">
        <v>31</v>
      </c>
      <c r="Q5" s="2">
        <v>187</v>
      </c>
      <c r="R5" s="2" t="s">
        <v>113</v>
      </c>
      <c r="S5" s="2" t="s">
        <v>126</v>
      </c>
      <c r="T5" s="2">
        <v>80</v>
      </c>
      <c r="U5" s="2">
        <v>2009</v>
      </c>
      <c r="V5" s="2">
        <v>8596</v>
      </c>
      <c r="W5" s="2">
        <f>2493+2248</f>
        <v>4741</v>
      </c>
      <c r="X5" s="2">
        <v>4478</v>
      </c>
      <c r="Y5" s="6"/>
      <c r="Z5" s="9">
        <v>3</v>
      </c>
    </row>
    <row r="6" spans="1:26" x14ac:dyDescent="0.25">
      <c r="A6" s="2" t="s">
        <v>5</v>
      </c>
      <c r="B6" s="5">
        <v>2</v>
      </c>
      <c r="C6" s="2" t="s">
        <v>22</v>
      </c>
      <c r="D6" s="2">
        <v>5</v>
      </c>
      <c r="E6" s="6" t="s">
        <v>55</v>
      </c>
      <c r="F6" s="2">
        <v>5</v>
      </c>
      <c r="G6" s="2" t="s">
        <v>70</v>
      </c>
      <c r="H6" s="2" t="s">
        <v>76</v>
      </c>
      <c r="I6" s="3">
        <v>55097</v>
      </c>
      <c r="J6" s="2" t="s">
        <v>83</v>
      </c>
      <c r="K6" s="2">
        <v>1880</v>
      </c>
      <c r="L6" s="2" t="s">
        <v>90</v>
      </c>
      <c r="M6" s="2">
        <v>3</v>
      </c>
      <c r="N6" s="2" t="s">
        <v>102</v>
      </c>
      <c r="O6" s="2" t="s">
        <v>55</v>
      </c>
      <c r="P6" s="2">
        <v>35</v>
      </c>
      <c r="Q6" s="2">
        <v>179</v>
      </c>
      <c r="R6" s="2" t="s">
        <v>113</v>
      </c>
      <c r="S6" s="2" t="s">
        <v>126</v>
      </c>
      <c r="T6" s="2">
        <v>66</v>
      </c>
      <c r="U6" s="2">
        <v>2011</v>
      </c>
      <c r="V6" s="2">
        <v>18547</v>
      </c>
      <c r="W6" s="2">
        <f>7344+720</f>
        <v>8064</v>
      </c>
      <c r="X6" s="2">
        <v>3051</v>
      </c>
      <c r="Y6" s="6"/>
      <c r="Z6" s="9">
        <v>2</v>
      </c>
    </row>
    <row r="7" spans="1:26" x14ac:dyDescent="0.25">
      <c r="A7" s="2" t="s">
        <v>6</v>
      </c>
      <c r="B7" s="5">
        <v>20</v>
      </c>
      <c r="C7" s="2" t="s">
        <v>23</v>
      </c>
      <c r="D7" s="2">
        <v>6</v>
      </c>
      <c r="E7" s="6" t="s">
        <v>54</v>
      </c>
      <c r="F7" s="2">
        <v>17</v>
      </c>
      <c r="G7" s="2" t="s">
        <v>67</v>
      </c>
      <c r="H7" s="2" t="s">
        <v>77</v>
      </c>
      <c r="I7" s="3">
        <v>41837</v>
      </c>
      <c r="J7" s="2" t="s">
        <v>82</v>
      </c>
      <c r="K7" s="2">
        <v>1905</v>
      </c>
      <c r="L7" s="2" t="s">
        <v>91</v>
      </c>
      <c r="M7" s="2">
        <v>2</v>
      </c>
      <c r="N7" s="2" t="s">
        <v>103</v>
      </c>
      <c r="O7" s="2" t="s">
        <v>55</v>
      </c>
      <c r="P7" s="2">
        <v>20</v>
      </c>
      <c r="Q7" s="2">
        <v>171</v>
      </c>
      <c r="R7" s="2" t="s">
        <v>114</v>
      </c>
      <c r="S7" s="2" t="s">
        <v>127</v>
      </c>
      <c r="T7" s="2">
        <v>70</v>
      </c>
      <c r="U7" s="2">
        <v>2017</v>
      </c>
      <c r="V7" s="2">
        <v>2375</v>
      </c>
      <c r="W7" s="2">
        <v>1016</v>
      </c>
      <c r="X7" s="2">
        <v>187</v>
      </c>
      <c r="Y7" s="6"/>
      <c r="Z7" s="9">
        <v>4</v>
      </c>
    </row>
    <row r="8" spans="1:26" x14ac:dyDescent="0.25">
      <c r="A8" s="2" t="s">
        <v>7</v>
      </c>
      <c r="B8" s="5">
        <v>56</v>
      </c>
      <c r="C8" s="2" t="s">
        <v>24</v>
      </c>
      <c r="D8" s="2">
        <v>7</v>
      </c>
      <c r="E8" s="6" t="s">
        <v>53</v>
      </c>
      <c r="F8" s="2">
        <v>24</v>
      </c>
      <c r="G8" s="2" t="s">
        <v>68</v>
      </c>
      <c r="H8" s="2" t="s">
        <v>78</v>
      </c>
      <c r="I8" s="3">
        <v>62303</v>
      </c>
      <c r="J8" s="2" t="s">
        <v>82</v>
      </c>
      <c r="K8" s="2">
        <v>1882</v>
      </c>
      <c r="L8" s="2" t="s">
        <v>92</v>
      </c>
      <c r="M8" s="2">
        <v>2</v>
      </c>
      <c r="N8" s="2" t="s">
        <v>125</v>
      </c>
      <c r="O8" s="2" t="s">
        <v>59</v>
      </c>
      <c r="P8" s="2">
        <v>29</v>
      </c>
      <c r="Q8" s="2">
        <v>181</v>
      </c>
      <c r="R8" s="2" t="s">
        <v>113</v>
      </c>
      <c r="S8" s="2" t="s">
        <v>126</v>
      </c>
      <c r="T8" s="2">
        <v>76</v>
      </c>
      <c r="U8" s="2">
        <v>2014</v>
      </c>
      <c r="V8" s="2">
        <v>15340</v>
      </c>
      <c r="W8" s="2">
        <f>931+2596</f>
        <v>3527</v>
      </c>
      <c r="X8" s="2">
        <v>2664</v>
      </c>
      <c r="Y8" s="6"/>
      <c r="Z8" s="9">
        <v>6</v>
      </c>
    </row>
    <row r="9" spans="1:26" x14ac:dyDescent="0.25">
      <c r="A9" s="2" t="s">
        <v>8</v>
      </c>
      <c r="B9" s="5">
        <v>7</v>
      </c>
      <c r="C9" s="2" t="s">
        <v>25</v>
      </c>
      <c r="D9" s="2">
        <v>8</v>
      </c>
      <c r="E9" s="6" t="s">
        <v>59</v>
      </c>
      <c r="F9" s="2">
        <v>29</v>
      </c>
      <c r="G9" s="2" t="s">
        <v>71</v>
      </c>
      <c r="H9" s="2" t="s">
        <v>79</v>
      </c>
      <c r="I9" s="3">
        <v>53394</v>
      </c>
      <c r="J9" s="2" t="s">
        <v>58</v>
      </c>
      <c r="K9" s="2">
        <v>1892</v>
      </c>
      <c r="L9" s="2" t="s">
        <v>93</v>
      </c>
      <c r="M9" s="2">
        <v>2</v>
      </c>
      <c r="N9" s="2" t="s">
        <v>104</v>
      </c>
      <c r="O9" s="2" t="s">
        <v>59</v>
      </c>
      <c r="P9" s="2">
        <v>28</v>
      </c>
      <c r="Q9" s="2">
        <v>175</v>
      </c>
      <c r="R9" s="2" t="s">
        <v>113</v>
      </c>
      <c r="S9" s="2" t="s">
        <v>126</v>
      </c>
      <c r="T9" s="2">
        <v>69</v>
      </c>
      <c r="U9" s="2">
        <v>2012</v>
      </c>
      <c r="V9" s="2">
        <v>12078</v>
      </c>
      <c r="W9" s="2">
        <f>865+3085</f>
        <v>3950</v>
      </c>
      <c r="X9" s="2">
        <v>5481</v>
      </c>
      <c r="Y9" s="6"/>
      <c r="Z9" s="9">
        <v>1</v>
      </c>
    </row>
    <row r="10" spans="1:26" x14ac:dyDescent="0.25">
      <c r="A10" s="2" t="s">
        <v>9</v>
      </c>
      <c r="B10" s="5">
        <v>86</v>
      </c>
      <c r="C10" s="2" t="s">
        <v>26</v>
      </c>
      <c r="D10" s="2">
        <v>9</v>
      </c>
      <c r="E10" s="6" t="s">
        <v>60</v>
      </c>
      <c r="F10" s="2">
        <v>147</v>
      </c>
      <c r="G10" s="2" t="s">
        <v>122</v>
      </c>
      <c r="H10" s="2" t="s">
        <v>80</v>
      </c>
      <c r="I10" s="3">
        <v>62000</v>
      </c>
      <c r="J10" s="2" t="s">
        <v>81</v>
      </c>
      <c r="K10" s="2">
        <v>1908</v>
      </c>
      <c r="L10" s="2" t="s">
        <v>94</v>
      </c>
      <c r="M10" s="2">
        <v>1</v>
      </c>
      <c r="N10" s="2" t="s">
        <v>105</v>
      </c>
      <c r="O10" s="2" t="s">
        <v>54</v>
      </c>
      <c r="P10" s="2">
        <v>27</v>
      </c>
      <c r="Q10" s="2">
        <v>181</v>
      </c>
      <c r="R10" s="2" t="s">
        <v>114</v>
      </c>
      <c r="S10" s="2" t="s">
        <v>127</v>
      </c>
      <c r="T10" s="2">
        <v>70</v>
      </c>
      <c r="U10" s="2">
        <v>2015</v>
      </c>
      <c r="V10" s="2">
        <v>634</v>
      </c>
      <c r="W10" s="2">
        <f>1243+1706</f>
        <v>2949</v>
      </c>
      <c r="X10" s="2">
        <v>2581</v>
      </c>
      <c r="Y10" s="6"/>
      <c r="Z10" s="9">
        <v>13</v>
      </c>
    </row>
    <row r="11" spans="1:26" x14ac:dyDescent="0.25">
      <c r="A11" s="2" t="s">
        <v>10</v>
      </c>
      <c r="B11" s="5">
        <v>13</v>
      </c>
      <c r="C11" s="2" t="s">
        <v>27</v>
      </c>
      <c r="D11" s="2">
        <v>10</v>
      </c>
      <c r="E11" t="s">
        <v>128</v>
      </c>
      <c r="F11" t="s">
        <v>128</v>
      </c>
      <c r="G11" t="s">
        <v>128</v>
      </c>
      <c r="H11" t="s">
        <v>128</v>
      </c>
      <c r="I11" t="s">
        <v>128</v>
      </c>
      <c r="J11" t="s">
        <v>128</v>
      </c>
      <c r="K11" t="s">
        <v>128</v>
      </c>
      <c r="L11" t="s">
        <v>128</v>
      </c>
      <c r="M11" t="s">
        <v>128</v>
      </c>
      <c r="N11" s="2" t="s">
        <v>106</v>
      </c>
      <c r="O11" s="2" t="s">
        <v>54</v>
      </c>
      <c r="P11" s="2">
        <v>24</v>
      </c>
      <c r="Q11" s="2">
        <v>180</v>
      </c>
      <c r="R11" s="2" t="s">
        <v>113</v>
      </c>
      <c r="S11" s="2" t="s">
        <v>126</v>
      </c>
      <c r="T11" s="2">
        <v>76</v>
      </c>
      <c r="U11" s="2">
        <v>2017</v>
      </c>
      <c r="V11" s="2">
        <v>1743</v>
      </c>
      <c r="W11" s="2">
        <v>1290</v>
      </c>
      <c r="X11" s="2">
        <v>2406</v>
      </c>
    </row>
    <row r="12" spans="1:26" ht="15" customHeight="1" x14ac:dyDescent="0.25">
      <c r="A12" s="2" t="s">
        <v>11</v>
      </c>
      <c r="B12" s="5">
        <v>38</v>
      </c>
      <c r="C12" s="7" t="s">
        <v>28</v>
      </c>
      <c r="D12" s="2">
        <v>11</v>
      </c>
      <c r="E12" t="s">
        <v>128</v>
      </c>
      <c r="F12" t="s">
        <v>128</v>
      </c>
      <c r="G12" t="s">
        <v>128</v>
      </c>
      <c r="H12" t="s">
        <v>128</v>
      </c>
      <c r="I12" t="s">
        <v>128</v>
      </c>
      <c r="J12" t="s">
        <v>128</v>
      </c>
      <c r="K12" t="s">
        <v>128</v>
      </c>
      <c r="L12" t="s">
        <v>128</v>
      </c>
      <c r="M12" t="s">
        <v>128</v>
      </c>
      <c r="N12" s="2" t="s">
        <v>107</v>
      </c>
      <c r="O12" s="2" t="s">
        <v>53</v>
      </c>
      <c r="P12" s="2">
        <v>27</v>
      </c>
      <c r="Q12" s="2">
        <v>188</v>
      </c>
      <c r="R12" s="2" t="s">
        <v>113</v>
      </c>
      <c r="S12" s="2" t="s">
        <v>126</v>
      </c>
      <c r="T12" s="2">
        <v>86</v>
      </c>
      <c r="U12" s="2">
        <v>2011</v>
      </c>
      <c r="V12" s="2">
        <v>18926</v>
      </c>
      <c r="W12" s="2">
        <f>1724+2088</f>
        <v>3812</v>
      </c>
      <c r="X12" s="2">
        <v>3931</v>
      </c>
    </row>
    <row r="13" spans="1:26" x14ac:dyDescent="0.25">
      <c r="A13" s="2" t="s">
        <v>12</v>
      </c>
      <c r="B13" s="5">
        <v>8</v>
      </c>
      <c r="C13" s="2" t="s">
        <v>29</v>
      </c>
      <c r="D13" s="2">
        <v>12</v>
      </c>
      <c r="E13" t="s">
        <v>128</v>
      </c>
      <c r="F13" t="s">
        <v>128</v>
      </c>
      <c r="G13" t="s">
        <v>128</v>
      </c>
      <c r="H13" t="s">
        <v>128</v>
      </c>
      <c r="I13" t="s">
        <v>128</v>
      </c>
      <c r="J13" t="s">
        <v>128</v>
      </c>
      <c r="K13" t="s">
        <v>128</v>
      </c>
      <c r="L13" t="s">
        <v>128</v>
      </c>
      <c r="M13" t="s">
        <v>128</v>
      </c>
      <c r="N13" s="2" t="s">
        <v>108</v>
      </c>
      <c r="O13" s="2" t="s">
        <v>53</v>
      </c>
      <c r="P13" s="2">
        <v>28</v>
      </c>
      <c r="Q13" s="2">
        <v>183</v>
      </c>
      <c r="R13" s="2" t="s">
        <v>113</v>
      </c>
      <c r="S13" s="2" t="s">
        <v>126</v>
      </c>
      <c r="T13" s="2">
        <v>77</v>
      </c>
      <c r="U13" s="2">
        <v>2010</v>
      </c>
      <c r="V13" s="2">
        <v>11996</v>
      </c>
      <c r="W13" s="2">
        <f>771+3233</f>
        <v>4004</v>
      </c>
      <c r="X13" s="2">
        <v>6603</v>
      </c>
    </row>
    <row r="14" spans="1:26" x14ac:dyDescent="0.25">
      <c r="A14" t="s">
        <v>128</v>
      </c>
      <c r="B14" t="s">
        <v>128</v>
      </c>
      <c r="C14" s="7" t="s">
        <v>30</v>
      </c>
      <c r="D14" s="2">
        <v>13</v>
      </c>
      <c r="E14" t="s">
        <v>128</v>
      </c>
      <c r="F14" t="s">
        <v>128</v>
      </c>
      <c r="G14" t="s">
        <v>128</v>
      </c>
      <c r="H14" t="s">
        <v>128</v>
      </c>
      <c r="I14" t="s">
        <v>128</v>
      </c>
      <c r="J14" t="s">
        <v>128</v>
      </c>
      <c r="K14" t="s">
        <v>128</v>
      </c>
      <c r="L14" t="s">
        <v>128</v>
      </c>
      <c r="M14" t="s">
        <v>128</v>
      </c>
      <c r="N14" s="2" t="s">
        <v>109</v>
      </c>
      <c r="O14" s="2" t="s">
        <v>51</v>
      </c>
      <c r="P14" s="2">
        <v>19</v>
      </c>
      <c r="Q14" s="2">
        <v>178</v>
      </c>
      <c r="R14" s="2" t="s">
        <v>113</v>
      </c>
      <c r="S14" s="2" t="s">
        <v>126</v>
      </c>
      <c r="T14" s="2">
        <v>73</v>
      </c>
      <c r="U14" s="2">
        <v>2019</v>
      </c>
      <c r="V14" s="2">
        <f>194+982+537</f>
        <v>1713</v>
      </c>
      <c r="W14" s="2">
        <v>317</v>
      </c>
      <c r="X14" s="2">
        <v>337</v>
      </c>
    </row>
    <row r="15" spans="1:26" x14ac:dyDescent="0.25">
      <c r="A15" t="s">
        <v>128</v>
      </c>
      <c r="B15" t="s">
        <v>128</v>
      </c>
      <c r="C15" s="2" t="s">
        <v>31</v>
      </c>
      <c r="D15" s="2">
        <v>14</v>
      </c>
      <c r="E15" t="s">
        <v>128</v>
      </c>
      <c r="F15" t="s">
        <v>128</v>
      </c>
      <c r="G15" t="s">
        <v>128</v>
      </c>
      <c r="H15" t="s">
        <v>128</v>
      </c>
      <c r="I15" t="s">
        <v>128</v>
      </c>
      <c r="J15" t="s">
        <v>128</v>
      </c>
      <c r="K15" t="s">
        <v>128</v>
      </c>
      <c r="L15" t="s">
        <v>128</v>
      </c>
      <c r="M15" t="s">
        <v>128</v>
      </c>
      <c r="N15" s="2" t="s">
        <v>110</v>
      </c>
      <c r="O15" s="2" t="s">
        <v>60</v>
      </c>
      <c r="P15" s="2">
        <v>22</v>
      </c>
      <c r="Q15" s="2">
        <v>176</v>
      </c>
      <c r="R15" s="2" t="s">
        <v>113</v>
      </c>
      <c r="S15" s="2" t="s">
        <v>126</v>
      </c>
      <c r="T15" s="2">
        <v>73</v>
      </c>
      <c r="U15" s="2">
        <v>2017</v>
      </c>
      <c r="V15" s="2">
        <v>1528</v>
      </c>
      <c r="W15" s="2">
        <v>985</v>
      </c>
      <c r="X15" s="2">
        <v>433</v>
      </c>
    </row>
    <row r="16" spans="1:26" x14ac:dyDescent="0.25">
      <c r="A16" t="s">
        <v>128</v>
      </c>
      <c r="B16" t="s">
        <v>128</v>
      </c>
      <c r="C16" s="2" t="s">
        <v>32</v>
      </c>
      <c r="D16" s="2">
        <v>15</v>
      </c>
      <c r="E16" t="s">
        <v>128</v>
      </c>
      <c r="F16" t="s">
        <v>128</v>
      </c>
      <c r="G16" t="s">
        <v>128</v>
      </c>
      <c r="H16" t="s">
        <v>128</v>
      </c>
      <c r="I16" t="s">
        <v>128</v>
      </c>
      <c r="J16" t="s">
        <v>128</v>
      </c>
      <c r="K16" t="s">
        <v>128</v>
      </c>
      <c r="L16" t="s">
        <v>128</v>
      </c>
      <c r="M16" t="s">
        <v>128</v>
      </c>
      <c r="N16" t="s">
        <v>128</v>
      </c>
      <c r="O16" t="s">
        <v>128</v>
      </c>
      <c r="P16" t="s">
        <v>128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t="s">
        <v>128</v>
      </c>
    </row>
    <row r="17" spans="1:24" x14ac:dyDescent="0.25">
      <c r="A17" t="s">
        <v>128</v>
      </c>
      <c r="B17" t="s">
        <v>128</v>
      </c>
      <c r="C17" s="2" t="s">
        <v>33</v>
      </c>
      <c r="D17" s="2">
        <v>16</v>
      </c>
      <c r="E17" t="s">
        <v>128</v>
      </c>
      <c r="F17" t="s">
        <v>128</v>
      </c>
      <c r="G17" t="s">
        <v>128</v>
      </c>
      <c r="H17" t="s">
        <v>128</v>
      </c>
      <c r="I17" t="s">
        <v>128</v>
      </c>
      <c r="J17" t="s">
        <v>128</v>
      </c>
      <c r="K17" t="s">
        <v>128</v>
      </c>
      <c r="L17" t="s">
        <v>128</v>
      </c>
      <c r="M17" t="s">
        <v>128</v>
      </c>
      <c r="N17" t="s">
        <v>128</v>
      </c>
      <c r="O17" t="s">
        <v>128</v>
      </c>
      <c r="P17" t="s">
        <v>128</v>
      </c>
      <c r="Q17" t="s">
        <v>128</v>
      </c>
      <c r="R17" t="s">
        <v>128</v>
      </c>
      <c r="S17" t="s">
        <v>128</v>
      </c>
      <c r="T17" t="s">
        <v>128</v>
      </c>
      <c r="U17" t="s">
        <v>128</v>
      </c>
      <c r="V17" t="s">
        <v>128</v>
      </c>
      <c r="W17" t="s">
        <v>128</v>
      </c>
      <c r="X17" t="s">
        <v>128</v>
      </c>
    </row>
    <row r="18" spans="1:24" x14ac:dyDescent="0.25">
      <c r="A18" t="s">
        <v>128</v>
      </c>
      <c r="B18" t="s">
        <v>128</v>
      </c>
      <c r="C18" s="2" t="s">
        <v>34</v>
      </c>
      <c r="D18" s="2">
        <v>17</v>
      </c>
      <c r="E18" t="s">
        <v>128</v>
      </c>
      <c r="F18" t="s">
        <v>128</v>
      </c>
      <c r="G18" t="s">
        <v>128</v>
      </c>
      <c r="H18" t="s">
        <v>128</v>
      </c>
      <c r="I18" t="s">
        <v>128</v>
      </c>
      <c r="J18" t="s">
        <v>128</v>
      </c>
      <c r="K18" t="s">
        <v>128</v>
      </c>
      <c r="L18" t="s">
        <v>128</v>
      </c>
      <c r="M18" t="s">
        <v>128</v>
      </c>
      <c r="N18" t="s">
        <v>128</v>
      </c>
      <c r="O18" t="s">
        <v>128</v>
      </c>
      <c r="P18" t="s">
        <v>128</v>
      </c>
      <c r="Q18" t="s">
        <v>128</v>
      </c>
      <c r="R18" t="s">
        <v>128</v>
      </c>
      <c r="S18" t="s">
        <v>128</v>
      </c>
      <c r="T18" t="s">
        <v>128</v>
      </c>
      <c r="U18" t="s">
        <v>128</v>
      </c>
      <c r="V18" t="s">
        <v>128</v>
      </c>
      <c r="W18" t="s">
        <v>128</v>
      </c>
      <c r="X18" t="s">
        <v>128</v>
      </c>
    </row>
    <row r="19" spans="1:24" x14ac:dyDescent="0.25">
      <c r="A19" t="s">
        <v>128</v>
      </c>
      <c r="B19" t="s">
        <v>128</v>
      </c>
      <c r="C19" s="2" t="s">
        <v>46</v>
      </c>
      <c r="D19" s="2">
        <v>18</v>
      </c>
      <c r="E19" t="s">
        <v>128</v>
      </c>
      <c r="F19" t="s">
        <v>128</v>
      </c>
      <c r="G19" t="s">
        <v>128</v>
      </c>
      <c r="H19" t="s">
        <v>128</v>
      </c>
      <c r="I19" t="s">
        <v>128</v>
      </c>
      <c r="J19" t="s">
        <v>128</v>
      </c>
      <c r="K19" t="s">
        <v>128</v>
      </c>
      <c r="L19" t="s">
        <v>128</v>
      </c>
      <c r="M19" t="s">
        <v>128</v>
      </c>
      <c r="N19" t="s">
        <v>128</v>
      </c>
      <c r="O19" t="s">
        <v>128</v>
      </c>
      <c r="P19" t="s">
        <v>128</v>
      </c>
      <c r="Q19" t="s">
        <v>128</v>
      </c>
      <c r="R19" t="s">
        <v>128</v>
      </c>
      <c r="S19" t="s">
        <v>128</v>
      </c>
      <c r="T19" t="s">
        <v>128</v>
      </c>
      <c r="U19" t="s">
        <v>128</v>
      </c>
      <c r="V19" t="s">
        <v>128</v>
      </c>
      <c r="W19" t="s">
        <v>128</v>
      </c>
      <c r="X19" t="s">
        <v>128</v>
      </c>
    </row>
    <row r="20" spans="1:24" x14ac:dyDescent="0.25">
      <c r="A20" t="s">
        <v>128</v>
      </c>
      <c r="B20" t="s">
        <v>128</v>
      </c>
      <c r="C20" s="2" t="s">
        <v>35</v>
      </c>
      <c r="D20" s="2">
        <v>19</v>
      </c>
      <c r="E20" t="s">
        <v>128</v>
      </c>
      <c r="F20" t="s">
        <v>128</v>
      </c>
      <c r="G20" t="s">
        <v>128</v>
      </c>
      <c r="H20" t="s">
        <v>128</v>
      </c>
      <c r="I20" t="s">
        <v>128</v>
      </c>
      <c r="J20" t="s">
        <v>128</v>
      </c>
      <c r="K20" t="s">
        <v>128</v>
      </c>
      <c r="L20" t="s">
        <v>128</v>
      </c>
      <c r="M20" t="s">
        <v>128</v>
      </c>
      <c r="N20" t="s">
        <v>128</v>
      </c>
      <c r="O20" t="s">
        <v>128</v>
      </c>
      <c r="P20" t="s">
        <v>128</v>
      </c>
      <c r="Q20" t="s">
        <v>128</v>
      </c>
      <c r="R20" t="s">
        <v>128</v>
      </c>
      <c r="S20" t="s">
        <v>128</v>
      </c>
      <c r="T20" t="s">
        <v>128</v>
      </c>
      <c r="U20" t="s">
        <v>128</v>
      </c>
      <c r="V20" t="s">
        <v>128</v>
      </c>
      <c r="W20" t="s">
        <v>128</v>
      </c>
      <c r="X20" t="s">
        <v>128</v>
      </c>
    </row>
    <row r="21" spans="1:24" x14ac:dyDescent="0.25">
      <c r="A21" t="s">
        <v>128</v>
      </c>
      <c r="B21" t="s">
        <v>128</v>
      </c>
      <c r="C21" s="2" t="s">
        <v>47</v>
      </c>
      <c r="D21" s="2">
        <v>20</v>
      </c>
      <c r="E21" t="s">
        <v>128</v>
      </c>
      <c r="F21" t="s">
        <v>128</v>
      </c>
      <c r="G21" t="s">
        <v>128</v>
      </c>
      <c r="H21" t="s">
        <v>128</v>
      </c>
      <c r="I21" t="s">
        <v>128</v>
      </c>
      <c r="J21" t="s">
        <v>128</v>
      </c>
      <c r="K21" t="s">
        <v>128</v>
      </c>
      <c r="L21" t="s">
        <v>128</v>
      </c>
      <c r="M21" t="s">
        <v>128</v>
      </c>
      <c r="N21" t="s">
        <v>128</v>
      </c>
      <c r="O21" t="s">
        <v>128</v>
      </c>
      <c r="P21" t="s">
        <v>128</v>
      </c>
      <c r="Q21" t="s">
        <v>128</v>
      </c>
      <c r="R21" t="s">
        <v>128</v>
      </c>
      <c r="S21" t="s">
        <v>128</v>
      </c>
      <c r="T21" t="s">
        <v>128</v>
      </c>
      <c r="U21" t="s">
        <v>128</v>
      </c>
      <c r="V21" t="s">
        <v>128</v>
      </c>
      <c r="W21" t="s">
        <v>128</v>
      </c>
      <c r="X21" t="s">
        <v>128</v>
      </c>
    </row>
    <row r="22" spans="1:24" x14ac:dyDescent="0.25">
      <c r="A22" t="s">
        <v>128</v>
      </c>
      <c r="B22" t="s">
        <v>128</v>
      </c>
      <c r="C22" s="2" t="s">
        <v>36</v>
      </c>
      <c r="D22" s="2">
        <v>21</v>
      </c>
      <c r="E22" t="s">
        <v>128</v>
      </c>
      <c r="F22" t="s">
        <v>128</v>
      </c>
      <c r="G22" t="s">
        <v>128</v>
      </c>
      <c r="H22" t="s">
        <v>128</v>
      </c>
      <c r="I22" t="s">
        <v>128</v>
      </c>
      <c r="J22" t="s">
        <v>128</v>
      </c>
      <c r="K22" t="s">
        <v>128</v>
      </c>
      <c r="L22" t="s">
        <v>128</v>
      </c>
      <c r="M22" t="s">
        <v>128</v>
      </c>
      <c r="N22" t="s">
        <v>128</v>
      </c>
      <c r="O22" t="s">
        <v>128</v>
      </c>
      <c r="P22" t="s">
        <v>128</v>
      </c>
      <c r="Q22" t="s">
        <v>128</v>
      </c>
      <c r="R22" t="s">
        <v>128</v>
      </c>
      <c r="S22" t="s">
        <v>128</v>
      </c>
      <c r="T22" t="s">
        <v>128</v>
      </c>
      <c r="U22" t="s">
        <v>128</v>
      </c>
      <c r="V22" t="s">
        <v>128</v>
      </c>
      <c r="W22" t="s">
        <v>128</v>
      </c>
      <c r="X22" t="s">
        <v>128</v>
      </c>
    </row>
    <row r="23" spans="1:24" x14ac:dyDescent="0.25">
      <c r="A23" t="s">
        <v>128</v>
      </c>
      <c r="B23" t="s">
        <v>128</v>
      </c>
      <c r="C23" s="2" t="s">
        <v>48</v>
      </c>
      <c r="D23" s="2">
        <v>22</v>
      </c>
      <c r="E23" t="s">
        <v>128</v>
      </c>
      <c r="F23" t="s">
        <v>128</v>
      </c>
      <c r="G23" t="s">
        <v>128</v>
      </c>
      <c r="H23" t="s">
        <v>128</v>
      </c>
      <c r="I23" t="s">
        <v>128</v>
      </c>
      <c r="J23" t="s">
        <v>128</v>
      </c>
      <c r="K23" t="s">
        <v>128</v>
      </c>
      <c r="L23" t="s">
        <v>128</v>
      </c>
      <c r="M23" t="s">
        <v>128</v>
      </c>
      <c r="N23" t="s">
        <v>128</v>
      </c>
      <c r="O23" t="s">
        <v>128</v>
      </c>
      <c r="P23" t="s">
        <v>128</v>
      </c>
      <c r="Q23" t="s">
        <v>128</v>
      </c>
      <c r="R23" t="s">
        <v>128</v>
      </c>
      <c r="S23" t="s">
        <v>128</v>
      </c>
      <c r="T23" t="s">
        <v>128</v>
      </c>
      <c r="U23" t="s">
        <v>128</v>
      </c>
      <c r="V23" t="s">
        <v>128</v>
      </c>
      <c r="W23" t="s">
        <v>128</v>
      </c>
      <c r="X23" t="s">
        <v>128</v>
      </c>
    </row>
    <row r="24" spans="1:24" x14ac:dyDescent="0.25">
      <c r="A24" t="s">
        <v>128</v>
      </c>
      <c r="B24" t="s">
        <v>128</v>
      </c>
      <c r="C24" s="2" t="s">
        <v>37</v>
      </c>
      <c r="D24" s="2">
        <v>23</v>
      </c>
      <c r="E24" t="s">
        <v>128</v>
      </c>
      <c r="F24" t="s">
        <v>128</v>
      </c>
      <c r="G24" t="s">
        <v>128</v>
      </c>
      <c r="H24" t="s">
        <v>128</v>
      </c>
      <c r="I24" t="s">
        <v>128</v>
      </c>
      <c r="J24" t="s">
        <v>128</v>
      </c>
      <c r="K24" t="s">
        <v>128</v>
      </c>
      <c r="L24" t="s">
        <v>128</v>
      </c>
      <c r="M24" t="s">
        <v>128</v>
      </c>
      <c r="N24" t="s">
        <v>128</v>
      </c>
      <c r="O24" t="s">
        <v>128</v>
      </c>
      <c r="P24" t="s">
        <v>128</v>
      </c>
      <c r="Q24" t="s">
        <v>128</v>
      </c>
      <c r="R24" t="s">
        <v>128</v>
      </c>
      <c r="S24" t="s">
        <v>128</v>
      </c>
      <c r="T24" t="s">
        <v>128</v>
      </c>
      <c r="U24" t="s">
        <v>128</v>
      </c>
      <c r="V24" t="s">
        <v>128</v>
      </c>
      <c r="W24" t="s">
        <v>128</v>
      </c>
      <c r="X24" t="s">
        <v>128</v>
      </c>
    </row>
    <row r="25" spans="1:24" x14ac:dyDescent="0.25">
      <c r="A25" t="s">
        <v>128</v>
      </c>
      <c r="B25" t="s">
        <v>128</v>
      </c>
      <c r="C25" s="2" t="s">
        <v>38</v>
      </c>
      <c r="D25" s="2">
        <v>24</v>
      </c>
      <c r="E25" t="s">
        <v>128</v>
      </c>
      <c r="F25" t="s">
        <v>128</v>
      </c>
      <c r="G25" t="s">
        <v>128</v>
      </c>
      <c r="H25" t="s">
        <v>128</v>
      </c>
      <c r="I25" t="s">
        <v>128</v>
      </c>
      <c r="J25" t="s">
        <v>128</v>
      </c>
      <c r="K25" t="s">
        <v>128</v>
      </c>
      <c r="L25" t="s">
        <v>128</v>
      </c>
      <c r="M25" t="s">
        <v>128</v>
      </c>
      <c r="N25" t="s">
        <v>128</v>
      </c>
      <c r="O25" t="s">
        <v>128</v>
      </c>
      <c r="P25" t="s">
        <v>128</v>
      </c>
      <c r="Q25" t="s">
        <v>128</v>
      </c>
      <c r="R25" t="s">
        <v>128</v>
      </c>
      <c r="S25" t="s">
        <v>128</v>
      </c>
      <c r="T25" t="s">
        <v>128</v>
      </c>
      <c r="U25" t="s">
        <v>128</v>
      </c>
      <c r="V25" t="s">
        <v>128</v>
      </c>
      <c r="W25" t="s">
        <v>128</v>
      </c>
      <c r="X25" t="s">
        <v>128</v>
      </c>
    </row>
    <row r="26" spans="1:24" x14ac:dyDescent="0.25">
      <c r="A26" t="s">
        <v>128</v>
      </c>
      <c r="B26" t="s">
        <v>128</v>
      </c>
      <c r="C26" s="2" t="s">
        <v>39</v>
      </c>
      <c r="D26" s="2">
        <v>25</v>
      </c>
      <c r="E26" t="s">
        <v>128</v>
      </c>
      <c r="F26" t="s">
        <v>128</v>
      </c>
      <c r="G26" t="s">
        <v>128</v>
      </c>
      <c r="H26" t="s">
        <v>128</v>
      </c>
      <c r="I26" t="s">
        <v>128</v>
      </c>
      <c r="J26" t="s">
        <v>128</v>
      </c>
      <c r="K26" t="s">
        <v>128</v>
      </c>
      <c r="L26" t="s">
        <v>128</v>
      </c>
      <c r="M26" t="s">
        <v>128</v>
      </c>
      <c r="N26" t="s">
        <v>128</v>
      </c>
      <c r="O26" t="s">
        <v>128</v>
      </c>
      <c r="P26" t="s">
        <v>128</v>
      </c>
      <c r="Q26" t="s">
        <v>128</v>
      </c>
      <c r="R26" t="s">
        <v>128</v>
      </c>
      <c r="S26" t="s">
        <v>128</v>
      </c>
      <c r="T26" t="s">
        <v>128</v>
      </c>
      <c r="U26" t="s">
        <v>128</v>
      </c>
      <c r="V26" t="s">
        <v>128</v>
      </c>
      <c r="W26" t="s">
        <v>128</v>
      </c>
      <c r="X26" t="s">
        <v>128</v>
      </c>
    </row>
    <row r="27" spans="1:24" x14ac:dyDescent="0.25">
      <c r="A27" t="s">
        <v>128</v>
      </c>
      <c r="B27" t="s">
        <v>128</v>
      </c>
      <c r="C27" s="2" t="s">
        <v>40</v>
      </c>
      <c r="D27" s="2">
        <v>26</v>
      </c>
      <c r="E27" t="s">
        <v>128</v>
      </c>
      <c r="F27" t="s">
        <v>128</v>
      </c>
      <c r="G27" t="s">
        <v>128</v>
      </c>
      <c r="H27" t="s">
        <v>128</v>
      </c>
      <c r="I27" t="s">
        <v>128</v>
      </c>
      <c r="J27" t="s">
        <v>128</v>
      </c>
      <c r="K27" t="s">
        <v>128</v>
      </c>
      <c r="L27" t="s">
        <v>128</v>
      </c>
      <c r="M27" t="s">
        <v>128</v>
      </c>
      <c r="N27" t="s">
        <v>128</v>
      </c>
      <c r="O27" t="s">
        <v>128</v>
      </c>
      <c r="P27" t="s">
        <v>128</v>
      </c>
      <c r="Q27" t="s">
        <v>128</v>
      </c>
      <c r="R27" t="s">
        <v>128</v>
      </c>
      <c r="S27" t="s">
        <v>128</v>
      </c>
      <c r="T27" t="s">
        <v>128</v>
      </c>
      <c r="U27" t="s">
        <v>128</v>
      </c>
      <c r="V27" t="s">
        <v>128</v>
      </c>
      <c r="W27" t="s">
        <v>128</v>
      </c>
      <c r="X27" t="s">
        <v>128</v>
      </c>
    </row>
    <row r="28" spans="1:24" x14ac:dyDescent="0.25">
      <c r="A28" t="s">
        <v>128</v>
      </c>
      <c r="B28" t="s">
        <v>128</v>
      </c>
      <c r="C28" s="2" t="s">
        <v>41</v>
      </c>
      <c r="D28" s="2">
        <v>27</v>
      </c>
      <c r="E28" t="s">
        <v>128</v>
      </c>
      <c r="F28" t="s">
        <v>128</v>
      </c>
      <c r="G28" t="s">
        <v>128</v>
      </c>
      <c r="H28" t="s">
        <v>128</v>
      </c>
      <c r="I28" t="s">
        <v>128</v>
      </c>
      <c r="J28" t="s">
        <v>128</v>
      </c>
      <c r="K28" t="s">
        <v>128</v>
      </c>
      <c r="L28" t="s">
        <v>128</v>
      </c>
      <c r="M28" t="s">
        <v>128</v>
      </c>
      <c r="N28" t="s">
        <v>128</v>
      </c>
      <c r="O28" t="s">
        <v>128</v>
      </c>
      <c r="P28" t="s">
        <v>128</v>
      </c>
      <c r="Q28" t="s">
        <v>128</v>
      </c>
      <c r="R28" t="s">
        <v>128</v>
      </c>
      <c r="S28" t="s">
        <v>128</v>
      </c>
      <c r="T28" t="s">
        <v>128</v>
      </c>
      <c r="U28" t="s">
        <v>128</v>
      </c>
      <c r="V28" t="s">
        <v>128</v>
      </c>
      <c r="W28" t="s">
        <v>128</v>
      </c>
      <c r="X28" t="s">
        <v>128</v>
      </c>
    </row>
    <row r="29" spans="1:24" x14ac:dyDescent="0.25">
      <c r="A29" t="s">
        <v>128</v>
      </c>
      <c r="B29" t="s">
        <v>128</v>
      </c>
      <c r="C29" s="2" t="s">
        <v>42</v>
      </c>
      <c r="D29" s="2">
        <v>28</v>
      </c>
      <c r="E29" t="s">
        <v>128</v>
      </c>
      <c r="F29" t="s">
        <v>128</v>
      </c>
      <c r="G29" t="s">
        <v>128</v>
      </c>
      <c r="H29" t="s">
        <v>128</v>
      </c>
      <c r="I29" t="s">
        <v>128</v>
      </c>
      <c r="J29" t="s">
        <v>128</v>
      </c>
      <c r="K29" t="s">
        <v>128</v>
      </c>
      <c r="L29" t="s">
        <v>128</v>
      </c>
      <c r="M29" t="s">
        <v>128</v>
      </c>
      <c r="N29" t="s">
        <v>128</v>
      </c>
      <c r="O29" t="s">
        <v>128</v>
      </c>
      <c r="P29" t="s">
        <v>128</v>
      </c>
      <c r="Q29" t="s">
        <v>128</v>
      </c>
      <c r="R29" t="s">
        <v>128</v>
      </c>
      <c r="S29" t="s">
        <v>128</v>
      </c>
      <c r="T29" t="s">
        <v>128</v>
      </c>
      <c r="U29" t="s">
        <v>128</v>
      </c>
      <c r="V29" t="s">
        <v>128</v>
      </c>
      <c r="W29" t="s">
        <v>128</v>
      </c>
      <c r="X29" t="s">
        <v>128</v>
      </c>
    </row>
    <row r="30" spans="1:24" x14ac:dyDescent="0.25">
      <c r="A30" t="s">
        <v>128</v>
      </c>
      <c r="B30" t="s">
        <v>128</v>
      </c>
      <c r="C30" s="2" t="s">
        <v>43</v>
      </c>
      <c r="D30" s="2">
        <v>29</v>
      </c>
      <c r="E30" t="s">
        <v>128</v>
      </c>
      <c r="F30" t="s">
        <v>128</v>
      </c>
      <c r="G30" t="s">
        <v>128</v>
      </c>
      <c r="H30" t="s">
        <v>128</v>
      </c>
      <c r="I30" t="s">
        <v>128</v>
      </c>
      <c r="J30" t="s">
        <v>128</v>
      </c>
      <c r="K30" t="s">
        <v>128</v>
      </c>
      <c r="L30" t="s">
        <v>128</v>
      </c>
      <c r="M30" t="s">
        <v>128</v>
      </c>
      <c r="N30" t="s">
        <v>128</v>
      </c>
      <c r="O30" t="s">
        <v>128</v>
      </c>
      <c r="P30" t="s">
        <v>128</v>
      </c>
      <c r="Q30" t="s">
        <v>128</v>
      </c>
      <c r="R30" t="s">
        <v>128</v>
      </c>
      <c r="S30" t="s">
        <v>128</v>
      </c>
      <c r="T30" t="s">
        <v>128</v>
      </c>
      <c r="U30" t="s">
        <v>128</v>
      </c>
      <c r="V30" t="s">
        <v>128</v>
      </c>
      <c r="W30" t="s">
        <v>128</v>
      </c>
      <c r="X30" t="s">
        <v>128</v>
      </c>
    </row>
    <row r="31" spans="1:24" x14ac:dyDescent="0.25">
      <c r="A31" t="s">
        <v>128</v>
      </c>
      <c r="B31" t="s">
        <v>128</v>
      </c>
      <c r="C31" s="2" t="s">
        <v>44</v>
      </c>
      <c r="D31" s="2">
        <v>30</v>
      </c>
      <c r="E31" t="s">
        <v>128</v>
      </c>
      <c r="F31" t="s">
        <v>128</v>
      </c>
      <c r="G31" t="s">
        <v>128</v>
      </c>
      <c r="H31" t="s">
        <v>128</v>
      </c>
      <c r="I31" t="s">
        <v>128</v>
      </c>
      <c r="J31" t="s">
        <v>128</v>
      </c>
      <c r="K31" t="s">
        <v>128</v>
      </c>
      <c r="L31" t="s">
        <v>128</v>
      </c>
      <c r="M31" t="s">
        <v>128</v>
      </c>
      <c r="N31" t="s">
        <v>128</v>
      </c>
      <c r="O31" t="s">
        <v>128</v>
      </c>
      <c r="P31" t="s">
        <v>128</v>
      </c>
      <c r="Q31" t="s">
        <v>128</v>
      </c>
      <c r="R31" t="s">
        <v>128</v>
      </c>
      <c r="S31" t="s">
        <v>128</v>
      </c>
      <c r="T31" t="s">
        <v>128</v>
      </c>
      <c r="U31" t="s">
        <v>128</v>
      </c>
      <c r="V31" t="s">
        <v>128</v>
      </c>
      <c r="W31" t="s">
        <v>128</v>
      </c>
      <c r="X31" t="s">
        <v>128</v>
      </c>
    </row>
    <row r="32" spans="1:24" x14ac:dyDescent="0.25">
      <c r="A32" t="s">
        <v>128</v>
      </c>
      <c r="B32" t="s">
        <v>128</v>
      </c>
      <c r="C32" s="2" t="s">
        <v>49</v>
      </c>
      <c r="D32" s="2">
        <v>31</v>
      </c>
      <c r="E32" t="s">
        <v>128</v>
      </c>
      <c r="F32" t="s">
        <v>128</v>
      </c>
      <c r="G32" t="s">
        <v>128</v>
      </c>
      <c r="H32" t="s">
        <v>128</v>
      </c>
      <c r="I32" t="s">
        <v>128</v>
      </c>
      <c r="J32" t="s">
        <v>128</v>
      </c>
      <c r="K32" t="s">
        <v>128</v>
      </c>
      <c r="L32" t="s">
        <v>128</v>
      </c>
      <c r="M32" t="s">
        <v>128</v>
      </c>
      <c r="N32" t="s">
        <v>128</v>
      </c>
      <c r="O32" t="s">
        <v>128</v>
      </c>
      <c r="P32" t="s">
        <v>128</v>
      </c>
      <c r="Q32" t="s">
        <v>128</v>
      </c>
      <c r="R32" t="s">
        <v>128</v>
      </c>
      <c r="S32" t="s">
        <v>128</v>
      </c>
      <c r="T32" t="s">
        <v>128</v>
      </c>
      <c r="U32" t="s">
        <v>128</v>
      </c>
      <c r="V32" t="s">
        <v>128</v>
      </c>
      <c r="W32" t="s">
        <v>128</v>
      </c>
      <c r="X32" t="s">
        <v>128</v>
      </c>
    </row>
    <row r="33" spans="1:24" x14ac:dyDescent="0.25">
      <c r="A33" t="s">
        <v>128</v>
      </c>
      <c r="B33" t="s">
        <v>128</v>
      </c>
      <c r="C33" s="2" t="s">
        <v>45</v>
      </c>
      <c r="D33" s="2">
        <v>32</v>
      </c>
      <c r="E33" t="s">
        <v>128</v>
      </c>
      <c r="F33" t="s">
        <v>128</v>
      </c>
      <c r="G33" t="s">
        <v>128</v>
      </c>
      <c r="H33" t="s">
        <v>128</v>
      </c>
      <c r="I33" t="s">
        <v>128</v>
      </c>
      <c r="J33" t="s">
        <v>128</v>
      </c>
      <c r="K33" t="s">
        <v>128</v>
      </c>
      <c r="L33" t="s">
        <v>128</v>
      </c>
      <c r="M33" t="s">
        <v>128</v>
      </c>
      <c r="N33" t="s">
        <v>128</v>
      </c>
      <c r="O33" t="s">
        <v>128</v>
      </c>
      <c r="P33" t="s">
        <v>128</v>
      </c>
      <c r="Q33" t="s">
        <v>128</v>
      </c>
      <c r="R33" t="s">
        <v>128</v>
      </c>
      <c r="S33" t="s">
        <v>128</v>
      </c>
      <c r="T33" t="s">
        <v>128</v>
      </c>
      <c r="U33" t="s">
        <v>128</v>
      </c>
      <c r="V33" t="s">
        <v>128</v>
      </c>
      <c r="W33" t="s">
        <v>128</v>
      </c>
      <c r="X33" t="s">
        <v>128</v>
      </c>
    </row>
    <row r="34" spans="1:24" x14ac:dyDescent="0.25">
      <c r="A34" t="s">
        <v>128</v>
      </c>
      <c r="B34" t="s">
        <v>128</v>
      </c>
      <c r="C34" s="2" t="s">
        <v>50</v>
      </c>
      <c r="D34" s="2">
        <v>33</v>
      </c>
      <c r="E34" t="s">
        <v>128</v>
      </c>
      <c r="F34" t="s">
        <v>128</v>
      </c>
      <c r="G34" t="s">
        <v>128</v>
      </c>
      <c r="H34" t="s">
        <v>128</v>
      </c>
      <c r="I34" t="s">
        <v>128</v>
      </c>
      <c r="J34" t="s">
        <v>128</v>
      </c>
      <c r="K34" t="s">
        <v>128</v>
      </c>
      <c r="L34" t="s">
        <v>128</v>
      </c>
      <c r="M34" t="s">
        <v>128</v>
      </c>
      <c r="N34" t="s">
        <v>128</v>
      </c>
      <c r="O34" t="s">
        <v>128</v>
      </c>
      <c r="P34" t="s">
        <v>128</v>
      </c>
      <c r="Q34" t="s">
        <v>128</v>
      </c>
      <c r="R34" t="s">
        <v>128</v>
      </c>
      <c r="S34" t="s">
        <v>128</v>
      </c>
      <c r="T34" t="s">
        <v>128</v>
      </c>
      <c r="U34" t="s">
        <v>128</v>
      </c>
      <c r="V34" t="s">
        <v>128</v>
      </c>
      <c r="W34" t="s">
        <v>128</v>
      </c>
      <c r="X34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2021-02-15T20:37:19Z</dcterms:created>
  <dcterms:modified xsi:type="dcterms:W3CDTF">2021-02-21T07:03:16Z</dcterms:modified>
</cp:coreProperties>
</file>