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5\Desktop\"/>
    </mc:Choice>
  </mc:AlternateContent>
  <xr:revisionPtr revIDLastSave="0" documentId="8_{A8EBB3A7-4CA3-4B7E-B311-7FD8E6092FDA}" xr6:coauthVersionLast="44" xr6:coauthVersionMax="44" xr10:uidLastSave="{00000000-0000-0000-0000-000000000000}"/>
  <bookViews>
    <workbookView xWindow="-120" yWindow="-120" windowWidth="21840" windowHeight="13140" xr2:uid="{9D09052E-C1A2-4ABF-812D-6E237A549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G6" i="1"/>
  <c r="G3" i="1"/>
  <c r="I6" i="1" s="1"/>
  <c r="E17" i="1"/>
  <c r="D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" i="1"/>
  <c r="D16" i="1"/>
  <c r="D15" i="1"/>
  <c r="D13" i="1"/>
  <c r="D12" i="1"/>
  <c r="D11" i="1"/>
  <c r="D10" i="1"/>
  <c r="D9" i="1"/>
  <c r="D8" i="1"/>
  <c r="D7" i="1"/>
  <c r="D6" i="1"/>
  <c r="D5" i="1"/>
  <c r="D3" i="1"/>
  <c r="D4" i="1"/>
  <c r="D2" i="1"/>
  <c r="C17" i="1"/>
  <c r="B17" i="1"/>
</calcChain>
</file>

<file path=xl/sharedStrings.xml><?xml version="1.0" encoding="utf-8"?>
<sst xmlns="http://schemas.openxmlformats.org/spreadsheetml/2006/main" count="10" uniqueCount="10">
  <si>
    <t>n</t>
  </si>
  <si>
    <t>Y</t>
  </si>
  <si>
    <t xml:space="preserve">X   </t>
  </si>
  <si>
    <t>x*y</t>
  </si>
  <si>
    <t>x2</t>
  </si>
  <si>
    <t>Sumatoria</t>
  </si>
  <si>
    <t>a1=</t>
  </si>
  <si>
    <t>a0=</t>
  </si>
  <si>
    <t>y=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</si>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</sst>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510E-BC78-46A4-B187-DD06515190D6}">
  <dimension ref="A1:K17"/>
  <sheetViews>
    <sheetView tabSelected="1" workbookViewId="0">
      <selection activeCell="H13" sqref="H13"/>
    </sheetView>
  </sheetViews>
  <sheetFormatPr defaultRowHeight="15" x14ac:dyDescent="0.25"/>
  <cols>
    <col min="1" max="1" width="10.85546875" customWidth="1"/>
    <col min="9" max="9" width="12" bestFit="1" customWidth="1"/>
    <col min="10" max="10" width="13.7109375" customWidth="1"/>
    <col min="11" max="11" width="20.140625" customWidth="1"/>
  </cols>
  <sheetData>
    <row r="1" spans="1:11" x14ac:dyDescent="0.25">
      <c r="A1" s="5" t="s">
        <v>0</v>
      </c>
      <c r="B1" s="2" t="s">
        <v>2</v>
      </c>
      <c r="C1" s="3" t="s">
        <v>1</v>
      </c>
      <c r="D1" s="4" t="s">
        <v>3</v>
      </c>
      <c r="E1" s="6" t="s">
        <v>4</v>
      </c>
    </row>
    <row r="2" spans="1:11" x14ac:dyDescent="0.25">
      <c r="A2" s="1">
        <v>1</v>
      </c>
      <c r="B2" s="1">
        <v>8</v>
      </c>
      <c r="C2" s="1">
        <v>13</v>
      </c>
      <c r="D2" s="1">
        <f>8*13</f>
        <v>104</v>
      </c>
      <c r="E2" s="1">
        <f>8*8</f>
        <v>64</v>
      </c>
    </row>
    <row r="3" spans="1:11" x14ac:dyDescent="0.25">
      <c r="A3" s="1">
        <v>2</v>
      </c>
      <c r="B3" s="1">
        <v>10</v>
      </c>
      <c r="C3" s="1">
        <v>15</v>
      </c>
      <c r="D3" s="1">
        <f>10*15</f>
        <v>150</v>
      </c>
      <c r="E3" s="1">
        <f>10*10</f>
        <v>100</v>
      </c>
      <c r="F3" s="8" t="s">
        <v>6</v>
      </c>
      <c r="G3">
        <f>(A16*D17-B17*C17)/(15*E17-(B17*B17))</f>
        <v>0.66101694915254239</v>
      </c>
    </row>
    <row r="4" spans="1:11" x14ac:dyDescent="0.25">
      <c r="A4" s="1">
        <v>3</v>
      </c>
      <c r="B4" s="1">
        <v>8</v>
      </c>
      <c r="C4" s="1">
        <v>10</v>
      </c>
      <c r="D4" s="1">
        <f>8*10</f>
        <v>80</v>
      </c>
      <c r="E4" s="1">
        <f>8*8</f>
        <v>64</v>
      </c>
      <c r="I4" s="8" t="s">
        <v>8</v>
      </c>
      <c r="J4">
        <v>0.66101694915254239</v>
      </c>
      <c r="K4">
        <v>6.7627118644067803</v>
      </c>
    </row>
    <row r="5" spans="1:11" x14ac:dyDescent="0.25">
      <c r="A5" s="1">
        <v>4</v>
      </c>
      <c r="B5" s="1">
        <v>5</v>
      </c>
      <c r="C5" s="1">
        <v>8</v>
      </c>
      <c r="D5" s="1">
        <f>5*8</f>
        <v>40</v>
      </c>
      <c r="E5" s="1">
        <f>5*5</f>
        <v>25</v>
      </c>
    </row>
    <row r="6" spans="1:11" x14ac:dyDescent="0.25">
      <c r="A6" s="1">
        <v>5</v>
      </c>
      <c r="B6" s="1">
        <v>2</v>
      </c>
      <c r="C6" s="1">
        <v>10</v>
      </c>
      <c r="D6" s="1">
        <f>2*10</f>
        <v>20</v>
      </c>
      <c r="E6" s="1">
        <f>2*2</f>
        <v>4</v>
      </c>
      <c r="F6" s="8" t="s">
        <v>7</v>
      </c>
      <c r="G6">
        <f>(C17/A16)-(G3*(B17/A16))</f>
        <v>6.7627118644067803</v>
      </c>
      <c r="I6">
        <f>SUM(G3,G6)*10.5</f>
        <v>77.949152542372886</v>
      </c>
    </row>
    <row r="7" spans="1:11" x14ac:dyDescent="0.25">
      <c r="A7" s="1">
        <v>6</v>
      </c>
      <c r="B7" s="1">
        <v>9</v>
      </c>
      <c r="C7" s="1">
        <v>13</v>
      </c>
      <c r="D7" s="1">
        <f>9*13</f>
        <v>117</v>
      </c>
      <c r="E7" s="1">
        <f>9*9</f>
        <v>81</v>
      </c>
    </row>
    <row r="8" spans="1:11" x14ac:dyDescent="0.25">
      <c r="A8" s="1">
        <v>7</v>
      </c>
      <c r="B8" s="1">
        <v>7</v>
      </c>
      <c r="C8" s="1">
        <v>12</v>
      </c>
      <c r="D8" s="1">
        <f>7*12</f>
        <v>84</v>
      </c>
      <c r="E8" s="1">
        <f>7*7</f>
        <v>49</v>
      </c>
    </row>
    <row r="9" spans="1:11" x14ac:dyDescent="0.25">
      <c r="A9" s="1">
        <v>8</v>
      </c>
      <c r="B9" s="1">
        <v>10</v>
      </c>
      <c r="C9" s="1">
        <v>15</v>
      </c>
      <c r="D9" s="1">
        <f>10*15</f>
        <v>150</v>
      </c>
      <c r="E9" s="1">
        <f>10*10</f>
        <v>100</v>
      </c>
    </row>
    <row r="10" spans="1:11" x14ac:dyDescent="0.25">
      <c r="A10" s="1">
        <v>9</v>
      </c>
      <c r="B10" s="1">
        <v>12</v>
      </c>
      <c r="C10" s="1">
        <v>15</v>
      </c>
      <c r="D10" s="1">
        <f>12*15</f>
        <v>180</v>
      </c>
      <c r="E10" s="1">
        <f>12*12</f>
        <v>144</v>
      </c>
      <c r="G10" t="s">
        <v>9</v>
      </c>
      <c r="H10">
        <v>10.5</v>
      </c>
    </row>
    <row r="11" spans="1:11" x14ac:dyDescent="0.25">
      <c r="A11" s="1">
        <v>10</v>
      </c>
      <c r="B11" s="1">
        <v>15</v>
      </c>
      <c r="C11" s="1">
        <v>17</v>
      </c>
      <c r="D11" s="1">
        <f>15*17</f>
        <v>255</v>
      </c>
      <c r="E11" s="1">
        <f>15*15</f>
        <v>225</v>
      </c>
    </row>
    <row r="12" spans="1:11" x14ac:dyDescent="0.25">
      <c r="A12" s="1">
        <v>11</v>
      </c>
      <c r="B12" s="1">
        <v>12</v>
      </c>
      <c r="C12" s="1">
        <v>14</v>
      </c>
      <c r="D12" s="1">
        <f>12*14</f>
        <v>168</v>
      </c>
      <c r="E12" s="1">
        <f>12*12</f>
        <v>144</v>
      </c>
      <c r="H12">
        <f>G6+G3*H10</f>
        <v>13.703389830508476</v>
      </c>
    </row>
    <row r="13" spans="1:11" x14ac:dyDescent="0.25">
      <c r="A13" s="1">
        <v>12</v>
      </c>
      <c r="B13" s="1">
        <v>10</v>
      </c>
      <c r="C13" s="1">
        <v>13</v>
      </c>
      <c r="D13" s="1">
        <f>10*13</f>
        <v>130</v>
      </c>
      <c r="E13" s="1">
        <f>10*10</f>
        <v>100</v>
      </c>
    </row>
    <row r="14" spans="1:11" x14ac:dyDescent="0.25">
      <c r="A14" s="1">
        <v>13</v>
      </c>
      <c r="B14" s="1">
        <v>8</v>
      </c>
      <c r="C14" s="1">
        <v>10</v>
      </c>
      <c r="D14" s="1">
        <f>8*10</f>
        <v>80</v>
      </c>
      <c r="E14" s="1">
        <f>8*8</f>
        <v>64</v>
      </c>
    </row>
    <row r="15" spans="1:11" x14ac:dyDescent="0.25">
      <c r="A15" s="1">
        <v>14</v>
      </c>
      <c r="B15" s="1">
        <v>10</v>
      </c>
      <c r="C15" s="1">
        <v>13</v>
      </c>
      <c r="D15" s="1">
        <f>10*13</f>
        <v>130</v>
      </c>
      <c r="E15" s="1">
        <f>10*10</f>
        <v>100</v>
      </c>
    </row>
    <row r="16" spans="1:11" x14ac:dyDescent="0.25">
      <c r="A16" s="1">
        <v>15</v>
      </c>
      <c r="B16" s="1">
        <v>11</v>
      </c>
      <c r="C16" s="1">
        <v>14</v>
      </c>
      <c r="D16" s="1">
        <f>11*14</f>
        <v>154</v>
      </c>
      <c r="E16" s="1">
        <f>11*11</f>
        <v>121</v>
      </c>
    </row>
    <row r="17" spans="1:5" x14ac:dyDescent="0.25">
      <c r="A17" t="s">
        <v>5</v>
      </c>
      <c r="B17" s="7">
        <f>SUM(B2:B16)</f>
        <v>137</v>
      </c>
      <c r="C17" s="7">
        <f>SUM(C2:C16)</f>
        <v>192</v>
      </c>
      <c r="D17" s="7">
        <f>SUM(D2:D16)</f>
        <v>1842</v>
      </c>
      <c r="E17" s="7">
        <f>SUM(E2:E16)</f>
        <v>1385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PC15</dc:creator>
  <cp:lastModifiedBy>PC15</cp:lastModifiedBy>
  <dcterms:created xsi:type="dcterms:W3CDTF">2019-09-26T14:49:06Z</dcterms:created>
  <dcterms:modified xsi:type="dcterms:W3CDTF">2019-09-26T15:27:06Z</dcterms:modified>
</cp:coreProperties>
</file>