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440" yWindow="1260" windowWidth="19155" windowHeight="10680"/>
  </bookViews>
  <sheets>
    <sheet name="Per36 (p)" sheetId="1" r:id="rId1"/>
  </sheets>
  <externalReferences>
    <externalReference r:id="rId2"/>
  </externalReferences>
  <definedNames>
    <definedName name="_xlnm._FilterDatabase" localSheetId="0" hidden="1">'Per36 (p)'!$A$1:$AH$562</definedName>
  </definedNames>
  <calcPr calcId="144525"/>
</workbook>
</file>

<file path=xl/calcChain.xml><?xml version="1.0" encoding="utf-8"?>
<calcChain xmlns="http://schemas.openxmlformats.org/spreadsheetml/2006/main">
  <c r="AG562" i="1" l="1"/>
  <c r="AF562" i="1"/>
  <c r="AE562" i="1"/>
  <c r="AD562" i="1"/>
  <c r="AC562" i="1"/>
  <c r="Y562" i="1"/>
  <c r="U562" i="1"/>
  <c r="R562" i="1"/>
  <c r="O562" i="1"/>
  <c r="J562" i="1"/>
  <c r="F562" i="1"/>
  <c r="AH562" i="1" s="1"/>
  <c r="L562" i="1" s="1"/>
  <c r="E562" i="1"/>
  <c r="D562" i="1"/>
  <c r="C562" i="1"/>
  <c r="A562" i="1"/>
  <c r="AH561" i="1"/>
  <c r="L561" i="1" s="1"/>
  <c r="AG561" i="1"/>
  <c r="AF561" i="1"/>
  <c r="AE561" i="1"/>
  <c r="AD561" i="1"/>
  <c r="V561" i="1"/>
  <c r="U561" i="1"/>
  <c r="T561" i="1"/>
  <c r="R561" i="1"/>
  <c r="P561" i="1"/>
  <c r="O561" i="1"/>
  <c r="N561" i="1"/>
  <c r="F561" i="1"/>
  <c r="Z561" i="1" s="1"/>
  <c r="D561" i="1"/>
  <c r="C561" i="1"/>
  <c r="A561" i="1"/>
  <c r="J561" i="1" s="1"/>
  <c r="AG560" i="1"/>
  <c r="AF560" i="1"/>
  <c r="AE560" i="1"/>
  <c r="AD560" i="1"/>
  <c r="U560" i="1"/>
  <c r="R560" i="1"/>
  <c r="O560" i="1"/>
  <c r="F560" i="1"/>
  <c r="AH560" i="1" s="1"/>
  <c r="L560" i="1" s="1"/>
  <c r="D560" i="1"/>
  <c r="C560" i="1"/>
  <c r="A560" i="1"/>
  <c r="J560" i="1" s="1"/>
  <c r="AG559" i="1"/>
  <c r="AF559" i="1"/>
  <c r="AE559" i="1"/>
  <c r="AD559" i="1"/>
  <c r="U559" i="1"/>
  <c r="R559" i="1"/>
  <c r="O559" i="1"/>
  <c r="F559" i="1"/>
  <c r="Z559" i="1" s="1"/>
  <c r="D559" i="1"/>
  <c r="C559" i="1"/>
  <c r="A559" i="1"/>
  <c r="J559" i="1" s="1"/>
  <c r="AG558" i="1"/>
  <c r="AF558" i="1"/>
  <c r="AE558" i="1"/>
  <c r="AD558" i="1"/>
  <c r="AC558" i="1"/>
  <c r="Y558" i="1"/>
  <c r="U558" i="1"/>
  <c r="R558" i="1"/>
  <c r="O558" i="1"/>
  <c r="J558" i="1"/>
  <c r="F558" i="1"/>
  <c r="AH558" i="1" s="1"/>
  <c r="L558" i="1" s="1"/>
  <c r="E558" i="1"/>
  <c r="D558" i="1"/>
  <c r="C558" i="1"/>
  <c r="A558" i="1"/>
  <c r="AH557" i="1"/>
  <c r="L557" i="1" s="1"/>
  <c r="AG557" i="1"/>
  <c r="AF557" i="1"/>
  <c r="AE557" i="1"/>
  <c r="AD557" i="1"/>
  <c r="V557" i="1"/>
  <c r="U557" i="1"/>
  <c r="T557" i="1"/>
  <c r="R557" i="1"/>
  <c r="P557" i="1"/>
  <c r="O557" i="1"/>
  <c r="N557" i="1"/>
  <c r="F557" i="1"/>
  <c r="Z557" i="1" s="1"/>
  <c r="D557" i="1"/>
  <c r="C557" i="1"/>
  <c r="A557" i="1"/>
  <c r="J557" i="1" s="1"/>
  <c r="AG556" i="1"/>
  <c r="AF556" i="1"/>
  <c r="AE556" i="1"/>
  <c r="AD556" i="1"/>
  <c r="U556" i="1"/>
  <c r="R556" i="1"/>
  <c r="O556" i="1"/>
  <c r="F556" i="1"/>
  <c r="AH556" i="1" s="1"/>
  <c r="L556" i="1" s="1"/>
  <c r="D556" i="1"/>
  <c r="C556" i="1"/>
  <c r="A556" i="1"/>
  <c r="J556" i="1" s="1"/>
  <c r="AG555" i="1"/>
  <c r="AF555" i="1"/>
  <c r="AE555" i="1"/>
  <c r="AD555" i="1"/>
  <c r="U555" i="1"/>
  <c r="R555" i="1"/>
  <c r="O555" i="1"/>
  <c r="F555" i="1"/>
  <c r="Z555" i="1" s="1"/>
  <c r="D555" i="1"/>
  <c r="C555" i="1"/>
  <c r="A555" i="1"/>
  <c r="J555" i="1" s="1"/>
  <c r="AG554" i="1"/>
  <c r="AF554" i="1"/>
  <c r="AE554" i="1"/>
  <c r="AD554" i="1"/>
  <c r="W554" i="1"/>
  <c r="U554" i="1"/>
  <c r="T554" i="1"/>
  <c r="R554" i="1"/>
  <c r="P554" i="1"/>
  <c r="O554" i="1"/>
  <c r="N554" i="1"/>
  <c r="F554" i="1"/>
  <c r="D554" i="1"/>
  <c r="C554" i="1"/>
  <c r="A554" i="1"/>
  <c r="J554" i="1" s="1"/>
  <c r="AG553" i="1"/>
  <c r="AF553" i="1"/>
  <c r="AE553" i="1"/>
  <c r="AD553" i="1"/>
  <c r="U553" i="1"/>
  <c r="R553" i="1"/>
  <c r="O553" i="1"/>
  <c r="F553" i="1"/>
  <c r="AH553" i="1" s="1"/>
  <c r="L553" i="1" s="1"/>
  <c r="D553" i="1"/>
  <c r="C553" i="1"/>
  <c r="A553" i="1"/>
  <c r="J553" i="1" s="1"/>
  <c r="AG552" i="1"/>
  <c r="AF552" i="1"/>
  <c r="AE552" i="1"/>
  <c r="AD552" i="1"/>
  <c r="U552" i="1"/>
  <c r="R552" i="1"/>
  <c r="O552" i="1"/>
  <c r="F552" i="1"/>
  <c r="Z552" i="1" s="1"/>
  <c r="D552" i="1"/>
  <c r="C552" i="1"/>
  <c r="A552" i="1"/>
  <c r="J552" i="1" s="1"/>
  <c r="AG551" i="1"/>
  <c r="AF551" i="1"/>
  <c r="AE551" i="1"/>
  <c r="AD551" i="1"/>
  <c r="AC551" i="1"/>
  <c r="Y551" i="1"/>
  <c r="U551" i="1"/>
  <c r="R551" i="1"/>
  <c r="O551" i="1"/>
  <c r="J551" i="1"/>
  <c r="F551" i="1"/>
  <c r="AH551" i="1" s="1"/>
  <c r="L551" i="1" s="1"/>
  <c r="E551" i="1"/>
  <c r="D551" i="1"/>
  <c r="C551" i="1"/>
  <c r="A551" i="1"/>
  <c r="AH550" i="1"/>
  <c r="L550" i="1" s="1"/>
  <c r="AG550" i="1"/>
  <c r="AF550" i="1"/>
  <c r="AE550" i="1"/>
  <c r="AD550" i="1"/>
  <c r="V550" i="1"/>
  <c r="U550" i="1"/>
  <c r="T550" i="1"/>
  <c r="R550" i="1"/>
  <c r="P550" i="1"/>
  <c r="O550" i="1"/>
  <c r="N550" i="1"/>
  <c r="F550" i="1"/>
  <c r="Z550" i="1" s="1"/>
  <c r="D550" i="1"/>
  <c r="C550" i="1"/>
  <c r="A550" i="1"/>
  <c r="J550" i="1" s="1"/>
  <c r="AG549" i="1"/>
  <c r="AF549" i="1"/>
  <c r="AE549" i="1"/>
  <c r="AD549" i="1"/>
  <c r="W549" i="1"/>
  <c r="U549" i="1"/>
  <c r="S549" i="1"/>
  <c r="R549" i="1"/>
  <c r="Q549" i="1"/>
  <c r="O549" i="1"/>
  <c r="M549" i="1"/>
  <c r="F549" i="1"/>
  <c r="D549" i="1"/>
  <c r="C549" i="1"/>
  <c r="A549" i="1"/>
  <c r="J549" i="1" s="1"/>
  <c r="AG548" i="1"/>
  <c r="AF548" i="1"/>
  <c r="AE548" i="1"/>
  <c r="AD548" i="1"/>
  <c r="U548" i="1"/>
  <c r="R548" i="1"/>
  <c r="O548" i="1"/>
  <c r="F548" i="1"/>
  <c r="D548" i="1"/>
  <c r="C548" i="1"/>
  <c r="A548" i="1"/>
  <c r="J548" i="1" s="1"/>
  <c r="AG547" i="1"/>
  <c r="AF547" i="1"/>
  <c r="AE547" i="1"/>
  <c r="AD547" i="1"/>
  <c r="AC547" i="1"/>
  <c r="Y547" i="1"/>
  <c r="U547" i="1"/>
  <c r="R547" i="1"/>
  <c r="O547" i="1"/>
  <c r="J547" i="1"/>
  <c r="F547" i="1"/>
  <c r="AH547" i="1" s="1"/>
  <c r="L547" i="1" s="1"/>
  <c r="E547" i="1"/>
  <c r="D547" i="1"/>
  <c r="C547" i="1"/>
  <c r="A547" i="1"/>
  <c r="AH546" i="1"/>
  <c r="L546" i="1" s="1"/>
  <c r="AG546" i="1"/>
  <c r="AF546" i="1"/>
  <c r="AE546" i="1"/>
  <c r="AD546" i="1"/>
  <c r="V546" i="1"/>
  <c r="U546" i="1"/>
  <c r="T546" i="1"/>
  <c r="R546" i="1"/>
  <c r="P546" i="1"/>
  <c r="O546" i="1"/>
  <c r="N546" i="1"/>
  <c r="F546" i="1"/>
  <c r="Z546" i="1" s="1"/>
  <c r="D546" i="1"/>
  <c r="C546" i="1"/>
  <c r="A546" i="1"/>
  <c r="J546" i="1" s="1"/>
  <c r="AG545" i="1"/>
  <c r="AF545" i="1"/>
  <c r="AE545" i="1"/>
  <c r="AD545" i="1"/>
  <c r="U545" i="1"/>
  <c r="R545" i="1"/>
  <c r="O545" i="1"/>
  <c r="F545" i="1"/>
  <c r="D545" i="1"/>
  <c r="C545" i="1"/>
  <c r="A545" i="1"/>
  <c r="J545" i="1" s="1"/>
  <c r="AG544" i="1"/>
  <c r="AF544" i="1"/>
  <c r="AE544" i="1"/>
  <c r="AD544" i="1"/>
  <c r="U544" i="1"/>
  <c r="R544" i="1"/>
  <c r="O544" i="1"/>
  <c r="F544" i="1"/>
  <c r="D544" i="1"/>
  <c r="C544" i="1"/>
  <c r="A544" i="1"/>
  <c r="J544" i="1" s="1"/>
  <c r="AG543" i="1"/>
  <c r="AF543" i="1"/>
  <c r="AE543" i="1"/>
  <c r="AD543" i="1"/>
  <c r="AC543" i="1"/>
  <c r="Y543" i="1"/>
  <c r="U543" i="1"/>
  <c r="R543" i="1"/>
  <c r="O543" i="1"/>
  <c r="J543" i="1"/>
  <c r="F543" i="1"/>
  <c r="AH543" i="1" s="1"/>
  <c r="L543" i="1" s="1"/>
  <c r="E543" i="1"/>
  <c r="D543" i="1"/>
  <c r="C543" i="1"/>
  <c r="A543" i="1"/>
  <c r="AH542" i="1"/>
  <c r="L542" i="1" s="1"/>
  <c r="AG542" i="1"/>
  <c r="AF542" i="1"/>
  <c r="AE542" i="1"/>
  <c r="AD542" i="1"/>
  <c r="V542" i="1"/>
  <c r="U542" i="1"/>
  <c r="T542" i="1"/>
  <c r="R542" i="1"/>
  <c r="P542" i="1"/>
  <c r="O542" i="1"/>
  <c r="N542" i="1"/>
  <c r="F542" i="1"/>
  <c r="Z542" i="1" s="1"/>
  <c r="D542" i="1"/>
  <c r="C542" i="1"/>
  <c r="A542" i="1"/>
  <c r="J542" i="1" s="1"/>
  <c r="AG541" i="1"/>
  <c r="AF541" i="1"/>
  <c r="AE541" i="1"/>
  <c r="AD541" i="1"/>
  <c r="W541" i="1"/>
  <c r="U541" i="1"/>
  <c r="S541" i="1"/>
  <c r="R541" i="1"/>
  <c r="Q541" i="1"/>
  <c r="O541" i="1"/>
  <c r="M541" i="1"/>
  <c r="F541" i="1"/>
  <c r="D541" i="1"/>
  <c r="C541" i="1"/>
  <c r="A541" i="1"/>
  <c r="J541" i="1" s="1"/>
  <c r="AG540" i="1"/>
  <c r="AF540" i="1"/>
  <c r="AE540" i="1"/>
  <c r="AD540" i="1"/>
  <c r="U540" i="1"/>
  <c r="R540" i="1"/>
  <c r="O540" i="1"/>
  <c r="F540" i="1"/>
  <c r="D540" i="1"/>
  <c r="C540" i="1"/>
  <c r="A540" i="1"/>
  <c r="J540" i="1" s="1"/>
  <c r="AG539" i="1"/>
  <c r="AF539" i="1"/>
  <c r="AE539" i="1"/>
  <c r="AD539" i="1"/>
  <c r="U539" i="1"/>
  <c r="R539" i="1"/>
  <c r="O539" i="1"/>
  <c r="F539" i="1"/>
  <c r="D539" i="1"/>
  <c r="C539" i="1"/>
  <c r="A539" i="1"/>
  <c r="J539" i="1" s="1"/>
  <c r="AG538" i="1"/>
  <c r="AF538" i="1"/>
  <c r="AE538" i="1"/>
  <c r="AD538" i="1"/>
  <c r="U538" i="1"/>
  <c r="R538" i="1"/>
  <c r="O538" i="1"/>
  <c r="F538" i="1"/>
  <c r="D538" i="1"/>
  <c r="C538" i="1"/>
  <c r="A538" i="1"/>
  <c r="J538" i="1" s="1"/>
  <c r="AG537" i="1"/>
  <c r="AF537" i="1"/>
  <c r="AE537" i="1"/>
  <c r="AD537" i="1"/>
  <c r="U537" i="1"/>
  <c r="R537" i="1"/>
  <c r="O537" i="1"/>
  <c r="F537" i="1"/>
  <c r="D537" i="1"/>
  <c r="C537" i="1"/>
  <c r="A537" i="1"/>
  <c r="J537" i="1" s="1"/>
  <c r="AG536" i="1"/>
  <c r="AF536" i="1"/>
  <c r="AE536" i="1"/>
  <c r="AD536" i="1"/>
  <c r="U536" i="1"/>
  <c r="R536" i="1"/>
  <c r="O536" i="1"/>
  <c r="F536" i="1"/>
  <c r="AH536" i="1" s="1"/>
  <c r="L536" i="1" s="1"/>
  <c r="D536" i="1"/>
  <c r="C536" i="1"/>
  <c r="A536" i="1"/>
  <c r="J536" i="1" s="1"/>
  <c r="AG535" i="1"/>
  <c r="AF535" i="1"/>
  <c r="AE535" i="1"/>
  <c r="AD535" i="1"/>
  <c r="U535" i="1"/>
  <c r="R535" i="1"/>
  <c r="O535" i="1"/>
  <c r="F535" i="1"/>
  <c r="D535" i="1"/>
  <c r="C535" i="1"/>
  <c r="A535" i="1"/>
  <c r="J535" i="1" s="1"/>
  <c r="AG534" i="1"/>
  <c r="AF534" i="1"/>
  <c r="AE534" i="1"/>
  <c r="AD534" i="1"/>
  <c r="U534" i="1"/>
  <c r="R534" i="1"/>
  <c r="O534" i="1"/>
  <c r="F534" i="1"/>
  <c r="AH534" i="1" s="1"/>
  <c r="L534" i="1" s="1"/>
  <c r="D534" i="1"/>
  <c r="C534" i="1"/>
  <c r="A534" i="1"/>
  <c r="J534" i="1" s="1"/>
  <c r="AG533" i="1"/>
  <c r="AF533" i="1"/>
  <c r="AE533" i="1"/>
  <c r="AD533" i="1"/>
  <c r="U533" i="1"/>
  <c r="R533" i="1"/>
  <c r="O533" i="1"/>
  <c r="F533" i="1"/>
  <c r="D533" i="1"/>
  <c r="C533" i="1"/>
  <c r="A533" i="1"/>
  <c r="J533" i="1" s="1"/>
  <c r="AG532" i="1"/>
  <c r="AF532" i="1"/>
  <c r="AE532" i="1"/>
  <c r="AD532" i="1"/>
  <c r="U532" i="1"/>
  <c r="R532" i="1"/>
  <c r="O532" i="1"/>
  <c r="F532" i="1"/>
  <c r="AH532" i="1" s="1"/>
  <c r="L532" i="1" s="1"/>
  <c r="D532" i="1"/>
  <c r="C532" i="1"/>
  <c r="A532" i="1"/>
  <c r="J532" i="1" s="1"/>
  <c r="AG531" i="1"/>
  <c r="AF531" i="1"/>
  <c r="AE531" i="1"/>
  <c r="AD531" i="1"/>
  <c r="U531" i="1"/>
  <c r="R531" i="1"/>
  <c r="O531" i="1"/>
  <c r="F531" i="1"/>
  <c r="D531" i="1"/>
  <c r="C531" i="1"/>
  <c r="A531" i="1"/>
  <c r="J531" i="1" s="1"/>
  <c r="AG530" i="1"/>
  <c r="AF530" i="1"/>
  <c r="AE530" i="1"/>
  <c r="AD530" i="1"/>
  <c r="U530" i="1"/>
  <c r="R530" i="1"/>
  <c r="O530" i="1"/>
  <c r="F530" i="1"/>
  <c r="AH530" i="1" s="1"/>
  <c r="L530" i="1" s="1"/>
  <c r="D530" i="1"/>
  <c r="C530" i="1"/>
  <c r="A530" i="1"/>
  <c r="J530" i="1" s="1"/>
  <c r="AG529" i="1"/>
  <c r="AF529" i="1"/>
  <c r="AE529" i="1"/>
  <c r="AD529" i="1"/>
  <c r="U529" i="1"/>
  <c r="R529" i="1"/>
  <c r="O529" i="1"/>
  <c r="F529" i="1"/>
  <c r="D529" i="1"/>
  <c r="C529" i="1"/>
  <c r="A529" i="1"/>
  <c r="J529" i="1" s="1"/>
  <c r="AG528" i="1"/>
  <c r="AF528" i="1"/>
  <c r="AE528" i="1"/>
  <c r="AD528" i="1"/>
  <c r="U528" i="1"/>
  <c r="R528" i="1"/>
  <c r="O528" i="1"/>
  <c r="F528" i="1"/>
  <c r="AH528" i="1" s="1"/>
  <c r="L528" i="1" s="1"/>
  <c r="D528" i="1"/>
  <c r="C528" i="1"/>
  <c r="A528" i="1"/>
  <c r="J528" i="1" s="1"/>
  <c r="AG527" i="1"/>
  <c r="AF527" i="1"/>
  <c r="AE527" i="1"/>
  <c r="AD527" i="1"/>
  <c r="U527" i="1"/>
  <c r="R527" i="1"/>
  <c r="O527" i="1"/>
  <c r="F527" i="1"/>
  <c r="D527" i="1"/>
  <c r="C527" i="1"/>
  <c r="A527" i="1"/>
  <c r="J527" i="1" s="1"/>
  <c r="AG526" i="1"/>
  <c r="AF526" i="1"/>
  <c r="AE526" i="1"/>
  <c r="AD526" i="1"/>
  <c r="U526" i="1"/>
  <c r="R526" i="1"/>
  <c r="O526" i="1"/>
  <c r="F526" i="1"/>
  <c r="AH526" i="1" s="1"/>
  <c r="L526" i="1" s="1"/>
  <c r="D526" i="1"/>
  <c r="C526" i="1"/>
  <c r="A526" i="1"/>
  <c r="J526" i="1" s="1"/>
  <c r="AG525" i="1"/>
  <c r="AF525" i="1"/>
  <c r="AE525" i="1"/>
  <c r="AD525" i="1"/>
  <c r="U525" i="1"/>
  <c r="R525" i="1"/>
  <c r="O525" i="1"/>
  <c r="F525" i="1"/>
  <c r="D525" i="1"/>
  <c r="C525" i="1"/>
  <c r="A525" i="1"/>
  <c r="J525" i="1" s="1"/>
  <c r="AG524" i="1"/>
  <c r="AF524" i="1"/>
  <c r="AE524" i="1"/>
  <c r="AD524" i="1"/>
  <c r="U524" i="1"/>
  <c r="R524" i="1"/>
  <c r="O524" i="1"/>
  <c r="F524" i="1"/>
  <c r="AH524" i="1" s="1"/>
  <c r="L524" i="1" s="1"/>
  <c r="D524" i="1"/>
  <c r="C524" i="1"/>
  <c r="A524" i="1"/>
  <c r="J524" i="1" s="1"/>
  <c r="AG523" i="1"/>
  <c r="AF523" i="1"/>
  <c r="AE523" i="1"/>
  <c r="AD523" i="1"/>
  <c r="U523" i="1"/>
  <c r="R523" i="1"/>
  <c r="O523" i="1"/>
  <c r="F523" i="1"/>
  <c r="D523" i="1"/>
  <c r="C523" i="1"/>
  <c r="A523" i="1"/>
  <c r="J523" i="1" s="1"/>
  <c r="AG522" i="1"/>
  <c r="AF522" i="1"/>
  <c r="AE522" i="1"/>
  <c r="AD522" i="1"/>
  <c r="U522" i="1"/>
  <c r="R522" i="1"/>
  <c r="O522" i="1"/>
  <c r="F522" i="1"/>
  <c r="AH522" i="1" s="1"/>
  <c r="L522" i="1" s="1"/>
  <c r="D522" i="1"/>
  <c r="C522" i="1"/>
  <c r="A522" i="1"/>
  <c r="J522" i="1" s="1"/>
  <c r="AG521" i="1"/>
  <c r="AF521" i="1"/>
  <c r="AE521" i="1"/>
  <c r="AD521" i="1"/>
  <c r="U521" i="1"/>
  <c r="R521" i="1"/>
  <c r="O521" i="1"/>
  <c r="F521" i="1"/>
  <c r="D521" i="1"/>
  <c r="C521" i="1"/>
  <c r="A521" i="1"/>
  <c r="J521" i="1" s="1"/>
  <c r="AG520" i="1"/>
  <c r="AF520" i="1"/>
  <c r="AE520" i="1"/>
  <c r="AD520" i="1"/>
  <c r="U520" i="1"/>
  <c r="R520" i="1"/>
  <c r="O520" i="1"/>
  <c r="F520" i="1"/>
  <c r="AH520" i="1" s="1"/>
  <c r="L520" i="1" s="1"/>
  <c r="D520" i="1"/>
  <c r="C520" i="1"/>
  <c r="A520" i="1"/>
  <c r="J520" i="1" s="1"/>
  <c r="AG519" i="1"/>
  <c r="AF519" i="1"/>
  <c r="AE519" i="1"/>
  <c r="AD519" i="1"/>
  <c r="U519" i="1"/>
  <c r="R519" i="1"/>
  <c r="O519" i="1"/>
  <c r="F519" i="1"/>
  <c r="D519" i="1"/>
  <c r="C519" i="1"/>
  <c r="A519" i="1"/>
  <c r="J519" i="1" s="1"/>
  <c r="AG518" i="1"/>
  <c r="AF518" i="1"/>
  <c r="AE518" i="1"/>
  <c r="AD518" i="1"/>
  <c r="U518" i="1"/>
  <c r="R518" i="1"/>
  <c r="O518" i="1"/>
  <c r="F518" i="1"/>
  <c r="AH518" i="1" s="1"/>
  <c r="L518" i="1" s="1"/>
  <c r="D518" i="1"/>
  <c r="C518" i="1"/>
  <c r="A518" i="1"/>
  <c r="J518" i="1" s="1"/>
  <c r="AG517" i="1"/>
  <c r="AF517" i="1"/>
  <c r="AE517" i="1"/>
  <c r="AD517" i="1"/>
  <c r="U517" i="1"/>
  <c r="R517" i="1"/>
  <c r="O517" i="1"/>
  <c r="F517" i="1"/>
  <c r="D517" i="1"/>
  <c r="C517" i="1"/>
  <c r="A517" i="1"/>
  <c r="J517" i="1" s="1"/>
  <c r="AG516" i="1"/>
  <c r="AF516" i="1"/>
  <c r="AE516" i="1"/>
  <c r="AD516" i="1"/>
  <c r="U516" i="1"/>
  <c r="R516" i="1"/>
  <c r="O516" i="1"/>
  <c r="F516" i="1"/>
  <c r="AH516" i="1" s="1"/>
  <c r="L516" i="1" s="1"/>
  <c r="D516" i="1"/>
  <c r="C516" i="1"/>
  <c r="A516" i="1"/>
  <c r="J516" i="1" s="1"/>
  <c r="AG515" i="1"/>
  <c r="AF515" i="1"/>
  <c r="AE515" i="1"/>
  <c r="AD515" i="1"/>
  <c r="U515" i="1"/>
  <c r="R515" i="1"/>
  <c r="O515" i="1"/>
  <c r="F515" i="1"/>
  <c r="D515" i="1"/>
  <c r="C515" i="1"/>
  <c r="A515" i="1"/>
  <c r="J515" i="1" s="1"/>
  <c r="AG514" i="1"/>
  <c r="AF514" i="1"/>
  <c r="AE514" i="1"/>
  <c r="AD514" i="1"/>
  <c r="U514" i="1"/>
  <c r="R514" i="1"/>
  <c r="O514" i="1"/>
  <c r="F514" i="1"/>
  <c r="AH514" i="1" s="1"/>
  <c r="L514" i="1" s="1"/>
  <c r="D514" i="1"/>
  <c r="C514" i="1"/>
  <c r="A514" i="1"/>
  <c r="J514" i="1" s="1"/>
  <c r="AG513" i="1"/>
  <c r="AF513" i="1"/>
  <c r="AE513" i="1"/>
  <c r="AD513" i="1"/>
  <c r="U513" i="1"/>
  <c r="R513" i="1"/>
  <c r="O513" i="1"/>
  <c r="F513" i="1"/>
  <c r="D513" i="1"/>
  <c r="C513" i="1"/>
  <c r="A513" i="1"/>
  <c r="J513" i="1" s="1"/>
  <c r="AG512" i="1"/>
  <c r="AF512" i="1"/>
  <c r="AE512" i="1"/>
  <c r="AD512" i="1"/>
  <c r="U512" i="1"/>
  <c r="R512" i="1"/>
  <c r="O512" i="1"/>
  <c r="F512" i="1"/>
  <c r="AH512" i="1" s="1"/>
  <c r="L512" i="1" s="1"/>
  <c r="D512" i="1"/>
  <c r="C512" i="1"/>
  <c r="A512" i="1"/>
  <c r="J512" i="1" s="1"/>
  <c r="AG511" i="1"/>
  <c r="AF511" i="1"/>
  <c r="AE511" i="1"/>
  <c r="AD511" i="1"/>
  <c r="U511" i="1"/>
  <c r="R511" i="1"/>
  <c r="O511" i="1"/>
  <c r="F511" i="1"/>
  <c r="D511" i="1"/>
  <c r="C511" i="1"/>
  <c r="A511" i="1"/>
  <c r="J511" i="1" s="1"/>
  <c r="AG510" i="1"/>
  <c r="AF510" i="1"/>
  <c r="AE510" i="1"/>
  <c r="AD510" i="1"/>
  <c r="U510" i="1"/>
  <c r="R510" i="1"/>
  <c r="O510" i="1"/>
  <c r="F510" i="1"/>
  <c r="AH510" i="1" s="1"/>
  <c r="L510" i="1" s="1"/>
  <c r="D510" i="1"/>
  <c r="C510" i="1"/>
  <c r="A510" i="1"/>
  <c r="J510" i="1" s="1"/>
  <c r="AG509" i="1"/>
  <c r="AF509" i="1"/>
  <c r="AE509" i="1"/>
  <c r="AD509" i="1"/>
  <c r="U509" i="1"/>
  <c r="R509" i="1"/>
  <c r="O509" i="1"/>
  <c r="F509" i="1"/>
  <c r="AB509" i="1" s="1"/>
  <c r="D509" i="1"/>
  <c r="C509" i="1"/>
  <c r="A509" i="1"/>
  <c r="J509" i="1" s="1"/>
  <c r="AG508" i="1"/>
  <c r="AF508" i="1"/>
  <c r="AE508" i="1"/>
  <c r="AD508" i="1"/>
  <c r="U508" i="1"/>
  <c r="R508" i="1"/>
  <c r="O508" i="1"/>
  <c r="F508" i="1"/>
  <c r="D508" i="1"/>
  <c r="C508" i="1"/>
  <c r="A508" i="1"/>
  <c r="J508" i="1" s="1"/>
  <c r="AG507" i="1"/>
  <c r="AF507" i="1"/>
  <c r="AE507" i="1"/>
  <c r="AD507" i="1"/>
  <c r="U507" i="1"/>
  <c r="R507" i="1"/>
  <c r="O507" i="1"/>
  <c r="F507" i="1"/>
  <c r="AH507" i="1" s="1"/>
  <c r="L507" i="1" s="1"/>
  <c r="D507" i="1"/>
  <c r="C507" i="1"/>
  <c r="A507" i="1"/>
  <c r="J507" i="1" s="1"/>
  <c r="AG506" i="1"/>
  <c r="AF506" i="1"/>
  <c r="AE506" i="1"/>
  <c r="AD506" i="1"/>
  <c r="U506" i="1"/>
  <c r="R506" i="1"/>
  <c r="O506" i="1"/>
  <c r="F506" i="1"/>
  <c r="D506" i="1"/>
  <c r="C506" i="1"/>
  <c r="A506" i="1"/>
  <c r="J506" i="1" s="1"/>
  <c r="AG505" i="1"/>
  <c r="AF505" i="1"/>
  <c r="AE505" i="1"/>
  <c r="AD505" i="1"/>
  <c r="U505" i="1"/>
  <c r="R505" i="1"/>
  <c r="O505" i="1"/>
  <c r="F505" i="1"/>
  <c r="D505" i="1"/>
  <c r="C505" i="1"/>
  <c r="A505" i="1"/>
  <c r="J505" i="1" s="1"/>
  <c r="AG504" i="1"/>
  <c r="AF504" i="1"/>
  <c r="AE504" i="1"/>
  <c r="AD504" i="1"/>
  <c r="U504" i="1"/>
  <c r="R504" i="1"/>
  <c r="O504" i="1"/>
  <c r="F504" i="1"/>
  <c r="D504" i="1"/>
  <c r="C504" i="1"/>
  <c r="A504" i="1"/>
  <c r="J504" i="1" s="1"/>
  <c r="AG503" i="1"/>
  <c r="AF503" i="1"/>
  <c r="AE503" i="1"/>
  <c r="AD503" i="1"/>
  <c r="AC503" i="1"/>
  <c r="Y503" i="1"/>
  <c r="U503" i="1"/>
  <c r="R503" i="1"/>
  <c r="O503" i="1"/>
  <c r="J503" i="1"/>
  <c r="F503" i="1"/>
  <c r="AH503" i="1" s="1"/>
  <c r="L503" i="1" s="1"/>
  <c r="E503" i="1"/>
  <c r="D503" i="1"/>
  <c r="C503" i="1"/>
  <c r="A503" i="1"/>
  <c r="AG502" i="1"/>
  <c r="AF502" i="1"/>
  <c r="AE502" i="1"/>
  <c r="AD502" i="1"/>
  <c r="U502" i="1"/>
  <c r="R502" i="1"/>
  <c r="O502" i="1"/>
  <c r="F502" i="1"/>
  <c r="D502" i="1"/>
  <c r="C502" i="1"/>
  <c r="A502" i="1"/>
  <c r="J502" i="1" s="1"/>
  <c r="AG501" i="1"/>
  <c r="AF501" i="1"/>
  <c r="AE501" i="1"/>
  <c r="AD501" i="1"/>
  <c r="U501" i="1"/>
  <c r="R501" i="1"/>
  <c r="O501" i="1"/>
  <c r="F501" i="1"/>
  <c r="AH501" i="1" s="1"/>
  <c r="L501" i="1" s="1"/>
  <c r="D501" i="1"/>
  <c r="C501" i="1"/>
  <c r="A501" i="1"/>
  <c r="J501" i="1" s="1"/>
  <c r="AG500" i="1"/>
  <c r="AF500" i="1"/>
  <c r="AE500" i="1"/>
  <c r="AD500" i="1"/>
  <c r="U500" i="1"/>
  <c r="R500" i="1"/>
  <c r="O500" i="1"/>
  <c r="F500" i="1"/>
  <c r="D500" i="1"/>
  <c r="C500" i="1"/>
  <c r="A500" i="1"/>
  <c r="J500" i="1" s="1"/>
  <c r="AG499" i="1"/>
  <c r="AF499" i="1"/>
  <c r="AE499" i="1"/>
  <c r="AD499" i="1"/>
  <c r="AC499" i="1"/>
  <c r="Y499" i="1"/>
  <c r="U499" i="1"/>
  <c r="R499" i="1"/>
  <c r="O499" i="1"/>
  <c r="J499" i="1"/>
  <c r="F499" i="1"/>
  <c r="AH499" i="1" s="1"/>
  <c r="L499" i="1" s="1"/>
  <c r="E499" i="1"/>
  <c r="D499" i="1"/>
  <c r="C499" i="1"/>
  <c r="A499" i="1"/>
  <c r="AG498" i="1"/>
  <c r="AF498" i="1"/>
  <c r="AE498" i="1"/>
  <c r="AD498" i="1"/>
  <c r="U498" i="1"/>
  <c r="R498" i="1"/>
  <c r="O498" i="1"/>
  <c r="F498" i="1"/>
  <c r="D498" i="1"/>
  <c r="C498" i="1"/>
  <c r="A498" i="1"/>
  <c r="J498" i="1" s="1"/>
  <c r="AG497" i="1"/>
  <c r="AF497" i="1"/>
  <c r="AE497" i="1"/>
  <c r="AD497" i="1"/>
  <c r="U497" i="1"/>
  <c r="R497" i="1"/>
  <c r="O497" i="1"/>
  <c r="F497" i="1"/>
  <c r="AH497" i="1" s="1"/>
  <c r="L497" i="1" s="1"/>
  <c r="D497" i="1"/>
  <c r="C497" i="1"/>
  <c r="A497" i="1"/>
  <c r="J497" i="1" s="1"/>
  <c r="AG496" i="1"/>
  <c r="AF496" i="1"/>
  <c r="AE496" i="1"/>
  <c r="AD496" i="1"/>
  <c r="U496" i="1"/>
  <c r="R496" i="1"/>
  <c r="O496" i="1"/>
  <c r="F496" i="1"/>
  <c r="D496" i="1"/>
  <c r="C496" i="1"/>
  <c r="A496" i="1"/>
  <c r="J496" i="1" s="1"/>
  <c r="AG495" i="1"/>
  <c r="AF495" i="1"/>
  <c r="AE495" i="1"/>
  <c r="AD495" i="1"/>
  <c r="AC495" i="1"/>
  <c r="Y495" i="1"/>
  <c r="U495" i="1"/>
  <c r="R495" i="1"/>
  <c r="O495" i="1"/>
  <c r="J495" i="1"/>
  <c r="F495" i="1"/>
  <c r="AH495" i="1" s="1"/>
  <c r="L495" i="1" s="1"/>
  <c r="E495" i="1"/>
  <c r="D495" i="1"/>
  <c r="C495" i="1"/>
  <c r="A495" i="1"/>
  <c r="AG494" i="1"/>
  <c r="AF494" i="1"/>
  <c r="AE494" i="1"/>
  <c r="AD494" i="1"/>
  <c r="U494" i="1"/>
  <c r="R494" i="1"/>
  <c r="O494" i="1"/>
  <c r="F494" i="1"/>
  <c r="D494" i="1"/>
  <c r="C494" i="1"/>
  <c r="A494" i="1"/>
  <c r="J494" i="1" s="1"/>
  <c r="AG493" i="1"/>
  <c r="AF493" i="1"/>
  <c r="AE493" i="1"/>
  <c r="AD493" i="1"/>
  <c r="U493" i="1"/>
  <c r="R493" i="1"/>
  <c r="O493" i="1"/>
  <c r="F493" i="1"/>
  <c r="W493" i="1" s="1"/>
  <c r="D493" i="1"/>
  <c r="C493" i="1"/>
  <c r="A493" i="1"/>
  <c r="J493" i="1" s="1"/>
  <c r="AG490" i="1"/>
  <c r="AF490" i="1"/>
  <c r="AE490" i="1"/>
  <c r="AD490" i="1"/>
  <c r="AB490" i="1"/>
  <c r="X490" i="1"/>
  <c r="U490" i="1"/>
  <c r="R490" i="1"/>
  <c r="O490" i="1"/>
  <c r="F490" i="1"/>
  <c r="AC490" i="1" s="1"/>
  <c r="E490" i="1"/>
  <c r="D490" i="1"/>
  <c r="C490" i="1"/>
  <c r="B490" i="1"/>
  <c r="A490" i="1"/>
  <c r="J490" i="1" s="1"/>
  <c r="AG489" i="1"/>
  <c r="AF489" i="1"/>
  <c r="AE489" i="1"/>
  <c r="AD489" i="1"/>
  <c r="W489" i="1"/>
  <c r="U489" i="1"/>
  <c r="S489" i="1"/>
  <c r="R489" i="1"/>
  <c r="Q489" i="1"/>
  <c r="O489" i="1"/>
  <c r="M489" i="1"/>
  <c r="F489" i="1"/>
  <c r="AA489" i="1" s="1"/>
  <c r="D489" i="1"/>
  <c r="C489" i="1"/>
  <c r="B489" i="1"/>
  <c r="A489" i="1"/>
  <c r="J489" i="1" s="1"/>
  <c r="AG488" i="1"/>
  <c r="AF488" i="1"/>
  <c r="AE488" i="1"/>
  <c r="AD488" i="1"/>
  <c r="AB488" i="1"/>
  <c r="U488" i="1"/>
  <c r="R488" i="1"/>
  <c r="O488" i="1"/>
  <c r="F488" i="1"/>
  <c r="D488" i="1"/>
  <c r="C488" i="1"/>
  <c r="B488" i="1"/>
  <c r="A488" i="1"/>
  <c r="J488" i="1" s="1"/>
  <c r="AG487" i="1"/>
  <c r="AF487" i="1"/>
  <c r="AE487" i="1"/>
  <c r="AD487" i="1"/>
  <c r="U487" i="1"/>
  <c r="R487" i="1"/>
  <c r="O487" i="1"/>
  <c r="F487" i="1"/>
  <c r="D487" i="1"/>
  <c r="C487" i="1"/>
  <c r="B487" i="1"/>
  <c r="A487" i="1"/>
  <c r="J487" i="1" s="1"/>
  <c r="AG486" i="1"/>
  <c r="AF486" i="1"/>
  <c r="AE486" i="1"/>
  <c r="AD486" i="1"/>
  <c r="AB486" i="1"/>
  <c r="X486" i="1"/>
  <c r="U486" i="1"/>
  <c r="R486" i="1"/>
  <c r="O486" i="1"/>
  <c r="F486" i="1"/>
  <c r="AC486" i="1" s="1"/>
  <c r="E486" i="1"/>
  <c r="D486" i="1"/>
  <c r="C486" i="1"/>
  <c r="B486" i="1"/>
  <c r="A486" i="1"/>
  <c r="J486" i="1" s="1"/>
  <c r="AG485" i="1"/>
  <c r="AF485" i="1"/>
  <c r="AE485" i="1"/>
  <c r="AD485" i="1"/>
  <c r="U485" i="1"/>
  <c r="R485" i="1"/>
  <c r="O485" i="1"/>
  <c r="F485" i="1"/>
  <c r="AA485" i="1" s="1"/>
  <c r="D485" i="1"/>
  <c r="C485" i="1"/>
  <c r="B485" i="1"/>
  <c r="A485" i="1"/>
  <c r="J485" i="1" s="1"/>
  <c r="AG484" i="1"/>
  <c r="AF484" i="1"/>
  <c r="AE484" i="1"/>
  <c r="AD484" i="1"/>
  <c r="U484" i="1"/>
  <c r="R484" i="1"/>
  <c r="O484" i="1"/>
  <c r="F484" i="1"/>
  <c r="D484" i="1"/>
  <c r="C484" i="1"/>
  <c r="B484" i="1"/>
  <c r="A484" i="1"/>
  <c r="J484" i="1" s="1"/>
  <c r="AG483" i="1"/>
  <c r="AF483" i="1"/>
  <c r="AE483" i="1"/>
  <c r="AD483" i="1"/>
  <c r="Y483" i="1"/>
  <c r="U483" i="1"/>
  <c r="R483" i="1"/>
  <c r="O483" i="1"/>
  <c r="J483" i="1"/>
  <c r="F483" i="1"/>
  <c r="D483" i="1"/>
  <c r="C483" i="1"/>
  <c r="B483" i="1"/>
  <c r="A483" i="1"/>
  <c r="AG482" i="1"/>
  <c r="AF482" i="1"/>
  <c r="AE482" i="1"/>
  <c r="AD482" i="1"/>
  <c r="U482" i="1"/>
  <c r="R482" i="1"/>
  <c r="O482" i="1"/>
  <c r="F482" i="1"/>
  <c r="D482" i="1"/>
  <c r="C482" i="1"/>
  <c r="B482" i="1"/>
  <c r="A482" i="1"/>
  <c r="J482" i="1" s="1"/>
  <c r="AG481" i="1"/>
  <c r="AF481" i="1"/>
  <c r="AE481" i="1"/>
  <c r="AD481" i="1"/>
  <c r="AA481" i="1"/>
  <c r="U481" i="1"/>
  <c r="R481" i="1"/>
  <c r="O481" i="1"/>
  <c r="J481" i="1"/>
  <c r="F481" i="1"/>
  <c r="W481" i="1" s="1"/>
  <c r="D481" i="1"/>
  <c r="C481" i="1"/>
  <c r="B481" i="1"/>
  <c r="A481" i="1"/>
  <c r="AH480" i="1"/>
  <c r="L480" i="1" s="1"/>
  <c r="AG480" i="1"/>
  <c r="AF480" i="1"/>
  <c r="AE480" i="1"/>
  <c r="AD480" i="1"/>
  <c r="Z480" i="1"/>
  <c r="V480" i="1"/>
  <c r="U480" i="1"/>
  <c r="T480" i="1"/>
  <c r="R480" i="1"/>
  <c r="P480" i="1"/>
  <c r="O480" i="1"/>
  <c r="N480" i="1"/>
  <c r="F480" i="1"/>
  <c r="AC480" i="1" s="1"/>
  <c r="E480" i="1"/>
  <c r="D480" i="1"/>
  <c r="C480" i="1"/>
  <c r="B480" i="1"/>
  <c r="A480" i="1"/>
  <c r="J480" i="1" s="1"/>
  <c r="AG479" i="1"/>
  <c r="AF479" i="1"/>
  <c r="AE479" i="1"/>
  <c r="AD479" i="1"/>
  <c r="U479" i="1"/>
  <c r="R479" i="1"/>
  <c r="O479" i="1"/>
  <c r="J479" i="1"/>
  <c r="F479" i="1"/>
  <c r="D479" i="1"/>
  <c r="C479" i="1"/>
  <c r="B479" i="1"/>
  <c r="A479" i="1"/>
  <c r="AH478" i="1"/>
  <c r="L478" i="1" s="1"/>
  <c r="AG478" i="1"/>
  <c r="AF478" i="1"/>
  <c r="AE478" i="1"/>
  <c r="AD478" i="1"/>
  <c r="V478" i="1"/>
  <c r="U478" i="1"/>
  <c r="T478" i="1"/>
  <c r="R478" i="1"/>
  <c r="P478" i="1"/>
  <c r="O478" i="1"/>
  <c r="N478" i="1"/>
  <c r="F478" i="1"/>
  <c r="D478" i="1"/>
  <c r="C478" i="1"/>
  <c r="B478" i="1"/>
  <c r="A478" i="1"/>
  <c r="J478" i="1" s="1"/>
  <c r="AG477" i="1"/>
  <c r="AF477" i="1"/>
  <c r="AE477" i="1"/>
  <c r="AD477" i="1"/>
  <c r="AA477" i="1"/>
  <c r="U477" i="1"/>
  <c r="R477" i="1"/>
  <c r="O477" i="1"/>
  <c r="J477" i="1"/>
  <c r="F477" i="1"/>
  <c r="W477" i="1" s="1"/>
  <c r="D477" i="1"/>
  <c r="C477" i="1"/>
  <c r="B477" i="1"/>
  <c r="A477" i="1"/>
  <c r="AH476" i="1"/>
  <c r="L476" i="1" s="1"/>
  <c r="AG476" i="1"/>
  <c r="AF476" i="1"/>
  <c r="AE476" i="1"/>
  <c r="AD476" i="1"/>
  <c r="Z476" i="1"/>
  <c r="V476" i="1"/>
  <c r="U476" i="1"/>
  <c r="T476" i="1"/>
  <c r="R476" i="1"/>
  <c r="P476" i="1"/>
  <c r="O476" i="1"/>
  <c r="N476" i="1"/>
  <c r="F476" i="1"/>
  <c r="AC476" i="1" s="1"/>
  <c r="E476" i="1"/>
  <c r="D476" i="1"/>
  <c r="C476" i="1"/>
  <c r="B476" i="1"/>
  <c r="A476" i="1"/>
  <c r="J476" i="1" s="1"/>
  <c r="AG475" i="1"/>
  <c r="AF475" i="1"/>
  <c r="AE475" i="1"/>
  <c r="AD475" i="1"/>
  <c r="U475" i="1"/>
  <c r="R475" i="1"/>
  <c r="O475" i="1"/>
  <c r="F475" i="1"/>
  <c r="Y475" i="1" s="1"/>
  <c r="D475" i="1"/>
  <c r="C475" i="1"/>
  <c r="B475" i="1"/>
  <c r="A475" i="1"/>
  <c r="J475" i="1" s="1"/>
  <c r="AG474" i="1"/>
  <c r="AF474" i="1"/>
  <c r="AE474" i="1"/>
  <c r="AD474" i="1"/>
  <c r="AB474" i="1"/>
  <c r="X474" i="1"/>
  <c r="U474" i="1"/>
  <c r="R474" i="1"/>
  <c r="O474" i="1"/>
  <c r="F474" i="1"/>
  <c r="AC474" i="1" s="1"/>
  <c r="E474" i="1"/>
  <c r="D474" i="1"/>
  <c r="C474" i="1"/>
  <c r="B474" i="1"/>
  <c r="A474" i="1"/>
  <c r="J474" i="1" s="1"/>
  <c r="AG473" i="1"/>
  <c r="AF473" i="1"/>
  <c r="AE473" i="1"/>
  <c r="AD473" i="1"/>
  <c r="U473" i="1"/>
  <c r="R473" i="1"/>
  <c r="O473" i="1"/>
  <c r="F473" i="1"/>
  <c r="AA473" i="1" s="1"/>
  <c r="D473" i="1"/>
  <c r="C473" i="1"/>
  <c r="B473" i="1"/>
  <c r="A473" i="1"/>
  <c r="J473" i="1" s="1"/>
  <c r="AG472" i="1"/>
  <c r="AF472" i="1"/>
  <c r="AE472" i="1"/>
  <c r="AD472" i="1"/>
  <c r="U472" i="1"/>
  <c r="R472" i="1"/>
  <c r="O472" i="1"/>
  <c r="F472" i="1"/>
  <c r="AB472" i="1" s="1"/>
  <c r="D472" i="1"/>
  <c r="C472" i="1"/>
  <c r="B472" i="1"/>
  <c r="A472" i="1"/>
  <c r="J472" i="1" s="1"/>
  <c r="AG471" i="1"/>
  <c r="AF471" i="1"/>
  <c r="AE471" i="1"/>
  <c r="AD471" i="1"/>
  <c r="U471" i="1"/>
  <c r="R471" i="1"/>
  <c r="O471" i="1"/>
  <c r="F471" i="1"/>
  <c r="D471" i="1"/>
  <c r="C471" i="1"/>
  <c r="B471" i="1"/>
  <c r="A471" i="1"/>
  <c r="J471" i="1" s="1"/>
  <c r="AG470" i="1"/>
  <c r="AF470" i="1"/>
  <c r="AE470" i="1"/>
  <c r="AD470" i="1"/>
  <c r="AB470" i="1"/>
  <c r="X470" i="1"/>
  <c r="U470" i="1"/>
  <c r="R470" i="1"/>
  <c r="O470" i="1"/>
  <c r="F470" i="1"/>
  <c r="AC470" i="1" s="1"/>
  <c r="E470" i="1"/>
  <c r="D470" i="1"/>
  <c r="C470" i="1"/>
  <c r="B470" i="1"/>
  <c r="A470" i="1"/>
  <c r="J470" i="1" s="1"/>
  <c r="AG469" i="1"/>
  <c r="AF469" i="1"/>
  <c r="AE469" i="1"/>
  <c r="AD469" i="1"/>
  <c r="U469" i="1"/>
  <c r="R469" i="1"/>
  <c r="O469" i="1"/>
  <c r="F469" i="1"/>
  <c r="AA469" i="1" s="1"/>
  <c r="D469" i="1"/>
  <c r="C469" i="1"/>
  <c r="B469" i="1"/>
  <c r="A469" i="1"/>
  <c r="J469" i="1" s="1"/>
  <c r="AG468" i="1"/>
  <c r="AF468" i="1"/>
  <c r="AE468" i="1"/>
  <c r="AD468" i="1"/>
  <c r="U468" i="1"/>
  <c r="R468" i="1"/>
  <c r="O468" i="1"/>
  <c r="F468" i="1"/>
  <c r="AB468" i="1" s="1"/>
  <c r="D468" i="1"/>
  <c r="C468" i="1"/>
  <c r="B468" i="1"/>
  <c r="A468" i="1"/>
  <c r="J468" i="1" s="1"/>
  <c r="AG467" i="1"/>
  <c r="AF467" i="1"/>
  <c r="AE467" i="1"/>
  <c r="AD467" i="1"/>
  <c r="Y467" i="1"/>
  <c r="U467" i="1"/>
  <c r="R467" i="1"/>
  <c r="O467" i="1"/>
  <c r="J467" i="1"/>
  <c r="F467" i="1"/>
  <c r="D467" i="1"/>
  <c r="C467" i="1"/>
  <c r="B467" i="1"/>
  <c r="A467" i="1"/>
  <c r="AG466" i="1"/>
  <c r="AF466" i="1"/>
  <c r="AE466" i="1"/>
  <c r="AD466" i="1"/>
  <c r="U466" i="1"/>
  <c r="R466" i="1"/>
  <c r="O466" i="1"/>
  <c r="F466" i="1"/>
  <c r="AH466" i="1" s="1"/>
  <c r="L466" i="1" s="1"/>
  <c r="D466" i="1"/>
  <c r="C466" i="1"/>
  <c r="B466" i="1"/>
  <c r="A466" i="1"/>
  <c r="J466" i="1" s="1"/>
  <c r="AG465" i="1"/>
  <c r="AF465" i="1"/>
  <c r="AE465" i="1"/>
  <c r="AD465" i="1"/>
  <c r="AA465" i="1"/>
  <c r="U465" i="1"/>
  <c r="R465" i="1"/>
  <c r="O465" i="1"/>
  <c r="J465" i="1"/>
  <c r="F465" i="1"/>
  <c r="W465" i="1" s="1"/>
  <c r="D465" i="1"/>
  <c r="C465" i="1"/>
  <c r="B465" i="1"/>
  <c r="A465" i="1"/>
  <c r="AH464" i="1"/>
  <c r="L464" i="1" s="1"/>
  <c r="AG464" i="1"/>
  <c r="AF464" i="1"/>
  <c r="AE464" i="1"/>
  <c r="AD464" i="1"/>
  <c r="Z464" i="1"/>
  <c r="V464" i="1"/>
  <c r="U464" i="1"/>
  <c r="T464" i="1"/>
  <c r="R464" i="1"/>
  <c r="P464" i="1"/>
  <c r="O464" i="1"/>
  <c r="N464" i="1"/>
  <c r="F464" i="1"/>
  <c r="AC464" i="1" s="1"/>
  <c r="E464" i="1"/>
  <c r="D464" i="1"/>
  <c r="C464" i="1"/>
  <c r="B464" i="1"/>
  <c r="A464" i="1"/>
  <c r="J464" i="1" s="1"/>
  <c r="AG463" i="1"/>
  <c r="AF463" i="1"/>
  <c r="AE463" i="1"/>
  <c r="AD463" i="1"/>
  <c r="U463" i="1"/>
  <c r="R463" i="1"/>
  <c r="O463" i="1"/>
  <c r="J463" i="1"/>
  <c r="F463" i="1"/>
  <c r="D463" i="1"/>
  <c r="C463" i="1"/>
  <c r="B463" i="1"/>
  <c r="A463" i="1"/>
  <c r="AG462" i="1"/>
  <c r="AF462" i="1"/>
  <c r="AE462" i="1"/>
  <c r="AD462" i="1"/>
  <c r="U462" i="1"/>
  <c r="R462" i="1"/>
  <c r="O462" i="1"/>
  <c r="F462" i="1"/>
  <c r="AH462" i="1" s="1"/>
  <c r="L462" i="1" s="1"/>
  <c r="D462" i="1"/>
  <c r="C462" i="1"/>
  <c r="B462" i="1"/>
  <c r="A462" i="1"/>
  <c r="J462" i="1" s="1"/>
  <c r="AG461" i="1"/>
  <c r="AF461" i="1"/>
  <c r="AE461" i="1"/>
  <c r="AD461" i="1"/>
  <c r="AA461" i="1"/>
  <c r="U461" i="1"/>
  <c r="R461" i="1"/>
  <c r="O461" i="1"/>
  <c r="J461" i="1"/>
  <c r="F461" i="1"/>
  <c r="W461" i="1" s="1"/>
  <c r="D461" i="1"/>
  <c r="C461" i="1"/>
  <c r="B461" i="1"/>
  <c r="A461" i="1"/>
  <c r="AH460" i="1"/>
  <c r="L460" i="1" s="1"/>
  <c r="AG460" i="1"/>
  <c r="AF460" i="1"/>
  <c r="AE460" i="1"/>
  <c r="AD460" i="1"/>
  <c r="Z460" i="1"/>
  <c r="V460" i="1"/>
  <c r="U460" i="1"/>
  <c r="T460" i="1"/>
  <c r="R460" i="1"/>
  <c r="P460" i="1"/>
  <c r="O460" i="1"/>
  <c r="N460" i="1"/>
  <c r="F460" i="1"/>
  <c r="AC460" i="1" s="1"/>
  <c r="E460" i="1"/>
  <c r="D460" i="1"/>
  <c r="C460" i="1"/>
  <c r="B460" i="1"/>
  <c r="A460" i="1"/>
  <c r="J460" i="1" s="1"/>
  <c r="AG459" i="1"/>
  <c r="AF459" i="1"/>
  <c r="AE459" i="1"/>
  <c r="AD459" i="1"/>
  <c r="U459" i="1"/>
  <c r="R459" i="1"/>
  <c r="O459" i="1"/>
  <c r="F459" i="1"/>
  <c r="Y459" i="1" s="1"/>
  <c r="D459" i="1"/>
  <c r="C459" i="1"/>
  <c r="B459" i="1"/>
  <c r="A459" i="1"/>
  <c r="J459" i="1" s="1"/>
  <c r="AG458" i="1"/>
  <c r="AF458" i="1"/>
  <c r="AE458" i="1"/>
  <c r="AD458" i="1"/>
  <c r="AB458" i="1"/>
  <c r="X458" i="1"/>
  <c r="U458" i="1"/>
  <c r="R458" i="1"/>
  <c r="O458" i="1"/>
  <c r="F458" i="1"/>
  <c r="AC458" i="1" s="1"/>
  <c r="E458" i="1"/>
  <c r="D458" i="1"/>
  <c r="C458" i="1"/>
  <c r="B458" i="1"/>
  <c r="A458" i="1"/>
  <c r="J458" i="1" s="1"/>
  <c r="AG457" i="1"/>
  <c r="AF457" i="1"/>
  <c r="AE457" i="1"/>
  <c r="AD457" i="1"/>
  <c r="W457" i="1"/>
  <c r="U457" i="1"/>
  <c r="S457" i="1"/>
  <c r="R457" i="1"/>
  <c r="Q457" i="1"/>
  <c r="O457" i="1"/>
  <c r="M457" i="1"/>
  <c r="F457" i="1"/>
  <c r="AA457" i="1" s="1"/>
  <c r="D457" i="1"/>
  <c r="C457" i="1"/>
  <c r="B457" i="1"/>
  <c r="A457" i="1"/>
  <c r="J457" i="1" s="1"/>
  <c r="AG456" i="1"/>
  <c r="AF456" i="1"/>
  <c r="AE456" i="1"/>
  <c r="AD456" i="1"/>
  <c r="AB456" i="1"/>
  <c r="U456" i="1"/>
  <c r="R456" i="1"/>
  <c r="O456" i="1"/>
  <c r="F456" i="1"/>
  <c r="D456" i="1"/>
  <c r="C456" i="1"/>
  <c r="B456" i="1"/>
  <c r="A456" i="1"/>
  <c r="J456" i="1" s="1"/>
  <c r="AG455" i="1"/>
  <c r="AF455" i="1"/>
  <c r="AE455" i="1"/>
  <c r="AD455" i="1"/>
  <c r="U455" i="1"/>
  <c r="R455" i="1"/>
  <c r="O455" i="1"/>
  <c r="F455" i="1"/>
  <c r="D455" i="1"/>
  <c r="C455" i="1"/>
  <c r="B455" i="1"/>
  <c r="A455" i="1"/>
  <c r="J455" i="1" s="1"/>
  <c r="AG454" i="1"/>
  <c r="AF454" i="1"/>
  <c r="AE454" i="1"/>
  <c r="AD454" i="1"/>
  <c r="U454" i="1"/>
  <c r="R454" i="1"/>
  <c r="O454" i="1"/>
  <c r="F454" i="1"/>
  <c r="D454" i="1"/>
  <c r="C454" i="1"/>
  <c r="B454" i="1"/>
  <c r="A454" i="1"/>
  <c r="J454" i="1" s="1"/>
  <c r="AG453" i="1"/>
  <c r="AF453" i="1"/>
  <c r="AE453" i="1"/>
  <c r="AD453" i="1"/>
  <c r="AB453" i="1"/>
  <c r="X453" i="1"/>
  <c r="U453" i="1"/>
  <c r="R453" i="1"/>
  <c r="O453" i="1"/>
  <c r="F453" i="1"/>
  <c r="AC453" i="1" s="1"/>
  <c r="E453" i="1"/>
  <c r="D453" i="1"/>
  <c r="C453" i="1"/>
  <c r="B453" i="1"/>
  <c r="A453" i="1"/>
  <c r="J453" i="1" s="1"/>
  <c r="AG452" i="1"/>
  <c r="AF452" i="1"/>
  <c r="AE452" i="1"/>
  <c r="AD452" i="1"/>
  <c r="U452" i="1"/>
  <c r="R452" i="1"/>
  <c r="O452" i="1"/>
  <c r="F452" i="1"/>
  <c r="AA452" i="1" s="1"/>
  <c r="D452" i="1"/>
  <c r="C452" i="1"/>
  <c r="B452" i="1"/>
  <c r="A452" i="1"/>
  <c r="J452" i="1" s="1"/>
  <c r="AG451" i="1"/>
  <c r="AF451" i="1"/>
  <c r="AE451" i="1"/>
  <c r="AD451" i="1"/>
  <c r="U451" i="1"/>
  <c r="R451" i="1"/>
  <c r="O451" i="1"/>
  <c r="F451" i="1"/>
  <c r="D451" i="1"/>
  <c r="C451" i="1"/>
  <c r="B451" i="1"/>
  <c r="A451" i="1"/>
  <c r="J451" i="1" s="1"/>
  <c r="AG450" i="1"/>
  <c r="AF450" i="1"/>
  <c r="AE450" i="1"/>
  <c r="AD450" i="1"/>
  <c r="U450" i="1"/>
  <c r="R450" i="1"/>
  <c r="O450" i="1"/>
  <c r="F450" i="1"/>
  <c r="D450" i="1"/>
  <c r="C450" i="1"/>
  <c r="B450" i="1"/>
  <c r="A450" i="1"/>
  <c r="J450" i="1" s="1"/>
  <c r="AG449" i="1"/>
  <c r="AF449" i="1"/>
  <c r="AE449" i="1"/>
  <c r="AD449" i="1"/>
  <c r="X449" i="1"/>
  <c r="U449" i="1"/>
  <c r="R449" i="1"/>
  <c r="O449" i="1"/>
  <c r="F449" i="1"/>
  <c r="E449" i="1"/>
  <c r="D449" i="1"/>
  <c r="C449" i="1"/>
  <c r="B449" i="1"/>
  <c r="A449" i="1"/>
  <c r="J449" i="1" s="1"/>
  <c r="AG448" i="1"/>
  <c r="AF448" i="1"/>
  <c r="AE448" i="1"/>
  <c r="AD448" i="1"/>
  <c r="U448" i="1"/>
  <c r="R448" i="1"/>
  <c r="O448" i="1"/>
  <c r="F448" i="1"/>
  <c r="AA448" i="1" s="1"/>
  <c r="D448" i="1"/>
  <c r="C448" i="1"/>
  <c r="B448" i="1"/>
  <c r="A448" i="1"/>
  <c r="J448" i="1" s="1"/>
  <c r="AG447" i="1"/>
  <c r="AF447" i="1"/>
  <c r="AE447" i="1"/>
  <c r="AD447" i="1"/>
  <c r="U447" i="1"/>
  <c r="R447" i="1"/>
  <c r="O447" i="1"/>
  <c r="F447" i="1"/>
  <c r="AC447" i="1" s="1"/>
  <c r="D447" i="1"/>
  <c r="C447" i="1"/>
  <c r="B447" i="1"/>
  <c r="A447" i="1"/>
  <c r="J447" i="1" s="1"/>
  <c r="AG446" i="1"/>
  <c r="AF446" i="1"/>
  <c r="AE446" i="1"/>
  <c r="AD446" i="1"/>
  <c r="U446" i="1"/>
  <c r="R446" i="1"/>
  <c r="O446" i="1"/>
  <c r="F446" i="1"/>
  <c r="D446" i="1"/>
  <c r="C446" i="1"/>
  <c r="B446" i="1"/>
  <c r="A446" i="1"/>
  <c r="J446" i="1" s="1"/>
  <c r="AG445" i="1"/>
  <c r="AF445" i="1"/>
  <c r="AE445" i="1"/>
  <c r="AD445" i="1"/>
  <c r="AB445" i="1"/>
  <c r="X445" i="1"/>
  <c r="U445" i="1"/>
  <c r="R445" i="1"/>
  <c r="O445" i="1"/>
  <c r="F445" i="1"/>
  <c r="AC445" i="1" s="1"/>
  <c r="E445" i="1"/>
  <c r="D445" i="1"/>
  <c r="C445" i="1"/>
  <c r="B445" i="1"/>
  <c r="A445" i="1"/>
  <c r="J445" i="1" s="1"/>
  <c r="AG444" i="1"/>
  <c r="AF444" i="1"/>
  <c r="AE444" i="1"/>
  <c r="AD444" i="1"/>
  <c r="U444" i="1"/>
  <c r="R444" i="1"/>
  <c r="O444" i="1"/>
  <c r="F444" i="1"/>
  <c r="AA444" i="1" s="1"/>
  <c r="D444" i="1"/>
  <c r="C444" i="1"/>
  <c r="B444" i="1"/>
  <c r="A444" i="1"/>
  <c r="J444" i="1" s="1"/>
  <c r="AG443" i="1"/>
  <c r="AF443" i="1"/>
  <c r="AE443" i="1"/>
  <c r="AD443" i="1"/>
  <c r="U443" i="1"/>
  <c r="R443" i="1"/>
  <c r="O443" i="1"/>
  <c r="F443" i="1"/>
  <c r="AC443" i="1" s="1"/>
  <c r="D443" i="1"/>
  <c r="C443" i="1"/>
  <c r="B443" i="1"/>
  <c r="A443" i="1"/>
  <c r="J443" i="1" s="1"/>
  <c r="AG442" i="1"/>
  <c r="AF442" i="1"/>
  <c r="AE442" i="1"/>
  <c r="AD442" i="1"/>
  <c r="Y442" i="1"/>
  <c r="U442" i="1"/>
  <c r="R442" i="1"/>
  <c r="O442" i="1"/>
  <c r="J442" i="1"/>
  <c r="F442" i="1"/>
  <c r="D442" i="1"/>
  <c r="C442" i="1"/>
  <c r="B442" i="1"/>
  <c r="A442" i="1"/>
  <c r="AG441" i="1"/>
  <c r="AF441" i="1"/>
  <c r="AE441" i="1"/>
  <c r="AD441" i="1"/>
  <c r="U441" i="1"/>
  <c r="R441" i="1"/>
  <c r="O441" i="1"/>
  <c r="F441" i="1"/>
  <c r="AC441" i="1" s="1"/>
  <c r="D441" i="1"/>
  <c r="C441" i="1"/>
  <c r="B441" i="1"/>
  <c r="A441" i="1"/>
  <c r="J441" i="1" s="1"/>
  <c r="AG440" i="1"/>
  <c r="AF440" i="1"/>
  <c r="AE440" i="1"/>
  <c r="AD440" i="1"/>
  <c r="AA440" i="1"/>
  <c r="U440" i="1"/>
  <c r="R440" i="1"/>
  <c r="O440" i="1"/>
  <c r="J440" i="1"/>
  <c r="F440" i="1"/>
  <c r="W440" i="1" s="1"/>
  <c r="D440" i="1"/>
  <c r="C440" i="1"/>
  <c r="B440" i="1"/>
  <c r="A440" i="1"/>
  <c r="AH439" i="1"/>
  <c r="L439" i="1" s="1"/>
  <c r="AG439" i="1"/>
  <c r="AF439" i="1"/>
  <c r="AE439" i="1"/>
  <c r="AD439" i="1"/>
  <c r="Z439" i="1"/>
  <c r="V439" i="1"/>
  <c r="U439" i="1"/>
  <c r="T439" i="1"/>
  <c r="R439" i="1"/>
  <c r="P439" i="1"/>
  <c r="O439" i="1"/>
  <c r="N439" i="1"/>
  <c r="F439" i="1"/>
  <c r="AC439" i="1" s="1"/>
  <c r="E439" i="1"/>
  <c r="D439" i="1"/>
  <c r="C439" i="1"/>
  <c r="B439" i="1"/>
  <c r="A439" i="1"/>
  <c r="J439" i="1" s="1"/>
  <c r="AG438" i="1"/>
  <c r="AF438" i="1"/>
  <c r="AE438" i="1"/>
  <c r="AD438" i="1"/>
  <c r="U438" i="1"/>
  <c r="R438" i="1"/>
  <c r="O438" i="1"/>
  <c r="J438" i="1"/>
  <c r="F438" i="1"/>
  <c r="D438" i="1"/>
  <c r="C438" i="1"/>
  <c r="B438" i="1"/>
  <c r="A438" i="1"/>
  <c r="AG437" i="1"/>
  <c r="AF437" i="1"/>
  <c r="AE437" i="1"/>
  <c r="AD437" i="1"/>
  <c r="U437" i="1"/>
  <c r="R437" i="1"/>
  <c r="O437" i="1"/>
  <c r="F437" i="1"/>
  <c r="AC437" i="1" s="1"/>
  <c r="D437" i="1"/>
  <c r="C437" i="1"/>
  <c r="B437" i="1"/>
  <c r="A437" i="1"/>
  <c r="J437" i="1" s="1"/>
  <c r="AG436" i="1"/>
  <c r="AF436" i="1"/>
  <c r="AE436" i="1"/>
  <c r="AD436" i="1"/>
  <c r="AA436" i="1"/>
  <c r="U436" i="1"/>
  <c r="R436" i="1"/>
  <c r="O436" i="1"/>
  <c r="J436" i="1"/>
  <c r="F436" i="1"/>
  <c r="W436" i="1" s="1"/>
  <c r="D436" i="1"/>
  <c r="C436" i="1"/>
  <c r="B436" i="1"/>
  <c r="A436" i="1"/>
  <c r="AH435" i="1"/>
  <c r="L435" i="1" s="1"/>
  <c r="AG435" i="1"/>
  <c r="AF435" i="1"/>
  <c r="AE435" i="1"/>
  <c r="AD435" i="1"/>
  <c r="Z435" i="1"/>
  <c r="V435" i="1"/>
  <c r="U435" i="1"/>
  <c r="T435" i="1"/>
  <c r="R435" i="1"/>
  <c r="P435" i="1"/>
  <c r="O435" i="1"/>
  <c r="N435" i="1"/>
  <c r="F435" i="1"/>
  <c r="AC435" i="1" s="1"/>
  <c r="E435" i="1"/>
  <c r="D435" i="1"/>
  <c r="C435" i="1"/>
  <c r="B435" i="1"/>
  <c r="A435" i="1"/>
  <c r="J435" i="1" s="1"/>
  <c r="AG434" i="1"/>
  <c r="AF434" i="1"/>
  <c r="AE434" i="1"/>
  <c r="AD434" i="1"/>
  <c r="U434" i="1"/>
  <c r="R434" i="1"/>
  <c r="O434" i="1"/>
  <c r="F434" i="1"/>
  <c r="Y434" i="1" s="1"/>
  <c r="D434" i="1"/>
  <c r="C434" i="1"/>
  <c r="B434" i="1"/>
  <c r="A434" i="1"/>
  <c r="J434" i="1" s="1"/>
  <c r="AG433" i="1"/>
  <c r="AF433" i="1"/>
  <c r="AE433" i="1"/>
  <c r="AD433" i="1"/>
  <c r="AB433" i="1"/>
  <c r="X433" i="1"/>
  <c r="U433" i="1"/>
  <c r="R433" i="1"/>
  <c r="O433" i="1"/>
  <c r="F433" i="1"/>
  <c r="AC433" i="1" s="1"/>
  <c r="E433" i="1"/>
  <c r="D433" i="1"/>
  <c r="C433" i="1"/>
  <c r="B433" i="1"/>
  <c r="A433" i="1"/>
  <c r="J433" i="1" s="1"/>
  <c r="AG432" i="1"/>
  <c r="AF432" i="1"/>
  <c r="AE432" i="1"/>
  <c r="AD432" i="1"/>
  <c r="U432" i="1"/>
  <c r="R432" i="1"/>
  <c r="O432" i="1"/>
  <c r="F432" i="1"/>
  <c r="AA432" i="1" s="1"/>
  <c r="D432" i="1"/>
  <c r="C432" i="1"/>
  <c r="B432" i="1"/>
  <c r="A432" i="1"/>
  <c r="J432" i="1" s="1"/>
  <c r="AG431" i="1"/>
  <c r="AF431" i="1"/>
  <c r="AE431" i="1"/>
  <c r="AD431" i="1"/>
  <c r="U431" i="1"/>
  <c r="R431" i="1"/>
  <c r="O431" i="1"/>
  <c r="F431" i="1"/>
  <c r="AC431" i="1" s="1"/>
  <c r="D431" i="1"/>
  <c r="C431" i="1"/>
  <c r="B431" i="1"/>
  <c r="A431" i="1"/>
  <c r="J431" i="1" s="1"/>
  <c r="AG430" i="1"/>
  <c r="AF430" i="1"/>
  <c r="AE430" i="1"/>
  <c r="AD430" i="1"/>
  <c r="U430" i="1"/>
  <c r="R430" i="1"/>
  <c r="O430" i="1"/>
  <c r="F430" i="1"/>
  <c r="D430" i="1"/>
  <c r="C430" i="1"/>
  <c r="B430" i="1"/>
  <c r="A430" i="1"/>
  <c r="J430" i="1" s="1"/>
  <c r="AG429" i="1"/>
  <c r="AF429" i="1"/>
  <c r="AE429" i="1"/>
  <c r="AD429" i="1"/>
  <c r="AB429" i="1"/>
  <c r="X429" i="1"/>
  <c r="U429" i="1"/>
  <c r="R429" i="1"/>
  <c r="O429" i="1"/>
  <c r="F429" i="1"/>
  <c r="AC429" i="1" s="1"/>
  <c r="E429" i="1"/>
  <c r="D429" i="1"/>
  <c r="C429" i="1"/>
  <c r="B429" i="1"/>
  <c r="A429" i="1"/>
  <c r="J429" i="1" s="1"/>
  <c r="AG428" i="1"/>
  <c r="AF428" i="1"/>
  <c r="AE428" i="1"/>
  <c r="AD428" i="1"/>
  <c r="U428" i="1"/>
  <c r="R428" i="1"/>
  <c r="O428" i="1"/>
  <c r="F428" i="1"/>
  <c r="AA428" i="1" s="1"/>
  <c r="D428" i="1"/>
  <c r="C428" i="1"/>
  <c r="B428" i="1"/>
  <c r="A428" i="1"/>
  <c r="J428" i="1" s="1"/>
  <c r="AG427" i="1"/>
  <c r="AF427" i="1"/>
  <c r="AE427" i="1"/>
  <c r="AD427" i="1"/>
  <c r="U427" i="1"/>
  <c r="R427" i="1"/>
  <c r="O427" i="1"/>
  <c r="F427" i="1"/>
  <c r="AC427" i="1" s="1"/>
  <c r="D427" i="1"/>
  <c r="C427" i="1"/>
  <c r="B427" i="1"/>
  <c r="A427" i="1"/>
  <c r="J427" i="1" s="1"/>
  <c r="AG426" i="1"/>
  <c r="AF426" i="1"/>
  <c r="AE426" i="1"/>
  <c r="AD426" i="1"/>
  <c r="Y426" i="1"/>
  <c r="U426" i="1"/>
  <c r="R426" i="1"/>
  <c r="O426" i="1"/>
  <c r="J426" i="1"/>
  <c r="F426" i="1"/>
  <c r="D426" i="1"/>
  <c r="C426" i="1"/>
  <c r="B426" i="1"/>
  <c r="A426" i="1"/>
  <c r="AG425" i="1"/>
  <c r="AF425" i="1"/>
  <c r="AE425" i="1"/>
  <c r="AD425" i="1"/>
  <c r="U425" i="1"/>
  <c r="R425" i="1"/>
  <c r="O425" i="1"/>
  <c r="F425" i="1"/>
  <c r="AC425" i="1" s="1"/>
  <c r="D425" i="1"/>
  <c r="C425" i="1"/>
  <c r="B425" i="1"/>
  <c r="A425" i="1"/>
  <c r="J425" i="1" s="1"/>
  <c r="AG424" i="1"/>
  <c r="AF424" i="1"/>
  <c r="AE424" i="1"/>
  <c r="AD424" i="1"/>
  <c r="AA424" i="1"/>
  <c r="U424" i="1"/>
  <c r="R424" i="1"/>
  <c r="O424" i="1"/>
  <c r="J424" i="1"/>
  <c r="F424" i="1"/>
  <c r="W424" i="1" s="1"/>
  <c r="D424" i="1"/>
  <c r="C424" i="1"/>
  <c r="B424" i="1"/>
  <c r="A424" i="1"/>
  <c r="AH423" i="1"/>
  <c r="L423" i="1" s="1"/>
  <c r="AG423" i="1"/>
  <c r="AF423" i="1"/>
  <c r="AE423" i="1"/>
  <c r="AD423" i="1"/>
  <c r="Z423" i="1"/>
  <c r="V423" i="1"/>
  <c r="U423" i="1"/>
  <c r="T423" i="1"/>
  <c r="R423" i="1"/>
  <c r="P423" i="1"/>
  <c r="O423" i="1"/>
  <c r="N423" i="1"/>
  <c r="F423" i="1"/>
  <c r="AC423" i="1" s="1"/>
  <c r="E423" i="1"/>
  <c r="D423" i="1"/>
  <c r="C423" i="1"/>
  <c r="B423" i="1"/>
  <c r="A423" i="1"/>
  <c r="J423" i="1" s="1"/>
  <c r="AG422" i="1"/>
  <c r="AF422" i="1"/>
  <c r="AE422" i="1"/>
  <c r="AD422" i="1"/>
  <c r="U422" i="1"/>
  <c r="R422" i="1"/>
  <c r="O422" i="1"/>
  <c r="J422" i="1"/>
  <c r="F422" i="1"/>
  <c r="D422" i="1"/>
  <c r="C422" i="1"/>
  <c r="B422" i="1"/>
  <c r="A422" i="1"/>
  <c r="AG421" i="1"/>
  <c r="AF421" i="1"/>
  <c r="AE421" i="1"/>
  <c r="AD421" i="1"/>
  <c r="U421" i="1"/>
  <c r="R421" i="1"/>
  <c r="O421" i="1"/>
  <c r="F421" i="1"/>
  <c r="AC421" i="1" s="1"/>
  <c r="D421" i="1"/>
  <c r="C421" i="1"/>
  <c r="B421" i="1"/>
  <c r="A421" i="1"/>
  <c r="J421" i="1" s="1"/>
  <c r="AG492" i="1"/>
  <c r="AF492" i="1"/>
  <c r="AE492" i="1"/>
  <c r="AD492" i="1"/>
  <c r="AA492" i="1"/>
  <c r="U492" i="1"/>
  <c r="R492" i="1"/>
  <c r="O492" i="1"/>
  <c r="J492" i="1"/>
  <c r="F492" i="1"/>
  <c r="W492" i="1" s="1"/>
  <c r="D492" i="1"/>
  <c r="C492" i="1"/>
  <c r="B492" i="1"/>
  <c r="A492" i="1"/>
  <c r="AH369" i="1"/>
  <c r="L369" i="1" s="1"/>
  <c r="AG369" i="1"/>
  <c r="AF369" i="1"/>
  <c r="AE369" i="1"/>
  <c r="AD369" i="1"/>
  <c r="Z369" i="1"/>
  <c r="V369" i="1"/>
  <c r="U369" i="1"/>
  <c r="T369" i="1"/>
  <c r="R369" i="1"/>
  <c r="P369" i="1"/>
  <c r="O369" i="1"/>
  <c r="N369" i="1"/>
  <c r="F369" i="1"/>
  <c r="AC369" i="1" s="1"/>
  <c r="E369" i="1"/>
  <c r="D369" i="1"/>
  <c r="C369" i="1"/>
  <c r="B369" i="1"/>
  <c r="A369" i="1"/>
  <c r="J369" i="1" s="1"/>
  <c r="AG343" i="1"/>
  <c r="AF343" i="1"/>
  <c r="AE343" i="1"/>
  <c r="AD343" i="1"/>
  <c r="U343" i="1"/>
  <c r="R343" i="1"/>
  <c r="O343" i="1"/>
  <c r="F343" i="1"/>
  <c r="Y343" i="1" s="1"/>
  <c r="D343" i="1"/>
  <c r="C343" i="1"/>
  <c r="B343" i="1"/>
  <c r="A343" i="1"/>
  <c r="J343" i="1" s="1"/>
  <c r="AG289" i="1"/>
  <c r="AF289" i="1"/>
  <c r="AE289" i="1"/>
  <c r="AD289" i="1"/>
  <c r="AB289" i="1"/>
  <c r="X289" i="1"/>
  <c r="U289" i="1"/>
  <c r="R289" i="1"/>
  <c r="O289" i="1"/>
  <c r="F289" i="1"/>
  <c r="AC289" i="1" s="1"/>
  <c r="E289" i="1"/>
  <c r="D289" i="1"/>
  <c r="C289" i="1"/>
  <c r="B289" i="1"/>
  <c r="A289" i="1"/>
  <c r="J289" i="1" s="1"/>
  <c r="AG272" i="1"/>
  <c r="AF272" i="1"/>
  <c r="AE272" i="1"/>
  <c r="AD272" i="1"/>
  <c r="U272" i="1"/>
  <c r="R272" i="1"/>
  <c r="O272" i="1"/>
  <c r="F272" i="1"/>
  <c r="AA272" i="1" s="1"/>
  <c r="D272" i="1"/>
  <c r="C272" i="1"/>
  <c r="B272" i="1"/>
  <c r="A272" i="1"/>
  <c r="J272" i="1" s="1"/>
  <c r="AG201" i="1"/>
  <c r="AF201" i="1"/>
  <c r="AE201" i="1"/>
  <c r="AD201" i="1"/>
  <c r="U201" i="1"/>
  <c r="R201" i="1"/>
  <c r="O201" i="1"/>
  <c r="F201" i="1"/>
  <c r="AC201" i="1" s="1"/>
  <c r="D201" i="1"/>
  <c r="C201" i="1"/>
  <c r="B201" i="1"/>
  <c r="A201" i="1"/>
  <c r="J201" i="1" s="1"/>
  <c r="AG390" i="1"/>
  <c r="AF390" i="1"/>
  <c r="AE390" i="1"/>
  <c r="AD390" i="1"/>
  <c r="U390" i="1"/>
  <c r="R390" i="1"/>
  <c r="O390" i="1"/>
  <c r="F390" i="1"/>
  <c r="D390" i="1"/>
  <c r="C390" i="1"/>
  <c r="B390" i="1"/>
  <c r="A390" i="1"/>
  <c r="J390" i="1" s="1"/>
  <c r="AG146" i="1"/>
  <c r="AF146" i="1"/>
  <c r="AE146" i="1"/>
  <c r="AD146" i="1"/>
  <c r="AB146" i="1"/>
  <c r="X146" i="1"/>
  <c r="U146" i="1"/>
  <c r="R146" i="1"/>
  <c r="O146" i="1"/>
  <c r="F146" i="1"/>
  <c r="AC146" i="1" s="1"/>
  <c r="E146" i="1"/>
  <c r="D146" i="1"/>
  <c r="C146" i="1"/>
  <c r="B146" i="1"/>
  <c r="A146" i="1"/>
  <c r="J146" i="1" s="1"/>
  <c r="AG193" i="1"/>
  <c r="AF193" i="1"/>
  <c r="AE193" i="1"/>
  <c r="AD193" i="1"/>
  <c r="U193" i="1"/>
  <c r="R193" i="1"/>
  <c r="O193" i="1"/>
  <c r="F193" i="1"/>
  <c r="AA193" i="1" s="1"/>
  <c r="D193" i="1"/>
  <c r="C193" i="1"/>
  <c r="B193" i="1"/>
  <c r="A193" i="1"/>
  <c r="J193" i="1" s="1"/>
  <c r="AG245" i="1"/>
  <c r="AF245" i="1"/>
  <c r="AE245" i="1"/>
  <c r="AD245" i="1"/>
  <c r="U245" i="1"/>
  <c r="R245" i="1"/>
  <c r="O245" i="1"/>
  <c r="F245" i="1"/>
  <c r="AC245" i="1" s="1"/>
  <c r="D245" i="1"/>
  <c r="C245" i="1"/>
  <c r="B245" i="1"/>
  <c r="A245" i="1"/>
  <c r="J245" i="1" s="1"/>
  <c r="AG161" i="1"/>
  <c r="AF161" i="1"/>
  <c r="AE161" i="1"/>
  <c r="AD161" i="1"/>
  <c r="Y161" i="1"/>
  <c r="U161" i="1"/>
  <c r="R161" i="1"/>
  <c r="O161" i="1"/>
  <c r="J161" i="1"/>
  <c r="F161" i="1"/>
  <c r="D161" i="1"/>
  <c r="C161" i="1"/>
  <c r="B161" i="1"/>
  <c r="A161" i="1"/>
  <c r="AG119" i="1"/>
  <c r="AF119" i="1"/>
  <c r="AE119" i="1"/>
  <c r="AD119" i="1"/>
  <c r="U119" i="1"/>
  <c r="R119" i="1"/>
  <c r="O119" i="1"/>
  <c r="F119" i="1"/>
  <c r="AC119" i="1" s="1"/>
  <c r="D119" i="1"/>
  <c r="C119" i="1"/>
  <c r="B119" i="1"/>
  <c r="A119" i="1"/>
  <c r="J119" i="1" s="1"/>
  <c r="AG126" i="1"/>
  <c r="AF126" i="1"/>
  <c r="AE126" i="1"/>
  <c r="AD126" i="1"/>
  <c r="AA126" i="1"/>
  <c r="U126" i="1"/>
  <c r="R126" i="1"/>
  <c r="O126" i="1"/>
  <c r="J126" i="1"/>
  <c r="F126" i="1"/>
  <c r="W126" i="1" s="1"/>
  <c r="D126" i="1"/>
  <c r="C126" i="1"/>
  <c r="B126" i="1"/>
  <c r="A126" i="1"/>
  <c r="AH13" i="1"/>
  <c r="L13" i="1" s="1"/>
  <c r="AG13" i="1"/>
  <c r="AF13" i="1"/>
  <c r="AE13" i="1"/>
  <c r="AD13" i="1"/>
  <c r="Z13" i="1"/>
  <c r="V13" i="1"/>
  <c r="U13" i="1"/>
  <c r="T13" i="1"/>
  <c r="R13" i="1"/>
  <c r="P13" i="1"/>
  <c r="O13" i="1"/>
  <c r="N13" i="1"/>
  <c r="F13" i="1"/>
  <c r="AC13" i="1" s="1"/>
  <c r="E13" i="1"/>
  <c r="D13" i="1"/>
  <c r="C13" i="1"/>
  <c r="B13" i="1"/>
  <c r="A13" i="1"/>
  <c r="J13" i="1" s="1"/>
  <c r="AG288" i="1"/>
  <c r="AF288" i="1"/>
  <c r="AE288" i="1"/>
  <c r="AD288" i="1"/>
  <c r="U288" i="1"/>
  <c r="R288" i="1"/>
  <c r="O288" i="1"/>
  <c r="J288" i="1"/>
  <c r="F288" i="1"/>
  <c r="D288" i="1"/>
  <c r="C288" i="1"/>
  <c r="B288" i="1"/>
  <c r="A288" i="1"/>
  <c r="AG401" i="1"/>
  <c r="AF401" i="1"/>
  <c r="AE401" i="1"/>
  <c r="AD401" i="1"/>
  <c r="U401" i="1"/>
  <c r="R401" i="1"/>
  <c r="O401" i="1"/>
  <c r="F401" i="1"/>
  <c r="AC401" i="1" s="1"/>
  <c r="D401" i="1"/>
  <c r="C401" i="1"/>
  <c r="B401" i="1"/>
  <c r="A401" i="1"/>
  <c r="J401" i="1" s="1"/>
  <c r="AG179" i="1"/>
  <c r="AF179" i="1"/>
  <c r="AE179" i="1"/>
  <c r="AD179" i="1"/>
  <c r="AA179" i="1"/>
  <c r="U179" i="1"/>
  <c r="R179" i="1"/>
  <c r="O179" i="1"/>
  <c r="J179" i="1"/>
  <c r="F179" i="1"/>
  <c r="W179" i="1" s="1"/>
  <c r="D179" i="1"/>
  <c r="C179" i="1"/>
  <c r="B179" i="1"/>
  <c r="A179" i="1"/>
  <c r="AH327" i="1"/>
  <c r="L327" i="1" s="1"/>
  <c r="AG327" i="1"/>
  <c r="AF327" i="1"/>
  <c r="AE327" i="1"/>
  <c r="AD327" i="1"/>
  <c r="Z327" i="1"/>
  <c r="V327" i="1"/>
  <c r="U327" i="1"/>
  <c r="T327" i="1"/>
  <c r="R327" i="1"/>
  <c r="P327" i="1"/>
  <c r="O327" i="1"/>
  <c r="N327" i="1"/>
  <c r="F327" i="1"/>
  <c r="AC327" i="1" s="1"/>
  <c r="E327" i="1"/>
  <c r="D327" i="1"/>
  <c r="C327" i="1"/>
  <c r="B327" i="1"/>
  <c r="A327" i="1"/>
  <c r="J327" i="1" s="1"/>
  <c r="AG162" i="1"/>
  <c r="AF162" i="1"/>
  <c r="AE162" i="1"/>
  <c r="AD162" i="1"/>
  <c r="U162" i="1"/>
  <c r="R162" i="1"/>
  <c r="O162" i="1"/>
  <c r="F162" i="1"/>
  <c r="Y162" i="1" s="1"/>
  <c r="D162" i="1"/>
  <c r="C162" i="1"/>
  <c r="B162" i="1"/>
  <c r="A162" i="1"/>
  <c r="J162" i="1" s="1"/>
  <c r="AG292" i="1"/>
  <c r="AF292" i="1"/>
  <c r="AE292" i="1"/>
  <c r="AD292" i="1"/>
  <c r="AB292" i="1"/>
  <c r="X292" i="1"/>
  <c r="U292" i="1"/>
  <c r="R292" i="1"/>
  <c r="O292" i="1"/>
  <c r="F292" i="1"/>
  <c r="AC292" i="1" s="1"/>
  <c r="E292" i="1"/>
  <c r="D292" i="1"/>
  <c r="C292" i="1"/>
  <c r="B292" i="1"/>
  <c r="A292" i="1"/>
  <c r="J292" i="1" s="1"/>
  <c r="AG125" i="1"/>
  <c r="AF125" i="1"/>
  <c r="AE125" i="1"/>
  <c r="AD125" i="1"/>
  <c r="U125" i="1"/>
  <c r="R125" i="1"/>
  <c r="O125" i="1"/>
  <c r="F125" i="1"/>
  <c r="AA125" i="1" s="1"/>
  <c r="D125" i="1"/>
  <c r="C125" i="1"/>
  <c r="B125" i="1"/>
  <c r="A125" i="1"/>
  <c r="J125" i="1" s="1"/>
  <c r="AG310" i="1"/>
  <c r="AF310" i="1"/>
  <c r="AE310" i="1"/>
  <c r="AD310" i="1"/>
  <c r="U310" i="1"/>
  <c r="R310" i="1"/>
  <c r="O310" i="1"/>
  <c r="F310" i="1"/>
  <c r="D310" i="1"/>
  <c r="C310" i="1"/>
  <c r="B310" i="1"/>
  <c r="A310" i="1"/>
  <c r="J310" i="1" s="1"/>
  <c r="AG32" i="1"/>
  <c r="AF32" i="1"/>
  <c r="AE32" i="1"/>
  <c r="AD32" i="1"/>
  <c r="U32" i="1"/>
  <c r="R32" i="1"/>
  <c r="O32" i="1"/>
  <c r="F32" i="1"/>
  <c r="D32" i="1"/>
  <c r="C32" i="1"/>
  <c r="B32" i="1"/>
  <c r="A32" i="1"/>
  <c r="J32" i="1" s="1"/>
  <c r="AG311" i="1"/>
  <c r="AF311" i="1"/>
  <c r="AE311" i="1"/>
  <c r="AD311" i="1"/>
  <c r="AB311" i="1"/>
  <c r="X311" i="1"/>
  <c r="U311" i="1"/>
  <c r="R311" i="1"/>
  <c r="O311" i="1"/>
  <c r="F311" i="1"/>
  <c r="AC311" i="1" s="1"/>
  <c r="E311" i="1"/>
  <c r="D311" i="1"/>
  <c r="C311" i="1"/>
  <c r="B311" i="1"/>
  <c r="A311" i="1"/>
  <c r="J311" i="1" s="1"/>
  <c r="AG207" i="1"/>
  <c r="AF207" i="1"/>
  <c r="AE207" i="1"/>
  <c r="AD207" i="1"/>
  <c r="U207" i="1"/>
  <c r="R207" i="1"/>
  <c r="O207" i="1"/>
  <c r="F207" i="1"/>
  <c r="AA207" i="1" s="1"/>
  <c r="D207" i="1"/>
  <c r="C207" i="1"/>
  <c r="B207" i="1"/>
  <c r="A207" i="1"/>
  <c r="J207" i="1" s="1"/>
  <c r="AG103" i="1"/>
  <c r="AF103" i="1"/>
  <c r="AE103" i="1"/>
  <c r="AD103" i="1"/>
  <c r="U103" i="1"/>
  <c r="R103" i="1"/>
  <c r="O103" i="1"/>
  <c r="F103" i="1"/>
  <c r="D103" i="1"/>
  <c r="C103" i="1"/>
  <c r="B103" i="1"/>
  <c r="A103" i="1"/>
  <c r="J103" i="1" s="1"/>
  <c r="AG34" i="1"/>
  <c r="AF34" i="1"/>
  <c r="AE34" i="1"/>
  <c r="AD34" i="1"/>
  <c r="Y34" i="1"/>
  <c r="U34" i="1"/>
  <c r="R34" i="1"/>
  <c r="O34" i="1"/>
  <c r="J34" i="1"/>
  <c r="F34" i="1"/>
  <c r="D34" i="1"/>
  <c r="C34" i="1"/>
  <c r="B34" i="1"/>
  <c r="A34" i="1"/>
  <c r="AG150" i="1"/>
  <c r="AF150" i="1"/>
  <c r="AE150" i="1"/>
  <c r="AD150" i="1"/>
  <c r="U150" i="1"/>
  <c r="R150" i="1"/>
  <c r="O150" i="1"/>
  <c r="F150" i="1"/>
  <c r="D150" i="1"/>
  <c r="C150" i="1"/>
  <c r="B150" i="1"/>
  <c r="A150" i="1"/>
  <c r="J150" i="1" s="1"/>
  <c r="AG379" i="1"/>
  <c r="AF379" i="1"/>
  <c r="AE379" i="1"/>
  <c r="AD379" i="1"/>
  <c r="AA379" i="1"/>
  <c r="U379" i="1"/>
  <c r="R379" i="1"/>
  <c r="O379" i="1"/>
  <c r="J379" i="1"/>
  <c r="F379" i="1"/>
  <c r="W379" i="1" s="1"/>
  <c r="D379" i="1"/>
  <c r="C379" i="1"/>
  <c r="B379" i="1"/>
  <c r="A379" i="1"/>
  <c r="AH189" i="1"/>
  <c r="L189" i="1" s="1"/>
  <c r="AG189" i="1"/>
  <c r="AF189" i="1"/>
  <c r="AE189" i="1"/>
  <c r="AD189" i="1"/>
  <c r="Z189" i="1"/>
  <c r="V189" i="1"/>
  <c r="U189" i="1"/>
  <c r="T189" i="1"/>
  <c r="R189" i="1"/>
  <c r="P189" i="1"/>
  <c r="O189" i="1"/>
  <c r="N189" i="1"/>
  <c r="F189" i="1"/>
  <c r="AC189" i="1" s="1"/>
  <c r="E189" i="1"/>
  <c r="D189" i="1"/>
  <c r="C189" i="1"/>
  <c r="B189" i="1"/>
  <c r="A189" i="1"/>
  <c r="J189" i="1" s="1"/>
  <c r="AG271" i="1"/>
  <c r="AF271" i="1"/>
  <c r="AE271" i="1"/>
  <c r="AD271" i="1"/>
  <c r="U271" i="1"/>
  <c r="R271" i="1"/>
  <c r="O271" i="1"/>
  <c r="J271" i="1"/>
  <c r="F271" i="1"/>
  <c r="D271" i="1"/>
  <c r="C271" i="1"/>
  <c r="B271" i="1"/>
  <c r="A271" i="1"/>
  <c r="AG135" i="1"/>
  <c r="AF135" i="1"/>
  <c r="AE135" i="1"/>
  <c r="AD135" i="1"/>
  <c r="U135" i="1"/>
  <c r="R135" i="1"/>
  <c r="O135" i="1"/>
  <c r="F135" i="1"/>
  <c r="D135" i="1"/>
  <c r="C135" i="1"/>
  <c r="B135" i="1"/>
  <c r="A135" i="1"/>
  <c r="J135" i="1" s="1"/>
  <c r="AG222" i="1"/>
  <c r="AF222" i="1"/>
  <c r="AE222" i="1"/>
  <c r="AD222" i="1"/>
  <c r="AA222" i="1"/>
  <c r="U222" i="1"/>
  <c r="R222" i="1"/>
  <c r="O222" i="1"/>
  <c r="J222" i="1"/>
  <c r="F222" i="1"/>
  <c r="W222" i="1" s="1"/>
  <c r="D222" i="1"/>
  <c r="C222" i="1"/>
  <c r="B222" i="1"/>
  <c r="A222" i="1"/>
  <c r="AH323" i="1"/>
  <c r="L323" i="1" s="1"/>
  <c r="AG323" i="1"/>
  <c r="AF323" i="1"/>
  <c r="AE323" i="1"/>
  <c r="AD323" i="1"/>
  <c r="Z323" i="1"/>
  <c r="V323" i="1"/>
  <c r="U323" i="1"/>
  <c r="T323" i="1"/>
  <c r="R323" i="1"/>
  <c r="P323" i="1"/>
  <c r="O323" i="1"/>
  <c r="N323" i="1"/>
  <c r="F323" i="1"/>
  <c r="AC323" i="1" s="1"/>
  <c r="E323" i="1"/>
  <c r="D323" i="1"/>
  <c r="C323" i="1"/>
  <c r="B323" i="1"/>
  <c r="A323" i="1"/>
  <c r="J323" i="1" s="1"/>
  <c r="AG183" i="1"/>
  <c r="AF183" i="1"/>
  <c r="AE183" i="1"/>
  <c r="AD183" i="1"/>
  <c r="U183" i="1"/>
  <c r="R183" i="1"/>
  <c r="O183" i="1"/>
  <c r="F183" i="1"/>
  <c r="Y183" i="1" s="1"/>
  <c r="D183" i="1"/>
  <c r="C183" i="1"/>
  <c r="B183" i="1"/>
  <c r="A183" i="1"/>
  <c r="J183" i="1" s="1"/>
  <c r="AG316" i="1"/>
  <c r="AF316" i="1"/>
  <c r="AE316" i="1"/>
  <c r="AD316" i="1"/>
  <c r="AB316" i="1"/>
  <c r="X316" i="1"/>
  <c r="U316" i="1"/>
  <c r="R316" i="1"/>
  <c r="O316" i="1"/>
  <c r="F316" i="1"/>
  <c r="AC316" i="1" s="1"/>
  <c r="E316" i="1"/>
  <c r="D316" i="1"/>
  <c r="C316" i="1"/>
  <c r="B316" i="1"/>
  <c r="A316" i="1"/>
  <c r="J316" i="1" s="1"/>
  <c r="AG35" i="1"/>
  <c r="AF35" i="1"/>
  <c r="AE35" i="1"/>
  <c r="AD35" i="1"/>
  <c r="W35" i="1"/>
  <c r="U35" i="1"/>
  <c r="S35" i="1"/>
  <c r="R35" i="1"/>
  <c r="Q35" i="1"/>
  <c r="O35" i="1"/>
  <c r="M35" i="1"/>
  <c r="F35" i="1"/>
  <c r="AA35" i="1" s="1"/>
  <c r="D35" i="1"/>
  <c r="C35" i="1"/>
  <c r="B35" i="1"/>
  <c r="A35" i="1"/>
  <c r="J35" i="1" s="1"/>
  <c r="AG57" i="1"/>
  <c r="AF57" i="1"/>
  <c r="AE57" i="1"/>
  <c r="AD57" i="1"/>
  <c r="U57" i="1"/>
  <c r="R57" i="1"/>
  <c r="O57" i="1"/>
  <c r="F57" i="1"/>
  <c r="AB57" i="1" s="1"/>
  <c r="D57" i="1"/>
  <c r="C57" i="1"/>
  <c r="B57" i="1"/>
  <c r="A57" i="1"/>
  <c r="J57" i="1" s="1"/>
  <c r="AG231" i="1"/>
  <c r="AF231" i="1"/>
  <c r="AE231" i="1"/>
  <c r="AD231" i="1"/>
  <c r="U231" i="1"/>
  <c r="R231" i="1"/>
  <c r="O231" i="1"/>
  <c r="F231" i="1"/>
  <c r="D231" i="1"/>
  <c r="C231" i="1"/>
  <c r="B231" i="1"/>
  <c r="A231" i="1"/>
  <c r="J231" i="1" s="1"/>
  <c r="AG315" i="1"/>
  <c r="AF315" i="1"/>
  <c r="AE315" i="1"/>
  <c r="AD315" i="1"/>
  <c r="AB315" i="1"/>
  <c r="X315" i="1"/>
  <c r="U315" i="1"/>
  <c r="R315" i="1"/>
  <c r="O315" i="1"/>
  <c r="F315" i="1"/>
  <c r="AC315" i="1" s="1"/>
  <c r="E315" i="1"/>
  <c r="D315" i="1"/>
  <c r="C315" i="1"/>
  <c r="B315" i="1"/>
  <c r="A315" i="1"/>
  <c r="J315" i="1" s="1"/>
  <c r="AG139" i="1"/>
  <c r="AF139" i="1"/>
  <c r="AE139" i="1"/>
  <c r="AD139" i="1"/>
  <c r="U139" i="1"/>
  <c r="R139" i="1"/>
  <c r="O139" i="1"/>
  <c r="F139" i="1"/>
  <c r="AA139" i="1" s="1"/>
  <c r="D139" i="1"/>
  <c r="C139" i="1"/>
  <c r="B139" i="1"/>
  <c r="A139" i="1"/>
  <c r="J139" i="1" s="1"/>
  <c r="AG9" i="1"/>
  <c r="AF9" i="1"/>
  <c r="AE9" i="1"/>
  <c r="AD9" i="1"/>
  <c r="U9" i="1"/>
  <c r="R9" i="1"/>
  <c r="O9" i="1"/>
  <c r="F9" i="1"/>
  <c r="AB9" i="1" s="1"/>
  <c r="D9" i="1"/>
  <c r="C9" i="1"/>
  <c r="B9" i="1"/>
  <c r="A9" i="1"/>
  <c r="J9" i="1" s="1"/>
  <c r="AG264" i="1"/>
  <c r="AF264" i="1"/>
  <c r="AE264" i="1"/>
  <c r="AD264" i="1"/>
  <c r="Y264" i="1"/>
  <c r="U264" i="1"/>
  <c r="R264" i="1"/>
  <c r="O264" i="1"/>
  <c r="J264" i="1"/>
  <c r="F264" i="1"/>
  <c r="D264" i="1"/>
  <c r="C264" i="1"/>
  <c r="B264" i="1"/>
  <c r="A264" i="1"/>
  <c r="AG159" i="1"/>
  <c r="AF159" i="1"/>
  <c r="AE159" i="1"/>
  <c r="AD159" i="1"/>
  <c r="U159" i="1"/>
  <c r="R159" i="1"/>
  <c r="O159" i="1"/>
  <c r="F159" i="1"/>
  <c r="AH159" i="1" s="1"/>
  <c r="L159" i="1" s="1"/>
  <c r="D159" i="1"/>
  <c r="C159" i="1"/>
  <c r="B159" i="1"/>
  <c r="A159" i="1"/>
  <c r="J159" i="1" s="1"/>
  <c r="AG164" i="1"/>
  <c r="AF164" i="1"/>
  <c r="AE164" i="1"/>
  <c r="AD164" i="1"/>
  <c r="AA164" i="1"/>
  <c r="U164" i="1"/>
  <c r="R164" i="1"/>
  <c r="O164" i="1"/>
  <c r="J164" i="1"/>
  <c r="F164" i="1"/>
  <c r="W164" i="1" s="1"/>
  <c r="D164" i="1"/>
  <c r="C164" i="1"/>
  <c r="B164" i="1"/>
  <c r="A164" i="1"/>
  <c r="AH344" i="1"/>
  <c r="L344" i="1" s="1"/>
  <c r="AG344" i="1"/>
  <c r="AF344" i="1"/>
  <c r="AE344" i="1"/>
  <c r="AD344" i="1"/>
  <c r="Z344" i="1"/>
  <c r="V344" i="1"/>
  <c r="U344" i="1"/>
  <c r="T344" i="1"/>
  <c r="R344" i="1"/>
  <c r="P344" i="1"/>
  <c r="O344" i="1"/>
  <c r="N344" i="1"/>
  <c r="F344" i="1"/>
  <c r="AC344" i="1" s="1"/>
  <c r="E344" i="1"/>
  <c r="D344" i="1"/>
  <c r="C344" i="1"/>
  <c r="B344" i="1"/>
  <c r="A344" i="1"/>
  <c r="J344" i="1" s="1"/>
  <c r="AG328" i="1"/>
  <c r="AF328" i="1"/>
  <c r="AE328" i="1"/>
  <c r="AD328" i="1"/>
  <c r="U328" i="1"/>
  <c r="R328" i="1"/>
  <c r="O328" i="1"/>
  <c r="J328" i="1"/>
  <c r="F328" i="1"/>
  <c r="D328" i="1"/>
  <c r="C328" i="1"/>
  <c r="B328" i="1"/>
  <c r="A328" i="1"/>
  <c r="AH172" i="1"/>
  <c r="L172" i="1" s="1"/>
  <c r="AG172" i="1"/>
  <c r="AF172" i="1"/>
  <c r="AE172" i="1"/>
  <c r="AD172" i="1"/>
  <c r="V172" i="1"/>
  <c r="U172" i="1"/>
  <c r="T172" i="1"/>
  <c r="R172" i="1"/>
  <c r="P172" i="1"/>
  <c r="O172" i="1"/>
  <c r="N172" i="1"/>
  <c r="F172" i="1"/>
  <c r="D172" i="1"/>
  <c r="C172" i="1"/>
  <c r="B172" i="1"/>
  <c r="A172" i="1"/>
  <c r="J172" i="1" s="1"/>
  <c r="AG347" i="1"/>
  <c r="AF347" i="1"/>
  <c r="AE347" i="1"/>
  <c r="AD347" i="1"/>
  <c r="AA347" i="1"/>
  <c r="U347" i="1"/>
  <c r="R347" i="1"/>
  <c r="O347" i="1"/>
  <c r="J347" i="1"/>
  <c r="F347" i="1"/>
  <c r="W347" i="1" s="1"/>
  <c r="D347" i="1"/>
  <c r="C347" i="1"/>
  <c r="B347" i="1"/>
  <c r="A347" i="1"/>
  <c r="AH140" i="1"/>
  <c r="L140" i="1" s="1"/>
  <c r="AG140" i="1"/>
  <c r="AF140" i="1"/>
  <c r="AE140" i="1"/>
  <c r="AD140" i="1"/>
  <c r="Z140" i="1"/>
  <c r="V140" i="1"/>
  <c r="U140" i="1"/>
  <c r="T140" i="1"/>
  <c r="R140" i="1"/>
  <c r="P140" i="1"/>
  <c r="O140" i="1"/>
  <c r="N140" i="1"/>
  <c r="F140" i="1"/>
  <c r="AC140" i="1" s="1"/>
  <c r="E140" i="1"/>
  <c r="D140" i="1"/>
  <c r="C140" i="1"/>
  <c r="B140" i="1"/>
  <c r="A140" i="1"/>
  <c r="J140" i="1" s="1"/>
  <c r="AG409" i="1"/>
  <c r="AF409" i="1"/>
  <c r="AE409" i="1"/>
  <c r="AD409" i="1"/>
  <c r="U409" i="1"/>
  <c r="R409" i="1"/>
  <c r="O409" i="1"/>
  <c r="F409" i="1"/>
  <c r="Y409" i="1" s="1"/>
  <c r="D409" i="1"/>
  <c r="C409" i="1"/>
  <c r="B409" i="1"/>
  <c r="A409" i="1"/>
  <c r="J409" i="1" s="1"/>
  <c r="AG65" i="1"/>
  <c r="AF65" i="1"/>
  <c r="AE65" i="1"/>
  <c r="AD65" i="1"/>
  <c r="AB65" i="1"/>
  <c r="X65" i="1"/>
  <c r="U65" i="1"/>
  <c r="R65" i="1"/>
  <c r="O65" i="1"/>
  <c r="F65" i="1"/>
  <c r="AC65" i="1" s="1"/>
  <c r="E65" i="1"/>
  <c r="D65" i="1"/>
  <c r="C65" i="1"/>
  <c r="B65" i="1"/>
  <c r="A65" i="1"/>
  <c r="J65" i="1" s="1"/>
  <c r="AG171" i="1"/>
  <c r="AF171" i="1"/>
  <c r="AE171" i="1"/>
  <c r="AD171" i="1"/>
  <c r="U171" i="1"/>
  <c r="R171" i="1"/>
  <c r="O171" i="1"/>
  <c r="F171" i="1"/>
  <c r="AA171" i="1" s="1"/>
  <c r="D171" i="1"/>
  <c r="C171" i="1"/>
  <c r="B171" i="1"/>
  <c r="A171" i="1"/>
  <c r="J171" i="1" s="1"/>
  <c r="AG329" i="1"/>
  <c r="AF329" i="1"/>
  <c r="AE329" i="1"/>
  <c r="AD329" i="1"/>
  <c r="U329" i="1"/>
  <c r="R329" i="1"/>
  <c r="O329" i="1"/>
  <c r="F329" i="1"/>
  <c r="D329" i="1"/>
  <c r="C329" i="1"/>
  <c r="B329" i="1"/>
  <c r="A329" i="1"/>
  <c r="J329" i="1" s="1"/>
  <c r="AG195" i="1"/>
  <c r="AF195" i="1"/>
  <c r="AE195" i="1"/>
  <c r="AD195" i="1"/>
  <c r="U195" i="1"/>
  <c r="R195" i="1"/>
  <c r="O195" i="1"/>
  <c r="F195" i="1"/>
  <c r="D195" i="1"/>
  <c r="C195" i="1"/>
  <c r="B195" i="1"/>
  <c r="A195" i="1"/>
  <c r="J195" i="1" s="1"/>
  <c r="AG15" i="1"/>
  <c r="AF15" i="1"/>
  <c r="AE15" i="1"/>
  <c r="AD15" i="1"/>
  <c r="AB15" i="1"/>
  <c r="X15" i="1"/>
  <c r="U15" i="1"/>
  <c r="R15" i="1"/>
  <c r="O15" i="1"/>
  <c r="F15" i="1"/>
  <c r="AC15" i="1" s="1"/>
  <c r="E15" i="1"/>
  <c r="D15" i="1"/>
  <c r="C15" i="1"/>
  <c r="B15" i="1"/>
  <c r="A15" i="1"/>
  <c r="J15" i="1" s="1"/>
  <c r="AG241" i="1"/>
  <c r="AF241" i="1"/>
  <c r="AE241" i="1"/>
  <c r="AD241" i="1"/>
  <c r="U241" i="1"/>
  <c r="R241" i="1"/>
  <c r="O241" i="1"/>
  <c r="F241" i="1"/>
  <c r="AA241" i="1" s="1"/>
  <c r="D241" i="1"/>
  <c r="C241" i="1"/>
  <c r="B241" i="1"/>
  <c r="A241" i="1"/>
  <c r="J241" i="1" s="1"/>
  <c r="AG396" i="1"/>
  <c r="AF396" i="1"/>
  <c r="AE396" i="1"/>
  <c r="AD396" i="1"/>
  <c r="U396" i="1"/>
  <c r="R396" i="1"/>
  <c r="O396" i="1"/>
  <c r="F396" i="1"/>
  <c r="D396" i="1"/>
  <c r="C396" i="1"/>
  <c r="B396" i="1"/>
  <c r="A396" i="1"/>
  <c r="J396" i="1" s="1"/>
  <c r="AG418" i="1"/>
  <c r="AF418" i="1"/>
  <c r="AE418" i="1"/>
  <c r="AD418" i="1"/>
  <c r="U418" i="1"/>
  <c r="R418" i="1"/>
  <c r="O418" i="1"/>
  <c r="F418" i="1"/>
  <c r="D418" i="1"/>
  <c r="C418" i="1"/>
  <c r="B418" i="1"/>
  <c r="A418" i="1"/>
  <c r="J418" i="1" s="1"/>
  <c r="AG358" i="1"/>
  <c r="AF358" i="1"/>
  <c r="AE358" i="1"/>
  <c r="AD358" i="1"/>
  <c r="AB358" i="1"/>
  <c r="X358" i="1"/>
  <c r="U358" i="1"/>
  <c r="R358" i="1"/>
  <c r="O358" i="1"/>
  <c r="F358" i="1"/>
  <c r="AC358" i="1" s="1"/>
  <c r="E358" i="1"/>
  <c r="D358" i="1"/>
  <c r="C358" i="1"/>
  <c r="B358" i="1"/>
  <c r="A358" i="1"/>
  <c r="J358" i="1" s="1"/>
  <c r="AG115" i="1"/>
  <c r="AF115" i="1"/>
  <c r="AE115" i="1"/>
  <c r="AD115" i="1"/>
  <c r="U115" i="1"/>
  <c r="R115" i="1"/>
  <c r="O115" i="1"/>
  <c r="F115" i="1"/>
  <c r="AA115" i="1" s="1"/>
  <c r="D115" i="1"/>
  <c r="C115" i="1"/>
  <c r="B115" i="1"/>
  <c r="A115" i="1"/>
  <c r="J115" i="1" s="1"/>
  <c r="AG295" i="1"/>
  <c r="AF295" i="1"/>
  <c r="AE295" i="1"/>
  <c r="AD295" i="1"/>
  <c r="U295" i="1"/>
  <c r="R295" i="1"/>
  <c r="O295" i="1"/>
  <c r="F295" i="1"/>
  <c r="D295" i="1"/>
  <c r="C295" i="1"/>
  <c r="B295" i="1"/>
  <c r="A295" i="1"/>
  <c r="J295" i="1" s="1"/>
  <c r="AG116" i="1"/>
  <c r="AF116" i="1"/>
  <c r="AE116" i="1"/>
  <c r="AD116" i="1"/>
  <c r="U116" i="1"/>
  <c r="R116" i="1"/>
  <c r="O116" i="1"/>
  <c r="F116" i="1"/>
  <c r="D116" i="1"/>
  <c r="C116" i="1"/>
  <c r="B116" i="1"/>
  <c r="A116" i="1"/>
  <c r="J116" i="1" s="1"/>
  <c r="AG235" i="1"/>
  <c r="AF235" i="1"/>
  <c r="AE235" i="1"/>
  <c r="AD235" i="1"/>
  <c r="U235" i="1"/>
  <c r="R235" i="1"/>
  <c r="O235" i="1"/>
  <c r="F235" i="1"/>
  <c r="D235" i="1"/>
  <c r="C235" i="1"/>
  <c r="B235" i="1"/>
  <c r="A235" i="1"/>
  <c r="J235" i="1" s="1"/>
  <c r="AG102" i="1"/>
  <c r="AF102" i="1"/>
  <c r="AE102" i="1"/>
  <c r="AD102" i="1"/>
  <c r="AA102" i="1"/>
  <c r="U102" i="1"/>
  <c r="R102" i="1"/>
  <c r="O102" i="1"/>
  <c r="J102" i="1"/>
  <c r="F102" i="1"/>
  <c r="W102" i="1" s="1"/>
  <c r="D102" i="1"/>
  <c r="C102" i="1"/>
  <c r="B102" i="1"/>
  <c r="A102" i="1"/>
  <c r="AH94" i="1"/>
  <c r="L94" i="1" s="1"/>
  <c r="AG94" i="1"/>
  <c r="AF94" i="1"/>
  <c r="AE94" i="1"/>
  <c r="AD94" i="1"/>
  <c r="Z94" i="1"/>
  <c r="V94" i="1"/>
  <c r="U94" i="1"/>
  <c r="T94" i="1"/>
  <c r="R94" i="1"/>
  <c r="P94" i="1"/>
  <c r="O94" i="1"/>
  <c r="N94" i="1"/>
  <c r="F94" i="1"/>
  <c r="AC94" i="1" s="1"/>
  <c r="E94" i="1"/>
  <c r="D94" i="1"/>
  <c r="C94" i="1"/>
  <c r="B94" i="1"/>
  <c r="A94" i="1"/>
  <c r="J94" i="1" s="1"/>
  <c r="AG242" i="1"/>
  <c r="AF242" i="1"/>
  <c r="AE242" i="1"/>
  <c r="AD242" i="1"/>
  <c r="U242" i="1"/>
  <c r="R242" i="1"/>
  <c r="O242" i="1"/>
  <c r="J242" i="1"/>
  <c r="F242" i="1"/>
  <c r="D242" i="1"/>
  <c r="C242" i="1"/>
  <c r="B242" i="1"/>
  <c r="A242" i="1"/>
  <c r="AG187" i="1"/>
  <c r="AF187" i="1"/>
  <c r="AE187" i="1"/>
  <c r="AD187" i="1"/>
  <c r="U187" i="1"/>
  <c r="R187" i="1"/>
  <c r="O187" i="1"/>
  <c r="F187" i="1"/>
  <c r="AC187" i="1" s="1"/>
  <c r="D187" i="1"/>
  <c r="C187" i="1"/>
  <c r="B187" i="1"/>
  <c r="A187" i="1"/>
  <c r="J187" i="1" s="1"/>
  <c r="AG124" i="1"/>
  <c r="AF124" i="1"/>
  <c r="AE124" i="1"/>
  <c r="AD124" i="1"/>
  <c r="AA124" i="1"/>
  <c r="U124" i="1"/>
  <c r="R124" i="1"/>
  <c r="O124" i="1"/>
  <c r="J124" i="1"/>
  <c r="F124" i="1"/>
  <c r="W124" i="1" s="1"/>
  <c r="D124" i="1"/>
  <c r="C124" i="1"/>
  <c r="B124" i="1"/>
  <c r="A124" i="1"/>
  <c r="AH144" i="1"/>
  <c r="L144" i="1" s="1"/>
  <c r="AG144" i="1"/>
  <c r="AF144" i="1"/>
  <c r="AE144" i="1"/>
  <c r="AD144" i="1"/>
  <c r="Z144" i="1"/>
  <c r="V144" i="1"/>
  <c r="U144" i="1"/>
  <c r="T144" i="1"/>
  <c r="R144" i="1"/>
  <c r="P144" i="1"/>
  <c r="O144" i="1"/>
  <c r="N144" i="1"/>
  <c r="F144" i="1"/>
  <c r="AC144" i="1" s="1"/>
  <c r="E144" i="1"/>
  <c r="D144" i="1"/>
  <c r="C144" i="1"/>
  <c r="B144" i="1"/>
  <c r="A144" i="1"/>
  <c r="J144" i="1" s="1"/>
  <c r="AG363" i="1"/>
  <c r="AF363" i="1"/>
  <c r="AE363" i="1"/>
  <c r="AD363" i="1"/>
  <c r="U363" i="1"/>
  <c r="R363" i="1"/>
  <c r="O363" i="1"/>
  <c r="J363" i="1"/>
  <c r="F363" i="1"/>
  <c r="D363" i="1"/>
  <c r="C363" i="1"/>
  <c r="B363" i="1"/>
  <c r="A363" i="1"/>
  <c r="AG417" i="1"/>
  <c r="AF417" i="1"/>
  <c r="AE417" i="1"/>
  <c r="AD417" i="1"/>
  <c r="U417" i="1"/>
  <c r="R417" i="1"/>
  <c r="O417" i="1"/>
  <c r="F417" i="1"/>
  <c r="AC417" i="1" s="1"/>
  <c r="D417" i="1"/>
  <c r="C417" i="1"/>
  <c r="B417" i="1"/>
  <c r="A417" i="1"/>
  <c r="J417" i="1" s="1"/>
  <c r="AG368" i="1"/>
  <c r="AF368" i="1"/>
  <c r="AE368" i="1"/>
  <c r="AD368" i="1"/>
  <c r="AA368" i="1"/>
  <c r="U368" i="1"/>
  <c r="R368" i="1"/>
  <c r="O368" i="1"/>
  <c r="J368" i="1"/>
  <c r="F368" i="1"/>
  <c r="W368" i="1" s="1"/>
  <c r="D368" i="1"/>
  <c r="C368" i="1"/>
  <c r="B368" i="1"/>
  <c r="A368" i="1"/>
  <c r="AH185" i="1"/>
  <c r="L185" i="1" s="1"/>
  <c r="AG185" i="1"/>
  <c r="AF185" i="1"/>
  <c r="AE185" i="1"/>
  <c r="AD185" i="1"/>
  <c r="Z185" i="1"/>
  <c r="V185" i="1"/>
  <c r="U185" i="1"/>
  <c r="T185" i="1"/>
  <c r="R185" i="1"/>
  <c r="P185" i="1"/>
  <c r="O185" i="1"/>
  <c r="N185" i="1"/>
  <c r="F185" i="1"/>
  <c r="AC185" i="1" s="1"/>
  <c r="E185" i="1"/>
  <c r="D185" i="1"/>
  <c r="C185" i="1"/>
  <c r="B185" i="1"/>
  <c r="A185" i="1"/>
  <c r="J185" i="1" s="1"/>
  <c r="AG138" i="1"/>
  <c r="AF138" i="1"/>
  <c r="AE138" i="1"/>
  <c r="AD138" i="1"/>
  <c r="U138" i="1"/>
  <c r="R138" i="1"/>
  <c r="O138" i="1"/>
  <c r="J138" i="1"/>
  <c r="F138" i="1"/>
  <c r="D138" i="1"/>
  <c r="C138" i="1"/>
  <c r="B138" i="1"/>
  <c r="A138" i="1"/>
  <c r="AG282" i="1"/>
  <c r="AF282" i="1"/>
  <c r="AE282" i="1"/>
  <c r="AD282" i="1"/>
  <c r="U282" i="1"/>
  <c r="R282" i="1"/>
  <c r="O282" i="1"/>
  <c r="F282" i="1"/>
  <c r="AC282" i="1" s="1"/>
  <c r="D282" i="1"/>
  <c r="C282" i="1"/>
  <c r="B282" i="1"/>
  <c r="A282" i="1"/>
  <c r="J282" i="1" s="1"/>
  <c r="AG359" i="1"/>
  <c r="AF359" i="1"/>
  <c r="AE359" i="1"/>
  <c r="AD359" i="1"/>
  <c r="U359" i="1"/>
  <c r="R359" i="1"/>
  <c r="O359" i="1"/>
  <c r="F359" i="1"/>
  <c r="W359" i="1" s="1"/>
  <c r="D359" i="1"/>
  <c r="C359" i="1"/>
  <c r="B359" i="1"/>
  <c r="A359" i="1"/>
  <c r="J359" i="1" s="1"/>
  <c r="AG254" i="1"/>
  <c r="AF254" i="1"/>
  <c r="AE254" i="1"/>
  <c r="AD254" i="1"/>
  <c r="U254" i="1"/>
  <c r="R254" i="1"/>
  <c r="O254" i="1"/>
  <c r="F254" i="1"/>
  <c r="AH254" i="1" s="1"/>
  <c r="L254" i="1" s="1"/>
  <c r="D254" i="1"/>
  <c r="C254" i="1"/>
  <c r="B254" i="1"/>
  <c r="A254" i="1"/>
  <c r="J254" i="1" s="1"/>
  <c r="AG391" i="1"/>
  <c r="AF391" i="1"/>
  <c r="AE391" i="1"/>
  <c r="AD391" i="1"/>
  <c r="AB391" i="1"/>
  <c r="X391" i="1"/>
  <c r="U391" i="1"/>
  <c r="R391" i="1"/>
  <c r="O391" i="1"/>
  <c r="F391" i="1"/>
  <c r="AC391" i="1" s="1"/>
  <c r="E391" i="1"/>
  <c r="D391" i="1"/>
  <c r="C391" i="1"/>
  <c r="B391" i="1"/>
  <c r="A391" i="1"/>
  <c r="J391" i="1" s="1"/>
  <c r="AG76" i="1"/>
  <c r="AF76" i="1"/>
  <c r="AE76" i="1"/>
  <c r="AD76" i="1"/>
  <c r="U76" i="1"/>
  <c r="R76" i="1"/>
  <c r="O76" i="1"/>
  <c r="J76" i="1"/>
  <c r="F76" i="1"/>
  <c r="AH76" i="1" s="1"/>
  <c r="L76" i="1" s="1"/>
  <c r="D76" i="1"/>
  <c r="C76" i="1"/>
  <c r="B76" i="1"/>
  <c r="A76" i="1"/>
  <c r="AG92" i="1"/>
  <c r="AF92" i="1"/>
  <c r="AE92" i="1"/>
  <c r="AD92" i="1"/>
  <c r="U92" i="1"/>
  <c r="R92" i="1"/>
  <c r="O92" i="1"/>
  <c r="F92" i="1"/>
  <c r="AC92" i="1" s="1"/>
  <c r="D92" i="1"/>
  <c r="C92" i="1"/>
  <c r="B92" i="1"/>
  <c r="A92" i="1"/>
  <c r="J92" i="1" s="1"/>
  <c r="AG169" i="1"/>
  <c r="AF169" i="1"/>
  <c r="AE169" i="1"/>
  <c r="AD169" i="1"/>
  <c r="U169" i="1"/>
  <c r="R169" i="1"/>
  <c r="O169" i="1"/>
  <c r="F169" i="1"/>
  <c r="AH169" i="1" s="1"/>
  <c r="L169" i="1" s="1"/>
  <c r="D169" i="1"/>
  <c r="C169" i="1"/>
  <c r="B169" i="1"/>
  <c r="A169" i="1"/>
  <c r="J169" i="1" s="1"/>
  <c r="AG71" i="1"/>
  <c r="AF71" i="1"/>
  <c r="AE71" i="1"/>
  <c r="AD71" i="1"/>
  <c r="AB71" i="1"/>
  <c r="X71" i="1"/>
  <c r="U71" i="1"/>
  <c r="R71" i="1"/>
  <c r="O71" i="1"/>
  <c r="F71" i="1"/>
  <c r="AC71" i="1" s="1"/>
  <c r="E71" i="1"/>
  <c r="D71" i="1"/>
  <c r="C71" i="1"/>
  <c r="B71" i="1"/>
  <c r="A71" i="1"/>
  <c r="J71" i="1" s="1"/>
  <c r="AG53" i="1"/>
  <c r="AF53" i="1"/>
  <c r="AE53" i="1"/>
  <c r="AD53" i="1"/>
  <c r="U53" i="1"/>
  <c r="R53" i="1"/>
  <c r="O53" i="1"/>
  <c r="J53" i="1"/>
  <c r="F53" i="1"/>
  <c r="AH53" i="1" s="1"/>
  <c r="L53" i="1" s="1"/>
  <c r="D53" i="1"/>
  <c r="C53" i="1"/>
  <c r="B53" i="1"/>
  <c r="A53" i="1"/>
  <c r="AG366" i="1"/>
  <c r="AF366" i="1"/>
  <c r="AE366" i="1"/>
  <c r="AD366" i="1"/>
  <c r="U366" i="1"/>
  <c r="R366" i="1"/>
  <c r="O366" i="1"/>
  <c r="F366" i="1"/>
  <c r="AC366" i="1" s="1"/>
  <c r="D366" i="1"/>
  <c r="C366" i="1"/>
  <c r="B366" i="1"/>
  <c r="A366" i="1"/>
  <c r="J366" i="1" s="1"/>
  <c r="AG261" i="1"/>
  <c r="AF261" i="1"/>
  <c r="AE261" i="1"/>
  <c r="AD261" i="1"/>
  <c r="U261" i="1"/>
  <c r="R261" i="1"/>
  <c r="O261" i="1"/>
  <c r="F261" i="1"/>
  <c r="AH261" i="1" s="1"/>
  <c r="L261" i="1" s="1"/>
  <c r="D261" i="1"/>
  <c r="C261" i="1"/>
  <c r="B261" i="1"/>
  <c r="A261" i="1"/>
  <c r="J261" i="1" s="1"/>
  <c r="AG248" i="1"/>
  <c r="AF248" i="1"/>
  <c r="AE248" i="1"/>
  <c r="AD248" i="1"/>
  <c r="AB248" i="1"/>
  <c r="X248" i="1"/>
  <c r="U248" i="1"/>
  <c r="R248" i="1"/>
  <c r="O248" i="1"/>
  <c r="F248" i="1"/>
  <c r="AC248" i="1" s="1"/>
  <c r="E248" i="1"/>
  <c r="D248" i="1"/>
  <c r="C248" i="1"/>
  <c r="B248" i="1"/>
  <c r="A248" i="1"/>
  <c r="J248" i="1" s="1"/>
  <c r="AG170" i="1"/>
  <c r="AF170" i="1"/>
  <c r="AE170" i="1"/>
  <c r="AD170" i="1"/>
  <c r="U170" i="1"/>
  <c r="R170" i="1"/>
  <c r="O170" i="1"/>
  <c r="J170" i="1"/>
  <c r="F170" i="1"/>
  <c r="M170" i="1" s="1"/>
  <c r="D170" i="1"/>
  <c r="C170" i="1"/>
  <c r="B170" i="1"/>
  <c r="A170" i="1"/>
  <c r="AG325" i="1"/>
  <c r="AF325" i="1"/>
  <c r="AE325" i="1"/>
  <c r="AD325" i="1"/>
  <c r="U325" i="1"/>
  <c r="R325" i="1"/>
  <c r="O325" i="1"/>
  <c r="F325" i="1"/>
  <c r="AC325" i="1" s="1"/>
  <c r="D325" i="1"/>
  <c r="C325" i="1"/>
  <c r="B325" i="1"/>
  <c r="A325" i="1"/>
  <c r="J325" i="1" s="1"/>
  <c r="AG218" i="1"/>
  <c r="AF218" i="1"/>
  <c r="AE218" i="1"/>
  <c r="AD218" i="1"/>
  <c r="AA218" i="1"/>
  <c r="U218" i="1"/>
  <c r="R218" i="1"/>
  <c r="O218" i="1"/>
  <c r="J218" i="1"/>
  <c r="F218" i="1"/>
  <c r="W218" i="1" s="1"/>
  <c r="D218" i="1"/>
  <c r="C218" i="1"/>
  <c r="B218" i="1"/>
  <c r="A218" i="1"/>
  <c r="AH112" i="1"/>
  <c r="L112" i="1" s="1"/>
  <c r="AG112" i="1"/>
  <c r="AF112" i="1"/>
  <c r="AE112" i="1"/>
  <c r="AD112" i="1"/>
  <c r="Z112" i="1"/>
  <c r="V112" i="1"/>
  <c r="U112" i="1"/>
  <c r="T112" i="1"/>
  <c r="R112" i="1"/>
  <c r="P112" i="1"/>
  <c r="O112" i="1"/>
  <c r="N112" i="1"/>
  <c r="F112" i="1"/>
  <c r="AC112" i="1" s="1"/>
  <c r="E112" i="1"/>
  <c r="D112" i="1"/>
  <c r="C112" i="1"/>
  <c r="B112" i="1"/>
  <c r="A112" i="1"/>
  <c r="J112" i="1" s="1"/>
  <c r="AG233" i="1"/>
  <c r="AF233" i="1"/>
  <c r="AE233" i="1"/>
  <c r="AD233" i="1"/>
  <c r="U233" i="1"/>
  <c r="R233" i="1"/>
  <c r="O233" i="1"/>
  <c r="J233" i="1"/>
  <c r="F233" i="1"/>
  <c r="AA233" i="1" s="1"/>
  <c r="D233" i="1"/>
  <c r="C233" i="1"/>
  <c r="B233" i="1"/>
  <c r="A233" i="1"/>
  <c r="AG307" i="1"/>
  <c r="AF307" i="1"/>
  <c r="AE307" i="1"/>
  <c r="AD307" i="1"/>
  <c r="U307" i="1"/>
  <c r="R307" i="1"/>
  <c r="O307" i="1"/>
  <c r="F307" i="1"/>
  <c r="AC307" i="1" s="1"/>
  <c r="D307" i="1"/>
  <c r="C307" i="1"/>
  <c r="B307" i="1"/>
  <c r="A307" i="1"/>
  <c r="J307" i="1" s="1"/>
  <c r="AG130" i="1"/>
  <c r="AF130" i="1"/>
  <c r="AE130" i="1"/>
  <c r="AD130" i="1"/>
  <c r="AA130" i="1"/>
  <c r="U130" i="1"/>
  <c r="R130" i="1"/>
  <c r="O130" i="1"/>
  <c r="J130" i="1"/>
  <c r="F130" i="1"/>
  <c r="W130" i="1" s="1"/>
  <c r="D130" i="1"/>
  <c r="C130" i="1"/>
  <c r="B130" i="1"/>
  <c r="A130" i="1"/>
  <c r="AH279" i="1"/>
  <c r="L279" i="1" s="1"/>
  <c r="AG279" i="1"/>
  <c r="AF279" i="1"/>
  <c r="AE279" i="1"/>
  <c r="AD279" i="1"/>
  <c r="Z279" i="1"/>
  <c r="V279" i="1"/>
  <c r="U279" i="1"/>
  <c r="T279" i="1"/>
  <c r="R279" i="1"/>
  <c r="P279" i="1"/>
  <c r="O279" i="1"/>
  <c r="N279" i="1"/>
  <c r="F279" i="1"/>
  <c r="AC279" i="1" s="1"/>
  <c r="E279" i="1"/>
  <c r="D279" i="1"/>
  <c r="C279" i="1"/>
  <c r="B279" i="1"/>
  <c r="A279" i="1"/>
  <c r="J279" i="1" s="1"/>
  <c r="AG28" i="1"/>
  <c r="AF28" i="1"/>
  <c r="AE28" i="1"/>
  <c r="AD28" i="1"/>
  <c r="U28" i="1"/>
  <c r="R28" i="1"/>
  <c r="O28" i="1"/>
  <c r="J28" i="1"/>
  <c r="F28" i="1"/>
  <c r="AA28" i="1" s="1"/>
  <c r="D28" i="1"/>
  <c r="C28" i="1"/>
  <c r="B28" i="1"/>
  <c r="A28" i="1"/>
  <c r="AG269" i="1"/>
  <c r="AF269" i="1"/>
  <c r="AE269" i="1"/>
  <c r="AD269" i="1"/>
  <c r="U269" i="1"/>
  <c r="R269" i="1"/>
  <c r="O269" i="1"/>
  <c r="F269" i="1"/>
  <c r="AC269" i="1" s="1"/>
  <c r="D269" i="1"/>
  <c r="C269" i="1"/>
  <c r="B269" i="1"/>
  <c r="A269" i="1"/>
  <c r="J269" i="1" s="1"/>
  <c r="AG37" i="1"/>
  <c r="AF37" i="1"/>
  <c r="AE37" i="1"/>
  <c r="AD37" i="1"/>
  <c r="AA37" i="1"/>
  <c r="U37" i="1"/>
  <c r="R37" i="1"/>
  <c r="O37" i="1"/>
  <c r="J37" i="1"/>
  <c r="F37" i="1"/>
  <c r="W37" i="1" s="1"/>
  <c r="D37" i="1"/>
  <c r="C37" i="1"/>
  <c r="B37" i="1"/>
  <c r="A37" i="1"/>
  <c r="AH236" i="1"/>
  <c r="L236" i="1" s="1"/>
  <c r="AG236" i="1"/>
  <c r="AF236" i="1"/>
  <c r="AE236" i="1"/>
  <c r="AD236" i="1"/>
  <c r="Z236" i="1"/>
  <c r="V236" i="1"/>
  <c r="U236" i="1"/>
  <c r="T236" i="1"/>
  <c r="R236" i="1"/>
  <c r="P236" i="1"/>
  <c r="O236" i="1"/>
  <c r="N236" i="1"/>
  <c r="F236" i="1"/>
  <c r="AC236" i="1" s="1"/>
  <c r="E236" i="1"/>
  <c r="D236" i="1"/>
  <c r="C236" i="1"/>
  <c r="B236" i="1"/>
  <c r="A236" i="1"/>
  <c r="J236" i="1" s="1"/>
  <c r="AG380" i="1"/>
  <c r="AF380" i="1"/>
  <c r="AE380" i="1"/>
  <c r="AD380" i="1"/>
  <c r="U380" i="1"/>
  <c r="R380" i="1"/>
  <c r="O380" i="1"/>
  <c r="J380" i="1"/>
  <c r="F380" i="1"/>
  <c r="AA380" i="1" s="1"/>
  <c r="D380" i="1"/>
  <c r="C380" i="1"/>
  <c r="B380" i="1"/>
  <c r="A380" i="1"/>
  <c r="AG330" i="1"/>
  <c r="AF330" i="1"/>
  <c r="AE330" i="1"/>
  <c r="AD330" i="1"/>
  <c r="U330" i="1"/>
  <c r="R330" i="1"/>
  <c r="O330" i="1"/>
  <c r="F330" i="1"/>
  <c r="AC330" i="1" s="1"/>
  <c r="D330" i="1"/>
  <c r="C330" i="1"/>
  <c r="B330" i="1"/>
  <c r="A330" i="1"/>
  <c r="J330" i="1" s="1"/>
  <c r="AG93" i="1"/>
  <c r="AF93" i="1"/>
  <c r="AE93" i="1"/>
  <c r="AD93" i="1"/>
  <c r="AA93" i="1"/>
  <c r="U93" i="1"/>
  <c r="R93" i="1"/>
  <c r="O93" i="1"/>
  <c r="J93" i="1"/>
  <c r="F93" i="1"/>
  <c r="W93" i="1" s="1"/>
  <c r="D93" i="1"/>
  <c r="C93" i="1"/>
  <c r="B93" i="1"/>
  <c r="A93" i="1"/>
  <c r="AH348" i="1"/>
  <c r="L348" i="1" s="1"/>
  <c r="AG348" i="1"/>
  <c r="AF348" i="1"/>
  <c r="AE348" i="1"/>
  <c r="AD348" i="1"/>
  <c r="Z348" i="1"/>
  <c r="V348" i="1"/>
  <c r="U348" i="1"/>
  <c r="T348" i="1"/>
  <c r="R348" i="1"/>
  <c r="P348" i="1"/>
  <c r="O348" i="1"/>
  <c r="N348" i="1"/>
  <c r="F348" i="1"/>
  <c r="AC348" i="1" s="1"/>
  <c r="E348" i="1"/>
  <c r="D348" i="1"/>
  <c r="C348" i="1"/>
  <c r="B348" i="1"/>
  <c r="A348" i="1"/>
  <c r="J348" i="1" s="1"/>
  <c r="AG36" i="1"/>
  <c r="AF36" i="1"/>
  <c r="AE36" i="1"/>
  <c r="AD36" i="1"/>
  <c r="U36" i="1"/>
  <c r="R36" i="1"/>
  <c r="O36" i="1"/>
  <c r="J36" i="1"/>
  <c r="F36" i="1"/>
  <c r="AA36" i="1" s="1"/>
  <c r="D36" i="1"/>
  <c r="C36" i="1"/>
  <c r="B36" i="1"/>
  <c r="A36" i="1"/>
  <c r="AG56" i="1"/>
  <c r="AF56" i="1"/>
  <c r="AE56" i="1"/>
  <c r="AD56" i="1"/>
  <c r="U56" i="1"/>
  <c r="R56" i="1"/>
  <c r="O56" i="1"/>
  <c r="F56" i="1"/>
  <c r="AC56" i="1" s="1"/>
  <c r="D56" i="1"/>
  <c r="C56" i="1"/>
  <c r="B56" i="1"/>
  <c r="A56" i="1"/>
  <c r="J56" i="1" s="1"/>
  <c r="AG336" i="1"/>
  <c r="AF336" i="1"/>
  <c r="AE336" i="1"/>
  <c r="AD336" i="1"/>
  <c r="AA336" i="1"/>
  <c r="U336" i="1"/>
  <c r="R336" i="1"/>
  <c r="O336" i="1"/>
  <c r="J336" i="1"/>
  <c r="F336" i="1"/>
  <c r="W336" i="1" s="1"/>
  <c r="D336" i="1"/>
  <c r="C336" i="1"/>
  <c r="B336" i="1"/>
  <c r="A336" i="1"/>
  <c r="AH230" i="1"/>
  <c r="L230" i="1" s="1"/>
  <c r="AG230" i="1"/>
  <c r="AF230" i="1"/>
  <c r="AE230" i="1"/>
  <c r="AD230" i="1"/>
  <c r="Z230" i="1"/>
  <c r="V230" i="1"/>
  <c r="U230" i="1"/>
  <c r="T230" i="1"/>
  <c r="R230" i="1"/>
  <c r="P230" i="1"/>
  <c r="O230" i="1"/>
  <c r="N230" i="1"/>
  <c r="F230" i="1"/>
  <c r="AC230" i="1" s="1"/>
  <c r="E230" i="1"/>
  <c r="D230" i="1"/>
  <c r="C230" i="1"/>
  <c r="B230" i="1"/>
  <c r="A230" i="1"/>
  <c r="J230" i="1" s="1"/>
  <c r="AG398" i="1"/>
  <c r="AF398" i="1"/>
  <c r="AE398" i="1"/>
  <c r="AD398" i="1"/>
  <c r="U398" i="1"/>
  <c r="R398" i="1"/>
  <c r="O398" i="1"/>
  <c r="J398" i="1"/>
  <c r="F398" i="1"/>
  <c r="AA398" i="1" s="1"/>
  <c r="D398" i="1"/>
  <c r="C398" i="1"/>
  <c r="B398" i="1"/>
  <c r="A398" i="1"/>
  <c r="AG168" i="1"/>
  <c r="AF168" i="1"/>
  <c r="AE168" i="1"/>
  <c r="AD168" i="1"/>
  <c r="U168" i="1"/>
  <c r="R168" i="1"/>
  <c r="O168" i="1"/>
  <c r="F168" i="1"/>
  <c r="AC168" i="1" s="1"/>
  <c r="D168" i="1"/>
  <c r="C168" i="1"/>
  <c r="B168" i="1"/>
  <c r="A168" i="1"/>
  <c r="J168" i="1" s="1"/>
  <c r="AG62" i="1"/>
  <c r="AF62" i="1"/>
  <c r="AE62" i="1"/>
  <c r="AD62" i="1"/>
  <c r="AA62" i="1"/>
  <c r="U62" i="1"/>
  <c r="R62" i="1"/>
  <c r="O62" i="1"/>
  <c r="J62" i="1"/>
  <c r="F62" i="1"/>
  <c r="W62" i="1" s="1"/>
  <c r="D62" i="1"/>
  <c r="C62" i="1"/>
  <c r="B62" i="1"/>
  <c r="A62" i="1"/>
  <c r="AH42" i="1"/>
  <c r="L42" i="1" s="1"/>
  <c r="AG42" i="1"/>
  <c r="AF42" i="1"/>
  <c r="AE42" i="1"/>
  <c r="AD42" i="1"/>
  <c r="Z42" i="1"/>
  <c r="V42" i="1"/>
  <c r="U42" i="1"/>
  <c r="T42" i="1"/>
  <c r="R42" i="1"/>
  <c r="P42" i="1"/>
  <c r="O42" i="1"/>
  <c r="N42" i="1"/>
  <c r="F42" i="1"/>
  <c r="AC42" i="1" s="1"/>
  <c r="E42" i="1"/>
  <c r="D42" i="1"/>
  <c r="C42" i="1"/>
  <c r="B42" i="1"/>
  <c r="A42" i="1"/>
  <c r="J42" i="1" s="1"/>
  <c r="AG29" i="1"/>
  <c r="AF29" i="1"/>
  <c r="AE29" i="1"/>
  <c r="AD29" i="1"/>
  <c r="U29" i="1"/>
  <c r="R29" i="1"/>
  <c r="O29" i="1"/>
  <c r="J29" i="1"/>
  <c r="F29" i="1"/>
  <c r="AA29" i="1" s="1"/>
  <c r="D29" i="1"/>
  <c r="C29" i="1"/>
  <c r="B29" i="1"/>
  <c r="A29" i="1"/>
  <c r="AG406" i="1"/>
  <c r="AF406" i="1"/>
  <c r="AE406" i="1"/>
  <c r="AD406" i="1"/>
  <c r="U406" i="1"/>
  <c r="R406" i="1"/>
  <c r="O406" i="1"/>
  <c r="F406" i="1"/>
  <c r="AC406" i="1" s="1"/>
  <c r="D406" i="1"/>
  <c r="C406" i="1"/>
  <c r="B406" i="1"/>
  <c r="A406" i="1"/>
  <c r="J406" i="1" s="1"/>
  <c r="AG47" i="1"/>
  <c r="AF47" i="1"/>
  <c r="AE47" i="1"/>
  <c r="AD47" i="1"/>
  <c r="AA47" i="1"/>
  <c r="U47" i="1"/>
  <c r="R47" i="1"/>
  <c r="O47" i="1"/>
  <c r="J47" i="1"/>
  <c r="F47" i="1"/>
  <c r="W47" i="1" s="1"/>
  <c r="D47" i="1"/>
  <c r="C47" i="1"/>
  <c r="B47" i="1"/>
  <c r="A47" i="1"/>
  <c r="AH364" i="1"/>
  <c r="L364" i="1" s="1"/>
  <c r="AG364" i="1"/>
  <c r="AF364" i="1"/>
  <c r="AE364" i="1"/>
  <c r="AD364" i="1"/>
  <c r="Z364" i="1"/>
  <c r="V364" i="1"/>
  <c r="U364" i="1"/>
  <c r="T364" i="1"/>
  <c r="R364" i="1"/>
  <c r="P364" i="1"/>
  <c r="O364" i="1"/>
  <c r="N364" i="1"/>
  <c r="F364" i="1"/>
  <c r="AC364" i="1" s="1"/>
  <c r="E364" i="1"/>
  <c r="D364" i="1"/>
  <c r="C364" i="1"/>
  <c r="B364" i="1"/>
  <c r="A364" i="1"/>
  <c r="J364" i="1" s="1"/>
  <c r="AG373" i="1"/>
  <c r="AF373" i="1"/>
  <c r="AE373" i="1"/>
  <c r="AD373" i="1"/>
  <c r="U373" i="1"/>
  <c r="R373" i="1"/>
  <c r="O373" i="1"/>
  <c r="J373" i="1"/>
  <c r="F373" i="1"/>
  <c r="AA373" i="1" s="1"/>
  <c r="D373" i="1"/>
  <c r="C373" i="1"/>
  <c r="B373" i="1"/>
  <c r="A373" i="1"/>
  <c r="AG416" i="1"/>
  <c r="AF416" i="1"/>
  <c r="AE416" i="1"/>
  <c r="AD416" i="1"/>
  <c r="U416" i="1"/>
  <c r="R416" i="1"/>
  <c r="O416" i="1"/>
  <c r="F416" i="1"/>
  <c r="AC416" i="1" s="1"/>
  <c r="D416" i="1"/>
  <c r="C416" i="1"/>
  <c r="B416" i="1"/>
  <c r="A416" i="1"/>
  <c r="J416" i="1" s="1"/>
  <c r="AG294" i="1"/>
  <c r="AF294" i="1"/>
  <c r="AE294" i="1"/>
  <c r="AD294" i="1"/>
  <c r="AA294" i="1"/>
  <c r="U294" i="1"/>
  <c r="R294" i="1"/>
  <c r="O294" i="1"/>
  <c r="J294" i="1"/>
  <c r="F294" i="1"/>
  <c r="W294" i="1" s="1"/>
  <c r="D294" i="1"/>
  <c r="C294" i="1"/>
  <c r="B294" i="1"/>
  <c r="A294" i="1"/>
  <c r="AH274" i="1"/>
  <c r="L274" i="1" s="1"/>
  <c r="AG274" i="1"/>
  <c r="AF274" i="1"/>
  <c r="AE274" i="1"/>
  <c r="AD274" i="1"/>
  <c r="Z274" i="1"/>
  <c r="V274" i="1"/>
  <c r="U274" i="1"/>
  <c r="T274" i="1"/>
  <c r="R274" i="1"/>
  <c r="P274" i="1"/>
  <c r="O274" i="1"/>
  <c r="N274" i="1"/>
  <c r="F274" i="1"/>
  <c r="AC274" i="1" s="1"/>
  <c r="E274" i="1"/>
  <c r="D274" i="1"/>
  <c r="C274" i="1"/>
  <c r="B274" i="1"/>
  <c r="A274" i="1"/>
  <c r="J274" i="1" s="1"/>
  <c r="AG238" i="1"/>
  <c r="AF238" i="1"/>
  <c r="AE238" i="1"/>
  <c r="AD238" i="1"/>
  <c r="U238" i="1"/>
  <c r="R238" i="1"/>
  <c r="O238" i="1"/>
  <c r="J238" i="1"/>
  <c r="F238" i="1"/>
  <c r="AA238" i="1" s="1"/>
  <c r="D238" i="1"/>
  <c r="C238" i="1"/>
  <c r="B238" i="1"/>
  <c r="A238" i="1"/>
  <c r="AG38" i="1"/>
  <c r="AF38" i="1"/>
  <c r="AE38" i="1"/>
  <c r="AD38" i="1"/>
  <c r="U38" i="1"/>
  <c r="R38" i="1"/>
  <c r="O38" i="1"/>
  <c r="F38" i="1"/>
  <c r="AC38" i="1" s="1"/>
  <c r="D38" i="1"/>
  <c r="C38" i="1"/>
  <c r="B38" i="1"/>
  <c r="A38" i="1"/>
  <c r="J38" i="1" s="1"/>
  <c r="AG198" i="1"/>
  <c r="AF198" i="1"/>
  <c r="AE198" i="1"/>
  <c r="AD198" i="1"/>
  <c r="AA198" i="1"/>
  <c r="U198" i="1"/>
  <c r="R198" i="1"/>
  <c r="O198" i="1"/>
  <c r="J198" i="1"/>
  <c r="F198" i="1"/>
  <c r="W198" i="1" s="1"/>
  <c r="D198" i="1"/>
  <c r="C198" i="1"/>
  <c r="B198" i="1"/>
  <c r="A198" i="1"/>
  <c r="AH58" i="1"/>
  <c r="L58" i="1" s="1"/>
  <c r="AG58" i="1"/>
  <c r="AF58" i="1"/>
  <c r="AE58" i="1"/>
  <c r="AD58" i="1"/>
  <c r="Z58" i="1"/>
  <c r="V58" i="1"/>
  <c r="U58" i="1"/>
  <c r="T58" i="1"/>
  <c r="R58" i="1"/>
  <c r="P58" i="1"/>
  <c r="O58" i="1"/>
  <c r="N58" i="1"/>
  <c r="F58" i="1"/>
  <c r="AC58" i="1" s="1"/>
  <c r="E58" i="1"/>
  <c r="D58" i="1"/>
  <c r="C58" i="1"/>
  <c r="B58" i="1"/>
  <c r="A58" i="1"/>
  <c r="J58" i="1" s="1"/>
  <c r="AG30" i="1"/>
  <c r="AF30" i="1"/>
  <c r="AE30" i="1"/>
  <c r="AD30" i="1"/>
  <c r="U30" i="1"/>
  <c r="R30" i="1"/>
  <c r="O30" i="1"/>
  <c r="J30" i="1"/>
  <c r="F30" i="1"/>
  <c r="AA30" i="1" s="1"/>
  <c r="D30" i="1"/>
  <c r="C30" i="1"/>
  <c r="B30" i="1"/>
  <c r="A30" i="1"/>
  <c r="AG226" i="1"/>
  <c r="AF226" i="1"/>
  <c r="AE226" i="1"/>
  <c r="AD226" i="1"/>
  <c r="U226" i="1"/>
  <c r="R226" i="1"/>
  <c r="O226" i="1"/>
  <c r="F226" i="1"/>
  <c r="AC226" i="1" s="1"/>
  <c r="D226" i="1"/>
  <c r="C226" i="1"/>
  <c r="B226" i="1"/>
  <c r="A226" i="1"/>
  <c r="J226" i="1" s="1"/>
  <c r="AG24" i="1"/>
  <c r="AF24" i="1"/>
  <c r="AE24" i="1"/>
  <c r="AD24" i="1"/>
  <c r="AA24" i="1"/>
  <c r="U24" i="1"/>
  <c r="R24" i="1"/>
  <c r="O24" i="1"/>
  <c r="J24" i="1"/>
  <c r="F24" i="1"/>
  <c r="W24" i="1" s="1"/>
  <c r="D24" i="1"/>
  <c r="C24" i="1"/>
  <c r="B24" i="1"/>
  <c r="A24" i="1"/>
  <c r="AH208" i="1"/>
  <c r="L208" i="1" s="1"/>
  <c r="AG208" i="1"/>
  <c r="AF208" i="1"/>
  <c r="AE208" i="1"/>
  <c r="AD208" i="1"/>
  <c r="Z208" i="1"/>
  <c r="V208" i="1"/>
  <c r="U208" i="1"/>
  <c r="T208" i="1"/>
  <c r="R208" i="1"/>
  <c r="P208" i="1"/>
  <c r="O208" i="1"/>
  <c r="N208" i="1"/>
  <c r="F208" i="1"/>
  <c r="AC208" i="1" s="1"/>
  <c r="E208" i="1"/>
  <c r="D208" i="1"/>
  <c r="C208" i="1"/>
  <c r="B208" i="1"/>
  <c r="A208" i="1"/>
  <c r="J208" i="1" s="1"/>
  <c r="AG384" i="1"/>
  <c r="AF384" i="1"/>
  <c r="AE384" i="1"/>
  <c r="AD384" i="1"/>
  <c r="U384" i="1"/>
  <c r="R384" i="1"/>
  <c r="O384" i="1"/>
  <c r="J384" i="1"/>
  <c r="F384" i="1"/>
  <c r="AA384" i="1" s="1"/>
  <c r="D384" i="1"/>
  <c r="C384" i="1"/>
  <c r="B384" i="1"/>
  <c r="A384" i="1"/>
  <c r="AG309" i="1"/>
  <c r="AF309" i="1"/>
  <c r="AE309" i="1"/>
  <c r="AD309" i="1"/>
  <c r="U309" i="1"/>
  <c r="R309" i="1"/>
  <c r="O309" i="1"/>
  <c r="F309" i="1"/>
  <c r="AC309" i="1" s="1"/>
  <c r="D309" i="1"/>
  <c r="C309" i="1"/>
  <c r="B309" i="1"/>
  <c r="A309" i="1"/>
  <c r="J309" i="1" s="1"/>
  <c r="AG290" i="1"/>
  <c r="AF290" i="1"/>
  <c r="AE290" i="1"/>
  <c r="AD290" i="1"/>
  <c r="AA290" i="1"/>
  <c r="U290" i="1"/>
  <c r="R290" i="1"/>
  <c r="O290" i="1"/>
  <c r="J290" i="1"/>
  <c r="F290" i="1"/>
  <c r="W290" i="1" s="1"/>
  <c r="D290" i="1"/>
  <c r="C290" i="1"/>
  <c r="B290" i="1"/>
  <c r="A290" i="1"/>
  <c r="AH275" i="1"/>
  <c r="L275" i="1" s="1"/>
  <c r="AG275" i="1"/>
  <c r="AF275" i="1"/>
  <c r="AE275" i="1"/>
  <c r="AD275" i="1"/>
  <c r="Z275" i="1"/>
  <c r="V275" i="1"/>
  <c r="U275" i="1"/>
  <c r="T275" i="1"/>
  <c r="R275" i="1"/>
  <c r="P275" i="1"/>
  <c r="O275" i="1"/>
  <c r="N275" i="1"/>
  <c r="F275" i="1"/>
  <c r="AC275" i="1" s="1"/>
  <c r="E275" i="1"/>
  <c r="D275" i="1"/>
  <c r="C275" i="1"/>
  <c r="B275" i="1"/>
  <c r="A275" i="1"/>
  <c r="J275" i="1" s="1"/>
  <c r="AG299" i="1"/>
  <c r="AF299" i="1"/>
  <c r="AE299" i="1"/>
  <c r="AD299" i="1"/>
  <c r="U299" i="1"/>
  <c r="R299" i="1"/>
  <c r="O299" i="1"/>
  <c r="J299" i="1"/>
  <c r="F299" i="1"/>
  <c r="AA299" i="1" s="1"/>
  <c r="D299" i="1"/>
  <c r="C299" i="1"/>
  <c r="B299" i="1"/>
  <c r="A299" i="1"/>
  <c r="AG89" i="1"/>
  <c r="AF89" i="1"/>
  <c r="AE89" i="1"/>
  <c r="AD89" i="1"/>
  <c r="U89" i="1"/>
  <c r="R89" i="1"/>
  <c r="O89" i="1"/>
  <c r="F89" i="1"/>
  <c r="AC89" i="1" s="1"/>
  <c r="D89" i="1"/>
  <c r="C89" i="1"/>
  <c r="B89" i="1"/>
  <c r="A89" i="1"/>
  <c r="J89" i="1" s="1"/>
  <c r="AG149" i="1"/>
  <c r="AF149" i="1"/>
  <c r="AE149" i="1"/>
  <c r="AD149" i="1"/>
  <c r="AA149" i="1"/>
  <c r="U149" i="1"/>
  <c r="R149" i="1"/>
  <c r="O149" i="1"/>
  <c r="J149" i="1"/>
  <c r="F149" i="1"/>
  <c r="W149" i="1" s="1"/>
  <c r="D149" i="1"/>
  <c r="C149" i="1"/>
  <c r="B149" i="1"/>
  <c r="A149" i="1"/>
  <c r="AH256" i="1"/>
  <c r="L256" i="1" s="1"/>
  <c r="AG256" i="1"/>
  <c r="AF256" i="1"/>
  <c r="AE256" i="1"/>
  <c r="AD256" i="1"/>
  <c r="Z256" i="1"/>
  <c r="V256" i="1"/>
  <c r="U256" i="1"/>
  <c r="T256" i="1"/>
  <c r="R256" i="1"/>
  <c r="P256" i="1"/>
  <c r="O256" i="1"/>
  <c r="N256" i="1"/>
  <c r="F256" i="1"/>
  <c r="AC256" i="1" s="1"/>
  <c r="E256" i="1"/>
  <c r="D256" i="1"/>
  <c r="C256" i="1"/>
  <c r="B256" i="1"/>
  <c r="A256" i="1"/>
  <c r="J256" i="1" s="1"/>
  <c r="AG303" i="1"/>
  <c r="AF303" i="1"/>
  <c r="AE303" i="1"/>
  <c r="AD303" i="1"/>
  <c r="U303" i="1"/>
  <c r="R303" i="1"/>
  <c r="O303" i="1"/>
  <c r="J303" i="1"/>
  <c r="F303" i="1"/>
  <c r="AA303" i="1" s="1"/>
  <c r="D303" i="1"/>
  <c r="C303" i="1"/>
  <c r="B303" i="1"/>
  <c r="A303" i="1"/>
  <c r="AG160" i="1"/>
  <c r="AF160" i="1"/>
  <c r="AE160" i="1"/>
  <c r="AD160" i="1"/>
  <c r="U160" i="1"/>
  <c r="R160" i="1"/>
  <c r="O160" i="1"/>
  <c r="F160" i="1"/>
  <c r="AC160" i="1" s="1"/>
  <c r="D160" i="1"/>
  <c r="C160" i="1"/>
  <c r="B160" i="1"/>
  <c r="A160" i="1"/>
  <c r="J160" i="1" s="1"/>
  <c r="AG59" i="1"/>
  <c r="AF59" i="1"/>
  <c r="AE59" i="1"/>
  <c r="AD59" i="1"/>
  <c r="AA59" i="1"/>
  <c r="U59" i="1"/>
  <c r="R59" i="1"/>
  <c r="O59" i="1"/>
  <c r="J59" i="1"/>
  <c r="F59" i="1"/>
  <c r="W59" i="1" s="1"/>
  <c r="D59" i="1"/>
  <c r="C59" i="1"/>
  <c r="B59" i="1"/>
  <c r="A59" i="1"/>
  <c r="AH75" i="1"/>
  <c r="L75" i="1" s="1"/>
  <c r="AG75" i="1"/>
  <c r="AF75" i="1"/>
  <c r="AE75" i="1"/>
  <c r="AD75" i="1"/>
  <c r="Z75" i="1"/>
  <c r="V75" i="1"/>
  <c r="U75" i="1"/>
  <c r="T75" i="1"/>
  <c r="R75" i="1"/>
  <c r="P75" i="1"/>
  <c r="O75" i="1"/>
  <c r="N75" i="1"/>
  <c r="F75" i="1"/>
  <c r="AC75" i="1" s="1"/>
  <c r="E75" i="1"/>
  <c r="D75" i="1"/>
  <c r="C75" i="1"/>
  <c r="B75" i="1"/>
  <c r="A75" i="1"/>
  <c r="J75" i="1" s="1"/>
  <c r="AG41" i="1"/>
  <c r="AF41" i="1"/>
  <c r="AE41" i="1"/>
  <c r="AD41" i="1"/>
  <c r="U41" i="1"/>
  <c r="R41" i="1"/>
  <c r="O41" i="1"/>
  <c r="J41" i="1"/>
  <c r="F41" i="1"/>
  <c r="AA41" i="1" s="1"/>
  <c r="D41" i="1"/>
  <c r="C41" i="1"/>
  <c r="B41" i="1"/>
  <c r="A41" i="1"/>
  <c r="AG301" i="1"/>
  <c r="AF301" i="1"/>
  <c r="AE301" i="1"/>
  <c r="AD301" i="1"/>
  <c r="U301" i="1"/>
  <c r="R301" i="1"/>
  <c r="O301" i="1"/>
  <c r="F301" i="1"/>
  <c r="AC301" i="1" s="1"/>
  <c r="D301" i="1"/>
  <c r="C301" i="1"/>
  <c r="B301" i="1"/>
  <c r="A301" i="1"/>
  <c r="J301" i="1" s="1"/>
  <c r="AG291" i="1"/>
  <c r="AF291" i="1"/>
  <c r="AE291" i="1"/>
  <c r="AD291" i="1"/>
  <c r="AA291" i="1"/>
  <c r="U291" i="1"/>
  <c r="R291" i="1"/>
  <c r="O291" i="1"/>
  <c r="J291" i="1"/>
  <c r="F291" i="1"/>
  <c r="W291" i="1" s="1"/>
  <c r="D291" i="1"/>
  <c r="C291" i="1"/>
  <c r="B291" i="1"/>
  <c r="A291" i="1"/>
  <c r="AH365" i="1"/>
  <c r="L365" i="1" s="1"/>
  <c r="AG365" i="1"/>
  <c r="AF365" i="1"/>
  <c r="AE365" i="1"/>
  <c r="AD365" i="1"/>
  <c r="Z365" i="1"/>
  <c r="V365" i="1"/>
  <c r="U365" i="1"/>
  <c r="T365" i="1"/>
  <c r="R365" i="1"/>
  <c r="P365" i="1"/>
  <c r="O365" i="1"/>
  <c r="N365" i="1"/>
  <c r="F365" i="1"/>
  <c r="AC365" i="1" s="1"/>
  <c r="E365" i="1"/>
  <c r="D365" i="1"/>
  <c r="C365" i="1"/>
  <c r="B365" i="1"/>
  <c r="A365" i="1"/>
  <c r="J365" i="1" s="1"/>
  <c r="AG353" i="1"/>
  <c r="AF353" i="1"/>
  <c r="AE353" i="1"/>
  <c r="AD353" i="1"/>
  <c r="U353" i="1"/>
  <c r="R353" i="1"/>
  <c r="O353" i="1"/>
  <c r="J353" i="1"/>
  <c r="F353" i="1"/>
  <c r="AA353" i="1" s="1"/>
  <c r="D353" i="1"/>
  <c r="C353" i="1"/>
  <c r="B353" i="1"/>
  <c r="A353" i="1"/>
  <c r="AG217" i="1"/>
  <c r="AF217" i="1"/>
  <c r="AE217" i="1"/>
  <c r="AD217" i="1"/>
  <c r="U217" i="1"/>
  <c r="R217" i="1"/>
  <c r="O217" i="1"/>
  <c r="F217" i="1"/>
  <c r="AC217" i="1" s="1"/>
  <c r="D217" i="1"/>
  <c r="C217" i="1"/>
  <c r="B217" i="1"/>
  <c r="A217" i="1"/>
  <c r="J217" i="1" s="1"/>
  <c r="AG122" i="1"/>
  <c r="AF122" i="1"/>
  <c r="AE122" i="1"/>
  <c r="AD122" i="1"/>
  <c r="AA122" i="1"/>
  <c r="U122" i="1"/>
  <c r="R122" i="1"/>
  <c r="O122" i="1"/>
  <c r="J122" i="1"/>
  <c r="F122" i="1"/>
  <c r="W122" i="1" s="1"/>
  <c r="D122" i="1"/>
  <c r="C122" i="1"/>
  <c r="B122" i="1"/>
  <c r="A122" i="1"/>
  <c r="AH229" i="1"/>
  <c r="L229" i="1" s="1"/>
  <c r="AG229" i="1"/>
  <c r="AF229" i="1"/>
  <c r="AE229" i="1"/>
  <c r="AD229" i="1"/>
  <c r="Z229" i="1"/>
  <c r="V229" i="1"/>
  <c r="U229" i="1"/>
  <c r="T229" i="1"/>
  <c r="R229" i="1"/>
  <c r="P229" i="1"/>
  <c r="O229" i="1"/>
  <c r="N229" i="1"/>
  <c r="F229" i="1"/>
  <c r="AC229" i="1" s="1"/>
  <c r="E229" i="1"/>
  <c r="D229" i="1"/>
  <c r="C229" i="1"/>
  <c r="B229" i="1"/>
  <c r="A229" i="1"/>
  <c r="J229" i="1" s="1"/>
  <c r="AG215" i="1"/>
  <c r="AF215" i="1"/>
  <c r="AE215" i="1"/>
  <c r="AD215" i="1"/>
  <c r="U215" i="1"/>
  <c r="R215" i="1"/>
  <c r="O215" i="1"/>
  <c r="J215" i="1"/>
  <c r="F215" i="1"/>
  <c r="AA215" i="1" s="1"/>
  <c r="D215" i="1"/>
  <c r="C215" i="1"/>
  <c r="B215" i="1"/>
  <c r="A215" i="1"/>
  <c r="AG308" i="1"/>
  <c r="AF308" i="1"/>
  <c r="AE308" i="1"/>
  <c r="AD308" i="1"/>
  <c r="U308" i="1"/>
  <c r="R308" i="1"/>
  <c r="O308" i="1"/>
  <c r="F308" i="1"/>
  <c r="AC308" i="1" s="1"/>
  <c r="D308" i="1"/>
  <c r="C308" i="1"/>
  <c r="B308" i="1"/>
  <c r="A308" i="1"/>
  <c r="J308" i="1" s="1"/>
  <c r="AG300" i="1"/>
  <c r="AF300" i="1"/>
  <c r="AE300" i="1"/>
  <c r="AD300" i="1"/>
  <c r="AA300" i="1"/>
  <c r="U300" i="1"/>
  <c r="R300" i="1"/>
  <c r="O300" i="1"/>
  <c r="J300" i="1"/>
  <c r="F300" i="1"/>
  <c r="W300" i="1" s="1"/>
  <c r="D300" i="1"/>
  <c r="C300" i="1"/>
  <c r="B300" i="1"/>
  <c r="A300" i="1"/>
  <c r="AH27" i="1"/>
  <c r="L27" i="1" s="1"/>
  <c r="AG27" i="1"/>
  <c r="AF27" i="1"/>
  <c r="AE27" i="1"/>
  <c r="AD27" i="1"/>
  <c r="Z27" i="1"/>
  <c r="V27" i="1"/>
  <c r="U27" i="1"/>
  <c r="T27" i="1"/>
  <c r="R27" i="1"/>
  <c r="P27" i="1"/>
  <c r="O27" i="1"/>
  <c r="N27" i="1"/>
  <c r="F27" i="1"/>
  <c r="AC27" i="1" s="1"/>
  <c r="E27" i="1"/>
  <c r="D27" i="1"/>
  <c r="C27" i="1"/>
  <c r="B27" i="1"/>
  <c r="A27" i="1"/>
  <c r="J27" i="1" s="1"/>
  <c r="AG178" i="1"/>
  <c r="AF178" i="1"/>
  <c r="AE178" i="1"/>
  <c r="AD178" i="1"/>
  <c r="U178" i="1"/>
  <c r="R178" i="1"/>
  <c r="O178" i="1"/>
  <c r="J178" i="1"/>
  <c r="F178" i="1"/>
  <c r="AA178" i="1" s="1"/>
  <c r="D178" i="1"/>
  <c r="C178" i="1"/>
  <c r="B178" i="1"/>
  <c r="A178" i="1"/>
  <c r="AG114" i="1"/>
  <c r="AF114" i="1"/>
  <c r="AE114" i="1"/>
  <c r="AD114" i="1"/>
  <c r="U114" i="1"/>
  <c r="R114" i="1"/>
  <c r="O114" i="1"/>
  <c r="F114" i="1"/>
  <c r="AC114" i="1" s="1"/>
  <c r="D114" i="1"/>
  <c r="C114" i="1"/>
  <c r="B114" i="1"/>
  <c r="A114" i="1"/>
  <c r="J114" i="1" s="1"/>
  <c r="AG45" i="1"/>
  <c r="AF45" i="1"/>
  <c r="AE45" i="1"/>
  <c r="AD45" i="1"/>
  <c r="AA45" i="1"/>
  <c r="U45" i="1"/>
  <c r="R45" i="1"/>
  <c r="O45" i="1"/>
  <c r="J45" i="1"/>
  <c r="F45" i="1"/>
  <c r="W45" i="1" s="1"/>
  <c r="D45" i="1"/>
  <c r="C45" i="1"/>
  <c r="B45" i="1"/>
  <c r="A45" i="1"/>
  <c r="AH367" i="1"/>
  <c r="L367" i="1" s="1"/>
  <c r="AG367" i="1"/>
  <c r="AF367" i="1"/>
  <c r="AE367" i="1"/>
  <c r="AD367" i="1"/>
  <c r="Z367" i="1"/>
  <c r="V367" i="1"/>
  <c r="U367" i="1"/>
  <c r="T367" i="1"/>
  <c r="R367" i="1"/>
  <c r="P367" i="1"/>
  <c r="O367" i="1"/>
  <c r="N367" i="1"/>
  <c r="F367" i="1"/>
  <c r="AC367" i="1" s="1"/>
  <c r="E367" i="1"/>
  <c r="D367" i="1"/>
  <c r="C367" i="1"/>
  <c r="B367" i="1"/>
  <c r="A367" i="1"/>
  <c r="J367" i="1" s="1"/>
  <c r="AG387" i="1"/>
  <c r="AF387" i="1"/>
  <c r="AE387" i="1"/>
  <c r="AD387" i="1"/>
  <c r="U387" i="1"/>
  <c r="R387" i="1"/>
  <c r="O387" i="1"/>
  <c r="J387" i="1"/>
  <c r="F387" i="1"/>
  <c r="AA387" i="1" s="1"/>
  <c r="D387" i="1"/>
  <c r="C387" i="1"/>
  <c r="B387" i="1"/>
  <c r="A387" i="1"/>
  <c r="AG341" i="1"/>
  <c r="AF341" i="1"/>
  <c r="AE341" i="1"/>
  <c r="AD341" i="1"/>
  <c r="U341" i="1"/>
  <c r="R341" i="1"/>
  <c r="O341" i="1"/>
  <c r="F341" i="1"/>
  <c r="D341" i="1"/>
  <c r="C341" i="1"/>
  <c r="B341" i="1"/>
  <c r="A341" i="1"/>
  <c r="J341" i="1" s="1"/>
  <c r="AG154" i="1"/>
  <c r="AF154" i="1"/>
  <c r="AE154" i="1"/>
  <c r="AD154" i="1"/>
  <c r="AA154" i="1"/>
  <c r="U154" i="1"/>
  <c r="R154" i="1"/>
  <c r="O154" i="1"/>
  <c r="J154" i="1"/>
  <c r="F154" i="1"/>
  <c r="W154" i="1" s="1"/>
  <c r="D154" i="1"/>
  <c r="C154" i="1"/>
  <c r="B154" i="1"/>
  <c r="A154" i="1"/>
  <c r="AH232" i="1"/>
  <c r="L232" i="1" s="1"/>
  <c r="AG232" i="1"/>
  <c r="AF232" i="1"/>
  <c r="AE232" i="1"/>
  <c r="AD232" i="1"/>
  <c r="Z232" i="1"/>
  <c r="V232" i="1"/>
  <c r="U232" i="1"/>
  <c r="T232" i="1"/>
  <c r="R232" i="1"/>
  <c r="P232" i="1"/>
  <c r="O232" i="1"/>
  <c r="N232" i="1"/>
  <c r="F232" i="1"/>
  <c r="AC232" i="1" s="1"/>
  <c r="E232" i="1"/>
  <c r="D232" i="1"/>
  <c r="C232" i="1"/>
  <c r="B232" i="1"/>
  <c r="A232" i="1"/>
  <c r="J232" i="1" s="1"/>
  <c r="AG293" i="1"/>
  <c r="AF293" i="1"/>
  <c r="AE293" i="1"/>
  <c r="AD293" i="1"/>
  <c r="U293" i="1"/>
  <c r="R293" i="1"/>
  <c r="O293" i="1"/>
  <c r="J293" i="1"/>
  <c r="F293" i="1"/>
  <c r="AA293" i="1" s="1"/>
  <c r="D293" i="1"/>
  <c r="C293" i="1"/>
  <c r="B293" i="1"/>
  <c r="A293" i="1"/>
  <c r="AH352" i="1"/>
  <c r="L352" i="1" s="1"/>
  <c r="AG352" i="1"/>
  <c r="AF352" i="1"/>
  <c r="AE352" i="1"/>
  <c r="AD352" i="1"/>
  <c r="V352" i="1"/>
  <c r="U352" i="1"/>
  <c r="T352" i="1"/>
  <c r="R352" i="1"/>
  <c r="P352" i="1"/>
  <c r="O352" i="1"/>
  <c r="N352" i="1"/>
  <c r="F352" i="1"/>
  <c r="D352" i="1"/>
  <c r="C352" i="1"/>
  <c r="B352" i="1"/>
  <c r="A352" i="1"/>
  <c r="J352" i="1" s="1"/>
  <c r="AG192" i="1"/>
  <c r="AF192" i="1"/>
  <c r="AE192" i="1"/>
  <c r="AD192" i="1"/>
  <c r="AA192" i="1"/>
  <c r="U192" i="1"/>
  <c r="R192" i="1"/>
  <c r="O192" i="1"/>
  <c r="J192" i="1"/>
  <c r="F192" i="1"/>
  <c r="W192" i="1" s="1"/>
  <c r="D192" i="1"/>
  <c r="C192" i="1"/>
  <c r="B192" i="1"/>
  <c r="A192" i="1"/>
  <c r="AH107" i="1"/>
  <c r="L107" i="1" s="1"/>
  <c r="AG107" i="1"/>
  <c r="AF107" i="1"/>
  <c r="AE107" i="1"/>
  <c r="AD107" i="1"/>
  <c r="Z107" i="1"/>
  <c r="V107" i="1"/>
  <c r="U107" i="1"/>
  <c r="T107" i="1"/>
  <c r="R107" i="1"/>
  <c r="P107" i="1"/>
  <c r="O107" i="1"/>
  <c r="N107" i="1"/>
  <c r="F107" i="1"/>
  <c r="AC107" i="1" s="1"/>
  <c r="E107" i="1"/>
  <c r="D107" i="1"/>
  <c r="C107" i="1"/>
  <c r="B107" i="1"/>
  <c r="A107" i="1"/>
  <c r="J107" i="1" s="1"/>
  <c r="AG197" i="1"/>
  <c r="AF197" i="1"/>
  <c r="AE197" i="1"/>
  <c r="AD197" i="1"/>
  <c r="U197" i="1"/>
  <c r="R197" i="1"/>
  <c r="O197" i="1"/>
  <c r="J197" i="1"/>
  <c r="F197" i="1"/>
  <c r="AA197" i="1" s="1"/>
  <c r="D197" i="1"/>
  <c r="C197" i="1"/>
  <c r="B197" i="1"/>
  <c r="A197" i="1"/>
  <c r="AH158" i="1"/>
  <c r="L158" i="1" s="1"/>
  <c r="AG158" i="1"/>
  <c r="AF158" i="1"/>
  <c r="AE158" i="1"/>
  <c r="AD158" i="1"/>
  <c r="V158" i="1"/>
  <c r="U158" i="1"/>
  <c r="T158" i="1"/>
  <c r="R158" i="1"/>
  <c r="P158" i="1"/>
  <c r="O158" i="1"/>
  <c r="N158" i="1"/>
  <c r="F158" i="1"/>
  <c r="D158" i="1"/>
  <c r="C158" i="1"/>
  <c r="B158" i="1"/>
  <c r="A158" i="1"/>
  <c r="J158" i="1" s="1"/>
  <c r="AG83" i="1"/>
  <c r="AF83" i="1"/>
  <c r="AE83" i="1"/>
  <c r="AD83" i="1"/>
  <c r="AA83" i="1"/>
  <c r="U83" i="1"/>
  <c r="R83" i="1"/>
  <c r="O83" i="1"/>
  <c r="J83" i="1"/>
  <c r="F83" i="1"/>
  <c r="W83" i="1" s="1"/>
  <c r="D83" i="1"/>
  <c r="C83" i="1"/>
  <c r="B83" i="1"/>
  <c r="A83" i="1"/>
  <c r="AH97" i="1"/>
  <c r="L97" i="1" s="1"/>
  <c r="AG97" i="1"/>
  <c r="AF97" i="1"/>
  <c r="AE97" i="1"/>
  <c r="AD97" i="1"/>
  <c r="Z97" i="1"/>
  <c r="V97" i="1"/>
  <c r="U97" i="1"/>
  <c r="T97" i="1"/>
  <c r="R97" i="1"/>
  <c r="P97" i="1"/>
  <c r="O97" i="1"/>
  <c r="N97" i="1"/>
  <c r="F97" i="1"/>
  <c r="AC97" i="1" s="1"/>
  <c r="E97" i="1"/>
  <c r="D97" i="1"/>
  <c r="C97" i="1"/>
  <c r="B97" i="1"/>
  <c r="A97" i="1"/>
  <c r="J97" i="1" s="1"/>
  <c r="AG52" i="1"/>
  <c r="AF52" i="1"/>
  <c r="AE52" i="1"/>
  <c r="AD52" i="1"/>
  <c r="U52" i="1"/>
  <c r="R52" i="1"/>
  <c r="O52" i="1"/>
  <c r="J52" i="1"/>
  <c r="F52" i="1"/>
  <c r="AA52" i="1" s="1"/>
  <c r="D52" i="1"/>
  <c r="C52" i="1"/>
  <c r="B52" i="1"/>
  <c r="A52" i="1"/>
  <c r="AH414" i="1"/>
  <c r="L414" i="1" s="1"/>
  <c r="AG414" i="1"/>
  <c r="AF414" i="1"/>
  <c r="AE414" i="1"/>
  <c r="AD414" i="1"/>
  <c r="V414" i="1"/>
  <c r="U414" i="1"/>
  <c r="T414" i="1"/>
  <c r="R414" i="1"/>
  <c r="P414" i="1"/>
  <c r="O414" i="1"/>
  <c r="N414" i="1"/>
  <c r="F414" i="1"/>
  <c r="D414" i="1"/>
  <c r="C414" i="1"/>
  <c r="B414" i="1"/>
  <c r="A414" i="1"/>
  <c r="J414" i="1" s="1"/>
  <c r="AG375" i="1"/>
  <c r="AF375" i="1"/>
  <c r="AE375" i="1"/>
  <c r="AD375" i="1"/>
  <c r="AA375" i="1"/>
  <c r="U375" i="1"/>
  <c r="R375" i="1"/>
  <c r="O375" i="1"/>
  <c r="J375" i="1"/>
  <c r="F375" i="1"/>
  <c r="W375" i="1" s="1"/>
  <c r="D375" i="1"/>
  <c r="C375" i="1"/>
  <c r="B375" i="1"/>
  <c r="A375" i="1"/>
  <c r="AH400" i="1"/>
  <c r="L400" i="1" s="1"/>
  <c r="AG400" i="1"/>
  <c r="AF400" i="1"/>
  <c r="AE400" i="1"/>
  <c r="AD400" i="1"/>
  <c r="Z400" i="1"/>
  <c r="V400" i="1"/>
  <c r="U400" i="1"/>
  <c r="T400" i="1"/>
  <c r="R400" i="1"/>
  <c r="P400" i="1"/>
  <c r="O400" i="1"/>
  <c r="N400" i="1"/>
  <c r="F400" i="1"/>
  <c r="AC400" i="1" s="1"/>
  <c r="E400" i="1"/>
  <c r="D400" i="1"/>
  <c r="C400" i="1"/>
  <c r="B400" i="1"/>
  <c r="A400" i="1"/>
  <c r="J400" i="1" s="1"/>
  <c r="AG277" i="1"/>
  <c r="AF277" i="1"/>
  <c r="AE277" i="1"/>
  <c r="AD277" i="1"/>
  <c r="U277" i="1"/>
  <c r="R277" i="1"/>
  <c r="O277" i="1"/>
  <c r="J277" i="1"/>
  <c r="F277" i="1"/>
  <c r="D277" i="1"/>
  <c r="C277" i="1"/>
  <c r="B277" i="1"/>
  <c r="A277" i="1"/>
  <c r="AH157" i="1"/>
  <c r="L157" i="1" s="1"/>
  <c r="AG157" i="1"/>
  <c r="AF157" i="1"/>
  <c r="AE157" i="1"/>
  <c r="AD157" i="1"/>
  <c r="V157" i="1"/>
  <c r="U157" i="1"/>
  <c r="T157" i="1"/>
  <c r="R157" i="1"/>
  <c r="P157" i="1"/>
  <c r="O157" i="1"/>
  <c r="N157" i="1"/>
  <c r="F157" i="1"/>
  <c r="D157" i="1"/>
  <c r="C157" i="1"/>
  <c r="B157" i="1"/>
  <c r="A157" i="1"/>
  <c r="J157" i="1" s="1"/>
  <c r="AG206" i="1"/>
  <c r="AF206" i="1"/>
  <c r="AE206" i="1"/>
  <c r="AD206" i="1"/>
  <c r="AA206" i="1"/>
  <c r="U206" i="1"/>
  <c r="R206" i="1"/>
  <c r="O206" i="1"/>
  <c r="J206" i="1"/>
  <c r="F206" i="1"/>
  <c r="W206" i="1" s="1"/>
  <c r="D206" i="1"/>
  <c r="C206" i="1"/>
  <c r="B206" i="1"/>
  <c r="A206" i="1"/>
  <c r="AH209" i="1"/>
  <c r="L209" i="1" s="1"/>
  <c r="AG209" i="1"/>
  <c r="AF209" i="1"/>
  <c r="AE209" i="1"/>
  <c r="AD209" i="1"/>
  <c r="Z209" i="1"/>
  <c r="V209" i="1"/>
  <c r="U209" i="1"/>
  <c r="T209" i="1"/>
  <c r="R209" i="1"/>
  <c r="P209" i="1"/>
  <c r="O209" i="1"/>
  <c r="N209" i="1"/>
  <c r="F209" i="1"/>
  <c r="AC209" i="1" s="1"/>
  <c r="E209" i="1"/>
  <c r="D209" i="1"/>
  <c r="C209" i="1"/>
  <c r="B209" i="1"/>
  <c r="A209" i="1"/>
  <c r="J209" i="1" s="1"/>
  <c r="AG397" i="1"/>
  <c r="AF397" i="1"/>
  <c r="AE397" i="1"/>
  <c r="AD397" i="1"/>
  <c r="U397" i="1"/>
  <c r="R397" i="1"/>
  <c r="O397" i="1"/>
  <c r="J397" i="1"/>
  <c r="F397" i="1"/>
  <c r="D397" i="1"/>
  <c r="C397" i="1"/>
  <c r="B397" i="1"/>
  <c r="A397" i="1"/>
  <c r="AH63" i="1"/>
  <c r="L63" i="1" s="1"/>
  <c r="AG63" i="1"/>
  <c r="AF63" i="1"/>
  <c r="AE63" i="1"/>
  <c r="AD63" i="1"/>
  <c r="V63" i="1"/>
  <c r="U63" i="1"/>
  <c r="T63" i="1"/>
  <c r="R63" i="1"/>
  <c r="P63" i="1"/>
  <c r="O63" i="1"/>
  <c r="N63" i="1"/>
  <c r="F63" i="1"/>
  <c r="D63" i="1"/>
  <c r="C63" i="1"/>
  <c r="B63" i="1"/>
  <c r="A63" i="1"/>
  <c r="J63" i="1" s="1"/>
  <c r="AG108" i="1"/>
  <c r="AF108" i="1"/>
  <c r="AE108" i="1"/>
  <c r="AD108" i="1"/>
  <c r="AA108" i="1"/>
  <c r="U108" i="1"/>
  <c r="R108" i="1"/>
  <c r="O108" i="1"/>
  <c r="J108" i="1"/>
  <c r="F108" i="1"/>
  <c r="W108" i="1" s="1"/>
  <c r="D108" i="1"/>
  <c r="C108" i="1"/>
  <c r="B108" i="1"/>
  <c r="A108" i="1"/>
  <c r="AH227" i="1"/>
  <c r="L227" i="1" s="1"/>
  <c r="AG227" i="1"/>
  <c r="AF227" i="1"/>
  <c r="AE227" i="1"/>
  <c r="AD227" i="1"/>
  <c r="Z227" i="1"/>
  <c r="V227" i="1"/>
  <c r="U227" i="1"/>
  <c r="T227" i="1"/>
  <c r="R227" i="1"/>
  <c r="P227" i="1"/>
  <c r="O227" i="1"/>
  <c r="N227" i="1"/>
  <c r="F227" i="1"/>
  <c r="AC227" i="1" s="1"/>
  <c r="E227" i="1"/>
  <c r="D227" i="1"/>
  <c r="C227" i="1"/>
  <c r="B227" i="1"/>
  <c r="A227" i="1"/>
  <c r="J227" i="1" s="1"/>
  <c r="AG249" i="1"/>
  <c r="AF249" i="1"/>
  <c r="AE249" i="1"/>
  <c r="AD249" i="1"/>
  <c r="U249" i="1"/>
  <c r="R249" i="1"/>
  <c r="O249" i="1"/>
  <c r="J249" i="1"/>
  <c r="F249" i="1"/>
  <c r="Y249" i="1" s="1"/>
  <c r="D249" i="1"/>
  <c r="C249" i="1"/>
  <c r="B249" i="1"/>
  <c r="A249" i="1"/>
  <c r="AH98" i="1"/>
  <c r="L98" i="1" s="1"/>
  <c r="AG98" i="1"/>
  <c r="AF98" i="1"/>
  <c r="AE98" i="1"/>
  <c r="AD98" i="1"/>
  <c r="V98" i="1"/>
  <c r="U98" i="1"/>
  <c r="T98" i="1"/>
  <c r="R98" i="1"/>
  <c r="P98" i="1"/>
  <c r="O98" i="1"/>
  <c r="N98" i="1"/>
  <c r="F98" i="1"/>
  <c r="D98" i="1"/>
  <c r="C98" i="1"/>
  <c r="B98" i="1"/>
  <c r="A98" i="1"/>
  <c r="J98" i="1" s="1"/>
  <c r="AG21" i="1"/>
  <c r="AF21" i="1"/>
  <c r="AE21" i="1"/>
  <c r="AD21" i="1"/>
  <c r="AA21" i="1"/>
  <c r="U21" i="1"/>
  <c r="R21" i="1"/>
  <c r="O21" i="1"/>
  <c r="J21" i="1"/>
  <c r="F21" i="1"/>
  <c r="W21" i="1" s="1"/>
  <c r="D21" i="1"/>
  <c r="C21" i="1"/>
  <c r="B21" i="1"/>
  <c r="A21" i="1"/>
  <c r="AH405" i="1"/>
  <c r="L405" i="1" s="1"/>
  <c r="AG405" i="1"/>
  <c r="AF405" i="1"/>
  <c r="AE405" i="1"/>
  <c r="AD405" i="1"/>
  <c r="Z405" i="1"/>
  <c r="V405" i="1"/>
  <c r="U405" i="1"/>
  <c r="T405" i="1"/>
  <c r="R405" i="1"/>
  <c r="P405" i="1"/>
  <c r="O405" i="1"/>
  <c r="N405" i="1"/>
  <c r="F405" i="1"/>
  <c r="AC405" i="1" s="1"/>
  <c r="E405" i="1"/>
  <c r="D405" i="1"/>
  <c r="C405" i="1"/>
  <c r="B405" i="1"/>
  <c r="A405" i="1"/>
  <c r="J405" i="1" s="1"/>
  <c r="AG285" i="1"/>
  <c r="AF285" i="1"/>
  <c r="AE285" i="1"/>
  <c r="AD285" i="1"/>
  <c r="U285" i="1"/>
  <c r="R285" i="1"/>
  <c r="O285" i="1"/>
  <c r="J285" i="1"/>
  <c r="F285" i="1"/>
  <c r="D285" i="1"/>
  <c r="C285" i="1"/>
  <c r="B285" i="1"/>
  <c r="A285" i="1"/>
  <c r="AH265" i="1"/>
  <c r="L265" i="1" s="1"/>
  <c r="AG265" i="1"/>
  <c r="AF265" i="1"/>
  <c r="AE265" i="1"/>
  <c r="AD265" i="1"/>
  <c r="V265" i="1"/>
  <c r="U265" i="1"/>
  <c r="T265" i="1"/>
  <c r="R265" i="1"/>
  <c r="P265" i="1"/>
  <c r="O265" i="1"/>
  <c r="N265" i="1"/>
  <c r="F265" i="1"/>
  <c r="D265" i="1"/>
  <c r="C265" i="1"/>
  <c r="B265" i="1"/>
  <c r="A265" i="1"/>
  <c r="J265" i="1" s="1"/>
  <c r="AG268" i="1"/>
  <c r="AF268" i="1"/>
  <c r="AE268" i="1"/>
  <c r="AD268" i="1"/>
  <c r="AA268" i="1"/>
  <c r="U268" i="1"/>
  <c r="R268" i="1"/>
  <c r="O268" i="1"/>
  <c r="J268" i="1"/>
  <c r="F268" i="1"/>
  <c r="W268" i="1" s="1"/>
  <c r="D268" i="1"/>
  <c r="C268" i="1"/>
  <c r="B268" i="1"/>
  <c r="A268" i="1"/>
  <c r="AH194" i="1"/>
  <c r="L194" i="1" s="1"/>
  <c r="AG194" i="1"/>
  <c r="AF194" i="1"/>
  <c r="AE194" i="1"/>
  <c r="AD194" i="1"/>
  <c r="Z194" i="1"/>
  <c r="V194" i="1"/>
  <c r="U194" i="1"/>
  <c r="T194" i="1"/>
  <c r="R194" i="1"/>
  <c r="P194" i="1"/>
  <c r="O194" i="1"/>
  <c r="N194" i="1"/>
  <c r="F194" i="1"/>
  <c r="AC194" i="1" s="1"/>
  <c r="E194" i="1"/>
  <c r="D194" i="1"/>
  <c r="C194" i="1"/>
  <c r="B194" i="1"/>
  <c r="A194" i="1"/>
  <c r="J194" i="1" s="1"/>
  <c r="AG340" i="1"/>
  <c r="AF340" i="1"/>
  <c r="AE340" i="1"/>
  <c r="AD340" i="1"/>
  <c r="U340" i="1"/>
  <c r="R340" i="1"/>
  <c r="O340" i="1"/>
  <c r="J340" i="1"/>
  <c r="F340" i="1"/>
  <c r="Y340" i="1" s="1"/>
  <c r="D340" i="1"/>
  <c r="C340" i="1"/>
  <c r="B340" i="1"/>
  <c r="A340" i="1"/>
  <c r="AH117" i="1"/>
  <c r="L117" i="1" s="1"/>
  <c r="AG117" i="1"/>
  <c r="AF117" i="1"/>
  <c r="AE117" i="1"/>
  <c r="AD117" i="1"/>
  <c r="V117" i="1"/>
  <c r="U117" i="1"/>
  <c r="T117" i="1"/>
  <c r="R117" i="1"/>
  <c r="P117" i="1"/>
  <c r="O117" i="1"/>
  <c r="N117" i="1"/>
  <c r="F117" i="1"/>
  <c r="D117" i="1"/>
  <c r="C117" i="1"/>
  <c r="B117" i="1"/>
  <c r="A117" i="1"/>
  <c r="J117" i="1" s="1"/>
  <c r="AG253" i="1"/>
  <c r="AF253" i="1"/>
  <c r="AE253" i="1"/>
  <c r="AD253" i="1"/>
  <c r="AA253" i="1"/>
  <c r="U253" i="1"/>
  <c r="R253" i="1"/>
  <c r="O253" i="1"/>
  <c r="J253" i="1"/>
  <c r="F253" i="1"/>
  <c r="W253" i="1" s="1"/>
  <c r="D253" i="1"/>
  <c r="C253" i="1"/>
  <c r="B253" i="1"/>
  <c r="A253" i="1"/>
  <c r="AH133" i="1"/>
  <c r="L133" i="1" s="1"/>
  <c r="AG133" i="1"/>
  <c r="AF133" i="1"/>
  <c r="AE133" i="1"/>
  <c r="AD133" i="1"/>
  <c r="Z133" i="1"/>
  <c r="V133" i="1"/>
  <c r="U133" i="1"/>
  <c r="T133" i="1"/>
  <c r="R133" i="1"/>
  <c r="P133" i="1"/>
  <c r="O133" i="1"/>
  <c r="N133" i="1"/>
  <c r="F133" i="1"/>
  <c r="AC133" i="1" s="1"/>
  <c r="E133" i="1"/>
  <c r="D133" i="1"/>
  <c r="C133" i="1"/>
  <c r="B133" i="1"/>
  <c r="A133" i="1"/>
  <c r="J133" i="1" s="1"/>
  <c r="AG240" i="1"/>
  <c r="AF240" i="1"/>
  <c r="AE240" i="1"/>
  <c r="AD240" i="1"/>
  <c r="U240" i="1"/>
  <c r="R240" i="1"/>
  <c r="O240" i="1"/>
  <c r="F240" i="1"/>
  <c r="Y240" i="1" s="1"/>
  <c r="D240" i="1"/>
  <c r="C240" i="1"/>
  <c r="B240" i="1"/>
  <c r="A240" i="1"/>
  <c r="J240" i="1" s="1"/>
  <c r="AG134" i="1"/>
  <c r="AF134" i="1"/>
  <c r="AE134" i="1"/>
  <c r="AD134" i="1"/>
  <c r="AB134" i="1"/>
  <c r="X134" i="1"/>
  <c r="U134" i="1"/>
  <c r="R134" i="1"/>
  <c r="O134" i="1"/>
  <c r="F134" i="1"/>
  <c r="AC134" i="1" s="1"/>
  <c r="E134" i="1"/>
  <c r="D134" i="1"/>
  <c r="C134" i="1"/>
  <c r="B134" i="1"/>
  <c r="A134" i="1"/>
  <c r="J134" i="1" s="1"/>
  <c r="AG234" i="1"/>
  <c r="AF234" i="1"/>
  <c r="AE234" i="1"/>
  <c r="AD234" i="1"/>
  <c r="U234" i="1"/>
  <c r="R234" i="1"/>
  <c r="O234" i="1"/>
  <c r="F234" i="1"/>
  <c r="AA234" i="1" s="1"/>
  <c r="D234" i="1"/>
  <c r="C234" i="1"/>
  <c r="B234" i="1"/>
  <c r="A234" i="1"/>
  <c r="J234" i="1" s="1"/>
  <c r="AG95" i="1"/>
  <c r="AF95" i="1"/>
  <c r="AE95" i="1"/>
  <c r="AD95" i="1"/>
  <c r="U95" i="1"/>
  <c r="R95" i="1"/>
  <c r="O95" i="1"/>
  <c r="F95" i="1"/>
  <c r="AB95" i="1" s="1"/>
  <c r="D95" i="1"/>
  <c r="C95" i="1"/>
  <c r="B95" i="1"/>
  <c r="A95" i="1"/>
  <c r="J95" i="1" s="1"/>
  <c r="AG99" i="1"/>
  <c r="AF99" i="1"/>
  <c r="AE99" i="1"/>
  <c r="AD99" i="1"/>
  <c r="U99" i="1"/>
  <c r="R99" i="1"/>
  <c r="O99" i="1"/>
  <c r="F99" i="1"/>
  <c r="AA99" i="1" s="1"/>
  <c r="D99" i="1"/>
  <c r="C99" i="1"/>
  <c r="B99" i="1"/>
  <c r="A99" i="1"/>
  <c r="J99" i="1" s="1"/>
  <c r="AG389" i="1"/>
  <c r="AF389" i="1"/>
  <c r="AE389" i="1"/>
  <c r="AD389" i="1"/>
  <c r="AB389" i="1"/>
  <c r="X389" i="1"/>
  <c r="U389" i="1"/>
  <c r="R389" i="1"/>
  <c r="O389" i="1"/>
  <c r="F389" i="1"/>
  <c r="AC389" i="1" s="1"/>
  <c r="E389" i="1"/>
  <c r="D389" i="1"/>
  <c r="C389" i="1"/>
  <c r="B389" i="1"/>
  <c r="A389" i="1"/>
  <c r="J389" i="1" s="1"/>
  <c r="AG270" i="1"/>
  <c r="AF270" i="1"/>
  <c r="AE270" i="1"/>
  <c r="AD270" i="1"/>
  <c r="U270" i="1"/>
  <c r="R270" i="1"/>
  <c r="O270" i="1"/>
  <c r="F270" i="1"/>
  <c r="AA270" i="1" s="1"/>
  <c r="D270" i="1"/>
  <c r="C270" i="1"/>
  <c r="B270" i="1"/>
  <c r="A270" i="1"/>
  <c r="J270" i="1" s="1"/>
  <c r="AG223" i="1"/>
  <c r="AF223" i="1"/>
  <c r="AE223" i="1"/>
  <c r="AD223" i="1"/>
  <c r="U223" i="1"/>
  <c r="R223" i="1"/>
  <c r="O223" i="1"/>
  <c r="J223" i="1"/>
  <c r="F223" i="1"/>
  <c r="AC223" i="1" s="1"/>
  <c r="D223" i="1"/>
  <c r="C223" i="1"/>
  <c r="B223" i="1"/>
  <c r="A223" i="1"/>
  <c r="AH173" i="1"/>
  <c r="L173" i="1" s="1"/>
  <c r="AG173" i="1"/>
  <c r="AF173" i="1"/>
  <c r="AE173" i="1"/>
  <c r="AD173" i="1"/>
  <c r="V173" i="1"/>
  <c r="U173" i="1"/>
  <c r="T173" i="1"/>
  <c r="R173" i="1"/>
  <c r="P173" i="1"/>
  <c r="O173" i="1"/>
  <c r="N173" i="1"/>
  <c r="F173" i="1"/>
  <c r="D173" i="1"/>
  <c r="C173" i="1"/>
  <c r="B173" i="1"/>
  <c r="A173" i="1"/>
  <c r="J173" i="1" s="1"/>
  <c r="AG281" i="1"/>
  <c r="AF281" i="1"/>
  <c r="AE281" i="1"/>
  <c r="AD281" i="1"/>
  <c r="U281" i="1"/>
  <c r="R281" i="1"/>
  <c r="O281" i="1"/>
  <c r="F281" i="1"/>
  <c r="AC281" i="1" s="1"/>
  <c r="D281" i="1"/>
  <c r="C281" i="1"/>
  <c r="B281" i="1"/>
  <c r="A281" i="1"/>
  <c r="J281" i="1" s="1"/>
  <c r="AG123" i="1"/>
  <c r="AF123" i="1"/>
  <c r="AE123" i="1"/>
  <c r="AD123" i="1"/>
  <c r="AB123" i="1"/>
  <c r="X123" i="1"/>
  <c r="U123" i="1"/>
  <c r="R123" i="1"/>
  <c r="O123" i="1"/>
  <c r="F123" i="1"/>
  <c r="AC123" i="1" s="1"/>
  <c r="E123" i="1"/>
  <c r="D123" i="1"/>
  <c r="C123" i="1"/>
  <c r="B123" i="1"/>
  <c r="A123" i="1"/>
  <c r="J123" i="1" s="1"/>
  <c r="AG152" i="1"/>
  <c r="AF152" i="1"/>
  <c r="AE152" i="1"/>
  <c r="AD152" i="1"/>
  <c r="U152" i="1"/>
  <c r="R152" i="1"/>
  <c r="O152" i="1"/>
  <c r="J152" i="1"/>
  <c r="F152" i="1"/>
  <c r="AC152" i="1" s="1"/>
  <c r="D152" i="1"/>
  <c r="C152" i="1"/>
  <c r="B152" i="1"/>
  <c r="A152" i="1"/>
  <c r="AG320" i="1"/>
  <c r="AF320" i="1"/>
  <c r="AE320" i="1"/>
  <c r="AD320" i="1"/>
  <c r="U320" i="1"/>
  <c r="R320" i="1"/>
  <c r="O320" i="1"/>
  <c r="F320" i="1"/>
  <c r="AH320" i="1" s="1"/>
  <c r="L320" i="1" s="1"/>
  <c r="D320" i="1"/>
  <c r="C320" i="1"/>
  <c r="B320" i="1"/>
  <c r="A320" i="1"/>
  <c r="J320" i="1" s="1"/>
  <c r="AG214" i="1"/>
  <c r="AF214" i="1"/>
  <c r="AE214" i="1"/>
  <c r="AD214" i="1"/>
  <c r="U214" i="1"/>
  <c r="R214" i="1"/>
  <c r="O214" i="1"/>
  <c r="J214" i="1"/>
  <c r="F214" i="1"/>
  <c r="S214" i="1" s="1"/>
  <c r="D214" i="1"/>
  <c r="C214" i="1"/>
  <c r="B214" i="1"/>
  <c r="A214" i="1"/>
  <c r="AH211" i="1"/>
  <c r="L211" i="1" s="1"/>
  <c r="AG211" i="1"/>
  <c r="AF211" i="1"/>
  <c r="AE211" i="1"/>
  <c r="AD211" i="1"/>
  <c r="Z211" i="1"/>
  <c r="V211" i="1"/>
  <c r="U211" i="1"/>
  <c r="T211" i="1"/>
  <c r="R211" i="1"/>
  <c r="P211" i="1"/>
  <c r="O211" i="1"/>
  <c r="N211" i="1"/>
  <c r="F211" i="1"/>
  <c r="AC211" i="1" s="1"/>
  <c r="E211" i="1"/>
  <c r="D211" i="1"/>
  <c r="C211" i="1"/>
  <c r="B211" i="1"/>
  <c r="A211" i="1"/>
  <c r="J211" i="1" s="1"/>
  <c r="AG148" i="1"/>
  <c r="AF148" i="1"/>
  <c r="AE148" i="1"/>
  <c r="AD148" i="1"/>
  <c r="U148" i="1"/>
  <c r="R148" i="1"/>
  <c r="O148" i="1"/>
  <c r="J148" i="1"/>
  <c r="F148" i="1"/>
  <c r="AA148" i="1" s="1"/>
  <c r="D148" i="1"/>
  <c r="C148" i="1"/>
  <c r="B148" i="1"/>
  <c r="A148" i="1"/>
  <c r="AH26" i="1"/>
  <c r="L26" i="1" s="1"/>
  <c r="AG26" i="1"/>
  <c r="AF26" i="1"/>
  <c r="AE26" i="1"/>
  <c r="AD26" i="1"/>
  <c r="V26" i="1"/>
  <c r="U26" i="1"/>
  <c r="T26" i="1"/>
  <c r="R26" i="1"/>
  <c r="P26" i="1"/>
  <c r="O26" i="1"/>
  <c r="N26" i="1"/>
  <c r="F26" i="1"/>
  <c r="D26" i="1"/>
  <c r="C26" i="1"/>
  <c r="B26" i="1"/>
  <c r="A26" i="1"/>
  <c r="J26" i="1" s="1"/>
  <c r="AG33" i="1"/>
  <c r="AF33" i="1"/>
  <c r="AE33" i="1"/>
  <c r="AD33" i="1"/>
  <c r="AA33" i="1"/>
  <c r="U33" i="1"/>
  <c r="R33" i="1"/>
  <c r="O33" i="1"/>
  <c r="J33" i="1"/>
  <c r="F33" i="1"/>
  <c r="W33" i="1" s="1"/>
  <c r="D33" i="1"/>
  <c r="C33" i="1"/>
  <c r="B33" i="1"/>
  <c r="A33" i="1"/>
  <c r="AH22" i="1"/>
  <c r="L22" i="1" s="1"/>
  <c r="AG22" i="1"/>
  <c r="AF22" i="1"/>
  <c r="AE22" i="1"/>
  <c r="AD22" i="1"/>
  <c r="Z22" i="1"/>
  <c r="V22" i="1"/>
  <c r="U22" i="1"/>
  <c r="T22" i="1"/>
  <c r="R22" i="1"/>
  <c r="P22" i="1"/>
  <c r="O22" i="1"/>
  <c r="N22" i="1"/>
  <c r="F22" i="1"/>
  <c r="AC22" i="1" s="1"/>
  <c r="E22" i="1"/>
  <c r="D22" i="1"/>
  <c r="C22" i="1"/>
  <c r="B22" i="1"/>
  <c r="A22" i="1"/>
  <c r="J22" i="1" s="1"/>
  <c r="AG420" i="1"/>
  <c r="AF420" i="1"/>
  <c r="AE420" i="1"/>
  <c r="AD420" i="1"/>
  <c r="U420" i="1"/>
  <c r="R420" i="1"/>
  <c r="O420" i="1"/>
  <c r="J420" i="1"/>
  <c r="F420" i="1"/>
  <c r="AA420" i="1" s="1"/>
  <c r="D420" i="1"/>
  <c r="C420" i="1"/>
  <c r="B420" i="1"/>
  <c r="A420" i="1"/>
  <c r="AH186" i="1"/>
  <c r="L186" i="1" s="1"/>
  <c r="AG186" i="1"/>
  <c r="AF186" i="1"/>
  <c r="AE186" i="1"/>
  <c r="AD186" i="1"/>
  <c r="V186" i="1"/>
  <c r="U186" i="1"/>
  <c r="T186" i="1"/>
  <c r="R186" i="1"/>
  <c r="P186" i="1"/>
  <c r="O186" i="1"/>
  <c r="N186" i="1"/>
  <c r="F186" i="1"/>
  <c r="D186" i="1"/>
  <c r="C186" i="1"/>
  <c r="B186" i="1"/>
  <c r="A186" i="1"/>
  <c r="J186" i="1" s="1"/>
  <c r="AG370" i="1"/>
  <c r="AF370" i="1"/>
  <c r="AE370" i="1"/>
  <c r="AD370" i="1"/>
  <c r="AA370" i="1"/>
  <c r="U370" i="1"/>
  <c r="R370" i="1"/>
  <c r="O370" i="1"/>
  <c r="J370" i="1"/>
  <c r="F370" i="1"/>
  <c r="W370" i="1" s="1"/>
  <c r="D370" i="1"/>
  <c r="C370" i="1"/>
  <c r="B370" i="1"/>
  <c r="A370" i="1"/>
  <c r="AH356" i="1"/>
  <c r="L356" i="1" s="1"/>
  <c r="AG356" i="1"/>
  <c r="AF356" i="1"/>
  <c r="AE356" i="1"/>
  <c r="AD356" i="1"/>
  <c r="Z356" i="1"/>
  <c r="V356" i="1"/>
  <c r="U356" i="1"/>
  <c r="T356" i="1"/>
  <c r="R356" i="1"/>
  <c r="P356" i="1"/>
  <c r="O356" i="1"/>
  <c r="N356" i="1"/>
  <c r="F356" i="1"/>
  <c r="AC356" i="1" s="1"/>
  <c r="E356" i="1"/>
  <c r="D356" i="1"/>
  <c r="C356" i="1"/>
  <c r="B356" i="1"/>
  <c r="A356" i="1"/>
  <c r="J356" i="1" s="1"/>
  <c r="AG313" i="1"/>
  <c r="AF313" i="1"/>
  <c r="AE313" i="1"/>
  <c r="AD313" i="1"/>
  <c r="U313" i="1"/>
  <c r="R313" i="1"/>
  <c r="O313" i="1"/>
  <c r="J313" i="1"/>
  <c r="F313" i="1"/>
  <c r="AA313" i="1" s="1"/>
  <c r="D313" i="1"/>
  <c r="C313" i="1"/>
  <c r="B313" i="1"/>
  <c r="A313" i="1"/>
  <c r="AH204" i="1"/>
  <c r="L204" i="1" s="1"/>
  <c r="AG204" i="1"/>
  <c r="AF204" i="1"/>
  <c r="AE204" i="1"/>
  <c r="AD204" i="1"/>
  <c r="V204" i="1"/>
  <c r="U204" i="1"/>
  <c r="T204" i="1"/>
  <c r="R204" i="1"/>
  <c r="P204" i="1"/>
  <c r="O204" i="1"/>
  <c r="N204" i="1"/>
  <c r="F204" i="1"/>
  <c r="D204" i="1"/>
  <c r="C204" i="1"/>
  <c r="B204" i="1"/>
  <c r="A204" i="1"/>
  <c r="J204" i="1" s="1"/>
  <c r="AG120" i="1"/>
  <c r="AF120" i="1"/>
  <c r="AE120" i="1"/>
  <c r="AD120" i="1"/>
  <c r="AA120" i="1"/>
  <c r="U120" i="1"/>
  <c r="R120" i="1"/>
  <c r="O120" i="1"/>
  <c r="J120" i="1"/>
  <c r="F120" i="1"/>
  <c r="W120" i="1" s="1"/>
  <c r="D120" i="1"/>
  <c r="C120" i="1"/>
  <c r="B120" i="1"/>
  <c r="A120" i="1"/>
  <c r="AH91" i="1"/>
  <c r="L91" i="1" s="1"/>
  <c r="AG91" i="1"/>
  <c r="AF91" i="1"/>
  <c r="AE91" i="1"/>
  <c r="AD91" i="1"/>
  <c r="Z91" i="1"/>
  <c r="V91" i="1"/>
  <c r="U91" i="1"/>
  <c r="T91" i="1"/>
  <c r="R91" i="1"/>
  <c r="P91" i="1"/>
  <c r="O91" i="1"/>
  <c r="N91" i="1"/>
  <c r="F91" i="1"/>
  <c r="AC91" i="1" s="1"/>
  <c r="E91" i="1"/>
  <c r="D91" i="1"/>
  <c r="C91" i="1"/>
  <c r="B91" i="1"/>
  <c r="A91" i="1"/>
  <c r="J91" i="1" s="1"/>
  <c r="AG304" i="1"/>
  <c r="AF304" i="1"/>
  <c r="AE304" i="1"/>
  <c r="AD304" i="1"/>
  <c r="U304" i="1"/>
  <c r="R304" i="1"/>
  <c r="O304" i="1"/>
  <c r="J304" i="1"/>
  <c r="F304" i="1"/>
  <c r="AA304" i="1" s="1"/>
  <c r="D304" i="1"/>
  <c r="C304" i="1"/>
  <c r="B304" i="1"/>
  <c r="A304" i="1"/>
  <c r="AH88" i="1"/>
  <c r="L88" i="1" s="1"/>
  <c r="AG88" i="1"/>
  <c r="AF88" i="1"/>
  <c r="AE88" i="1"/>
  <c r="AD88" i="1"/>
  <c r="V88" i="1"/>
  <c r="U88" i="1"/>
  <c r="T88" i="1"/>
  <c r="R88" i="1"/>
  <c r="P88" i="1"/>
  <c r="O88" i="1"/>
  <c r="N88" i="1"/>
  <c r="F88" i="1"/>
  <c r="D88" i="1"/>
  <c r="C88" i="1"/>
  <c r="B88" i="1"/>
  <c r="A88" i="1"/>
  <c r="J88" i="1" s="1"/>
  <c r="AG263" i="1"/>
  <c r="AF263" i="1"/>
  <c r="AE263" i="1"/>
  <c r="AD263" i="1"/>
  <c r="AA263" i="1"/>
  <c r="U263" i="1"/>
  <c r="R263" i="1"/>
  <c r="O263" i="1"/>
  <c r="J263" i="1"/>
  <c r="F263" i="1"/>
  <c r="W263" i="1" s="1"/>
  <c r="D263" i="1"/>
  <c r="C263" i="1"/>
  <c r="B263" i="1"/>
  <c r="A263" i="1"/>
  <c r="AH60" i="1"/>
  <c r="L60" i="1" s="1"/>
  <c r="AG60" i="1"/>
  <c r="AF60" i="1"/>
  <c r="AE60" i="1"/>
  <c r="AD60" i="1"/>
  <c r="Z60" i="1"/>
  <c r="V60" i="1"/>
  <c r="U60" i="1"/>
  <c r="T60" i="1"/>
  <c r="R60" i="1"/>
  <c r="P60" i="1"/>
  <c r="O60" i="1"/>
  <c r="N60" i="1"/>
  <c r="F60" i="1"/>
  <c r="AC60" i="1" s="1"/>
  <c r="E60" i="1"/>
  <c r="D60" i="1"/>
  <c r="C60" i="1"/>
  <c r="B60" i="1"/>
  <c r="A60" i="1"/>
  <c r="J60" i="1" s="1"/>
  <c r="AG338" i="1"/>
  <c r="AF338" i="1"/>
  <c r="AE338" i="1"/>
  <c r="AD338" i="1"/>
  <c r="U338" i="1"/>
  <c r="R338" i="1"/>
  <c r="O338" i="1"/>
  <c r="J338" i="1"/>
  <c r="F338" i="1"/>
  <c r="AA338" i="1" s="1"/>
  <c r="D338" i="1"/>
  <c r="C338" i="1"/>
  <c r="B338" i="1"/>
  <c r="A338" i="1"/>
  <c r="AH90" i="1"/>
  <c r="L90" i="1" s="1"/>
  <c r="AG90" i="1"/>
  <c r="AF90" i="1"/>
  <c r="AE90" i="1"/>
  <c r="AD90" i="1"/>
  <c r="V90" i="1"/>
  <c r="U90" i="1"/>
  <c r="T90" i="1"/>
  <c r="R90" i="1"/>
  <c r="P90" i="1"/>
  <c r="O90" i="1"/>
  <c r="N90" i="1"/>
  <c r="F90" i="1"/>
  <c r="D90" i="1"/>
  <c r="C90" i="1"/>
  <c r="B90" i="1"/>
  <c r="A90" i="1"/>
  <c r="J90" i="1" s="1"/>
  <c r="AG82" i="1"/>
  <c r="AF82" i="1"/>
  <c r="AE82" i="1"/>
  <c r="AD82" i="1"/>
  <c r="AA82" i="1"/>
  <c r="U82" i="1"/>
  <c r="R82" i="1"/>
  <c r="O82" i="1"/>
  <c r="J82" i="1"/>
  <c r="F82" i="1"/>
  <c r="W82" i="1" s="1"/>
  <c r="D82" i="1"/>
  <c r="C82" i="1"/>
  <c r="B82" i="1"/>
  <c r="A82" i="1"/>
  <c r="AH374" i="1"/>
  <c r="L374" i="1" s="1"/>
  <c r="AG374" i="1"/>
  <c r="AF374" i="1"/>
  <c r="AE374" i="1"/>
  <c r="AD374" i="1"/>
  <c r="Z374" i="1"/>
  <c r="V374" i="1"/>
  <c r="U374" i="1"/>
  <c r="T374" i="1"/>
  <c r="R374" i="1"/>
  <c r="P374" i="1"/>
  <c r="O374" i="1"/>
  <c r="N374" i="1"/>
  <c r="F374" i="1"/>
  <c r="AC374" i="1" s="1"/>
  <c r="E374" i="1"/>
  <c r="D374" i="1"/>
  <c r="C374" i="1"/>
  <c r="B374" i="1"/>
  <c r="A374" i="1"/>
  <c r="J374" i="1" s="1"/>
  <c r="AG393" i="1"/>
  <c r="AF393" i="1"/>
  <c r="AE393" i="1"/>
  <c r="AD393" i="1"/>
  <c r="U393" i="1"/>
  <c r="R393" i="1"/>
  <c r="O393" i="1"/>
  <c r="J393" i="1"/>
  <c r="F393" i="1"/>
  <c r="AA393" i="1" s="1"/>
  <c r="D393" i="1"/>
  <c r="C393" i="1"/>
  <c r="B393" i="1"/>
  <c r="A393" i="1"/>
  <c r="AH243" i="1"/>
  <c r="L243" i="1" s="1"/>
  <c r="AG243" i="1"/>
  <c r="AF243" i="1"/>
  <c r="AE243" i="1"/>
  <c r="AD243" i="1"/>
  <c r="V243" i="1"/>
  <c r="U243" i="1"/>
  <c r="T243" i="1"/>
  <c r="R243" i="1"/>
  <c r="P243" i="1"/>
  <c r="O243" i="1"/>
  <c r="N243" i="1"/>
  <c r="F243" i="1"/>
  <c r="D243" i="1"/>
  <c r="C243" i="1"/>
  <c r="B243" i="1"/>
  <c r="A243" i="1"/>
  <c r="J243" i="1" s="1"/>
  <c r="AG219" i="1"/>
  <c r="AF219" i="1"/>
  <c r="AE219" i="1"/>
  <c r="AD219" i="1"/>
  <c r="AA219" i="1"/>
  <c r="U219" i="1"/>
  <c r="R219" i="1"/>
  <c r="O219" i="1"/>
  <c r="J219" i="1"/>
  <c r="F219" i="1"/>
  <c r="W219" i="1" s="1"/>
  <c r="D219" i="1"/>
  <c r="C219" i="1"/>
  <c r="B219" i="1"/>
  <c r="A219" i="1"/>
  <c r="AH267" i="1"/>
  <c r="L267" i="1" s="1"/>
  <c r="AG267" i="1"/>
  <c r="AF267" i="1"/>
  <c r="AE267" i="1"/>
  <c r="AD267" i="1"/>
  <c r="Z267" i="1"/>
  <c r="V267" i="1"/>
  <c r="U267" i="1"/>
  <c r="T267" i="1"/>
  <c r="R267" i="1"/>
  <c r="P267" i="1"/>
  <c r="O267" i="1"/>
  <c r="N267" i="1"/>
  <c r="F267" i="1"/>
  <c r="AC267" i="1" s="1"/>
  <c r="E267" i="1"/>
  <c r="D267" i="1"/>
  <c r="C267" i="1"/>
  <c r="B267" i="1"/>
  <c r="A267" i="1"/>
  <c r="J267" i="1" s="1"/>
  <c r="AG151" i="1"/>
  <c r="AF151" i="1"/>
  <c r="AE151" i="1"/>
  <c r="AD151" i="1"/>
  <c r="U151" i="1"/>
  <c r="R151" i="1"/>
  <c r="O151" i="1"/>
  <c r="J151" i="1"/>
  <c r="F151" i="1"/>
  <c r="AA151" i="1" s="1"/>
  <c r="D151" i="1"/>
  <c r="C151" i="1"/>
  <c r="B151" i="1"/>
  <c r="A151" i="1"/>
  <c r="AH354" i="1"/>
  <c r="L354" i="1" s="1"/>
  <c r="AG354" i="1"/>
  <c r="AF354" i="1"/>
  <c r="AE354" i="1"/>
  <c r="AD354" i="1"/>
  <c r="V354" i="1"/>
  <c r="U354" i="1"/>
  <c r="T354" i="1"/>
  <c r="R354" i="1"/>
  <c r="P354" i="1"/>
  <c r="O354" i="1"/>
  <c r="N354" i="1"/>
  <c r="F354" i="1"/>
  <c r="D354" i="1"/>
  <c r="C354" i="1"/>
  <c r="B354" i="1"/>
  <c r="A354" i="1"/>
  <c r="J354" i="1" s="1"/>
  <c r="AG221" i="1"/>
  <c r="AF221" i="1"/>
  <c r="AE221" i="1"/>
  <c r="AD221" i="1"/>
  <c r="AA221" i="1"/>
  <c r="U221" i="1"/>
  <c r="R221" i="1"/>
  <c r="O221" i="1"/>
  <c r="J221" i="1"/>
  <c r="F221" i="1"/>
  <c r="W221" i="1" s="1"/>
  <c r="D221" i="1"/>
  <c r="C221" i="1"/>
  <c r="B221" i="1"/>
  <c r="A221" i="1"/>
  <c r="AH302" i="1"/>
  <c r="L302" i="1" s="1"/>
  <c r="AG302" i="1"/>
  <c r="AF302" i="1"/>
  <c r="AE302" i="1"/>
  <c r="AD302" i="1"/>
  <c r="Z302" i="1"/>
  <c r="V302" i="1"/>
  <c r="U302" i="1"/>
  <c r="T302" i="1"/>
  <c r="R302" i="1"/>
  <c r="P302" i="1"/>
  <c r="O302" i="1"/>
  <c r="N302" i="1"/>
  <c r="F302" i="1"/>
  <c r="AC302" i="1" s="1"/>
  <c r="E302" i="1"/>
  <c r="D302" i="1"/>
  <c r="C302" i="1"/>
  <c r="B302" i="1"/>
  <c r="A302" i="1"/>
  <c r="J302" i="1" s="1"/>
  <c r="AG87" i="1"/>
  <c r="AF87" i="1"/>
  <c r="AE87" i="1"/>
  <c r="AD87" i="1"/>
  <c r="U87" i="1"/>
  <c r="R87" i="1"/>
  <c r="O87" i="1"/>
  <c r="J87" i="1"/>
  <c r="F87" i="1"/>
  <c r="AA87" i="1" s="1"/>
  <c r="D87" i="1"/>
  <c r="C87" i="1"/>
  <c r="B87" i="1"/>
  <c r="A87" i="1"/>
  <c r="AH69" i="1"/>
  <c r="L69" i="1" s="1"/>
  <c r="AG69" i="1"/>
  <c r="AF69" i="1"/>
  <c r="AE69" i="1"/>
  <c r="AD69" i="1"/>
  <c r="V69" i="1"/>
  <c r="U69" i="1"/>
  <c r="T69" i="1"/>
  <c r="R69" i="1"/>
  <c r="P69" i="1"/>
  <c r="O69" i="1"/>
  <c r="N69" i="1"/>
  <c r="F69" i="1"/>
  <c r="D69" i="1"/>
  <c r="C69" i="1"/>
  <c r="B69" i="1"/>
  <c r="A69" i="1"/>
  <c r="J69" i="1" s="1"/>
  <c r="AG180" i="1"/>
  <c r="AF180" i="1"/>
  <c r="AE180" i="1"/>
  <c r="AD180" i="1"/>
  <c r="AA180" i="1"/>
  <c r="U180" i="1"/>
  <c r="R180" i="1"/>
  <c r="O180" i="1"/>
  <c r="J180" i="1"/>
  <c r="F180" i="1"/>
  <c r="W180" i="1" s="1"/>
  <c r="D180" i="1"/>
  <c r="C180" i="1"/>
  <c r="B180" i="1"/>
  <c r="A180" i="1"/>
  <c r="AH44" i="1"/>
  <c r="L44" i="1" s="1"/>
  <c r="AG44" i="1"/>
  <c r="AF44" i="1"/>
  <c r="AE44" i="1"/>
  <c r="AD44" i="1"/>
  <c r="Z44" i="1"/>
  <c r="V44" i="1"/>
  <c r="U44" i="1"/>
  <c r="T44" i="1"/>
  <c r="R44" i="1"/>
  <c r="P44" i="1"/>
  <c r="O44" i="1"/>
  <c r="N44" i="1"/>
  <c r="F44" i="1"/>
  <c r="AC44" i="1" s="1"/>
  <c r="E44" i="1"/>
  <c r="D44" i="1"/>
  <c r="C44" i="1"/>
  <c r="B44" i="1"/>
  <c r="A44" i="1"/>
  <c r="J44" i="1" s="1"/>
  <c r="AG2" i="1"/>
  <c r="AF2" i="1"/>
  <c r="AE2" i="1"/>
  <c r="AD2" i="1"/>
  <c r="U2" i="1"/>
  <c r="R2" i="1"/>
  <c r="O2" i="1"/>
  <c r="J2" i="1"/>
  <c r="F2" i="1"/>
  <c r="AA2" i="1" s="1"/>
  <c r="D2" i="1"/>
  <c r="C2" i="1"/>
  <c r="B2" i="1"/>
  <c r="A2" i="1"/>
  <c r="AH385" i="1"/>
  <c r="L385" i="1" s="1"/>
  <c r="AG385" i="1"/>
  <c r="AF385" i="1"/>
  <c r="AE385" i="1"/>
  <c r="AD385" i="1"/>
  <c r="V385" i="1"/>
  <c r="U385" i="1"/>
  <c r="T385" i="1"/>
  <c r="R385" i="1"/>
  <c r="P385" i="1"/>
  <c r="O385" i="1"/>
  <c r="N385" i="1"/>
  <c r="F385" i="1"/>
  <c r="D385" i="1"/>
  <c r="C385" i="1"/>
  <c r="B385" i="1"/>
  <c r="A385" i="1"/>
  <c r="J385" i="1" s="1"/>
  <c r="AG392" i="1"/>
  <c r="AF392" i="1"/>
  <c r="AE392" i="1"/>
  <c r="AD392" i="1"/>
  <c r="AA392" i="1"/>
  <c r="U392" i="1"/>
  <c r="R392" i="1"/>
  <c r="O392" i="1"/>
  <c r="J392" i="1"/>
  <c r="F392" i="1"/>
  <c r="W392" i="1" s="1"/>
  <c r="D392" i="1"/>
  <c r="C392" i="1"/>
  <c r="B392" i="1"/>
  <c r="A392" i="1"/>
  <c r="AH109" i="1"/>
  <c r="L109" i="1" s="1"/>
  <c r="AG109" i="1"/>
  <c r="AF109" i="1"/>
  <c r="AE109" i="1"/>
  <c r="AD109" i="1"/>
  <c r="Z109" i="1"/>
  <c r="V109" i="1"/>
  <c r="U109" i="1"/>
  <c r="T109" i="1"/>
  <c r="R109" i="1"/>
  <c r="P109" i="1"/>
  <c r="O109" i="1"/>
  <c r="N109" i="1"/>
  <c r="F109" i="1"/>
  <c r="AC109" i="1" s="1"/>
  <c r="E109" i="1"/>
  <c r="D109" i="1"/>
  <c r="C109" i="1"/>
  <c r="B109" i="1"/>
  <c r="A109" i="1"/>
  <c r="J109" i="1" s="1"/>
  <c r="AG216" i="1"/>
  <c r="AF216" i="1"/>
  <c r="AE216" i="1"/>
  <c r="AD216" i="1"/>
  <c r="U216" i="1"/>
  <c r="R216" i="1"/>
  <c r="O216" i="1"/>
  <c r="J216" i="1"/>
  <c r="F216" i="1"/>
  <c r="AA216" i="1" s="1"/>
  <c r="D216" i="1"/>
  <c r="C216" i="1"/>
  <c r="B216" i="1"/>
  <c r="A216" i="1"/>
  <c r="AH287" i="1"/>
  <c r="L287" i="1" s="1"/>
  <c r="AG287" i="1"/>
  <c r="AF287" i="1"/>
  <c r="AE287" i="1"/>
  <c r="AD287" i="1"/>
  <c r="V287" i="1"/>
  <c r="U287" i="1"/>
  <c r="T287" i="1"/>
  <c r="R287" i="1"/>
  <c r="P287" i="1"/>
  <c r="O287" i="1"/>
  <c r="N287" i="1"/>
  <c r="F287" i="1"/>
  <c r="D287" i="1"/>
  <c r="C287" i="1"/>
  <c r="B287" i="1"/>
  <c r="A287" i="1"/>
  <c r="J287" i="1" s="1"/>
  <c r="AG101" i="1"/>
  <c r="AF101" i="1"/>
  <c r="AE101" i="1"/>
  <c r="AD101" i="1"/>
  <c r="AA101" i="1"/>
  <c r="U101" i="1"/>
  <c r="R101" i="1"/>
  <c r="O101" i="1"/>
  <c r="J101" i="1"/>
  <c r="F101" i="1"/>
  <c r="W101" i="1" s="1"/>
  <c r="D101" i="1"/>
  <c r="C101" i="1"/>
  <c r="B101" i="1"/>
  <c r="A101" i="1"/>
  <c r="AH412" i="1"/>
  <c r="L412" i="1" s="1"/>
  <c r="AG412" i="1"/>
  <c r="AF412" i="1"/>
  <c r="AE412" i="1"/>
  <c r="AD412" i="1"/>
  <c r="Z412" i="1"/>
  <c r="V412" i="1"/>
  <c r="U412" i="1"/>
  <c r="T412" i="1"/>
  <c r="R412" i="1"/>
  <c r="P412" i="1"/>
  <c r="O412" i="1"/>
  <c r="N412" i="1"/>
  <c r="F412" i="1"/>
  <c r="AC412" i="1" s="1"/>
  <c r="E412" i="1"/>
  <c r="D412" i="1"/>
  <c r="C412" i="1"/>
  <c r="B412" i="1"/>
  <c r="A412" i="1"/>
  <c r="J412" i="1" s="1"/>
  <c r="AG346" i="1"/>
  <c r="AF346" i="1"/>
  <c r="AE346" i="1"/>
  <c r="AD346" i="1"/>
  <c r="U346" i="1"/>
  <c r="R346" i="1"/>
  <c r="O346" i="1"/>
  <c r="J346" i="1"/>
  <c r="F346" i="1"/>
  <c r="AA346" i="1" s="1"/>
  <c r="D346" i="1"/>
  <c r="C346" i="1"/>
  <c r="B346" i="1"/>
  <c r="A346" i="1"/>
  <c r="AH284" i="1"/>
  <c r="L284" i="1" s="1"/>
  <c r="AG284" i="1"/>
  <c r="AF284" i="1"/>
  <c r="AE284" i="1"/>
  <c r="AD284" i="1"/>
  <c r="V284" i="1"/>
  <c r="U284" i="1"/>
  <c r="T284" i="1"/>
  <c r="R284" i="1"/>
  <c r="P284" i="1"/>
  <c r="O284" i="1"/>
  <c r="N284" i="1"/>
  <c r="F284" i="1"/>
  <c r="D284" i="1"/>
  <c r="C284" i="1"/>
  <c r="B284" i="1"/>
  <c r="A284" i="1"/>
  <c r="J284" i="1" s="1"/>
  <c r="AG317" i="1"/>
  <c r="AF317" i="1"/>
  <c r="AE317" i="1"/>
  <c r="AD317" i="1"/>
  <c r="AA317" i="1"/>
  <c r="U317" i="1"/>
  <c r="R317" i="1"/>
  <c r="O317" i="1"/>
  <c r="J317" i="1"/>
  <c r="F317" i="1"/>
  <c r="W317" i="1" s="1"/>
  <c r="D317" i="1"/>
  <c r="C317" i="1"/>
  <c r="B317" i="1"/>
  <c r="A317" i="1"/>
  <c r="AH339" i="1"/>
  <c r="L339" i="1" s="1"/>
  <c r="AG339" i="1"/>
  <c r="AF339" i="1"/>
  <c r="AE339" i="1"/>
  <c r="AD339" i="1"/>
  <c r="Z339" i="1"/>
  <c r="V339" i="1"/>
  <c r="U339" i="1"/>
  <c r="T339" i="1"/>
  <c r="R339" i="1"/>
  <c r="P339" i="1"/>
  <c r="O339" i="1"/>
  <c r="N339" i="1"/>
  <c r="F339" i="1"/>
  <c r="AC339" i="1" s="1"/>
  <c r="E339" i="1"/>
  <c r="D339" i="1"/>
  <c r="C339" i="1"/>
  <c r="B339" i="1"/>
  <c r="A339" i="1"/>
  <c r="J339" i="1" s="1"/>
  <c r="AG86" i="1"/>
  <c r="AF86" i="1"/>
  <c r="AE86" i="1"/>
  <c r="AD86" i="1"/>
  <c r="U86" i="1"/>
  <c r="R86" i="1"/>
  <c r="O86" i="1"/>
  <c r="J86" i="1"/>
  <c r="F86" i="1"/>
  <c r="AA86" i="1" s="1"/>
  <c r="D86" i="1"/>
  <c r="C86" i="1"/>
  <c r="B86" i="1"/>
  <c r="A86" i="1"/>
  <c r="AH10" i="1"/>
  <c r="L10" i="1" s="1"/>
  <c r="AG10" i="1"/>
  <c r="AF10" i="1"/>
  <c r="AE10" i="1"/>
  <c r="AD10" i="1"/>
  <c r="V10" i="1"/>
  <c r="U10" i="1"/>
  <c r="T10" i="1"/>
  <c r="R10" i="1"/>
  <c r="P10" i="1"/>
  <c r="O10" i="1"/>
  <c r="N10" i="1"/>
  <c r="F10" i="1"/>
  <c r="D10" i="1"/>
  <c r="C10" i="1"/>
  <c r="B10" i="1"/>
  <c r="A10" i="1"/>
  <c r="J10" i="1" s="1"/>
  <c r="AG6" i="1"/>
  <c r="AF6" i="1"/>
  <c r="AE6" i="1"/>
  <c r="AD6" i="1"/>
  <c r="AA6" i="1"/>
  <c r="U6" i="1"/>
  <c r="R6" i="1"/>
  <c r="O6" i="1"/>
  <c r="J6" i="1"/>
  <c r="F6" i="1"/>
  <c r="W6" i="1" s="1"/>
  <c r="D6" i="1"/>
  <c r="C6" i="1"/>
  <c r="B6" i="1"/>
  <c r="A6" i="1"/>
  <c r="AH404" i="1"/>
  <c r="L404" i="1" s="1"/>
  <c r="AG404" i="1"/>
  <c r="AF404" i="1"/>
  <c r="AE404" i="1"/>
  <c r="AD404" i="1"/>
  <c r="Z404" i="1"/>
  <c r="V404" i="1"/>
  <c r="U404" i="1"/>
  <c r="T404" i="1"/>
  <c r="R404" i="1"/>
  <c r="P404" i="1"/>
  <c r="O404" i="1"/>
  <c r="N404" i="1"/>
  <c r="F404" i="1"/>
  <c r="AC404" i="1" s="1"/>
  <c r="E404" i="1"/>
  <c r="D404" i="1"/>
  <c r="C404" i="1"/>
  <c r="B404" i="1"/>
  <c r="A404" i="1"/>
  <c r="J404" i="1" s="1"/>
  <c r="AG190" i="1"/>
  <c r="AF190" i="1"/>
  <c r="AE190" i="1"/>
  <c r="AD190" i="1"/>
  <c r="U190" i="1"/>
  <c r="R190" i="1"/>
  <c r="O190" i="1"/>
  <c r="J190" i="1"/>
  <c r="F190" i="1"/>
  <c r="AA190" i="1" s="1"/>
  <c r="D190" i="1"/>
  <c r="C190" i="1"/>
  <c r="B190" i="1"/>
  <c r="A190" i="1"/>
  <c r="AH297" i="1"/>
  <c r="L297" i="1" s="1"/>
  <c r="AG297" i="1"/>
  <c r="AF297" i="1"/>
  <c r="AE297" i="1"/>
  <c r="AD297" i="1"/>
  <c r="V297" i="1"/>
  <c r="U297" i="1"/>
  <c r="T297" i="1"/>
  <c r="R297" i="1"/>
  <c r="P297" i="1"/>
  <c r="O297" i="1"/>
  <c r="N297" i="1"/>
  <c r="F297" i="1"/>
  <c r="D297" i="1"/>
  <c r="C297" i="1"/>
  <c r="B297" i="1"/>
  <c r="A297" i="1"/>
  <c r="J297" i="1" s="1"/>
  <c r="AG415" i="1"/>
  <c r="AF415" i="1"/>
  <c r="AE415" i="1"/>
  <c r="AD415" i="1"/>
  <c r="AA415" i="1"/>
  <c r="U415" i="1"/>
  <c r="R415" i="1"/>
  <c r="O415" i="1"/>
  <c r="J415" i="1"/>
  <c r="F415" i="1"/>
  <c r="W415" i="1" s="1"/>
  <c r="D415" i="1"/>
  <c r="C415" i="1"/>
  <c r="B415" i="1"/>
  <c r="A415" i="1"/>
  <c r="AH376" i="1"/>
  <c r="L376" i="1" s="1"/>
  <c r="AG376" i="1"/>
  <c r="AF376" i="1"/>
  <c r="AE376" i="1"/>
  <c r="AD376" i="1"/>
  <c r="Z376" i="1"/>
  <c r="V376" i="1"/>
  <c r="U376" i="1"/>
  <c r="T376" i="1"/>
  <c r="R376" i="1"/>
  <c r="P376" i="1"/>
  <c r="O376" i="1"/>
  <c r="N376" i="1"/>
  <c r="F376" i="1"/>
  <c r="AC376" i="1" s="1"/>
  <c r="E376" i="1"/>
  <c r="D376" i="1"/>
  <c r="C376" i="1"/>
  <c r="B376" i="1"/>
  <c r="A376" i="1"/>
  <c r="J376" i="1" s="1"/>
  <c r="AG326" i="1"/>
  <c r="AF326" i="1"/>
  <c r="AE326" i="1"/>
  <c r="AD326" i="1"/>
  <c r="U326" i="1"/>
  <c r="R326" i="1"/>
  <c r="O326" i="1"/>
  <c r="J326" i="1"/>
  <c r="F326" i="1"/>
  <c r="AA326" i="1" s="1"/>
  <c r="D326" i="1"/>
  <c r="C326" i="1"/>
  <c r="B326" i="1"/>
  <c r="A326" i="1"/>
  <c r="AG165" i="1"/>
  <c r="AF165" i="1"/>
  <c r="AE165" i="1"/>
  <c r="AD165" i="1"/>
  <c r="AB165" i="1"/>
  <c r="V165" i="1"/>
  <c r="U165" i="1"/>
  <c r="T165" i="1"/>
  <c r="R165" i="1"/>
  <c r="P165" i="1"/>
  <c r="O165" i="1"/>
  <c r="N165" i="1"/>
  <c r="F165" i="1"/>
  <c r="X165" i="1" s="1"/>
  <c r="E165" i="1"/>
  <c r="D165" i="1"/>
  <c r="C165" i="1"/>
  <c r="B165" i="1"/>
  <c r="A165" i="1"/>
  <c r="J165" i="1" s="1"/>
  <c r="AG184" i="1"/>
  <c r="AF184" i="1"/>
  <c r="AE184" i="1"/>
  <c r="AD184" i="1"/>
  <c r="U184" i="1"/>
  <c r="R184" i="1"/>
  <c r="O184" i="1"/>
  <c r="J184" i="1"/>
  <c r="F184" i="1"/>
  <c r="AC184" i="1" s="1"/>
  <c r="D184" i="1"/>
  <c r="C184" i="1"/>
  <c r="B184" i="1"/>
  <c r="A184" i="1"/>
  <c r="AG349" i="1"/>
  <c r="AF349" i="1"/>
  <c r="AE349" i="1"/>
  <c r="AD349" i="1"/>
  <c r="U349" i="1"/>
  <c r="R349" i="1"/>
  <c r="O349" i="1"/>
  <c r="F349" i="1"/>
  <c r="D349" i="1"/>
  <c r="C349" i="1"/>
  <c r="B349" i="1"/>
  <c r="A349" i="1"/>
  <c r="J349" i="1" s="1"/>
  <c r="AG143" i="1"/>
  <c r="AF143" i="1"/>
  <c r="AE143" i="1"/>
  <c r="AD143" i="1"/>
  <c r="U143" i="1"/>
  <c r="R143" i="1"/>
  <c r="O143" i="1"/>
  <c r="F143" i="1"/>
  <c r="AC143" i="1" s="1"/>
  <c r="D143" i="1"/>
  <c r="C143" i="1"/>
  <c r="B143" i="1"/>
  <c r="A143" i="1"/>
  <c r="J143" i="1" s="1"/>
  <c r="AG70" i="1"/>
  <c r="AF70" i="1"/>
  <c r="AE70" i="1"/>
  <c r="AD70" i="1"/>
  <c r="AB70" i="1"/>
  <c r="X70" i="1"/>
  <c r="U70" i="1"/>
  <c r="R70" i="1"/>
  <c r="O70" i="1"/>
  <c r="F70" i="1"/>
  <c r="AC70" i="1" s="1"/>
  <c r="E70" i="1"/>
  <c r="D70" i="1"/>
  <c r="C70" i="1"/>
  <c r="B70" i="1"/>
  <c r="A70" i="1"/>
  <c r="J70" i="1" s="1"/>
  <c r="AG104" i="1"/>
  <c r="AF104" i="1"/>
  <c r="AE104" i="1"/>
  <c r="AD104" i="1"/>
  <c r="U104" i="1"/>
  <c r="R104" i="1"/>
  <c r="O104" i="1"/>
  <c r="J104" i="1"/>
  <c r="F104" i="1"/>
  <c r="AC104" i="1" s="1"/>
  <c r="D104" i="1"/>
  <c r="C104" i="1"/>
  <c r="B104" i="1"/>
  <c r="A104" i="1"/>
  <c r="AH182" i="1"/>
  <c r="L182" i="1" s="1"/>
  <c r="AG182" i="1"/>
  <c r="AF182" i="1"/>
  <c r="AE182" i="1"/>
  <c r="AD182" i="1"/>
  <c r="V182" i="1"/>
  <c r="U182" i="1"/>
  <c r="T182" i="1"/>
  <c r="R182" i="1"/>
  <c r="P182" i="1"/>
  <c r="O182" i="1"/>
  <c r="N182" i="1"/>
  <c r="F182" i="1"/>
  <c r="D182" i="1"/>
  <c r="C182" i="1"/>
  <c r="B182" i="1"/>
  <c r="A182" i="1"/>
  <c r="J182" i="1" s="1"/>
  <c r="AG31" i="1"/>
  <c r="AF31" i="1"/>
  <c r="AE31" i="1"/>
  <c r="AD31" i="1"/>
  <c r="U31" i="1"/>
  <c r="R31" i="1"/>
  <c r="O31" i="1"/>
  <c r="F31" i="1"/>
  <c r="AC31" i="1" s="1"/>
  <c r="D31" i="1"/>
  <c r="C31" i="1"/>
  <c r="B31" i="1"/>
  <c r="A31" i="1"/>
  <c r="J31" i="1" s="1"/>
  <c r="AG491" i="1"/>
  <c r="AF491" i="1"/>
  <c r="AE491" i="1"/>
  <c r="AD491" i="1"/>
  <c r="AB491" i="1"/>
  <c r="X491" i="1"/>
  <c r="U491" i="1"/>
  <c r="R491" i="1"/>
  <c r="O491" i="1"/>
  <c r="F491" i="1"/>
  <c r="AC491" i="1" s="1"/>
  <c r="E491" i="1"/>
  <c r="D491" i="1"/>
  <c r="C491" i="1"/>
  <c r="B491" i="1"/>
  <c r="A491" i="1"/>
  <c r="J491" i="1" s="1"/>
  <c r="AG413" i="1"/>
  <c r="AF413" i="1"/>
  <c r="AE413" i="1"/>
  <c r="AD413" i="1"/>
  <c r="U413" i="1"/>
  <c r="R413" i="1"/>
  <c r="O413" i="1"/>
  <c r="J413" i="1"/>
  <c r="F413" i="1"/>
  <c r="AC413" i="1" s="1"/>
  <c r="D413" i="1"/>
  <c r="C413" i="1"/>
  <c r="B413" i="1"/>
  <c r="A413" i="1"/>
  <c r="AG394" i="1"/>
  <c r="AF394" i="1"/>
  <c r="AE394" i="1"/>
  <c r="AD394" i="1"/>
  <c r="U394" i="1"/>
  <c r="R394" i="1"/>
  <c r="O394" i="1"/>
  <c r="F394" i="1"/>
  <c r="D394" i="1"/>
  <c r="C394" i="1"/>
  <c r="B394" i="1"/>
  <c r="A394" i="1"/>
  <c r="J394" i="1" s="1"/>
  <c r="AG360" i="1"/>
  <c r="AF360" i="1"/>
  <c r="AE360" i="1"/>
  <c r="AD360" i="1"/>
  <c r="U360" i="1"/>
  <c r="R360" i="1"/>
  <c r="O360" i="1"/>
  <c r="F360" i="1"/>
  <c r="AC360" i="1" s="1"/>
  <c r="D360" i="1"/>
  <c r="C360" i="1"/>
  <c r="B360" i="1"/>
  <c r="A360" i="1"/>
  <c r="J360" i="1" s="1"/>
  <c r="AG314" i="1"/>
  <c r="AF314" i="1"/>
  <c r="AE314" i="1"/>
  <c r="AD314" i="1"/>
  <c r="AB314" i="1"/>
  <c r="X314" i="1"/>
  <c r="U314" i="1"/>
  <c r="R314" i="1"/>
  <c r="O314" i="1"/>
  <c r="F314" i="1"/>
  <c r="AC314" i="1" s="1"/>
  <c r="E314" i="1"/>
  <c r="D314" i="1"/>
  <c r="C314" i="1"/>
  <c r="B314" i="1"/>
  <c r="A314" i="1"/>
  <c r="J314" i="1" s="1"/>
  <c r="AG132" i="1"/>
  <c r="AF132" i="1"/>
  <c r="AE132" i="1"/>
  <c r="AD132" i="1"/>
  <c r="U132" i="1"/>
  <c r="R132" i="1"/>
  <c r="O132" i="1"/>
  <c r="J132" i="1"/>
  <c r="F132" i="1"/>
  <c r="AC132" i="1" s="1"/>
  <c r="D132" i="1"/>
  <c r="C132" i="1"/>
  <c r="B132" i="1"/>
  <c r="A132" i="1"/>
  <c r="AH188" i="1"/>
  <c r="L188" i="1" s="1"/>
  <c r="AG188" i="1"/>
  <c r="AF188" i="1"/>
  <c r="AE188" i="1"/>
  <c r="AD188" i="1"/>
  <c r="V188" i="1"/>
  <c r="U188" i="1"/>
  <c r="T188" i="1"/>
  <c r="R188" i="1"/>
  <c r="P188" i="1"/>
  <c r="O188" i="1"/>
  <c r="N188" i="1"/>
  <c r="F188" i="1"/>
  <c r="D188" i="1"/>
  <c r="C188" i="1"/>
  <c r="B188" i="1"/>
  <c r="A188" i="1"/>
  <c r="J188" i="1" s="1"/>
  <c r="AG61" i="1"/>
  <c r="AF61" i="1"/>
  <c r="AE61" i="1"/>
  <c r="AD61" i="1"/>
  <c r="U61" i="1"/>
  <c r="R61" i="1"/>
  <c r="O61" i="1"/>
  <c r="F61" i="1"/>
  <c r="D61" i="1"/>
  <c r="C61" i="1"/>
  <c r="B61" i="1"/>
  <c r="A61" i="1"/>
  <c r="J61" i="1" s="1"/>
  <c r="AG73" i="1"/>
  <c r="AF73" i="1"/>
  <c r="AE73" i="1"/>
  <c r="AD73" i="1"/>
  <c r="AB73" i="1"/>
  <c r="X73" i="1"/>
  <c r="U73" i="1"/>
  <c r="R73" i="1"/>
  <c r="O73" i="1"/>
  <c r="F73" i="1"/>
  <c r="AC73" i="1" s="1"/>
  <c r="E73" i="1"/>
  <c r="D73" i="1"/>
  <c r="C73" i="1"/>
  <c r="B73" i="1"/>
  <c r="A73" i="1"/>
  <c r="J73" i="1" s="1"/>
  <c r="AG361" i="1"/>
  <c r="AF361" i="1"/>
  <c r="AE361" i="1"/>
  <c r="AD361" i="1"/>
  <c r="W361" i="1"/>
  <c r="U361" i="1"/>
  <c r="S361" i="1"/>
  <c r="R361" i="1"/>
  <c r="Q361" i="1"/>
  <c r="O361" i="1"/>
  <c r="M361" i="1"/>
  <c r="F361" i="1"/>
  <c r="AA361" i="1" s="1"/>
  <c r="D361" i="1"/>
  <c r="C361" i="1"/>
  <c r="B361" i="1"/>
  <c r="A361" i="1"/>
  <c r="J361" i="1" s="1"/>
  <c r="AG106" i="1"/>
  <c r="AF106" i="1"/>
  <c r="AE106" i="1"/>
  <c r="AD106" i="1"/>
  <c r="AB106" i="1"/>
  <c r="U106" i="1"/>
  <c r="R106" i="1"/>
  <c r="O106" i="1"/>
  <c r="F106" i="1"/>
  <c r="D106" i="1"/>
  <c r="C106" i="1"/>
  <c r="B106" i="1"/>
  <c r="A106" i="1"/>
  <c r="J106" i="1" s="1"/>
  <c r="AG51" i="1"/>
  <c r="AF51" i="1"/>
  <c r="AE51" i="1"/>
  <c r="AD51" i="1"/>
  <c r="U51" i="1"/>
  <c r="R51" i="1"/>
  <c r="O51" i="1"/>
  <c r="F51" i="1"/>
  <c r="AA51" i="1" s="1"/>
  <c r="D51" i="1"/>
  <c r="C51" i="1"/>
  <c r="B51" i="1"/>
  <c r="A51" i="1"/>
  <c r="J51" i="1" s="1"/>
  <c r="AG252" i="1"/>
  <c r="AF252" i="1"/>
  <c r="AE252" i="1"/>
  <c r="AD252" i="1"/>
  <c r="AB252" i="1"/>
  <c r="X252" i="1"/>
  <c r="U252" i="1"/>
  <c r="R252" i="1"/>
  <c r="O252" i="1"/>
  <c r="F252" i="1"/>
  <c r="AC252" i="1" s="1"/>
  <c r="E252" i="1"/>
  <c r="D252" i="1"/>
  <c r="C252" i="1"/>
  <c r="B252" i="1"/>
  <c r="A252" i="1"/>
  <c r="J252" i="1" s="1"/>
  <c r="AG163" i="1"/>
  <c r="AF163" i="1"/>
  <c r="AE163" i="1"/>
  <c r="AD163" i="1"/>
  <c r="W163" i="1"/>
  <c r="U163" i="1"/>
  <c r="S163" i="1"/>
  <c r="R163" i="1"/>
  <c r="Q163" i="1"/>
  <c r="O163" i="1"/>
  <c r="M163" i="1"/>
  <c r="F163" i="1"/>
  <c r="AA163" i="1" s="1"/>
  <c r="D163" i="1"/>
  <c r="C163" i="1"/>
  <c r="B163" i="1"/>
  <c r="A163" i="1"/>
  <c r="J163" i="1" s="1"/>
  <c r="AG128" i="1"/>
  <c r="AF128" i="1"/>
  <c r="AE128" i="1"/>
  <c r="AD128" i="1"/>
  <c r="AB128" i="1"/>
  <c r="U128" i="1"/>
  <c r="R128" i="1"/>
  <c r="O128" i="1"/>
  <c r="F128" i="1"/>
  <c r="D128" i="1"/>
  <c r="C128" i="1"/>
  <c r="B128" i="1"/>
  <c r="A128" i="1"/>
  <c r="J128" i="1" s="1"/>
  <c r="AG257" i="1"/>
  <c r="AF257" i="1"/>
  <c r="AE257" i="1"/>
  <c r="AD257" i="1"/>
  <c r="U257" i="1"/>
  <c r="R257" i="1"/>
  <c r="O257" i="1"/>
  <c r="F257" i="1"/>
  <c r="AA257" i="1" s="1"/>
  <c r="D257" i="1"/>
  <c r="C257" i="1"/>
  <c r="B257" i="1"/>
  <c r="A257" i="1"/>
  <c r="J257" i="1" s="1"/>
  <c r="AG410" i="1"/>
  <c r="AF410" i="1"/>
  <c r="AE410" i="1"/>
  <c r="AD410" i="1"/>
  <c r="AB410" i="1"/>
  <c r="X410" i="1"/>
  <c r="U410" i="1"/>
  <c r="R410" i="1"/>
  <c r="O410" i="1"/>
  <c r="F410" i="1"/>
  <c r="AC410" i="1" s="1"/>
  <c r="E410" i="1"/>
  <c r="D410" i="1"/>
  <c r="C410" i="1"/>
  <c r="B410" i="1"/>
  <c r="A410" i="1"/>
  <c r="J410" i="1" s="1"/>
  <c r="AG324" i="1"/>
  <c r="AF324" i="1"/>
  <c r="AE324" i="1"/>
  <c r="AD324" i="1"/>
  <c r="W324" i="1"/>
  <c r="U324" i="1"/>
  <c r="S324" i="1"/>
  <c r="R324" i="1"/>
  <c r="Q324" i="1"/>
  <c r="O324" i="1"/>
  <c r="M324" i="1"/>
  <c r="F324" i="1"/>
  <c r="AA324" i="1" s="1"/>
  <c r="D324" i="1"/>
  <c r="C324" i="1"/>
  <c r="B324" i="1"/>
  <c r="A324" i="1"/>
  <c r="J324" i="1" s="1"/>
  <c r="AG351" i="1"/>
  <c r="AF351" i="1"/>
  <c r="AE351" i="1"/>
  <c r="AD351" i="1"/>
  <c r="AB351" i="1"/>
  <c r="U351" i="1"/>
  <c r="R351" i="1"/>
  <c r="O351" i="1"/>
  <c r="F351" i="1"/>
  <c r="D351" i="1"/>
  <c r="C351" i="1"/>
  <c r="B351" i="1"/>
  <c r="A351" i="1"/>
  <c r="J351" i="1" s="1"/>
  <c r="AG382" i="1"/>
  <c r="AF382" i="1"/>
  <c r="AE382" i="1"/>
  <c r="AD382" i="1"/>
  <c r="U382" i="1"/>
  <c r="R382" i="1"/>
  <c r="O382" i="1"/>
  <c r="F382" i="1"/>
  <c r="AA382" i="1" s="1"/>
  <c r="D382" i="1"/>
  <c r="C382" i="1"/>
  <c r="B382" i="1"/>
  <c r="A382" i="1"/>
  <c r="J382" i="1" s="1"/>
  <c r="AG260" i="1"/>
  <c r="AF260" i="1"/>
  <c r="AE260" i="1"/>
  <c r="AD260" i="1"/>
  <c r="AB260" i="1"/>
  <c r="X260" i="1"/>
  <c r="U260" i="1"/>
  <c r="R260" i="1"/>
  <c r="O260" i="1"/>
  <c r="F260" i="1"/>
  <c r="AC260" i="1" s="1"/>
  <c r="E260" i="1"/>
  <c r="D260" i="1"/>
  <c r="C260" i="1"/>
  <c r="B260" i="1"/>
  <c r="A260" i="1"/>
  <c r="J260" i="1" s="1"/>
  <c r="AG199" i="1"/>
  <c r="AF199" i="1"/>
  <c r="AE199" i="1"/>
  <c r="AD199" i="1"/>
  <c r="W199" i="1"/>
  <c r="U199" i="1"/>
  <c r="S199" i="1"/>
  <c r="R199" i="1"/>
  <c r="Q199" i="1"/>
  <c r="O199" i="1"/>
  <c r="M199" i="1"/>
  <c r="F199" i="1"/>
  <c r="AA199" i="1" s="1"/>
  <c r="D199" i="1"/>
  <c r="C199" i="1"/>
  <c r="B199" i="1"/>
  <c r="A199" i="1"/>
  <c r="J199" i="1" s="1"/>
  <c r="AG378" i="1"/>
  <c r="AF378" i="1"/>
  <c r="AE378" i="1"/>
  <c r="AD378" i="1"/>
  <c r="AB378" i="1"/>
  <c r="U378" i="1"/>
  <c r="R378" i="1"/>
  <c r="O378" i="1"/>
  <c r="F378" i="1"/>
  <c r="D378" i="1"/>
  <c r="C378" i="1"/>
  <c r="B378" i="1"/>
  <c r="A378" i="1"/>
  <c r="J378" i="1" s="1"/>
  <c r="AG283" i="1"/>
  <c r="AF283" i="1"/>
  <c r="AE283" i="1"/>
  <c r="AD283" i="1"/>
  <c r="U283" i="1"/>
  <c r="R283" i="1"/>
  <c r="O283" i="1"/>
  <c r="F283" i="1"/>
  <c r="AA283" i="1" s="1"/>
  <c r="D283" i="1"/>
  <c r="C283" i="1"/>
  <c r="B283" i="1"/>
  <c r="A283" i="1"/>
  <c r="J283" i="1" s="1"/>
  <c r="AG66" i="1"/>
  <c r="AF66" i="1"/>
  <c r="AE66" i="1"/>
  <c r="AD66" i="1"/>
  <c r="AB66" i="1"/>
  <c r="X66" i="1"/>
  <c r="U66" i="1"/>
  <c r="R66" i="1"/>
  <c r="O66" i="1"/>
  <c r="F66" i="1"/>
  <c r="AC66" i="1" s="1"/>
  <c r="E66" i="1"/>
  <c r="D66" i="1"/>
  <c r="C66" i="1"/>
  <c r="B66" i="1"/>
  <c r="A66" i="1"/>
  <c r="J66" i="1" s="1"/>
  <c r="AG54" i="1"/>
  <c r="AF54" i="1"/>
  <c r="AE54" i="1"/>
  <c r="AD54" i="1"/>
  <c r="W54" i="1"/>
  <c r="U54" i="1"/>
  <c r="S54" i="1"/>
  <c r="R54" i="1"/>
  <c r="Q54" i="1"/>
  <c r="O54" i="1"/>
  <c r="M54" i="1"/>
  <c r="F54" i="1"/>
  <c r="AA54" i="1" s="1"/>
  <c r="D54" i="1"/>
  <c r="C54" i="1"/>
  <c r="B54" i="1"/>
  <c r="A54" i="1"/>
  <c r="J54" i="1" s="1"/>
  <c r="AG20" i="1"/>
  <c r="AF20" i="1"/>
  <c r="AE20" i="1"/>
  <c r="AD20" i="1"/>
  <c r="AB20" i="1"/>
  <c r="U20" i="1"/>
  <c r="R20" i="1"/>
  <c r="O20" i="1"/>
  <c r="F20" i="1"/>
  <c r="D20" i="1"/>
  <c r="C20" i="1"/>
  <c r="B20" i="1"/>
  <c r="A20" i="1"/>
  <c r="J20" i="1" s="1"/>
  <c r="AG8" i="1"/>
  <c r="AF8" i="1"/>
  <c r="AE8" i="1"/>
  <c r="AD8" i="1"/>
  <c r="U8" i="1"/>
  <c r="R8" i="1"/>
  <c r="O8" i="1"/>
  <c r="F8" i="1"/>
  <c r="AA8" i="1" s="1"/>
  <c r="D8" i="1"/>
  <c r="C8" i="1"/>
  <c r="B8" i="1"/>
  <c r="A8" i="1"/>
  <c r="J8" i="1" s="1"/>
  <c r="AG383" i="1"/>
  <c r="AF383" i="1"/>
  <c r="AE383" i="1"/>
  <c r="AD383" i="1"/>
  <c r="AB383" i="1"/>
  <c r="X383" i="1"/>
  <c r="U383" i="1"/>
  <c r="R383" i="1"/>
  <c r="O383" i="1"/>
  <c r="F383" i="1"/>
  <c r="AC383" i="1" s="1"/>
  <c r="E383" i="1"/>
  <c r="D383" i="1"/>
  <c r="C383" i="1"/>
  <c r="B383" i="1"/>
  <c r="A383" i="1"/>
  <c r="J383" i="1" s="1"/>
  <c r="AG407" i="1"/>
  <c r="AF407" i="1"/>
  <c r="AE407" i="1"/>
  <c r="AD407" i="1"/>
  <c r="W407" i="1"/>
  <c r="U407" i="1"/>
  <c r="S407" i="1"/>
  <c r="R407" i="1"/>
  <c r="Q407" i="1"/>
  <c r="O407" i="1"/>
  <c r="M407" i="1"/>
  <c r="F407" i="1"/>
  <c r="AA407" i="1" s="1"/>
  <c r="D407" i="1"/>
  <c r="C407" i="1"/>
  <c r="B407" i="1"/>
  <c r="A407" i="1"/>
  <c r="J407" i="1" s="1"/>
  <c r="AG258" i="1"/>
  <c r="AF258" i="1"/>
  <c r="AE258" i="1"/>
  <c r="AD258" i="1"/>
  <c r="AB258" i="1"/>
  <c r="U258" i="1"/>
  <c r="R258" i="1"/>
  <c r="O258" i="1"/>
  <c r="F258" i="1"/>
  <c r="D258" i="1"/>
  <c r="C258" i="1"/>
  <c r="B258" i="1"/>
  <c r="A258" i="1"/>
  <c r="J258" i="1" s="1"/>
  <c r="AG286" i="1"/>
  <c r="AF286" i="1"/>
  <c r="AE286" i="1"/>
  <c r="AD286" i="1"/>
  <c r="U286" i="1"/>
  <c r="R286" i="1"/>
  <c r="O286" i="1"/>
  <c r="F286" i="1"/>
  <c r="AA286" i="1" s="1"/>
  <c r="D286" i="1"/>
  <c r="C286" i="1"/>
  <c r="B286" i="1"/>
  <c r="A286" i="1"/>
  <c r="J286" i="1" s="1"/>
  <c r="AG127" i="1"/>
  <c r="AF127" i="1"/>
  <c r="AE127" i="1"/>
  <c r="AD127" i="1"/>
  <c r="V127" i="1"/>
  <c r="U127" i="1"/>
  <c r="T127" i="1"/>
  <c r="R127" i="1"/>
  <c r="P127" i="1"/>
  <c r="O127" i="1"/>
  <c r="N127" i="1"/>
  <c r="F127" i="1"/>
  <c r="D127" i="1"/>
  <c r="C127" i="1"/>
  <c r="B127" i="1"/>
  <c r="A127" i="1"/>
  <c r="J127" i="1" s="1"/>
  <c r="AG273" i="1"/>
  <c r="AF273" i="1"/>
  <c r="AE273" i="1"/>
  <c r="AD273" i="1"/>
  <c r="AA273" i="1"/>
  <c r="U273" i="1"/>
  <c r="R273" i="1"/>
  <c r="O273" i="1"/>
  <c r="J273" i="1"/>
  <c r="F273" i="1"/>
  <c r="W273" i="1" s="1"/>
  <c r="D273" i="1"/>
  <c r="C273" i="1"/>
  <c r="B273" i="1"/>
  <c r="A273" i="1"/>
  <c r="AH137" i="1"/>
  <c r="L137" i="1" s="1"/>
  <c r="AG137" i="1"/>
  <c r="AF137" i="1"/>
  <c r="AE137" i="1"/>
  <c r="AD137" i="1"/>
  <c r="Z137" i="1"/>
  <c r="V137" i="1"/>
  <c r="U137" i="1"/>
  <c r="T137" i="1"/>
  <c r="R137" i="1"/>
  <c r="P137" i="1"/>
  <c r="O137" i="1"/>
  <c r="N137" i="1"/>
  <c r="F137" i="1"/>
  <c r="AC137" i="1" s="1"/>
  <c r="E137" i="1"/>
  <c r="D137" i="1"/>
  <c r="C137" i="1"/>
  <c r="B137" i="1"/>
  <c r="A137" i="1"/>
  <c r="J137" i="1" s="1"/>
  <c r="AG205" i="1"/>
  <c r="AF205" i="1"/>
  <c r="AE205" i="1"/>
  <c r="AD205" i="1"/>
  <c r="U205" i="1"/>
  <c r="R205" i="1"/>
  <c r="O205" i="1"/>
  <c r="J205" i="1"/>
  <c r="F205" i="1"/>
  <c r="AA205" i="1" s="1"/>
  <c r="D205" i="1"/>
  <c r="C205" i="1"/>
  <c r="B205" i="1"/>
  <c r="A205" i="1"/>
  <c r="AH39" i="1"/>
  <c r="L39" i="1" s="1"/>
  <c r="AG39" i="1"/>
  <c r="AF39" i="1"/>
  <c r="AE39" i="1"/>
  <c r="AD39" i="1"/>
  <c r="V39" i="1"/>
  <c r="U39" i="1"/>
  <c r="T39" i="1"/>
  <c r="R39" i="1"/>
  <c r="P39" i="1"/>
  <c r="O39" i="1"/>
  <c r="N39" i="1"/>
  <c r="F39" i="1"/>
  <c r="D39" i="1"/>
  <c r="C39" i="1"/>
  <c r="B39" i="1"/>
  <c r="A39" i="1"/>
  <c r="J39" i="1" s="1"/>
  <c r="AG247" i="1"/>
  <c r="AF247" i="1"/>
  <c r="AE247" i="1"/>
  <c r="AD247" i="1"/>
  <c r="AA247" i="1"/>
  <c r="U247" i="1"/>
  <c r="R247" i="1"/>
  <c r="O247" i="1"/>
  <c r="J247" i="1"/>
  <c r="F247" i="1"/>
  <c r="W247" i="1" s="1"/>
  <c r="D247" i="1"/>
  <c r="C247" i="1"/>
  <c r="B247" i="1"/>
  <c r="A247" i="1"/>
  <c r="AH244" i="1"/>
  <c r="L244" i="1" s="1"/>
  <c r="AG244" i="1"/>
  <c r="AF244" i="1"/>
  <c r="AE244" i="1"/>
  <c r="AD244" i="1"/>
  <c r="Z244" i="1"/>
  <c r="V244" i="1"/>
  <c r="U244" i="1"/>
  <c r="T244" i="1"/>
  <c r="R244" i="1"/>
  <c r="P244" i="1"/>
  <c r="O244" i="1"/>
  <c r="N244" i="1"/>
  <c r="F244" i="1"/>
  <c r="AC244" i="1" s="1"/>
  <c r="E244" i="1"/>
  <c r="D244" i="1"/>
  <c r="C244" i="1"/>
  <c r="B244" i="1"/>
  <c r="A244" i="1"/>
  <c r="J244" i="1" s="1"/>
  <c r="AG131" i="1"/>
  <c r="AF131" i="1"/>
  <c r="AE131" i="1"/>
  <c r="AD131" i="1"/>
  <c r="U131" i="1"/>
  <c r="R131" i="1"/>
  <c r="O131" i="1"/>
  <c r="J131" i="1"/>
  <c r="F131" i="1"/>
  <c r="AA131" i="1" s="1"/>
  <c r="D131" i="1"/>
  <c r="C131" i="1"/>
  <c r="B131" i="1"/>
  <c r="A131" i="1"/>
  <c r="AH7" i="1"/>
  <c r="L7" i="1" s="1"/>
  <c r="AG7" i="1"/>
  <c r="AF7" i="1"/>
  <c r="AE7" i="1"/>
  <c r="AD7" i="1"/>
  <c r="V7" i="1"/>
  <c r="U7" i="1"/>
  <c r="T7" i="1"/>
  <c r="R7" i="1"/>
  <c r="P7" i="1"/>
  <c r="O7" i="1"/>
  <c r="N7" i="1"/>
  <c r="F7" i="1"/>
  <c r="D7" i="1"/>
  <c r="C7" i="1"/>
  <c r="B7" i="1"/>
  <c r="A7" i="1"/>
  <c r="J7" i="1" s="1"/>
  <c r="AG43" i="1"/>
  <c r="AF43" i="1"/>
  <c r="AE43" i="1"/>
  <c r="AD43" i="1"/>
  <c r="AA43" i="1"/>
  <c r="U43" i="1"/>
  <c r="R43" i="1"/>
  <c r="O43" i="1"/>
  <c r="J43" i="1"/>
  <c r="F43" i="1"/>
  <c r="W43" i="1" s="1"/>
  <c r="D43" i="1"/>
  <c r="C43" i="1"/>
  <c r="B43" i="1"/>
  <c r="A43" i="1"/>
  <c r="AH350" i="1"/>
  <c r="L350" i="1" s="1"/>
  <c r="AG350" i="1"/>
  <c r="AF350" i="1"/>
  <c r="AE350" i="1"/>
  <c r="AD350" i="1"/>
  <c r="Z350" i="1"/>
  <c r="V350" i="1"/>
  <c r="U350" i="1"/>
  <c r="T350" i="1"/>
  <c r="R350" i="1"/>
  <c r="P350" i="1"/>
  <c r="O350" i="1"/>
  <c r="N350" i="1"/>
  <c r="F350" i="1"/>
  <c r="AC350" i="1" s="1"/>
  <c r="E350" i="1"/>
  <c r="D350" i="1"/>
  <c r="C350" i="1"/>
  <c r="B350" i="1"/>
  <c r="A350" i="1"/>
  <c r="J350" i="1" s="1"/>
  <c r="AG251" i="1"/>
  <c r="AF251" i="1"/>
  <c r="AE251" i="1"/>
  <c r="AD251" i="1"/>
  <c r="U251" i="1"/>
  <c r="R251" i="1"/>
  <c r="O251" i="1"/>
  <c r="J251" i="1"/>
  <c r="F251" i="1"/>
  <c r="AA251" i="1" s="1"/>
  <c r="D251" i="1"/>
  <c r="C251" i="1"/>
  <c r="B251" i="1"/>
  <c r="A251" i="1"/>
  <c r="AH262" i="1"/>
  <c r="L262" i="1" s="1"/>
  <c r="AG262" i="1"/>
  <c r="AF262" i="1"/>
  <c r="AE262" i="1"/>
  <c r="AD262" i="1"/>
  <c r="V262" i="1"/>
  <c r="U262" i="1"/>
  <c r="T262" i="1"/>
  <c r="R262" i="1"/>
  <c r="P262" i="1"/>
  <c r="O262" i="1"/>
  <c r="N262" i="1"/>
  <c r="F262" i="1"/>
  <c r="D262" i="1"/>
  <c r="C262" i="1"/>
  <c r="B262" i="1"/>
  <c r="A262" i="1"/>
  <c r="J262" i="1" s="1"/>
  <c r="AG239" i="1"/>
  <c r="AF239" i="1"/>
  <c r="AE239" i="1"/>
  <c r="AD239" i="1"/>
  <c r="AA239" i="1"/>
  <c r="U239" i="1"/>
  <c r="R239" i="1"/>
  <c r="O239" i="1"/>
  <c r="J239" i="1"/>
  <c r="F239" i="1"/>
  <c r="W239" i="1" s="1"/>
  <c r="D239" i="1"/>
  <c r="C239" i="1"/>
  <c r="B239" i="1"/>
  <c r="A239" i="1"/>
  <c r="AH342" i="1"/>
  <c r="L342" i="1" s="1"/>
  <c r="AG342" i="1"/>
  <c r="AF342" i="1"/>
  <c r="AE342" i="1"/>
  <c r="AD342" i="1"/>
  <c r="Z342" i="1"/>
  <c r="V342" i="1"/>
  <c r="U342" i="1"/>
  <c r="T342" i="1"/>
  <c r="R342" i="1"/>
  <c r="P342" i="1"/>
  <c r="O342" i="1"/>
  <c r="N342" i="1"/>
  <c r="F342" i="1"/>
  <c r="AC342" i="1" s="1"/>
  <c r="E342" i="1"/>
  <c r="D342" i="1"/>
  <c r="C342" i="1"/>
  <c r="B342" i="1"/>
  <c r="A342" i="1"/>
  <c r="J342" i="1" s="1"/>
  <c r="AG322" i="1"/>
  <c r="AF322" i="1"/>
  <c r="AE322" i="1"/>
  <c r="AD322" i="1"/>
  <c r="U322" i="1"/>
  <c r="R322" i="1"/>
  <c r="O322" i="1"/>
  <c r="J322" i="1"/>
  <c r="F322" i="1"/>
  <c r="AA322" i="1" s="1"/>
  <c r="D322" i="1"/>
  <c r="C322" i="1"/>
  <c r="B322" i="1"/>
  <c r="A322" i="1"/>
  <c r="AH84" i="1"/>
  <c r="L84" i="1" s="1"/>
  <c r="AG84" i="1"/>
  <c r="AF84" i="1"/>
  <c r="AE84" i="1"/>
  <c r="AD84" i="1"/>
  <c r="V84" i="1"/>
  <c r="U84" i="1"/>
  <c r="T84" i="1"/>
  <c r="R84" i="1"/>
  <c r="P84" i="1"/>
  <c r="O84" i="1"/>
  <c r="N84" i="1"/>
  <c r="F84" i="1"/>
  <c r="D84" i="1"/>
  <c r="C84" i="1"/>
  <c r="B84" i="1"/>
  <c r="A84" i="1"/>
  <c r="J84" i="1" s="1"/>
  <c r="AG213" i="1"/>
  <c r="AF213" i="1"/>
  <c r="AE213" i="1"/>
  <c r="AD213" i="1"/>
  <c r="AA213" i="1"/>
  <c r="U213" i="1"/>
  <c r="R213" i="1"/>
  <c r="O213" i="1"/>
  <c r="J213" i="1"/>
  <c r="F213" i="1"/>
  <c r="W213" i="1" s="1"/>
  <c r="D213" i="1"/>
  <c r="C213" i="1"/>
  <c r="B213" i="1"/>
  <c r="A213" i="1"/>
  <c r="AH79" i="1"/>
  <c r="L79" i="1" s="1"/>
  <c r="AG79" i="1"/>
  <c r="AF79" i="1"/>
  <c r="AE79" i="1"/>
  <c r="AD79" i="1"/>
  <c r="Z79" i="1"/>
  <c r="V79" i="1"/>
  <c r="U79" i="1"/>
  <c r="T79" i="1"/>
  <c r="R79" i="1"/>
  <c r="P79" i="1"/>
  <c r="O79" i="1"/>
  <c r="N79" i="1"/>
  <c r="F79" i="1"/>
  <c r="AC79" i="1" s="1"/>
  <c r="E79" i="1"/>
  <c r="D79" i="1"/>
  <c r="C79" i="1"/>
  <c r="B79" i="1"/>
  <c r="A79" i="1"/>
  <c r="J79" i="1" s="1"/>
  <c r="AG321" i="1"/>
  <c r="AF321" i="1"/>
  <c r="AE321" i="1"/>
  <c r="AD321" i="1"/>
  <c r="U321" i="1"/>
  <c r="R321" i="1"/>
  <c r="O321" i="1"/>
  <c r="J321" i="1"/>
  <c r="F321" i="1"/>
  <c r="AA321" i="1" s="1"/>
  <c r="D321" i="1"/>
  <c r="C321" i="1"/>
  <c r="B321" i="1"/>
  <c r="A321" i="1"/>
  <c r="AH78" i="1"/>
  <c r="L78" i="1" s="1"/>
  <c r="AG78" i="1"/>
  <c r="AF78" i="1"/>
  <c r="AE78" i="1"/>
  <c r="AD78" i="1"/>
  <c r="V78" i="1"/>
  <c r="U78" i="1"/>
  <c r="T78" i="1"/>
  <c r="R78" i="1"/>
  <c r="P78" i="1"/>
  <c r="O78" i="1"/>
  <c r="N78" i="1"/>
  <c r="F78" i="1"/>
  <c r="D78" i="1"/>
  <c r="C78" i="1"/>
  <c r="B78" i="1"/>
  <c r="A78" i="1"/>
  <c r="J78" i="1" s="1"/>
  <c r="AG224" i="1"/>
  <c r="AF224" i="1"/>
  <c r="AE224" i="1"/>
  <c r="AD224" i="1"/>
  <c r="AA224" i="1"/>
  <c r="U224" i="1"/>
  <c r="R224" i="1"/>
  <c r="O224" i="1"/>
  <c r="J224" i="1"/>
  <c r="F224" i="1"/>
  <c r="W224" i="1" s="1"/>
  <c r="D224" i="1"/>
  <c r="C224" i="1"/>
  <c r="B224" i="1"/>
  <c r="A224" i="1"/>
  <c r="AH23" i="1"/>
  <c r="L23" i="1" s="1"/>
  <c r="AG23" i="1"/>
  <c r="AF23" i="1"/>
  <c r="AE23" i="1"/>
  <c r="AD23" i="1"/>
  <c r="Z23" i="1"/>
  <c r="V23" i="1"/>
  <c r="U23" i="1"/>
  <c r="T23" i="1"/>
  <c r="R23" i="1"/>
  <c r="P23" i="1"/>
  <c r="O23" i="1"/>
  <c r="N23" i="1"/>
  <c r="F23" i="1"/>
  <c r="AC23" i="1" s="1"/>
  <c r="E23" i="1"/>
  <c r="D23" i="1"/>
  <c r="C23" i="1"/>
  <c r="B23" i="1"/>
  <c r="A23" i="1"/>
  <c r="J23" i="1" s="1"/>
  <c r="AG16" i="1"/>
  <c r="AF16" i="1"/>
  <c r="AE16" i="1"/>
  <c r="AD16" i="1"/>
  <c r="U16" i="1"/>
  <c r="R16" i="1"/>
  <c r="O16" i="1"/>
  <c r="J16" i="1"/>
  <c r="F16" i="1"/>
  <c r="AA16" i="1" s="1"/>
  <c r="D16" i="1"/>
  <c r="C16" i="1"/>
  <c r="B16" i="1"/>
  <c r="A16" i="1"/>
  <c r="AH372" i="1"/>
  <c r="L372" i="1" s="1"/>
  <c r="AG372" i="1"/>
  <c r="AF372" i="1"/>
  <c r="AE372" i="1"/>
  <c r="AD372" i="1"/>
  <c r="V372" i="1"/>
  <c r="U372" i="1"/>
  <c r="T372" i="1"/>
  <c r="R372" i="1"/>
  <c r="P372" i="1"/>
  <c r="O372" i="1"/>
  <c r="N372" i="1"/>
  <c r="F372" i="1"/>
  <c r="D372" i="1"/>
  <c r="C372" i="1"/>
  <c r="B372" i="1"/>
  <c r="A372" i="1"/>
  <c r="J372" i="1" s="1"/>
  <c r="AG377" i="1"/>
  <c r="AF377" i="1"/>
  <c r="AE377" i="1"/>
  <c r="AD377" i="1"/>
  <c r="AA377" i="1"/>
  <c r="U377" i="1"/>
  <c r="R377" i="1"/>
  <c r="O377" i="1"/>
  <c r="J377" i="1"/>
  <c r="F377" i="1"/>
  <c r="W377" i="1" s="1"/>
  <c r="D377" i="1"/>
  <c r="C377" i="1"/>
  <c r="B377" i="1"/>
  <c r="A377" i="1"/>
  <c r="AH153" i="1"/>
  <c r="L153" i="1" s="1"/>
  <c r="AG153" i="1"/>
  <c r="AF153" i="1"/>
  <c r="AE153" i="1"/>
  <c r="AD153" i="1"/>
  <c r="Z153" i="1"/>
  <c r="V153" i="1"/>
  <c r="U153" i="1"/>
  <c r="T153" i="1"/>
  <c r="R153" i="1"/>
  <c r="P153" i="1"/>
  <c r="O153" i="1"/>
  <c r="N153" i="1"/>
  <c r="F153" i="1"/>
  <c r="AC153" i="1" s="1"/>
  <c r="E153" i="1"/>
  <c r="D153" i="1"/>
  <c r="C153" i="1"/>
  <c r="B153" i="1"/>
  <c r="A153" i="1"/>
  <c r="J153" i="1" s="1"/>
  <c r="AG175" i="1"/>
  <c r="AF175" i="1"/>
  <c r="AE175" i="1"/>
  <c r="AD175" i="1"/>
  <c r="U175" i="1"/>
  <c r="R175" i="1"/>
  <c r="O175" i="1"/>
  <c r="J175" i="1"/>
  <c r="F175" i="1"/>
  <c r="AA175" i="1" s="1"/>
  <c r="D175" i="1"/>
  <c r="C175" i="1"/>
  <c r="B175" i="1"/>
  <c r="A175" i="1"/>
  <c r="AH100" i="1"/>
  <c r="L100" i="1" s="1"/>
  <c r="AG100" i="1"/>
  <c r="AF100" i="1"/>
  <c r="AE100" i="1"/>
  <c r="AD100" i="1"/>
  <c r="V100" i="1"/>
  <c r="U100" i="1"/>
  <c r="T100" i="1"/>
  <c r="R100" i="1"/>
  <c r="P100" i="1"/>
  <c r="O100" i="1"/>
  <c r="N100" i="1"/>
  <c r="F100" i="1"/>
  <c r="D100" i="1"/>
  <c r="C100" i="1"/>
  <c r="B100" i="1"/>
  <c r="A100" i="1"/>
  <c r="J100" i="1" s="1"/>
  <c r="AG280" i="1"/>
  <c r="AF280" i="1"/>
  <c r="AE280" i="1"/>
  <c r="AD280" i="1"/>
  <c r="AA280" i="1"/>
  <c r="U280" i="1"/>
  <c r="R280" i="1"/>
  <c r="O280" i="1"/>
  <c r="J280" i="1"/>
  <c r="F280" i="1"/>
  <c r="W280" i="1" s="1"/>
  <c r="D280" i="1"/>
  <c r="C280" i="1"/>
  <c r="B280" i="1"/>
  <c r="A280" i="1"/>
  <c r="AH318" i="1"/>
  <c r="L318" i="1" s="1"/>
  <c r="AG318" i="1"/>
  <c r="AF318" i="1"/>
  <c r="AE318" i="1"/>
  <c r="AD318" i="1"/>
  <c r="Z318" i="1"/>
  <c r="V318" i="1"/>
  <c r="U318" i="1"/>
  <c r="T318" i="1"/>
  <c r="R318" i="1"/>
  <c r="P318" i="1"/>
  <c r="O318" i="1"/>
  <c r="N318" i="1"/>
  <c r="F318" i="1"/>
  <c r="AC318" i="1" s="1"/>
  <c r="E318" i="1"/>
  <c r="D318" i="1"/>
  <c r="C318" i="1"/>
  <c r="B318" i="1"/>
  <c r="A318" i="1"/>
  <c r="J318" i="1" s="1"/>
  <c r="AG212" i="1"/>
  <c r="AF212" i="1"/>
  <c r="AE212" i="1"/>
  <c r="AD212" i="1"/>
  <c r="U212" i="1"/>
  <c r="R212" i="1"/>
  <c r="O212" i="1"/>
  <c r="J212" i="1"/>
  <c r="F212" i="1"/>
  <c r="AA212" i="1" s="1"/>
  <c r="D212" i="1"/>
  <c r="C212" i="1"/>
  <c r="B212" i="1"/>
  <c r="A212" i="1"/>
  <c r="AH176" i="1"/>
  <c r="L176" i="1" s="1"/>
  <c r="AG176" i="1"/>
  <c r="AF176" i="1"/>
  <c r="AE176" i="1"/>
  <c r="AD176" i="1"/>
  <c r="V176" i="1"/>
  <c r="U176" i="1"/>
  <c r="T176" i="1"/>
  <c r="R176" i="1"/>
  <c r="P176" i="1"/>
  <c r="O176" i="1"/>
  <c r="N176" i="1"/>
  <c r="F176" i="1"/>
  <c r="D176" i="1"/>
  <c r="C176" i="1"/>
  <c r="B176" i="1"/>
  <c r="A176" i="1"/>
  <c r="J176" i="1" s="1"/>
  <c r="AG210" i="1"/>
  <c r="AF210" i="1"/>
  <c r="AE210" i="1"/>
  <c r="AD210" i="1"/>
  <c r="AA210" i="1"/>
  <c r="U210" i="1"/>
  <c r="R210" i="1"/>
  <c r="O210" i="1"/>
  <c r="J210" i="1"/>
  <c r="F210" i="1"/>
  <c r="W210" i="1" s="1"/>
  <c r="D210" i="1"/>
  <c r="C210" i="1"/>
  <c r="B210" i="1"/>
  <c r="A210" i="1"/>
  <c r="AH202" i="1"/>
  <c r="L202" i="1" s="1"/>
  <c r="AG202" i="1"/>
  <c r="AF202" i="1"/>
  <c r="AE202" i="1"/>
  <c r="AD202" i="1"/>
  <c r="Z202" i="1"/>
  <c r="V202" i="1"/>
  <c r="U202" i="1"/>
  <c r="T202" i="1"/>
  <c r="R202" i="1"/>
  <c r="P202" i="1"/>
  <c r="O202" i="1"/>
  <c r="N202" i="1"/>
  <c r="F202" i="1"/>
  <c r="AC202" i="1" s="1"/>
  <c r="E202" i="1"/>
  <c r="D202" i="1"/>
  <c r="C202" i="1"/>
  <c r="B202" i="1"/>
  <c r="A202" i="1"/>
  <c r="J202" i="1" s="1"/>
  <c r="AG136" i="1"/>
  <c r="AF136" i="1"/>
  <c r="AE136" i="1"/>
  <c r="AD136" i="1"/>
  <c r="U136" i="1"/>
  <c r="R136" i="1"/>
  <c r="O136" i="1"/>
  <c r="J136" i="1"/>
  <c r="F136" i="1"/>
  <c r="AA136" i="1" s="1"/>
  <c r="D136" i="1"/>
  <c r="C136" i="1"/>
  <c r="B136" i="1"/>
  <c r="A136" i="1"/>
  <c r="AH174" i="1"/>
  <c r="L174" i="1" s="1"/>
  <c r="AG174" i="1"/>
  <c r="AF174" i="1"/>
  <c r="AE174" i="1"/>
  <c r="AD174" i="1"/>
  <c r="V174" i="1"/>
  <c r="U174" i="1"/>
  <c r="T174" i="1"/>
  <c r="R174" i="1"/>
  <c r="P174" i="1"/>
  <c r="O174" i="1"/>
  <c r="N174" i="1"/>
  <c r="F174" i="1"/>
  <c r="D174" i="1"/>
  <c r="C174" i="1"/>
  <c r="B174" i="1"/>
  <c r="A174" i="1"/>
  <c r="J174" i="1" s="1"/>
  <c r="AG12" i="1"/>
  <c r="AF12" i="1"/>
  <c r="AE12" i="1"/>
  <c r="AD12" i="1"/>
  <c r="AA12" i="1"/>
  <c r="U12" i="1"/>
  <c r="R12" i="1"/>
  <c r="O12" i="1"/>
  <c r="J12" i="1"/>
  <c r="F12" i="1"/>
  <c r="D12" i="1"/>
  <c r="C12" i="1"/>
  <c r="B12" i="1"/>
  <c r="A12" i="1"/>
  <c r="AH408" i="1"/>
  <c r="L408" i="1" s="1"/>
  <c r="AG408" i="1"/>
  <c r="AF408" i="1"/>
  <c r="AE408" i="1"/>
  <c r="AD408" i="1"/>
  <c r="Z408" i="1"/>
  <c r="V408" i="1"/>
  <c r="U408" i="1"/>
  <c r="T408" i="1"/>
  <c r="R408" i="1"/>
  <c r="P408" i="1"/>
  <c r="O408" i="1"/>
  <c r="N408" i="1"/>
  <c r="F408" i="1"/>
  <c r="AC408" i="1" s="1"/>
  <c r="E408" i="1"/>
  <c r="D408" i="1"/>
  <c r="C408" i="1"/>
  <c r="B408" i="1"/>
  <c r="A408" i="1"/>
  <c r="J408" i="1" s="1"/>
  <c r="AG276" i="1"/>
  <c r="AF276" i="1"/>
  <c r="AE276" i="1"/>
  <c r="AD276" i="1"/>
  <c r="U276" i="1"/>
  <c r="R276" i="1"/>
  <c r="O276" i="1"/>
  <c r="J276" i="1"/>
  <c r="F276" i="1"/>
  <c r="AA276" i="1" s="1"/>
  <c r="D276" i="1"/>
  <c r="C276" i="1"/>
  <c r="B276" i="1"/>
  <c r="A276" i="1"/>
  <c r="AG319" i="1"/>
  <c r="AF319" i="1"/>
  <c r="AE319" i="1"/>
  <c r="AD319" i="1"/>
  <c r="U319" i="1"/>
  <c r="R319" i="1"/>
  <c r="O319" i="1"/>
  <c r="F319" i="1"/>
  <c r="AC319" i="1" s="1"/>
  <c r="D319" i="1"/>
  <c r="C319" i="1"/>
  <c r="B319" i="1"/>
  <c r="A319" i="1"/>
  <c r="J319" i="1" s="1"/>
  <c r="AG196" i="1"/>
  <c r="AF196" i="1"/>
  <c r="AE196" i="1"/>
  <c r="AD196" i="1"/>
  <c r="AA196" i="1"/>
  <c r="U196" i="1"/>
  <c r="R196" i="1"/>
  <c r="O196" i="1"/>
  <c r="J196" i="1"/>
  <c r="F196" i="1"/>
  <c r="W196" i="1" s="1"/>
  <c r="D196" i="1"/>
  <c r="C196" i="1"/>
  <c r="B196" i="1"/>
  <c r="A196" i="1"/>
  <c r="AH250" i="1"/>
  <c r="L250" i="1" s="1"/>
  <c r="AG250" i="1"/>
  <c r="AF250" i="1"/>
  <c r="AE250" i="1"/>
  <c r="AD250" i="1"/>
  <c r="Z250" i="1"/>
  <c r="V250" i="1"/>
  <c r="U250" i="1"/>
  <c r="T250" i="1"/>
  <c r="R250" i="1"/>
  <c r="P250" i="1"/>
  <c r="O250" i="1"/>
  <c r="N250" i="1"/>
  <c r="F250" i="1"/>
  <c r="AC250" i="1" s="1"/>
  <c r="E250" i="1"/>
  <c r="D250" i="1"/>
  <c r="C250" i="1"/>
  <c r="B250" i="1"/>
  <c r="A250" i="1"/>
  <c r="J250" i="1" s="1"/>
  <c r="AG332" i="1"/>
  <c r="AF332" i="1"/>
  <c r="AE332" i="1"/>
  <c r="AD332" i="1"/>
  <c r="U332" i="1"/>
  <c r="R332" i="1"/>
  <c r="O332" i="1"/>
  <c r="J332" i="1"/>
  <c r="F332" i="1"/>
  <c r="AA332" i="1" s="1"/>
  <c r="D332" i="1"/>
  <c r="C332" i="1"/>
  <c r="B332" i="1"/>
  <c r="A332" i="1"/>
  <c r="AG166" i="1"/>
  <c r="AF166" i="1"/>
  <c r="AE166" i="1"/>
  <c r="AD166" i="1"/>
  <c r="U166" i="1"/>
  <c r="R166" i="1"/>
  <c r="O166" i="1"/>
  <c r="F166" i="1"/>
  <c r="AC166" i="1" s="1"/>
  <c r="D166" i="1"/>
  <c r="C166" i="1"/>
  <c r="B166" i="1"/>
  <c r="A166" i="1"/>
  <c r="J166" i="1" s="1"/>
  <c r="AG156" i="1"/>
  <c r="AF156" i="1"/>
  <c r="AE156" i="1"/>
  <c r="AD156" i="1"/>
  <c r="AA156" i="1"/>
  <c r="U156" i="1"/>
  <c r="R156" i="1"/>
  <c r="O156" i="1"/>
  <c r="J156" i="1"/>
  <c r="F156" i="1"/>
  <c r="W156" i="1" s="1"/>
  <c r="D156" i="1"/>
  <c r="C156" i="1"/>
  <c r="B156" i="1"/>
  <c r="A156" i="1"/>
  <c r="AH225" i="1"/>
  <c r="L225" i="1" s="1"/>
  <c r="AG225" i="1"/>
  <c r="AF225" i="1"/>
  <c r="AE225" i="1"/>
  <c r="AD225" i="1"/>
  <c r="Z225" i="1"/>
  <c r="V225" i="1"/>
  <c r="U225" i="1"/>
  <c r="T225" i="1"/>
  <c r="R225" i="1"/>
  <c r="P225" i="1"/>
  <c r="O225" i="1"/>
  <c r="N225" i="1"/>
  <c r="F225" i="1"/>
  <c r="AC225" i="1" s="1"/>
  <c r="E225" i="1"/>
  <c r="D225" i="1"/>
  <c r="C225" i="1"/>
  <c r="B225" i="1"/>
  <c r="A225" i="1"/>
  <c r="J225" i="1" s="1"/>
  <c r="AG19" i="1"/>
  <c r="AF19" i="1"/>
  <c r="AE19" i="1"/>
  <c r="AD19" i="1"/>
  <c r="U19" i="1"/>
  <c r="R19" i="1"/>
  <c r="O19" i="1"/>
  <c r="J19" i="1"/>
  <c r="F19" i="1"/>
  <c r="AA19" i="1" s="1"/>
  <c r="D19" i="1"/>
  <c r="C19" i="1"/>
  <c r="B19" i="1"/>
  <c r="A19" i="1"/>
  <c r="AG18" i="1"/>
  <c r="AF18" i="1"/>
  <c r="AE18" i="1"/>
  <c r="AD18" i="1"/>
  <c r="U18" i="1"/>
  <c r="R18" i="1"/>
  <c r="O18" i="1"/>
  <c r="F18" i="1"/>
  <c r="AC18" i="1" s="1"/>
  <c r="D18" i="1"/>
  <c r="C18" i="1"/>
  <c r="B18" i="1"/>
  <c r="A18" i="1"/>
  <c r="J18" i="1" s="1"/>
  <c r="AG67" i="1"/>
  <c r="AF67" i="1"/>
  <c r="AE67" i="1"/>
  <c r="AD67" i="1"/>
  <c r="AA67" i="1"/>
  <c r="U67" i="1"/>
  <c r="R67" i="1"/>
  <c r="O67" i="1"/>
  <c r="J67" i="1"/>
  <c r="F67" i="1"/>
  <c r="W67" i="1" s="1"/>
  <c r="D67" i="1"/>
  <c r="C67" i="1"/>
  <c r="B67" i="1"/>
  <c r="A67" i="1"/>
  <c r="AH72" i="1"/>
  <c r="L72" i="1" s="1"/>
  <c r="AG72" i="1"/>
  <c r="AF72" i="1"/>
  <c r="AE72" i="1"/>
  <c r="AD72" i="1"/>
  <c r="Z72" i="1"/>
  <c r="V72" i="1"/>
  <c r="U72" i="1"/>
  <c r="T72" i="1"/>
  <c r="R72" i="1"/>
  <c r="P72" i="1"/>
  <c r="O72" i="1"/>
  <c r="N72" i="1"/>
  <c r="F72" i="1"/>
  <c r="AC72" i="1" s="1"/>
  <c r="E72" i="1"/>
  <c r="D72" i="1"/>
  <c r="C72" i="1"/>
  <c r="B72" i="1"/>
  <c r="A72" i="1"/>
  <c r="J72" i="1" s="1"/>
  <c r="AG46" i="1"/>
  <c r="AF46" i="1"/>
  <c r="AE46" i="1"/>
  <c r="AD46" i="1"/>
  <c r="U46" i="1"/>
  <c r="R46" i="1"/>
  <c r="O46" i="1"/>
  <c r="J46" i="1"/>
  <c r="F46" i="1"/>
  <c r="AA46" i="1" s="1"/>
  <c r="D46" i="1"/>
  <c r="C46" i="1"/>
  <c r="B46" i="1"/>
  <c r="A46" i="1"/>
  <c r="AG266" i="1"/>
  <c r="AF266" i="1"/>
  <c r="AE266" i="1"/>
  <c r="AD266" i="1"/>
  <c r="U266" i="1"/>
  <c r="R266" i="1"/>
  <c r="O266" i="1"/>
  <c r="F266" i="1"/>
  <c r="AC266" i="1" s="1"/>
  <c r="D266" i="1"/>
  <c r="C266" i="1"/>
  <c r="B266" i="1"/>
  <c r="A266" i="1"/>
  <c r="J266" i="1" s="1"/>
  <c r="AG419" i="1"/>
  <c r="AF419" i="1"/>
  <c r="AE419" i="1"/>
  <c r="AD419" i="1"/>
  <c r="AA419" i="1"/>
  <c r="U419" i="1"/>
  <c r="R419" i="1"/>
  <c r="O419" i="1"/>
  <c r="J419" i="1"/>
  <c r="F419" i="1"/>
  <c r="W419" i="1" s="1"/>
  <c r="D419" i="1"/>
  <c r="C419" i="1"/>
  <c r="B419" i="1"/>
  <c r="A419" i="1"/>
  <c r="AH381" i="1"/>
  <c r="L381" i="1" s="1"/>
  <c r="AG381" i="1"/>
  <c r="AF381" i="1"/>
  <c r="AE381" i="1"/>
  <c r="AD381" i="1"/>
  <c r="Z381" i="1"/>
  <c r="V381" i="1"/>
  <c r="U381" i="1"/>
  <c r="T381" i="1"/>
  <c r="R381" i="1"/>
  <c r="P381" i="1"/>
  <c r="O381" i="1"/>
  <c r="N381" i="1"/>
  <c r="F381" i="1"/>
  <c r="AC381" i="1" s="1"/>
  <c r="E381" i="1"/>
  <c r="D381" i="1"/>
  <c r="C381" i="1"/>
  <c r="B381" i="1"/>
  <c r="A381" i="1"/>
  <c r="J381" i="1" s="1"/>
  <c r="AG296" i="1"/>
  <c r="AF296" i="1"/>
  <c r="AE296" i="1"/>
  <c r="AD296" i="1"/>
  <c r="U296" i="1"/>
  <c r="R296" i="1"/>
  <c r="O296" i="1"/>
  <c r="J296" i="1"/>
  <c r="F296" i="1"/>
  <c r="AA296" i="1" s="1"/>
  <c r="D296" i="1"/>
  <c r="C296" i="1"/>
  <c r="B296" i="1"/>
  <c r="A296" i="1"/>
  <c r="AG388" i="1"/>
  <c r="AF388" i="1"/>
  <c r="AE388" i="1"/>
  <c r="AD388" i="1"/>
  <c r="U388" i="1"/>
  <c r="R388" i="1"/>
  <c r="O388" i="1"/>
  <c r="F388" i="1"/>
  <c r="AC388" i="1" s="1"/>
  <c r="D388" i="1"/>
  <c r="C388" i="1"/>
  <c r="B388" i="1"/>
  <c r="A388" i="1"/>
  <c r="J388" i="1" s="1"/>
  <c r="AG111" i="1"/>
  <c r="AF111" i="1"/>
  <c r="AE111" i="1"/>
  <c r="AD111" i="1"/>
  <c r="AA111" i="1"/>
  <c r="U111" i="1"/>
  <c r="R111" i="1"/>
  <c r="O111" i="1"/>
  <c r="J111" i="1"/>
  <c r="F111" i="1"/>
  <c r="W111" i="1" s="1"/>
  <c r="D111" i="1"/>
  <c r="C111" i="1"/>
  <c r="B111" i="1"/>
  <c r="A111" i="1"/>
  <c r="AH11" i="1"/>
  <c r="L11" i="1" s="1"/>
  <c r="AG11" i="1"/>
  <c r="AF11" i="1"/>
  <c r="AE11" i="1"/>
  <c r="AD11" i="1"/>
  <c r="Z11" i="1"/>
  <c r="V11" i="1"/>
  <c r="U11" i="1"/>
  <c r="T11" i="1"/>
  <c r="R11" i="1"/>
  <c r="P11" i="1"/>
  <c r="O11" i="1"/>
  <c r="N11" i="1"/>
  <c r="F11" i="1"/>
  <c r="AC11" i="1" s="1"/>
  <c r="E11" i="1"/>
  <c r="D11" i="1"/>
  <c r="C11" i="1"/>
  <c r="B11" i="1"/>
  <c r="A11" i="1"/>
  <c r="J11" i="1" s="1"/>
  <c r="AG142" i="1"/>
  <c r="AF142" i="1"/>
  <c r="AE142" i="1"/>
  <c r="AD142" i="1"/>
  <c r="U142" i="1"/>
  <c r="R142" i="1"/>
  <c r="O142" i="1"/>
  <c r="J142" i="1"/>
  <c r="F142" i="1"/>
  <c r="AA142" i="1" s="1"/>
  <c r="D142" i="1"/>
  <c r="C142" i="1"/>
  <c r="B142" i="1"/>
  <c r="A142" i="1"/>
  <c r="AG312" i="1"/>
  <c r="AF312" i="1"/>
  <c r="AE312" i="1"/>
  <c r="AD312" i="1"/>
  <c r="U312" i="1"/>
  <c r="R312" i="1"/>
  <c r="O312" i="1"/>
  <c r="F312" i="1"/>
  <c r="AC312" i="1" s="1"/>
  <c r="D312" i="1"/>
  <c r="C312" i="1"/>
  <c r="B312" i="1"/>
  <c r="A312" i="1"/>
  <c r="J312" i="1" s="1"/>
  <c r="AG55" i="1"/>
  <c r="AF55" i="1"/>
  <c r="AE55" i="1"/>
  <c r="AD55" i="1"/>
  <c r="AA55" i="1"/>
  <c r="U55" i="1"/>
  <c r="R55" i="1"/>
  <c r="O55" i="1"/>
  <c r="J55" i="1"/>
  <c r="F55" i="1"/>
  <c r="W55" i="1" s="1"/>
  <c r="D55" i="1"/>
  <c r="C55" i="1"/>
  <c r="B55" i="1"/>
  <c r="A55" i="1"/>
  <c r="AH333" i="1"/>
  <c r="L333" i="1" s="1"/>
  <c r="AG333" i="1"/>
  <c r="AF333" i="1"/>
  <c r="AE333" i="1"/>
  <c r="AD333" i="1"/>
  <c r="Z333" i="1"/>
  <c r="V333" i="1"/>
  <c r="U333" i="1"/>
  <c r="T333" i="1"/>
  <c r="R333" i="1"/>
  <c r="P333" i="1"/>
  <c r="O333" i="1"/>
  <c r="N333" i="1"/>
  <c r="F333" i="1"/>
  <c r="AC333" i="1" s="1"/>
  <c r="E333" i="1"/>
  <c r="D333" i="1"/>
  <c r="C333" i="1"/>
  <c r="B333" i="1"/>
  <c r="A333" i="1"/>
  <c r="J333" i="1" s="1"/>
  <c r="AG200" i="1"/>
  <c r="AF200" i="1"/>
  <c r="AE200" i="1"/>
  <c r="AD200" i="1"/>
  <c r="U200" i="1"/>
  <c r="R200" i="1"/>
  <c r="O200" i="1"/>
  <c r="J200" i="1"/>
  <c r="F200" i="1"/>
  <c r="AA200" i="1" s="1"/>
  <c r="D200" i="1"/>
  <c r="C200" i="1"/>
  <c r="B200" i="1"/>
  <c r="A200" i="1"/>
  <c r="AG5" i="1"/>
  <c r="AF5" i="1"/>
  <c r="AE5" i="1"/>
  <c r="AD5" i="1"/>
  <c r="U5" i="1"/>
  <c r="R5" i="1"/>
  <c r="O5" i="1"/>
  <c r="F5" i="1"/>
  <c r="AC5" i="1" s="1"/>
  <c r="D5" i="1"/>
  <c r="C5" i="1"/>
  <c r="B5" i="1"/>
  <c r="A5" i="1"/>
  <c r="J5" i="1" s="1"/>
  <c r="AG25" i="1"/>
  <c r="AF25" i="1"/>
  <c r="AE25" i="1"/>
  <c r="AD25" i="1"/>
  <c r="AA25" i="1"/>
  <c r="U25" i="1"/>
  <c r="R25" i="1"/>
  <c r="O25" i="1"/>
  <c r="J25" i="1"/>
  <c r="F25" i="1"/>
  <c r="W25" i="1" s="1"/>
  <c r="D25" i="1"/>
  <c r="C25" i="1"/>
  <c r="B25" i="1"/>
  <c r="A25" i="1"/>
  <c r="AH334" i="1"/>
  <c r="L334" i="1" s="1"/>
  <c r="AG334" i="1"/>
  <c r="AF334" i="1"/>
  <c r="AE334" i="1"/>
  <c r="AD334" i="1"/>
  <c r="Z334" i="1"/>
  <c r="V334" i="1"/>
  <c r="U334" i="1"/>
  <c r="T334" i="1"/>
  <c r="R334" i="1"/>
  <c r="P334" i="1"/>
  <c r="O334" i="1"/>
  <c r="N334" i="1"/>
  <c r="F334" i="1"/>
  <c r="AC334" i="1" s="1"/>
  <c r="E334" i="1"/>
  <c r="D334" i="1"/>
  <c r="C334" i="1"/>
  <c r="B334" i="1"/>
  <c r="A334" i="1"/>
  <c r="J334" i="1" s="1"/>
  <c r="AG395" i="1"/>
  <c r="AF395" i="1"/>
  <c r="AE395" i="1"/>
  <c r="AD395" i="1"/>
  <c r="U395" i="1"/>
  <c r="R395" i="1"/>
  <c r="O395" i="1"/>
  <c r="J395" i="1"/>
  <c r="F395" i="1"/>
  <c r="AA395" i="1" s="1"/>
  <c r="D395" i="1"/>
  <c r="C395" i="1"/>
  <c r="B395" i="1"/>
  <c r="A395" i="1"/>
  <c r="AG246" i="1"/>
  <c r="AF246" i="1"/>
  <c r="AE246" i="1"/>
  <c r="AD246" i="1"/>
  <c r="U246" i="1"/>
  <c r="R246" i="1"/>
  <c r="O246" i="1"/>
  <c r="F246" i="1"/>
  <c r="AC246" i="1" s="1"/>
  <c r="D246" i="1"/>
  <c r="C246" i="1"/>
  <c r="B246" i="1"/>
  <c r="A246" i="1"/>
  <c r="J246" i="1" s="1"/>
  <c r="AG355" i="1"/>
  <c r="AF355" i="1"/>
  <c r="AE355" i="1"/>
  <c r="AD355" i="1"/>
  <c r="AA355" i="1"/>
  <c r="U355" i="1"/>
  <c r="R355" i="1"/>
  <c r="O355" i="1"/>
  <c r="J355" i="1"/>
  <c r="F355" i="1"/>
  <c r="W355" i="1" s="1"/>
  <c r="D355" i="1"/>
  <c r="C355" i="1"/>
  <c r="B355" i="1"/>
  <c r="A355" i="1"/>
  <c r="AH298" i="1"/>
  <c r="L298" i="1" s="1"/>
  <c r="AG298" i="1"/>
  <c r="AF298" i="1"/>
  <c r="AE298" i="1"/>
  <c r="AD298" i="1"/>
  <c r="Z298" i="1"/>
  <c r="V298" i="1"/>
  <c r="U298" i="1"/>
  <c r="T298" i="1"/>
  <c r="R298" i="1"/>
  <c r="P298" i="1"/>
  <c r="O298" i="1"/>
  <c r="N298" i="1"/>
  <c r="F298" i="1"/>
  <c r="AC298" i="1" s="1"/>
  <c r="E298" i="1"/>
  <c r="D298" i="1"/>
  <c r="C298" i="1"/>
  <c r="B298" i="1"/>
  <c r="A298" i="1"/>
  <c r="J298" i="1" s="1"/>
  <c r="AG411" i="1"/>
  <c r="AF411" i="1"/>
  <c r="AE411" i="1"/>
  <c r="AD411" i="1"/>
  <c r="U411" i="1"/>
  <c r="R411" i="1"/>
  <c r="O411" i="1"/>
  <c r="J411" i="1"/>
  <c r="F411" i="1"/>
  <c r="AA411" i="1" s="1"/>
  <c r="D411" i="1"/>
  <c r="C411" i="1"/>
  <c r="B411" i="1"/>
  <c r="A411" i="1"/>
  <c r="AG220" i="1"/>
  <c r="AF220" i="1"/>
  <c r="AE220" i="1"/>
  <c r="AD220" i="1"/>
  <c r="U220" i="1"/>
  <c r="R220" i="1"/>
  <c r="O220" i="1"/>
  <c r="F220" i="1"/>
  <c r="AC220" i="1" s="1"/>
  <c r="D220" i="1"/>
  <c r="C220" i="1"/>
  <c r="B220" i="1"/>
  <c r="A220" i="1"/>
  <c r="J220" i="1" s="1"/>
  <c r="AG68" i="1"/>
  <c r="AF68" i="1"/>
  <c r="AE68" i="1"/>
  <c r="AD68" i="1"/>
  <c r="AA68" i="1"/>
  <c r="U68" i="1"/>
  <c r="R68" i="1"/>
  <c r="O68" i="1"/>
  <c r="J68" i="1"/>
  <c r="F68" i="1"/>
  <c r="W68" i="1" s="1"/>
  <c r="D68" i="1"/>
  <c r="C68" i="1"/>
  <c r="B68" i="1"/>
  <c r="A68" i="1"/>
  <c r="AG203" i="1"/>
  <c r="AF203" i="1"/>
  <c r="AE203" i="1"/>
  <c r="AD203" i="1"/>
  <c r="U203" i="1"/>
  <c r="R203" i="1"/>
  <c r="O203" i="1"/>
  <c r="F203" i="1"/>
  <c r="AB203" i="1" s="1"/>
  <c r="D203" i="1"/>
  <c r="C203" i="1"/>
  <c r="B203" i="1"/>
  <c r="A203" i="1"/>
  <c r="J203" i="1" s="1"/>
  <c r="AG110" i="1"/>
  <c r="AF110" i="1"/>
  <c r="AE110" i="1"/>
  <c r="AD110" i="1"/>
  <c r="U110" i="1"/>
  <c r="R110" i="1"/>
  <c r="O110" i="1"/>
  <c r="F110" i="1"/>
  <c r="AC110" i="1" s="1"/>
  <c r="D110" i="1"/>
  <c r="C110" i="1"/>
  <c r="B110" i="1"/>
  <c r="A110" i="1"/>
  <c r="J110" i="1" s="1"/>
  <c r="AG77" i="1"/>
  <c r="AF77" i="1"/>
  <c r="AE77" i="1"/>
  <c r="AD77" i="1"/>
  <c r="U77" i="1"/>
  <c r="R77" i="1"/>
  <c r="O77" i="1"/>
  <c r="F77" i="1"/>
  <c r="AC77" i="1" s="1"/>
  <c r="D77" i="1"/>
  <c r="C77" i="1"/>
  <c r="B77" i="1"/>
  <c r="A77" i="1"/>
  <c r="J77" i="1" s="1"/>
  <c r="AG278" i="1"/>
  <c r="AF278" i="1"/>
  <c r="AE278" i="1"/>
  <c r="AD278" i="1"/>
  <c r="AB278" i="1"/>
  <c r="X278" i="1"/>
  <c r="U278" i="1"/>
  <c r="R278" i="1"/>
  <c r="O278" i="1"/>
  <c r="F278" i="1"/>
  <c r="AC278" i="1" s="1"/>
  <c r="E278" i="1"/>
  <c r="D278" i="1"/>
  <c r="C278" i="1"/>
  <c r="B278" i="1"/>
  <c r="A278" i="1"/>
  <c r="J278" i="1" s="1"/>
  <c r="AG48" i="1"/>
  <c r="AF48" i="1"/>
  <c r="AE48" i="1"/>
  <c r="AD48" i="1"/>
  <c r="U48" i="1"/>
  <c r="R48" i="1"/>
  <c r="O48" i="1"/>
  <c r="J48" i="1"/>
  <c r="F48" i="1"/>
  <c r="AC48" i="1" s="1"/>
  <c r="D48" i="1"/>
  <c r="C48" i="1"/>
  <c r="B48" i="1"/>
  <c r="A48" i="1"/>
  <c r="AG40" i="1"/>
  <c r="AF40" i="1"/>
  <c r="AE40" i="1"/>
  <c r="AD40" i="1"/>
  <c r="U40" i="1"/>
  <c r="R40" i="1"/>
  <c r="O40" i="1"/>
  <c r="F40" i="1"/>
  <c r="AC40" i="1" s="1"/>
  <c r="D40" i="1"/>
  <c r="C40" i="1"/>
  <c r="B40" i="1"/>
  <c r="A40" i="1"/>
  <c r="J40" i="1" s="1"/>
  <c r="AG331" i="1"/>
  <c r="AF331" i="1"/>
  <c r="AE331" i="1"/>
  <c r="AD331" i="1"/>
  <c r="U331" i="1"/>
  <c r="R331" i="1"/>
  <c r="O331" i="1"/>
  <c r="F331" i="1"/>
  <c r="AC331" i="1" s="1"/>
  <c r="D331" i="1"/>
  <c r="C331" i="1"/>
  <c r="B331" i="1"/>
  <c r="A331" i="1"/>
  <c r="J331" i="1" s="1"/>
  <c r="AG85" i="1"/>
  <c r="AF85" i="1"/>
  <c r="AE85" i="1"/>
  <c r="AD85" i="1"/>
  <c r="AB85" i="1"/>
  <c r="X85" i="1"/>
  <c r="U85" i="1"/>
  <c r="R85" i="1"/>
  <c r="O85" i="1"/>
  <c r="F85" i="1"/>
  <c r="AC85" i="1" s="1"/>
  <c r="E85" i="1"/>
  <c r="D85" i="1"/>
  <c r="C85" i="1"/>
  <c r="B85" i="1"/>
  <c r="A85" i="1"/>
  <c r="J85" i="1" s="1"/>
  <c r="AG335" i="1"/>
  <c r="AF335" i="1"/>
  <c r="AE335" i="1"/>
  <c r="AD335" i="1"/>
  <c r="U335" i="1"/>
  <c r="R335" i="1"/>
  <c r="O335" i="1"/>
  <c r="J335" i="1"/>
  <c r="F335" i="1"/>
  <c r="AH335" i="1" s="1"/>
  <c r="L335" i="1" s="1"/>
  <c r="D335" i="1"/>
  <c r="C335" i="1"/>
  <c r="B335" i="1"/>
  <c r="A335" i="1"/>
  <c r="AG80" i="1"/>
  <c r="AF80" i="1"/>
  <c r="AE80" i="1"/>
  <c r="AD80" i="1"/>
  <c r="U80" i="1"/>
  <c r="R80" i="1"/>
  <c r="O80" i="1"/>
  <c r="F80" i="1"/>
  <c r="AC80" i="1" s="1"/>
  <c r="D80" i="1"/>
  <c r="C80" i="1"/>
  <c r="B80" i="1"/>
  <c r="A80" i="1"/>
  <c r="J80" i="1" s="1"/>
  <c r="AG237" i="1"/>
  <c r="AF237" i="1"/>
  <c r="AE237" i="1"/>
  <c r="AD237" i="1"/>
  <c r="U237" i="1"/>
  <c r="R237" i="1"/>
  <c r="O237" i="1"/>
  <c r="F237" i="1"/>
  <c r="AC237" i="1" s="1"/>
  <c r="D237" i="1"/>
  <c r="C237" i="1"/>
  <c r="B237" i="1"/>
  <c r="A237" i="1"/>
  <c r="J237" i="1" s="1"/>
  <c r="AG121" i="1"/>
  <c r="AF121" i="1"/>
  <c r="AE121" i="1"/>
  <c r="AD121" i="1"/>
  <c r="AB121" i="1"/>
  <c r="X121" i="1"/>
  <c r="U121" i="1"/>
  <c r="R121" i="1"/>
  <c r="O121" i="1"/>
  <c r="F121" i="1"/>
  <c r="AC121" i="1" s="1"/>
  <c r="E121" i="1"/>
  <c r="D121" i="1"/>
  <c r="C121" i="1"/>
  <c r="B121" i="1"/>
  <c r="A121" i="1"/>
  <c r="J121" i="1" s="1"/>
  <c r="AG74" i="1"/>
  <c r="AF74" i="1"/>
  <c r="AE74" i="1"/>
  <c r="AD74" i="1"/>
  <c r="U74" i="1"/>
  <c r="R74" i="1"/>
  <c r="O74" i="1"/>
  <c r="J74" i="1"/>
  <c r="F74" i="1"/>
  <c r="AH74" i="1" s="1"/>
  <c r="L74" i="1" s="1"/>
  <c r="D74" i="1"/>
  <c r="C74" i="1"/>
  <c r="B74" i="1"/>
  <c r="A74" i="1"/>
  <c r="AG337" i="1"/>
  <c r="AF337" i="1"/>
  <c r="AE337" i="1"/>
  <c r="AD337" i="1"/>
  <c r="U337" i="1"/>
  <c r="R337" i="1"/>
  <c r="O337" i="1"/>
  <c r="F337" i="1"/>
  <c r="AC337" i="1" s="1"/>
  <c r="D337" i="1"/>
  <c r="C337" i="1"/>
  <c r="B337" i="1"/>
  <c r="A337" i="1"/>
  <c r="J337" i="1" s="1"/>
  <c r="AG191" i="1"/>
  <c r="AF191" i="1"/>
  <c r="AE191" i="1"/>
  <c r="AD191" i="1"/>
  <c r="U191" i="1"/>
  <c r="R191" i="1"/>
  <c r="O191" i="1"/>
  <c r="F191" i="1"/>
  <c r="AC191" i="1" s="1"/>
  <c r="D191" i="1"/>
  <c r="C191" i="1"/>
  <c r="B191" i="1"/>
  <c r="A191" i="1"/>
  <c r="J191" i="1" s="1"/>
  <c r="AG81" i="1"/>
  <c r="AF81" i="1"/>
  <c r="AE81" i="1"/>
  <c r="AD81" i="1"/>
  <c r="AB81" i="1"/>
  <c r="X81" i="1"/>
  <c r="U81" i="1"/>
  <c r="R81" i="1"/>
  <c r="O81" i="1"/>
  <c r="F81" i="1"/>
  <c r="AC81" i="1" s="1"/>
  <c r="E81" i="1"/>
  <c r="D81" i="1"/>
  <c r="C81" i="1"/>
  <c r="B81" i="1"/>
  <c r="A81" i="1"/>
  <c r="J81" i="1" s="1"/>
  <c r="AG96" i="1"/>
  <c r="AF96" i="1"/>
  <c r="AE96" i="1"/>
  <c r="AD96" i="1"/>
  <c r="U96" i="1"/>
  <c r="R96" i="1"/>
  <c r="O96" i="1"/>
  <c r="J96" i="1"/>
  <c r="F96" i="1"/>
  <c r="AH96" i="1" s="1"/>
  <c r="L96" i="1" s="1"/>
  <c r="D96" i="1"/>
  <c r="C96" i="1"/>
  <c r="B96" i="1"/>
  <c r="A96" i="1"/>
  <c r="AG64" i="1"/>
  <c r="AF64" i="1"/>
  <c r="AE64" i="1"/>
  <c r="AD64" i="1"/>
  <c r="U64" i="1"/>
  <c r="R64" i="1"/>
  <c r="O64" i="1"/>
  <c r="F64" i="1"/>
  <c r="AC64" i="1" s="1"/>
  <c r="D64" i="1"/>
  <c r="C64" i="1"/>
  <c r="B64" i="1"/>
  <c r="A64" i="1"/>
  <c r="J64" i="1" s="1"/>
  <c r="AG14" i="1"/>
  <c r="AF14" i="1"/>
  <c r="AE14" i="1"/>
  <c r="AD14" i="1"/>
  <c r="U14" i="1"/>
  <c r="R14" i="1"/>
  <c r="O14" i="1"/>
  <c r="F14" i="1"/>
  <c r="AC14" i="1" s="1"/>
  <c r="D14" i="1"/>
  <c r="C14" i="1"/>
  <c r="B14" i="1"/>
  <c r="A14" i="1"/>
  <c r="J14" i="1" s="1"/>
  <c r="AG3" i="1"/>
  <c r="AF3" i="1"/>
  <c r="AE3" i="1"/>
  <c r="AD3" i="1"/>
  <c r="AB3" i="1"/>
  <c r="X3" i="1"/>
  <c r="U3" i="1"/>
  <c r="R3" i="1"/>
  <c r="O3" i="1"/>
  <c r="F3" i="1"/>
  <c r="AC3" i="1" s="1"/>
  <c r="E3" i="1"/>
  <c r="D3" i="1"/>
  <c r="C3" i="1"/>
  <c r="B3" i="1"/>
  <c r="A3" i="1"/>
  <c r="J3" i="1" s="1"/>
  <c r="AG403" i="1"/>
  <c r="AF403" i="1"/>
  <c r="AE403" i="1"/>
  <c r="AD403" i="1"/>
  <c r="U403" i="1"/>
  <c r="R403" i="1"/>
  <c r="O403" i="1"/>
  <c r="J403" i="1"/>
  <c r="F403" i="1"/>
  <c r="AH403" i="1" s="1"/>
  <c r="L403" i="1" s="1"/>
  <c r="D403" i="1"/>
  <c r="C403" i="1"/>
  <c r="B403" i="1"/>
  <c r="A403" i="1"/>
  <c r="AG362" i="1"/>
  <c r="AF362" i="1"/>
  <c r="AE362" i="1"/>
  <c r="AD362" i="1"/>
  <c r="U362" i="1"/>
  <c r="R362" i="1"/>
  <c r="O362" i="1"/>
  <c r="F362" i="1"/>
  <c r="AC362" i="1" s="1"/>
  <c r="D362" i="1"/>
  <c r="C362" i="1"/>
  <c r="B362" i="1"/>
  <c r="A362" i="1"/>
  <c r="J362" i="1" s="1"/>
  <c r="AG357" i="1"/>
  <c r="AF357" i="1"/>
  <c r="AE357" i="1"/>
  <c r="AD357" i="1"/>
  <c r="U357" i="1"/>
  <c r="R357" i="1"/>
  <c r="O357" i="1"/>
  <c r="F357" i="1"/>
  <c r="AC357" i="1" s="1"/>
  <c r="D357" i="1"/>
  <c r="C357" i="1"/>
  <c r="B357" i="1"/>
  <c r="A357" i="1"/>
  <c r="J357" i="1" s="1"/>
  <c r="AG371" i="1"/>
  <c r="AF371" i="1"/>
  <c r="AE371" i="1"/>
  <c r="AD371" i="1"/>
  <c r="AB371" i="1"/>
  <c r="X371" i="1"/>
  <c r="U371" i="1"/>
  <c r="R371" i="1"/>
  <c r="O371" i="1"/>
  <c r="F371" i="1"/>
  <c r="AC371" i="1" s="1"/>
  <c r="E371" i="1"/>
  <c r="D371" i="1"/>
  <c r="C371" i="1"/>
  <c r="B371" i="1"/>
  <c r="A371" i="1"/>
  <c r="J371" i="1" s="1"/>
  <c r="AG259" i="1"/>
  <c r="AF259" i="1"/>
  <c r="AE259" i="1"/>
  <c r="AD259" i="1"/>
  <c r="U259" i="1"/>
  <c r="R259" i="1"/>
  <c r="O259" i="1"/>
  <c r="J259" i="1"/>
  <c r="F259" i="1"/>
  <c r="AH259" i="1" s="1"/>
  <c r="L259" i="1" s="1"/>
  <c r="D259" i="1"/>
  <c r="C259" i="1"/>
  <c r="B259" i="1"/>
  <c r="A259" i="1"/>
  <c r="AG167" i="1"/>
  <c r="AF167" i="1"/>
  <c r="AE167" i="1"/>
  <c r="AD167" i="1"/>
  <c r="U167" i="1"/>
  <c r="R167" i="1"/>
  <c r="O167" i="1"/>
  <c r="F167" i="1"/>
  <c r="AC167" i="1" s="1"/>
  <c r="D167" i="1"/>
  <c r="C167" i="1"/>
  <c r="B167" i="1"/>
  <c r="A167" i="1"/>
  <c r="J167" i="1" s="1"/>
  <c r="AG306" i="1"/>
  <c r="AF306" i="1"/>
  <c r="AE306" i="1"/>
  <c r="AD306" i="1"/>
  <c r="U306" i="1"/>
  <c r="R306" i="1"/>
  <c r="O306" i="1"/>
  <c r="F306" i="1"/>
  <c r="AC306" i="1" s="1"/>
  <c r="D306" i="1"/>
  <c r="C306" i="1"/>
  <c r="B306" i="1"/>
  <c r="A306" i="1"/>
  <c r="J306" i="1" s="1"/>
  <c r="AG147" i="1"/>
  <c r="AF147" i="1"/>
  <c r="AE147" i="1"/>
  <c r="AD147" i="1"/>
  <c r="AB147" i="1"/>
  <c r="X147" i="1"/>
  <c r="U147" i="1"/>
  <c r="R147" i="1"/>
  <c r="O147" i="1"/>
  <c r="F147" i="1"/>
  <c r="AC147" i="1" s="1"/>
  <c r="E147" i="1"/>
  <c r="D147" i="1"/>
  <c r="C147" i="1"/>
  <c r="B147" i="1"/>
  <c r="A147" i="1"/>
  <c r="J147" i="1" s="1"/>
  <c r="AG113" i="1"/>
  <c r="AF113" i="1"/>
  <c r="AE113" i="1"/>
  <c r="AD113" i="1"/>
  <c r="U113" i="1"/>
  <c r="R113" i="1"/>
  <c r="O113" i="1"/>
  <c r="J113" i="1"/>
  <c r="F113" i="1"/>
  <c r="AH113" i="1" s="1"/>
  <c r="L113" i="1" s="1"/>
  <c r="D113" i="1"/>
  <c r="C113" i="1"/>
  <c r="B113" i="1"/>
  <c r="A113" i="1"/>
  <c r="AG155" i="1"/>
  <c r="AF155" i="1"/>
  <c r="AE155" i="1"/>
  <c r="AD155" i="1"/>
  <c r="U155" i="1"/>
  <c r="R155" i="1"/>
  <c r="O155" i="1"/>
  <c r="F155" i="1"/>
  <c r="AC155" i="1" s="1"/>
  <c r="D155" i="1"/>
  <c r="C155" i="1"/>
  <c r="B155" i="1"/>
  <c r="A155" i="1"/>
  <c r="J155" i="1" s="1"/>
  <c r="AG145" i="1"/>
  <c r="AF145" i="1"/>
  <c r="AE145" i="1"/>
  <c r="AD145" i="1"/>
  <c r="U145" i="1"/>
  <c r="R145" i="1"/>
  <c r="O145" i="1"/>
  <c r="F145" i="1"/>
  <c r="AC145" i="1" s="1"/>
  <c r="D145" i="1"/>
  <c r="C145" i="1"/>
  <c r="B145" i="1"/>
  <c r="A145" i="1"/>
  <c r="J145" i="1" s="1"/>
  <c r="AG49" i="1"/>
  <c r="AF49" i="1"/>
  <c r="AE49" i="1"/>
  <c r="AD49" i="1"/>
  <c r="AB49" i="1"/>
  <c r="X49" i="1"/>
  <c r="U49" i="1"/>
  <c r="R49" i="1"/>
  <c r="O49" i="1"/>
  <c r="F49" i="1"/>
  <c r="AC49" i="1" s="1"/>
  <c r="E49" i="1"/>
  <c r="D49" i="1"/>
  <c r="C49" i="1"/>
  <c r="B49" i="1"/>
  <c r="A49" i="1"/>
  <c r="J49" i="1" s="1"/>
  <c r="AG17" i="1"/>
  <c r="AF17" i="1"/>
  <c r="AE17" i="1"/>
  <c r="AD17" i="1"/>
  <c r="U17" i="1"/>
  <c r="R17" i="1"/>
  <c r="O17" i="1"/>
  <c r="J17" i="1"/>
  <c r="F17" i="1"/>
  <c r="AH17" i="1" s="1"/>
  <c r="L17" i="1" s="1"/>
  <c r="D17" i="1"/>
  <c r="C17" i="1"/>
  <c r="B17" i="1"/>
  <c r="A17" i="1"/>
  <c r="AG4" i="1"/>
  <c r="AF4" i="1"/>
  <c r="AE4" i="1"/>
  <c r="AD4" i="1"/>
  <c r="U4" i="1"/>
  <c r="R4" i="1"/>
  <c r="O4" i="1"/>
  <c r="F4" i="1"/>
  <c r="AC4" i="1" s="1"/>
  <c r="D4" i="1"/>
  <c r="C4" i="1"/>
  <c r="B4" i="1"/>
  <c r="A4" i="1"/>
  <c r="J4" i="1" s="1"/>
  <c r="AG255" i="1"/>
  <c r="AF255" i="1"/>
  <c r="AE255" i="1"/>
  <c r="AD255" i="1"/>
  <c r="U255" i="1"/>
  <c r="R255" i="1"/>
  <c r="O255" i="1"/>
  <c r="F255" i="1"/>
  <c r="AC255" i="1" s="1"/>
  <c r="D255" i="1"/>
  <c r="C255" i="1"/>
  <c r="B255" i="1"/>
  <c r="A255" i="1"/>
  <c r="J255" i="1" s="1"/>
  <c r="AG305" i="1"/>
  <c r="AF305" i="1"/>
  <c r="AE305" i="1"/>
  <c r="AD305" i="1"/>
  <c r="AB305" i="1"/>
  <c r="X305" i="1"/>
  <c r="U305" i="1"/>
  <c r="R305" i="1"/>
  <c r="O305" i="1"/>
  <c r="F305" i="1"/>
  <c r="AC305" i="1" s="1"/>
  <c r="E305" i="1"/>
  <c r="D305" i="1"/>
  <c r="C305" i="1"/>
  <c r="B305" i="1"/>
  <c r="A305" i="1"/>
  <c r="J305" i="1" s="1"/>
  <c r="AG228" i="1"/>
  <c r="AF228" i="1"/>
  <c r="AE228" i="1"/>
  <c r="AD228" i="1"/>
  <c r="U228" i="1"/>
  <c r="R228" i="1"/>
  <c r="O228" i="1"/>
  <c r="J228" i="1"/>
  <c r="F228" i="1"/>
  <c r="AH228" i="1" s="1"/>
  <c r="L228" i="1" s="1"/>
  <c r="D228" i="1"/>
  <c r="C228" i="1"/>
  <c r="B228" i="1"/>
  <c r="A228" i="1"/>
  <c r="AG386" i="1"/>
  <c r="AF386" i="1"/>
  <c r="AE386" i="1"/>
  <c r="AD386" i="1"/>
  <c r="U386" i="1"/>
  <c r="R386" i="1"/>
  <c r="O386" i="1"/>
  <c r="F386" i="1"/>
  <c r="AC386" i="1" s="1"/>
  <c r="D386" i="1"/>
  <c r="C386" i="1"/>
  <c r="B386" i="1"/>
  <c r="A386" i="1"/>
  <c r="J386" i="1" s="1"/>
  <c r="AG399" i="1"/>
  <c r="AF399" i="1"/>
  <c r="AE399" i="1"/>
  <c r="AD399" i="1"/>
  <c r="U399" i="1"/>
  <c r="R399" i="1"/>
  <c r="O399" i="1"/>
  <c r="F399" i="1"/>
  <c r="AC399" i="1" s="1"/>
  <c r="D399" i="1"/>
  <c r="C399" i="1"/>
  <c r="B399" i="1"/>
  <c r="A399" i="1"/>
  <c r="J399" i="1" s="1"/>
  <c r="AG402" i="1"/>
  <c r="AF402" i="1"/>
  <c r="AE402" i="1"/>
  <c r="AD402" i="1"/>
  <c r="AB402" i="1"/>
  <c r="X402" i="1"/>
  <c r="U402" i="1"/>
  <c r="R402" i="1"/>
  <c r="O402" i="1"/>
  <c r="F402" i="1"/>
  <c r="AC402" i="1" s="1"/>
  <c r="E402" i="1"/>
  <c r="D402" i="1"/>
  <c r="C402" i="1"/>
  <c r="B402" i="1"/>
  <c r="A402" i="1"/>
  <c r="J402" i="1" s="1"/>
  <c r="AG345" i="1"/>
  <c r="AF345" i="1"/>
  <c r="AE345" i="1"/>
  <c r="AD345" i="1"/>
  <c r="U345" i="1"/>
  <c r="R345" i="1"/>
  <c r="O345" i="1"/>
  <c r="J345" i="1"/>
  <c r="F345" i="1"/>
  <c r="AH345" i="1" s="1"/>
  <c r="L345" i="1" s="1"/>
  <c r="D345" i="1"/>
  <c r="C345" i="1"/>
  <c r="B345" i="1"/>
  <c r="A345" i="1"/>
  <c r="AG181" i="1"/>
  <c r="AF181" i="1"/>
  <c r="AE181" i="1"/>
  <c r="AD181" i="1"/>
  <c r="U181" i="1"/>
  <c r="R181" i="1"/>
  <c r="O181" i="1"/>
  <c r="F181" i="1"/>
  <c r="AC181" i="1" s="1"/>
  <c r="D181" i="1"/>
  <c r="C181" i="1"/>
  <c r="B181" i="1"/>
  <c r="A181" i="1"/>
  <c r="J181" i="1" s="1"/>
  <c r="AG177" i="1"/>
  <c r="AF177" i="1"/>
  <c r="AE177" i="1"/>
  <c r="AD177" i="1"/>
  <c r="U177" i="1"/>
  <c r="R177" i="1"/>
  <c r="O177" i="1"/>
  <c r="F177" i="1"/>
  <c r="AC177" i="1" s="1"/>
  <c r="D177" i="1"/>
  <c r="C177" i="1"/>
  <c r="B177" i="1"/>
  <c r="A177" i="1"/>
  <c r="J177" i="1" s="1"/>
  <c r="AG141" i="1"/>
  <c r="AF141" i="1"/>
  <c r="AE141" i="1"/>
  <c r="AD141" i="1"/>
  <c r="AB141" i="1"/>
  <c r="X141" i="1"/>
  <c r="U141" i="1"/>
  <c r="R141" i="1"/>
  <c r="O141" i="1"/>
  <c r="F141" i="1"/>
  <c r="AC141" i="1" s="1"/>
  <c r="E141" i="1"/>
  <c r="D141" i="1"/>
  <c r="C141" i="1"/>
  <c r="B141" i="1"/>
  <c r="A141" i="1"/>
  <c r="J141" i="1" s="1"/>
  <c r="AG105" i="1"/>
  <c r="AF105" i="1"/>
  <c r="AE105" i="1"/>
  <c r="AD105" i="1"/>
  <c r="U105" i="1"/>
  <c r="R105" i="1"/>
  <c r="O105" i="1"/>
  <c r="J105" i="1"/>
  <c r="F105" i="1"/>
  <c r="AH105" i="1" s="1"/>
  <c r="L105" i="1" s="1"/>
  <c r="D105" i="1"/>
  <c r="C105" i="1"/>
  <c r="B105" i="1"/>
  <c r="A105" i="1"/>
  <c r="AG118" i="1"/>
  <c r="AF118" i="1"/>
  <c r="AE118" i="1"/>
  <c r="AD118" i="1"/>
  <c r="U118" i="1"/>
  <c r="R118" i="1"/>
  <c r="O118" i="1"/>
  <c r="F118" i="1"/>
  <c r="AC118" i="1" s="1"/>
  <c r="D118" i="1"/>
  <c r="C118" i="1"/>
  <c r="B118" i="1"/>
  <c r="A118" i="1"/>
  <c r="J118" i="1" s="1"/>
  <c r="AG129" i="1"/>
  <c r="AF129" i="1"/>
  <c r="AE129" i="1"/>
  <c r="AD129" i="1"/>
  <c r="U129" i="1"/>
  <c r="R129" i="1"/>
  <c r="O129" i="1"/>
  <c r="F129" i="1"/>
  <c r="AC129" i="1" s="1"/>
  <c r="D129" i="1"/>
  <c r="C129" i="1"/>
  <c r="B129" i="1"/>
  <c r="A129" i="1"/>
  <c r="J129" i="1" s="1"/>
  <c r="AG50" i="1"/>
  <c r="AF50" i="1"/>
  <c r="AE50" i="1"/>
  <c r="AD50" i="1"/>
  <c r="AB50" i="1"/>
  <c r="X50" i="1"/>
  <c r="U50" i="1"/>
  <c r="R50" i="1"/>
  <c r="O50" i="1"/>
  <c r="F50" i="1"/>
  <c r="AC50" i="1" s="1"/>
  <c r="E50" i="1"/>
  <c r="D50" i="1"/>
  <c r="C50" i="1"/>
  <c r="B50" i="1"/>
  <c r="A50" i="1"/>
  <c r="J50" i="1" s="1"/>
  <c r="N118" i="1" l="1"/>
  <c r="V118" i="1"/>
  <c r="P181" i="1"/>
  <c r="Z181" i="1"/>
  <c r="N386" i="1"/>
  <c r="T386" i="1"/>
  <c r="Z386" i="1"/>
  <c r="AH386" i="1"/>
  <c r="L386" i="1" s="1"/>
  <c r="P4" i="1"/>
  <c r="N155" i="1"/>
  <c r="T155" i="1"/>
  <c r="Z155" i="1"/>
  <c r="AH155" i="1"/>
  <c r="L155" i="1" s="1"/>
  <c r="N167" i="1"/>
  <c r="V167" i="1"/>
  <c r="N362" i="1"/>
  <c r="T362" i="1"/>
  <c r="Z362" i="1"/>
  <c r="AH362" i="1"/>
  <c r="L362" i="1" s="1"/>
  <c r="T64" i="1"/>
  <c r="Z64" i="1"/>
  <c r="AH64" i="1"/>
  <c r="L64" i="1" s="1"/>
  <c r="N337" i="1"/>
  <c r="T337" i="1"/>
  <c r="Z337" i="1"/>
  <c r="AH337" i="1"/>
  <c r="L337" i="1" s="1"/>
  <c r="N80" i="1"/>
  <c r="V80" i="1"/>
  <c r="AH80" i="1"/>
  <c r="L80" i="1" s="1"/>
  <c r="N40" i="1"/>
  <c r="P40" i="1"/>
  <c r="T40" i="1"/>
  <c r="V40" i="1"/>
  <c r="Z40" i="1"/>
  <c r="AH40" i="1"/>
  <c r="L40" i="1" s="1"/>
  <c r="N110" i="1"/>
  <c r="P110" i="1"/>
  <c r="T110" i="1"/>
  <c r="V110" i="1"/>
  <c r="Z110" i="1"/>
  <c r="AH110" i="1"/>
  <c r="L110" i="1" s="1"/>
  <c r="N246" i="1"/>
  <c r="P246" i="1"/>
  <c r="T246" i="1"/>
  <c r="V246" i="1"/>
  <c r="Z246" i="1"/>
  <c r="AH246" i="1"/>
  <c r="L246" i="1" s="1"/>
  <c r="N312" i="1"/>
  <c r="P312" i="1"/>
  <c r="T312" i="1"/>
  <c r="V312" i="1"/>
  <c r="Z312" i="1"/>
  <c r="AH312" i="1"/>
  <c r="L312" i="1" s="1"/>
  <c r="N266" i="1"/>
  <c r="P266" i="1"/>
  <c r="T266" i="1"/>
  <c r="V266" i="1"/>
  <c r="Z266" i="1"/>
  <c r="AH266" i="1"/>
  <c r="L266" i="1" s="1"/>
  <c r="N166" i="1"/>
  <c r="P166" i="1"/>
  <c r="T166" i="1"/>
  <c r="V166" i="1"/>
  <c r="Z166" i="1"/>
  <c r="AH166" i="1"/>
  <c r="L166" i="1" s="1"/>
  <c r="AC394" i="1"/>
  <c r="AB394" i="1"/>
  <c r="X394" i="1"/>
  <c r="E394" i="1"/>
  <c r="AH394" i="1"/>
  <c r="L394" i="1" s="1"/>
  <c r="V394" i="1"/>
  <c r="T394" i="1"/>
  <c r="P394" i="1"/>
  <c r="N394" i="1"/>
  <c r="Z394" i="1"/>
  <c r="P118" i="1"/>
  <c r="T118" i="1"/>
  <c r="Z118" i="1"/>
  <c r="AH118" i="1"/>
  <c r="L118" i="1" s="1"/>
  <c r="N181" i="1"/>
  <c r="T181" i="1"/>
  <c r="V181" i="1"/>
  <c r="AH181" i="1"/>
  <c r="L181" i="1" s="1"/>
  <c r="P386" i="1"/>
  <c r="V386" i="1"/>
  <c r="N4" i="1"/>
  <c r="T4" i="1"/>
  <c r="V4" i="1"/>
  <c r="Z4" i="1"/>
  <c r="AH4" i="1"/>
  <c r="L4" i="1" s="1"/>
  <c r="P155" i="1"/>
  <c r="V155" i="1"/>
  <c r="P167" i="1"/>
  <c r="T167" i="1"/>
  <c r="Z167" i="1"/>
  <c r="AH167" i="1"/>
  <c r="L167" i="1" s="1"/>
  <c r="P362" i="1"/>
  <c r="V362" i="1"/>
  <c r="N64" i="1"/>
  <c r="P64" i="1"/>
  <c r="V64" i="1"/>
  <c r="P337" i="1"/>
  <c r="V337" i="1"/>
  <c r="P80" i="1"/>
  <c r="T80" i="1"/>
  <c r="Z80" i="1"/>
  <c r="N220" i="1"/>
  <c r="P220" i="1"/>
  <c r="T220" i="1"/>
  <c r="V220" i="1"/>
  <c r="Z220" i="1"/>
  <c r="AH220" i="1"/>
  <c r="L220" i="1" s="1"/>
  <c r="N5" i="1"/>
  <c r="P5" i="1"/>
  <c r="T5" i="1"/>
  <c r="V5" i="1"/>
  <c r="Z5" i="1"/>
  <c r="AH5" i="1"/>
  <c r="L5" i="1" s="1"/>
  <c r="N388" i="1"/>
  <c r="P388" i="1"/>
  <c r="T388" i="1"/>
  <c r="V388" i="1"/>
  <c r="Z388" i="1"/>
  <c r="AH388" i="1"/>
  <c r="L388" i="1" s="1"/>
  <c r="N18" i="1"/>
  <c r="P18" i="1"/>
  <c r="T18" i="1"/>
  <c r="V18" i="1"/>
  <c r="Z18" i="1"/>
  <c r="AH18" i="1"/>
  <c r="L18" i="1" s="1"/>
  <c r="N319" i="1"/>
  <c r="P319" i="1"/>
  <c r="T319" i="1"/>
  <c r="V319" i="1"/>
  <c r="Z319" i="1"/>
  <c r="AH319" i="1"/>
  <c r="L319" i="1" s="1"/>
  <c r="N50" i="1"/>
  <c r="P50" i="1"/>
  <c r="T50" i="1"/>
  <c r="V50" i="1"/>
  <c r="Z50" i="1"/>
  <c r="AH50" i="1"/>
  <c r="L50" i="1" s="1"/>
  <c r="E118" i="1"/>
  <c r="X118" i="1"/>
  <c r="AB118" i="1"/>
  <c r="N141" i="1"/>
  <c r="P141" i="1"/>
  <c r="T141" i="1"/>
  <c r="V141" i="1"/>
  <c r="Z141" i="1"/>
  <c r="AH141" i="1"/>
  <c r="L141" i="1" s="1"/>
  <c r="E181" i="1"/>
  <c r="X181" i="1"/>
  <c r="AB181" i="1"/>
  <c r="N402" i="1"/>
  <c r="P402" i="1"/>
  <c r="T402" i="1"/>
  <c r="V402" i="1"/>
  <c r="Z402" i="1"/>
  <c r="AH402" i="1"/>
  <c r="L402" i="1" s="1"/>
  <c r="E386" i="1"/>
  <c r="X386" i="1"/>
  <c r="AB386" i="1"/>
  <c r="N305" i="1"/>
  <c r="P305" i="1"/>
  <c r="T305" i="1"/>
  <c r="V305" i="1"/>
  <c r="Z305" i="1"/>
  <c r="AH305" i="1"/>
  <c r="L305" i="1" s="1"/>
  <c r="E4" i="1"/>
  <c r="X4" i="1"/>
  <c r="AB4" i="1"/>
  <c r="N49" i="1"/>
  <c r="P49" i="1"/>
  <c r="T49" i="1"/>
  <c r="V49" i="1"/>
  <c r="Z49" i="1"/>
  <c r="AH49" i="1"/>
  <c r="L49" i="1" s="1"/>
  <c r="E155" i="1"/>
  <c r="X155" i="1"/>
  <c r="AB155" i="1"/>
  <c r="N147" i="1"/>
  <c r="P147" i="1"/>
  <c r="T147" i="1"/>
  <c r="V147" i="1"/>
  <c r="Z147" i="1"/>
  <c r="AH147" i="1"/>
  <c r="L147" i="1" s="1"/>
  <c r="E167" i="1"/>
  <c r="X167" i="1"/>
  <c r="AB167" i="1"/>
  <c r="N371" i="1"/>
  <c r="P371" i="1"/>
  <c r="T371" i="1"/>
  <c r="V371" i="1"/>
  <c r="Z371" i="1"/>
  <c r="AH371" i="1"/>
  <c r="L371" i="1" s="1"/>
  <c r="E362" i="1"/>
  <c r="X362" i="1"/>
  <c r="AB362" i="1"/>
  <c r="N3" i="1"/>
  <c r="P3" i="1"/>
  <c r="T3" i="1"/>
  <c r="V3" i="1"/>
  <c r="Z3" i="1"/>
  <c r="AH3" i="1"/>
  <c r="L3" i="1" s="1"/>
  <c r="E64" i="1"/>
  <c r="X64" i="1"/>
  <c r="AB64" i="1"/>
  <c r="N81" i="1"/>
  <c r="P81" i="1"/>
  <c r="T81" i="1"/>
  <c r="V81" i="1"/>
  <c r="Z81" i="1"/>
  <c r="AH81" i="1"/>
  <c r="L81" i="1" s="1"/>
  <c r="E337" i="1"/>
  <c r="X337" i="1"/>
  <c r="AB337" i="1"/>
  <c r="N121" i="1"/>
  <c r="P121" i="1"/>
  <c r="T121" i="1"/>
  <c r="V121" i="1"/>
  <c r="Z121" i="1"/>
  <c r="AH121" i="1"/>
  <c r="L121" i="1" s="1"/>
  <c r="E80" i="1"/>
  <c r="X80" i="1"/>
  <c r="AB80" i="1"/>
  <c r="N85" i="1"/>
  <c r="P85" i="1"/>
  <c r="T85" i="1"/>
  <c r="V85" i="1"/>
  <c r="Z85" i="1"/>
  <c r="AH85" i="1"/>
  <c r="L85" i="1" s="1"/>
  <c r="E40" i="1"/>
  <c r="X40" i="1"/>
  <c r="AB40" i="1"/>
  <c r="N278" i="1"/>
  <c r="P278" i="1"/>
  <c r="T278" i="1"/>
  <c r="V278" i="1"/>
  <c r="Z278" i="1"/>
  <c r="AH278" i="1"/>
  <c r="L278" i="1" s="1"/>
  <c r="E110" i="1"/>
  <c r="X110" i="1"/>
  <c r="AB110" i="1"/>
  <c r="M68" i="1"/>
  <c r="Q68" i="1"/>
  <c r="S68" i="1"/>
  <c r="E220" i="1"/>
  <c r="X220" i="1"/>
  <c r="AB220" i="1"/>
  <c r="X298" i="1"/>
  <c r="AB298" i="1"/>
  <c r="M355" i="1"/>
  <c r="Q355" i="1"/>
  <c r="S355" i="1"/>
  <c r="E246" i="1"/>
  <c r="X246" i="1"/>
  <c r="AB246" i="1"/>
  <c r="X334" i="1"/>
  <c r="AB334" i="1"/>
  <c r="M25" i="1"/>
  <c r="Q25" i="1"/>
  <c r="S25" i="1"/>
  <c r="E5" i="1"/>
  <c r="X5" i="1"/>
  <c r="AB5" i="1"/>
  <c r="X333" i="1"/>
  <c r="AB333" i="1"/>
  <c r="M55" i="1"/>
  <c r="Q55" i="1"/>
  <c r="S55" i="1"/>
  <c r="E312" i="1"/>
  <c r="X312" i="1"/>
  <c r="AB312" i="1"/>
  <c r="X11" i="1"/>
  <c r="AB11" i="1"/>
  <c r="M111" i="1"/>
  <c r="Q111" i="1"/>
  <c r="S111" i="1"/>
  <c r="E388" i="1"/>
  <c r="X388" i="1"/>
  <c r="AB388" i="1"/>
  <c r="X381" i="1"/>
  <c r="AB381" i="1"/>
  <c r="M419" i="1"/>
  <c r="Q419" i="1"/>
  <c r="S419" i="1"/>
  <c r="E266" i="1"/>
  <c r="X266" i="1"/>
  <c r="AB266" i="1"/>
  <c r="X72" i="1"/>
  <c r="AB72" i="1"/>
  <c r="M67" i="1"/>
  <c r="Q67" i="1"/>
  <c r="S67" i="1"/>
  <c r="E18" i="1"/>
  <c r="X18" i="1"/>
  <c r="AB18" i="1"/>
  <c r="X225" i="1"/>
  <c r="AB225" i="1"/>
  <c r="M156" i="1"/>
  <c r="Q156" i="1"/>
  <c r="S156" i="1"/>
  <c r="E166" i="1"/>
  <c r="X166" i="1"/>
  <c r="AB166" i="1"/>
  <c r="X250" i="1"/>
  <c r="AB250" i="1"/>
  <c r="M196" i="1"/>
  <c r="Q196" i="1"/>
  <c r="S196" i="1"/>
  <c r="E319" i="1"/>
  <c r="X319" i="1"/>
  <c r="AB319" i="1"/>
  <c r="X408" i="1"/>
  <c r="AB408" i="1"/>
  <c r="W12" i="1"/>
  <c r="S12" i="1"/>
  <c r="Q12" i="1"/>
  <c r="M12" i="1"/>
  <c r="AC174" i="1"/>
  <c r="AB174" i="1"/>
  <c r="X174" i="1"/>
  <c r="E174" i="1"/>
  <c r="Z174" i="1"/>
  <c r="AC176" i="1"/>
  <c r="AB176" i="1"/>
  <c r="X176" i="1"/>
  <c r="E176" i="1"/>
  <c r="Z176" i="1"/>
  <c r="AC100" i="1"/>
  <c r="AB100" i="1"/>
  <c r="X100" i="1"/>
  <c r="E100" i="1"/>
  <c r="Z100" i="1"/>
  <c r="AC372" i="1"/>
  <c r="AB372" i="1"/>
  <c r="X372" i="1"/>
  <c r="E372" i="1"/>
  <c r="Z372" i="1"/>
  <c r="AC78" i="1"/>
  <c r="AB78" i="1"/>
  <c r="X78" i="1"/>
  <c r="E78" i="1"/>
  <c r="Z78" i="1"/>
  <c r="AC84" i="1"/>
  <c r="AB84" i="1"/>
  <c r="X84" i="1"/>
  <c r="E84" i="1"/>
  <c r="Z84" i="1"/>
  <c r="AC262" i="1"/>
  <c r="AB262" i="1"/>
  <c r="X262" i="1"/>
  <c r="E262" i="1"/>
  <c r="Z262" i="1"/>
  <c r="AC7" i="1"/>
  <c r="AB7" i="1"/>
  <c r="X7" i="1"/>
  <c r="E7" i="1"/>
  <c r="Z7" i="1"/>
  <c r="AC39" i="1"/>
  <c r="AB39" i="1"/>
  <c r="X39" i="1"/>
  <c r="E39" i="1"/>
  <c r="Z39" i="1"/>
  <c r="AC127" i="1"/>
  <c r="AH127" i="1"/>
  <c r="L127" i="1" s="1"/>
  <c r="Z127" i="1"/>
  <c r="X127" i="1"/>
  <c r="E127" i="1"/>
  <c r="AB127" i="1"/>
  <c r="AC349" i="1"/>
  <c r="AB349" i="1"/>
  <c r="X349" i="1"/>
  <c r="E349" i="1"/>
  <c r="AH349" i="1"/>
  <c r="L349" i="1" s="1"/>
  <c r="V349" i="1"/>
  <c r="T349" i="1"/>
  <c r="P349" i="1"/>
  <c r="N349" i="1"/>
  <c r="Z349" i="1"/>
  <c r="X202" i="1"/>
  <c r="AB202" i="1"/>
  <c r="M210" i="1"/>
  <c r="Q210" i="1"/>
  <c r="S210" i="1"/>
  <c r="X318" i="1"/>
  <c r="AB318" i="1"/>
  <c r="M280" i="1"/>
  <c r="Q280" i="1"/>
  <c r="S280" i="1"/>
  <c r="X153" i="1"/>
  <c r="AB153" i="1"/>
  <c r="M377" i="1"/>
  <c r="Q377" i="1"/>
  <c r="S377" i="1"/>
  <c r="X23" i="1"/>
  <c r="AB23" i="1"/>
  <c r="M224" i="1"/>
  <c r="Q224" i="1"/>
  <c r="S224" i="1"/>
  <c r="X79" i="1"/>
  <c r="AB79" i="1"/>
  <c r="M213" i="1"/>
  <c r="Q213" i="1"/>
  <c r="S213" i="1"/>
  <c r="X342" i="1"/>
  <c r="AB342" i="1"/>
  <c r="M239" i="1"/>
  <c r="Q239" i="1"/>
  <c r="S239" i="1"/>
  <c r="X350" i="1"/>
  <c r="AB350" i="1"/>
  <c r="M43" i="1"/>
  <c r="Q43" i="1"/>
  <c r="S43" i="1"/>
  <c r="X244" i="1"/>
  <c r="AB244" i="1"/>
  <c r="M247" i="1"/>
  <c r="Q247" i="1"/>
  <c r="S247" i="1"/>
  <c r="X137" i="1"/>
  <c r="AB137" i="1"/>
  <c r="M273" i="1"/>
  <c r="Q273" i="1"/>
  <c r="S273" i="1"/>
  <c r="AC258" i="1"/>
  <c r="AH258" i="1"/>
  <c r="L258" i="1" s="1"/>
  <c r="Z258" i="1"/>
  <c r="V258" i="1"/>
  <c r="T258" i="1"/>
  <c r="P258" i="1"/>
  <c r="N258" i="1"/>
  <c r="E258" i="1"/>
  <c r="X258" i="1"/>
  <c r="AC20" i="1"/>
  <c r="AH20" i="1"/>
  <c r="L20" i="1" s="1"/>
  <c r="Z20" i="1"/>
  <c r="V20" i="1"/>
  <c r="T20" i="1"/>
  <c r="P20" i="1"/>
  <c r="N20" i="1"/>
  <c r="E20" i="1"/>
  <c r="X20" i="1"/>
  <c r="AC378" i="1"/>
  <c r="AH378" i="1"/>
  <c r="L378" i="1" s="1"/>
  <c r="Z378" i="1"/>
  <c r="V378" i="1"/>
  <c r="T378" i="1"/>
  <c r="P378" i="1"/>
  <c r="N378" i="1"/>
  <c r="E378" i="1"/>
  <c r="X378" i="1"/>
  <c r="AC351" i="1"/>
  <c r="AH351" i="1"/>
  <c r="L351" i="1" s="1"/>
  <c r="Z351" i="1"/>
  <c r="V351" i="1"/>
  <c r="T351" i="1"/>
  <c r="P351" i="1"/>
  <c r="N351" i="1"/>
  <c r="E351" i="1"/>
  <c r="X351" i="1"/>
  <c r="AC128" i="1"/>
  <c r="AH128" i="1"/>
  <c r="L128" i="1" s="1"/>
  <c r="Z128" i="1"/>
  <c r="V128" i="1"/>
  <c r="T128" i="1"/>
  <c r="P128" i="1"/>
  <c r="N128" i="1"/>
  <c r="E128" i="1"/>
  <c r="X128" i="1"/>
  <c r="AC106" i="1"/>
  <c r="AH106" i="1"/>
  <c r="L106" i="1" s="1"/>
  <c r="Z106" i="1"/>
  <c r="V106" i="1"/>
  <c r="T106" i="1"/>
  <c r="P106" i="1"/>
  <c r="N106" i="1"/>
  <c r="E106" i="1"/>
  <c r="X106" i="1"/>
  <c r="AC188" i="1"/>
  <c r="AB188" i="1"/>
  <c r="X188" i="1"/>
  <c r="E188" i="1"/>
  <c r="Z188" i="1"/>
  <c r="AC182" i="1"/>
  <c r="AB182" i="1"/>
  <c r="X182" i="1"/>
  <c r="E182" i="1"/>
  <c r="Z182" i="1"/>
  <c r="AC297" i="1"/>
  <c r="AB297" i="1"/>
  <c r="X297" i="1"/>
  <c r="E297" i="1"/>
  <c r="Z297" i="1"/>
  <c r="AC10" i="1"/>
  <c r="AB10" i="1"/>
  <c r="X10" i="1"/>
  <c r="E10" i="1"/>
  <c r="Z10" i="1"/>
  <c r="AC284" i="1"/>
  <c r="AB284" i="1"/>
  <c r="X284" i="1"/>
  <c r="E284" i="1"/>
  <c r="Z284" i="1"/>
  <c r="AC287" i="1"/>
  <c r="AB287" i="1"/>
  <c r="X287" i="1"/>
  <c r="E287" i="1"/>
  <c r="Z287" i="1"/>
  <c r="AC385" i="1"/>
  <c r="AB385" i="1"/>
  <c r="X385" i="1"/>
  <c r="E385" i="1"/>
  <c r="Z385" i="1"/>
  <c r="AC69" i="1"/>
  <c r="AB69" i="1"/>
  <c r="X69" i="1"/>
  <c r="E69" i="1"/>
  <c r="Z69" i="1"/>
  <c r="AC354" i="1"/>
  <c r="AB354" i="1"/>
  <c r="X354" i="1"/>
  <c r="E354" i="1"/>
  <c r="Z354" i="1"/>
  <c r="AC243" i="1"/>
  <c r="AB243" i="1"/>
  <c r="X243" i="1"/>
  <c r="E243" i="1"/>
  <c r="Z243" i="1"/>
  <c r="AC90" i="1"/>
  <c r="AB90" i="1"/>
  <c r="X90" i="1"/>
  <c r="E90" i="1"/>
  <c r="Z90" i="1"/>
  <c r="AC88" i="1"/>
  <c r="AB88" i="1"/>
  <c r="X88" i="1"/>
  <c r="E88" i="1"/>
  <c r="Z88" i="1"/>
  <c r="AC204" i="1"/>
  <c r="AB204" i="1"/>
  <c r="X204" i="1"/>
  <c r="E204" i="1"/>
  <c r="Z204" i="1"/>
  <c r="AC186" i="1"/>
  <c r="AB186" i="1"/>
  <c r="X186" i="1"/>
  <c r="E186" i="1"/>
  <c r="Z186" i="1"/>
  <c r="AC26" i="1"/>
  <c r="AB26" i="1"/>
  <c r="X26" i="1"/>
  <c r="E26" i="1"/>
  <c r="Z26" i="1"/>
  <c r="N320" i="1"/>
  <c r="P320" i="1"/>
  <c r="T320" i="1"/>
  <c r="V320" i="1"/>
  <c r="AC173" i="1"/>
  <c r="AB173" i="1"/>
  <c r="X173" i="1"/>
  <c r="E173" i="1"/>
  <c r="Z173" i="1"/>
  <c r="M270" i="1"/>
  <c r="Q270" i="1"/>
  <c r="S270" i="1"/>
  <c r="W270" i="1"/>
  <c r="M234" i="1"/>
  <c r="Q234" i="1"/>
  <c r="S234" i="1"/>
  <c r="W234" i="1"/>
  <c r="AC117" i="1"/>
  <c r="AB117" i="1"/>
  <c r="X117" i="1"/>
  <c r="E117" i="1"/>
  <c r="Z117" i="1"/>
  <c r="AC265" i="1"/>
  <c r="AB265" i="1"/>
  <c r="X265" i="1"/>
  <c r="E265" i="1"/>
  <c r="Z265" i="1"/>
  <c r="AC98" i="1"/>
  <c r="AB98" i="1"/>
  <c r="X98" i="1"/>
  <c r="E98" i="1"/>
  <c r="Z98" i="1"/>
  <c r="AC63" i="1"/>
  <c r="AB63" i="1"/>
  <c r="X63" i="1"/>
  <c r="E63" i="1"/>
  <c r="Z63" i="1"/>
  <c r="AC157" i="1"/>
  <c r="AB157" i="1"/>
  <c r="X157" i="1"/>
  <c r="E157" i="1"/>
  <c r="Z157" i="1"/>
  <c r="AC414" i="1"/>
  <c r="AB414" i="1"/>
  <c r="X414" i="1"/>
  <c r="E414" i="1"/>
  <c r="Z414" i="1"/>
  <c r="AC158" i="1"/>
  <c r="AB158" i="1"/>
  <c r="X158" i="1"/>
  <c r="E158" i="1"/>
  <c r="Z158" i="1"/>
  <c r="AC352" i="1"/>
  <c r="AB352" i="1"/>
  <c r="X352" i="1"/>
  <c r="E352" i="1"/>
  <c r="Z352" i="1"/>
  <c r="AC341" i="1"/>
  <c r="AB341" i="1"/>
  <c r="X341" i="1"/>
  <c r="E341" i="1"/>
  <c r="Z341" i="1"/>
  <c r="AC320" i="1"/>
  <c r="AB320" i="1"/>
  <c r="X320" i="1"/>
  <c r="E320" i="1"/>
  <c r="Z320" i="1"/>
  <c r="AC95" i="1"/>
  <c r="AH95" i="1"/>
  <c r="L95" i="1" s="1"/>
  <c r="Z95" i="1"/>
  <c r="V95" i="1"/>
  <c r="T95" i="1"/>
  <c r="P95" i="1"/>
  <c r="N95" i="1"/>
  <c r="E95" i="1"/>
  <c r="X95" i="1"/>
  <c r="N341" i="1"/>
  <c r="P341" i="1"/>
  <c r="T341" i="1"/>
  <c r="V341" i="1"/>
  <c r="AH341" i="1"/>
  <c r="L341" i="1" s="1"/>
  <c r="N114" i="1"/>
  <c r="P114" i="1"/>
  <c r="T114" i="1"/>
  <c r="V114" i="1"/>
  <c r="Z114" i="1"/>
  <c r="AH114" i="1"/>
  <c r="L114" i="1" s="1"/>
  <c r="N308" i="1"/>
  <c r="P308" i="1"/>
  <c r="T308" i="1"/>
  <c r="V308" i="1"/>
  <c r="Z308" i="1"/>
  <c r="AH308" i="1"/>
  <c r="L308" i="1" s="1"/>
  <c r="N217" i="1"/>
  <c r="P217" i="1"/>
  <c r="T217" i="1"/>
  <c r="V217" i="1"/>
  <c r="Z217" i="1"/>
  <c r="AH217" i="1"/>
  <c r="L217" i="1" s="1"/>
  <c r="N301" i="1"/>
  <c r="P301" i="1"/>
  <c r="T301" i="1"/>
  <c r="V301" i="1"/>
  <c r="Z301" i="1"/>
  <c r="AH301" i="1"/>
  <c r="L301" i="1" s="1"/>
  <c r="N160" i="1"/>
  <c r="P160" i="1"/>
  <c r="T160" i="1"/>
  <c r="V160" i="1"/>
  <c r="Z160" i="1"/>
  <c r="AH160" i="1"/>
  <c r="L160" i="1" s="1"/>
  <c r="N89" i="1"/>
  <c r="P89" i="1"/>
  <c r="T89" i="1"/>
  <c r="V89" i="1"/>
  <c r="Z89" i="1"/>
  <c r="AH89" i="1"/>
  <c r="L89" i="1" s="1"/>
  <c r="N309" i="1"/>
  <c r="P309" i="1"/>
  <c r="T309" i="1"/>
  <c r="V309" i="1"/>
  <c r="Z309" i="1"/>
  <c r="AH309" i="1"/>
  <c r="L309" i="1" s="1"/>
  <c r="N226" i="1"/>
  <c r="P226" i="1"/>
  <c r="T226" i="1"/>
  <c r="V226" i="1"/>
  <c r="Z226" i="1"/>
  <c r="AH226" i="1"/>
  <c r="L226" i="1" s="1"/>
  <c r="N38" i="1"/>
  <c r="P38" i="1"/>
  <c r="T38" i="1"/>
  <c r="V38" i="1"/>
  <c r="Z38" i="1"/>
  <c r="AH38" i="1"/>
  <c r="L38" i="1" s="1"/>
  <c r="N416" i="1"/>
  <c r="P416" i="1"/>
  <c r="T416" i="1"/>
  <c r="V416" i="1"/>
  <c r="Z416" i="1"/>
  <c r="AH416" i="1"/>
  <c r="L416" i="1" s="1"/>
  <c r="N406" i="1"/>
  <c r="P406" i="1"/>
  <c r="T406" i="1"/>
  <c r="V406" i="1"/>
  <c r="Z406" i="1"/>
  <c r="AH406" i="1"/>
  <c r="L406" i="1" s="1"/>
  <c r="N168" i="1"/>
  <c r="P168" i="1"/>
  <c r="T168" i="1"/>
  <c r="V168" i="1"/>
  <c r="Z168" i="1"/>
  <c r="AH168" i="1"/>
  <c r="L168" i="1" s="1"/>
  <c r="N56" i="1"/>
  <c r="P56" i="1"/>
  <c r="T56" i="1"/>
  <c r="V56" i="1"/>
  <c r="Z56" i="1"/>
  <c r="AH56" i="1"/>
  <c r="L56" i="1" s="1"/>
  <c r="N330" i="1"/>
  <c r="P330" i="1"/>
  <c r="T330" i="1"/>
  <c r="V330" i="1"/>
  <c r="Z330" i="1"/>
  <c r="AH330" i="1"/>
  <c r="L330" i="1" s="1"/>
  <c r="N269" i="1"/>
  <c r="P269" i="1"/>
  <c r="T269" i="1"/>
  <c r="V269" i="1"/>
  <c r="Z269" i="1"/>
  <c r="AH269" i="1"/>
  <c r="L269" i="1" s="1"/>
  <c r="N307" i="1"/>
  <c r="P307" i="1"/>
  <c r="T307" i="1"/>
  <c r="V307" i="1"/>
  <c r="Z307" i="1"/>
  <c r="AH307" i="1"/>
  <c r="L307" i="1" s="1"/>
  <c r="N325" i="1"/>
  <c r="P325" i="1"/>
  <c r="T325" i="1"/>
  <c r="V325" i="1"/>
  <c r="Z325" i="1"/>
  <c r="AH325" i="1"/>
  <c r="L325" i="1" s="1"/>
  <c r="N366" i="1"/>
  <c r="P366" i="1"/>
  <c r="T366" i="1"/>
  <c r="V366" i="1"/>
  <c r="Z366" i="1"/>
  <c r="AH366" i="1"/>
  <c r="L366" i="1" s="1"/>
  <c r="N92" i="1"/>
  <c r="P92" i="1"/>
  <c r="T92" i="1"/>
  <c r="V92" i="1"/>
  <c r="Z92" i="1"/>
  <c r="AH92" i="1"/>
  <c r="L92" i="1" s="1"/>
  <c r="AA359" i="1"/>
  <c r="N282" i="1"/>
  <c r="P282" i="1"/>
  <c r="T282" i="1"/>
  <c r="V282" i="1"/>
  <c r="Z282" i="1"/>
  <c r="AH282" i="1"/>
  <c r="L282" i="1" s="1"/>
  <c r="N417" i="1"/>
  <c r="P417" i="1"/>
  <c r="T417" i="1"/>
  <c r="V417" i="1"/>
  <c r="Z417" i="1"/>
  <c r="AH417" i="1"/>
  <c r="L417" i="1" s="1"/>
  <c r="N187" i="1"/>
  <c r="P187" i="1"/>
  <c r="T187" i="1"/>
  <c r="V187" i="1"/>
  <c r="Z187" i="1"/>
  <c r="AH187" i="1"/>
  <c r="L187" i="1" s="1"/>
  <c r="AC235" i="1"/>
  <c r="AH235" i="1"/>
  <c r="L235" i="1" s="1"/>
  <c r="Z235" i="1"/>
  <c r="V235" i="1"/>
  <c r="T235" i="1"/>
  <c r="P235" i="1"/>
  <c r="N235" i="1"/>
  <c r="X235" i="1"/>
  <c r="AC295" i="1"/>
  <c r="AH295" i="1"/>
  <c r="L295" i="1" s="1"/>
  <c r="Z295" i="1"/>
  <c r="V295" i="1"/>
  <c r="T295" i="1"/>
  <c r="P295" i="1"/>
  <c r="N295" i="1"/>
  <c r="E295" i="1"/>
  <c r="X295" i="1"/>
  <c r="AC396" i="1"/>
  <c r="AH396" i="1"/>
  <c r="L396" i="1" s="1"/>
  <c r="Z396" i="1"/>
  <c r="V396" i="1"/>
  <c r="T396" i="1"/>
  <c r="P396" i="1"/>
  <c r="N396" i="1"/>
  <c r="E396" i="1"/>
  <c r="X396" i="1"/>
  <c r="AC329" i="1"/>
  <c r="AH329" i="1"/>
  <c r="L329" i="1" s="1"/>
  <c r="Z329" i="1"/>
  <c r="V329" i="1"/>
  <c r="T329" i="1"/>
  <c r="P329" i="1"/>
  <c r="N329" i="1"/>
  <c r="E329" i="1"/>
  <c r="X329" i="1"/>
  <c r="N159" i="1"/>
  <c r="P159" i="1"/>
  <c r="T159" i="1"/>
  <c r="V159" i="1"/>
  <c r="M139" i="1"/>
  <c r="Q139" i="1"/>
  <c r="S139" i="1"/>
  <c r="W139" i="1"/>
  <c r="AC135" i="1"/>
  <c r="AB135" i="1"/>
  <c r="X135" i="1"/>
  <c r="E135" i="1"/>
  <c r="Z135" i="1"/>
  <c r="AC150" i="1"/>
  <c r="AB150" i="1"/>
  <c r="X150" i="1"/>
  <c r="E150" i="1"/>
  <c r="Z150" i="1"/>
  <c r="AC103" i="1"/>
  <c r="AH103" i="1"/>
  <c r="L103" i="1" s="1"/>
  <c r="Z103" i="1"/>
  <c r="V103" i="1"/>
  <c r="T103" i="1"/>
  <c r="P103" i="1"/>
  <c r="N103" i="1"/>
  <c r="E103" i="1"/>
  <c r="X103" i="1"/>
  <c r="AC310" i="1"/>
  <c r="AH310" i="1"/>
  <c r="L310" i="1" s="1"/>
  <c r="Z310" i="1"/>
  <c r="V310" i="1"/>
  <c r="T310" i="1"/>
  <c r="P310" i="1"/>
  <c r="N310" i="1"/>
  <c r="E310" i="1"/>
  <c r="X310" i="1"/>
  <c r="N383" i="1"/>
  <c r="P383" i="1"/>
  <c r="T383" i="1"/>
  <c r="V383" i="1"/>
  <c r="Z383" i="1"/>
  <c r="AH383" i="1"/>
  <c r="L383" i="1" s="1"/>
  <c r="N66" i="1"/>
  <c r="P66" i="1"/>
  <c r="T66" i="1"/>
  <c r="V66" i="1"/>
  <c r="Z66" i="1"/>
  <c r="AH66" i="1"/>
  <c r="L66" i="1" s="1"/>
  <c r="N260" i="1"/>
  <c r="P260" i="1"/>
  <c r="T260" i="1"/>
  <c r="V260" i="1"/>
  <c r="Z260" i="1"/>
  <c r="AH260" i="1"/>
  <c r="L260" i="1" s="1"/>
  <c r="N410" i="1"/>
  <c r="P410" i="1"/>
  <c r="T410" i="1"/>
  <c r="V410" i="1"/>
  <c r="Z410" i="1"/>
  <c r="AH410" i="1"/>
  <c r="L410" i="1" s="1"/>
  <c r="N252" i="1"/>
  <c r="P252" i="1"/>
  <c r="T252" i="1"/>
  <c r="V252" i="1"/>
  <c r="Z252" i="1"/>
  <c r="AH252" i="1"/>
  <c r="L252" i="1" s="1"/>
  <c r="N73" i="1"/>
  <c r="P73" i="1"/>
  <c r="T73" i="1"/>
  <c r="V73" i="1"/>
  <c r="Z73" i="1"/>
  <c r="AH73" i="1"/>
  <c r="L73" i="1" s="1"/>
  <c r="N314" i="1"/>
  <c r="P314" i="1"/>
  <c r="T314" i="1"/>
  <c r="V314" i="1"/>
  <c r="Z314" i="1"/>
  <c r="AH314" i="1"/>
  <c r="L314" i="1" s="1"/>
  <c r="N491" i="1"/>
  <c r="P491" i="1"/>
  <c r="T491" i="1"/>
  <c r="V491" i="1"/>
  <c r="Z491" i="1"/>
  <c r="AH491" i="1"/>
  <c r="L491" i="1" s="1"/>
  <c r="N70" i="1"/>
  <c r="P70" i="1"/>
  <c r="T70" i="1"/>
  <c r="V70" i="1"/>
  <c r="Z70" i="1"/>
  <c r="AH70" i="1"/>
  <c r="L70" i="1" s="1"/>
  <c r="X376" i="1"/>
  <c r="AB376" i="1"/>
  <c r="M415" i="1"/>
  <c r="Q415" i="1"/>
  <c r="S415" i="1"/>
  <c r="X404" i="1"/>
  <c r="AB404" i="1"/>
  <c r="M6" i="1"/>
  <c r="Q6" i="1"/>
  <c r="S6" i="1"/>
  <c r="X339" i="1"/>
  <c r="AB339" i="1"/>
  <c r="M317" i="1"/>
  <c r="Q317" i="1"/>
  <c r="S317" i="1"/>
  <c r="X412" i="1"/>
  <c r="AB412" i="1"/>
  <c r="M101" i="1"/>
  <c r="Q101" i="1"/>
  <c r="S101" i="1"/>
  <c r="X109" i="1"/>
  <c r="AB109" i="1"/>
  <c r="M392" i="1"/>
  <c r="Q392" i="1"/>
  <c r="S392" i="1"/>
  <c r="X44" i="1"/>
  <c r="AB44" i="1"/>
  <c r="M180" i="1"/>
  <c r="Q180" i="1"/>
  <c r="S180" i="1"/>
  <c r="X302" i="1"/>
  <c r="AB302" i="1"/>
  <c r="M221" i="1"/>
  <c r="Q221" i="1"/>
  <c r="S221" i="1"/>
  <c r="X267" i="1"/>
  <c r="AB267" i="1"/>
  <c r="M219" i="1"/>
  <c r="Q219" i="1"/>
  <c r="S219" i="1"/>
  <c r="X374" i="1"/>
  <c r="AB374" i="1"/>
  <c r="M82" i="1"/>
  <c r="Q82" i="1"/>
  <c r="S82" i="1"/>
  <c r="X60" i="1"/>
  <c r="AB60" i="1"/>
  <c r="M263" i="1"/>
  <c r="Q263" i="1"/>
  <c r="S263" i="1"/>
  <c r="X91" i="1"/>
  <c r="AB91" i="1"/>
  <c r="M120" i="1"/>
  <c r="Q120" i="1"/>
  <c r="S120" i="1"/>
  <c r="X356" i="1"/>
  <c r="AB356" i="1"/>
  <c r="M370" i="1"/>
  <c r="Q370" i="1"/>
  <c r="S370" i="1"/>
  <c r="X22" i="1"/>
  <c r="AB22" i="1"/>
  <c r="M33" i="1"/>
  <c r="Q33" i="1"/>
  <c r="S33" i="1"/>
  <c r="X211" i="1"/>
  <c r="AB211" i="1"/>
  <c r="M214" i="1"/>
  <c r="Q214" i="1"/>
  <c r="N123" i="1"/>
  <c r="P123" i="1"/>
  <c r="T123" i="1"/>
  <c r="V123" i="1"/>
  <c r="Z123" i="1"/>
  <c r="AH123" i="1"/>
  <c r="L123" i="1" s="1"/>
  <c r="N389" i="1"/>
  <c r="P389" i="1"/>
  <c r="T389" i="1"/>
  <c r="V389" i="1"/>
  <c r="Z389" i="1"/>
  <c r="AH389" i="1"/>
  <c r="L389" i="1" s="1"/>
  <c r="N134" i="1"/>
  <c r="P134" i="1"/>
  <c r="T134" i="1"/>
  <c r="V134" i="1"/>
  <c r="Z134" i="1"/>
  <c r="AH134" i="1"/>
  <c r="L134" i="1" s="1"/>
  <c r="X133" i="1"/>
  <c r="AB133" i="1"/>
  <c r="M253" i="1"/>
  <c r="Q253" i="1"/>
  <c r="S253" i="1"/>
  <c r="X194" i="1"/>
  <c r="AB194" i="1"/>
  <c r="M268" i="1"/>
  <c r="Q268" i="1"/>
  <c r="S268" i="1"/>
  <c r="X405" i="1"/>
  <c r="AB405" i="1"/>
  <c r="M21" i="1"/>
  <c r="Q21" i="1"/>
  <c r="S21" i="1"/>
  <c r="X227" i="1"/>
  <c r="AB227" i="1"/>
  <c r="M108" i="1"/>
  <c r="Q108" i="1"/>
  <c r="S108" i="1"/>
  <c r="X209" i="1"/>
  <c r="AB209" i="1"/>
  <c r="M206" i="1"/>
  <c r="Q206" i="1"/>
  <c r="S206" i="1"/>
  <c r="X400" i="1"/>
  <c r="AB400" i="1"/>
  <c r="M375" i="1"/>
  <c r="Q375" i="1"/>
  <c r="S375" i="1"/>
  <c r="X97" i="1"/>
  <c r="AB97" i="1"/>
  <c r="M83" i="1"/>
  <c r="Q83" i="1"/>
  <c r="S83" i="1"/>
  <c r="X107" i="1"/>
  <c r="AB107" i="1"/>
  <c r="M192" i="1"/>
  <c r="Q192" i="1"/>
  <c r="S192" i="1"/>
  <c r="X232" i="1"/>
  <c r="AB232" i="1"/>
  <c r="M154" i="1"/>
  <c r="Q154" i="1"/>
  <c r="S154" i="1"/>
  <c r="X367" i="1"/>
  <c r="AB367" i="1"/>
  <c r="M45" i="1"/>
  <c r="Q45" i="1"/>
  <c r="S45" i="1"/>
  <c r="E114" i="1"/>
  <c r="X114" i="1"/>
  <c r="AB114" i="1"/>
  <c r="X27" i="1"/>
  <c r="AB27" i="1"/>
  <c r="M300" i="1"/>
  <c r="Q300" i="1"/>
  <c r="S300" i="1"/>
  <c r="E308" i="1"/>
  <c r="X308" i="1"/>
  <c r="AB308" i="1"/>
  <c r="X229" i="1"/>
  <c r="AB229" i="1"/>
  <c r="M122" i="1"/>
  <c r="Q122" i="1"/>
  <c r="S122" i="1"/>
  <c r="E217" i="1"/>
  <c r="X217" i="1"/>
  <c r="AB217" i="1"/>
  <c r="X365" i="1"/>
  <c r="AB365" i="1"/>
  <c r="M291" i="1"/>
  <c r="Q291" i="1"/>
  <c r="S291" i="1"/>
  <c r="E301" i="1"/>
  <c r="X301" i="1"/>
  <c r="AB301" i="1"/>
  <c r="X75" i="1"/>
  <c r="AB75" i="1"/>
  <c r="M59" i="1"/>
  <c r="Q59" i="1"/>
  <c r="S59" i="1"/>
  <c r="E160" i="1"/>
  <c r="X160" i="1"/>
  <c r="AB160" i="1"/>
  <c r="X256" i="1"/>
  <c r="AB256" i="1"/>
  <c r="M149" i="1"/>
  <c r="Q149" i="1"/>
  <c r="S149" i="1"/>
  <c r="E89" i="1"/>
  <c r="X89" i="1"/>
  <c r="AB89" i="1"/>
  <c r="X275" i="1"/>
  <c r="AB275" i="1"/>
  <c r="M290" i="1"/>
  <c r="Q290" i="1"/>
  <c r="S290" i="1"/>
  <c r="E309" i="1"/>
  <c r="X309" i="1"/>
  <c r="AB309" i="1"/>
  <c r="X208" i="1"/>
  <c r="AB208" i="1"/>
  <c r="M24" i="1"/>
  <c r="Q24" i="1"/>
  <c r="S24" i="1"/>
  <c r="E226" i="1"/>
  <c r="X226" i="1"/>
  <c r="AB226" i="1"/>
  <c r="X58" i="1"/>
  <c r="AB58" i="1"/>
  <c r="M198" i="1"/>
  <c r="Q198" i="1"/>
  <c r="S198" i="1"/>
  <c r="E38" i="1"/>
  <c r="X38" i="1"/>
  <c r="AB38" i="1"/>
  <c r="X274" i="1"/>
  <c r="AB274" i="1"/>
  <c r="M294" i="1"/>
  <c r="Q294" i="1"/>
  <c r="S294" i="1"/>
  <c r="E416" i="1"/>
  <c r="X416" i="1"/>
  <c r="AB416" i="1"/>
  <c r="X364" i="1"/>
  <c r="AB364" i="1"/>
  <c r="M47" i="1"/>
  <c r="Q47" i="1"/>
  <c r="S47" i="1"/>
  <c r="E406" i="1"/>
  <c r="X406" i="1"/>
  <c r="AB406" i="1"/>
  <c r="X42" i="1"/>
  <c r="AB42" i="1"/>
  <c r="M62" i="1"/>
  <c r="Q62" i="1"/>
  <c r="S62" i="1"/>
  <c r="E168" i="1"/>
  <c r="X168" i="1"/>
  <c r="AB168" i="1"/>
  <c r="X230" i="1"/>
  <c r="AB230" i="1"/>
  <c r="M336" i="1"/>
  <c r="Q336" i="1"/>
  <c r="S336" i="1"/>
  <c r="E56" i="1"/>
  <c r="X56" i="1"/>
  <c r="AB56" i="1"/>
  <c r="X348" i="1"/>
  <c r="AB348" i="1"/>
  <c r="M93" i="1"/>
  <c r="Q93" i="1"/>
  <c r="S93" i="1"/>
  <c r="E330" i="1"/>
  <c r="X330" i="1"/>
  <c r="AB330" i="1"/>
  <c r="X236" i="1"/>
  <c r="AB236" i="1"/>
  <c r="M37" i="1"/>
  <c r="Q37" i="1"/>
  <c r="S37" i="1"/>
  <c r="E269" i="1"/>
  <c r="X269" i="1"/>
  <c r="AB269" i="1"/>
  <c r="X279" i="1"/>
  <c r="AB279" i="1"/>
  <c r="M130" i="1"/>
  <c r="Q130" i="1"/>
  <c r="S130" i="1"/>
  <c r="E307" i="1"/>
  <c r="X307" i="1"/>
  <c r="AB307" i="1"/>
  <c r="X112" i="1"/>
  <c r="AB112" i="1"/>
  <c r="M218" i="1"/>
  <c r="Q218" i="1"/>
  <c r="S218" i="1"/>
  <c r="E325" i="1"/>
  <c r="X325" i="1"/>
  <c r="AB325" i="1"/>
  <c r="N248" i="1"/>
  <c r="P248" i="1"/>
  <c r="T248" i="1"/>
  <c r="V248" i="1"/>
  <c r="Z248" i="1"/>
  <c r="AH248" i="1"/>
  <c r="L248" i="1" s="1"/>
  <c r="E366" i="1"/>
  <c r="X366" i="1"/>
  <c r="AB366" i="1"/>
  <c r="N71" i="1"/>
  <c r="P71" i="1"/>
  <c r="T71" i="1"/>
  <c r="V71" i="1"/>
  <c r="Z71" i="1"/>
  <c r="AH71" i="1"/>
  <c r="L71" i="1" s="1"/>
  <c r="E92" i="1"/>
  <c r="X92" i="1"/>
  <c r="AB92" i="1"/>
  <c r="N391" i="1"/>
  <c r="P391" i="1"/>
  <c r="T391" i="1"/>
  <c r="V391" i="1"/>
  <c r="Z391" i="1"/>
  <c r="AH391" i="1"/>
  <c r="L391" i="1" s="1"/>
  <c r="E359" i="1"/>
  <c r="M359" i="1"/>
  <c r="Q359" i="1"/>
  <c r="S359" i="1"/>
  <c r="E282" i="1"/>
  <c r="X282" i="1"/>
  <c r="AB282" i="1"/>
  <c r="X185" i="1"/>
  <c r="AB185" i="1"/>
  <c r="M368" i="1"/>
  <c r="Q368" i="1"/>
  <c r="S368" i="1"/>
  <c r="E417" i="1"/>
  <c r="X417" i="1"/>
  <c r="AB417" i="1"/>
  <c r="X144" i="1"/>
  <c r="AB144" i="1"/>
  <c r="M124" i="1"/>
  <c r="Q124" i="1"/>
  <c r="S124" i="1"/>
  <c r="E187" i="1"/>
  <c r="X187" i="1"/>
  <c r="AB187" i="1"/>
  <c r="X94" i="1"/>
  <c r="AB94" i="1"/>
  <c r="M102" i="1"/>
  <c r="Q102" i="1"/>
  <c r="S102" i="1"/>
  <c r="E235" i="1"/>
  <c r="AB235" i="1"/>
  <c r="AB295" i="1"/>
  <c r="M115" i="1"/>
  <c r="Q115" i="1"/>
  <c r="S115" i="1"/>
  <c r="W115" i="1"/>
  <c r="AB396" i="1"/>
  <c r="M241" i="1"/>
  <c r="Q241" i="1"/>
  <c r="S241" i="1"/>
  <c r="W241" i="1"/>
  <c r="AB329" i="1"/>
  <c r="M171" i="1"/>
  <c r="Q171" i="1"/>
  <c r="S171" i="1"/>
  <c r="W171" i="1"/>
  <c r="AC172" i="1"/>
  <c r="AB172" i="1"/>
  <c r="X172" i="1"/>
  <c r="E172" i="1"/>
  <c r="Z172" i="1"/>
  <c r="AC159" i="1"/>
  <c r="AB159" i="1"/>
  <c r="X159" i="1"/>
  <c r="E159" i="1"/>
  <c r="Z159" i="1"/>
  <c r="AC9" i="1"/>
  <c r="AH9" i="1"/>
  <c r="L9" i="1" s="1"/>
  <c r="Z9" i="1"/>
  <c r="V9" i="1"/>
  <c r="T9" i="1"/>
  <c r="P9" i="1"/>
  <c r="N9" i="1"/>
  <c r="E9" i="1"/>
  <c r="X9" i="1"/>
  <c r="AC57" i="1"/>
  <c r="AH57" i="1"/>
  <c r="L57" i="1" s="1"/>
  <c r="Z57" i="1"/>
  <c r="V57" i="1"/>
  <c r="T57" i="1"/>
  <c r="P57" i="1"/>
  <c r="N57" i="1"/>
  <c r="E57" i="1"/>
  <c r="X57" i="1"/>
  <c r="N135" i="1"/>
  <c r="P135" i="1"/>
  <c r="T135" i="1"/>
  <c r="V135" i="1"/>
  <c r="AH135" i="1"/>
  <c r="L135" i="1" s="1"/>
  <c r="N150" i="1"/>
  <c r="P150" i="1"/>
  <c r="T150" i="1"/>
  <c r="V150" i="1"/>
  <c r="AH150" i="1"/>
  <c r="L150" i="1" s="1"/>
  <c r="AB103" i="1"/>
  <c r="M207" i="1"/>
  <c r="Q207" i="1"/>
  <c r="S207" i="1"/>
  <c r="W207" i="1"/>
  <c r="AB310" i="1"/>
  <c r="M125" i="1"/>
  <c r="Q125" i="1"/>
  <c r="S125" i="1"/>
  <c r="W125" i="1"/>
  <c r="N401" i="1"/>
  <c r="P401" i="1"/>
  <c r="T401" i="1"/>
  <c r="V401" i="1"/>
  <c r="Z401" i="1"/>
  <c r="AH401" i="1"/>
  <c r="L401" i="1" s="1"/>
  <c r="N119" i="1"/>
  <c r="P119" i="1"/>
  <c r="T119" i="1"/>
  <c r="V119" i="1"/>
  <c r="Z119" i="1"/>
  <c r="AH119" i="1"/>
  <c r="L119" i="1" s="1"/>
  <c r="X245" i="1"/>
  <c r="AB245" i="1"/>
  <c r="M193" i="1"/>
  <c r="Q193" i="1"/>
  <c r="S193" i="1"/>
  <c r="W193" i="1"/>
  <c r="X201" i="1"/>
  <c r="AB201" i="1"/>
  <c r="M272" i="1"/>
  <c r="Q272" i="1"/>
  <c r="S272" i="1"/>
  <c r="W272" i="1"/>
  <c r="N421" i="1"/>
  <c r="P421" i="1"/>
  <c r="T421" i="1"/>
  <c r="V421" i="1"/>
  <c r="Z421" i="1"/>
  <c r="AH421" i="1"/>
  <c r="L421" i="1" s="1"/>
  <c r="N425" i="1"/>
  <c r="P425" i="1"/>
  <c r="T425" i="1"/>
  <c r="V425" i="1"/>
  <c r="Z425" i="1"/>
  <c r="AH425" i="1"/>
  <c r="L425" i="1" s="1"/>
  <c r="X427" i="1"/>
  <c r="AB427" i="1"/>
  <c r="M428" i="1"/>
  <c r="Q428" i="1"/>
  <c r="S428" i="1"/>
  <c r="W428" i="1"/>
  <c r="X431" i="1"/>
  <c r="AB431" i="1"/>
  <c r="M432" i="1"/>
  <c r="Q432" i="1"/>
  <c r="S432" i="1"/>
  <c r="W432" i="1"/>
  <c r="N437" i="1"/>
  <c r="P437" i="1"/>
  <c r="T437" i="1"/>
  <c r="V437" i="1"/>
  <c r="Z437" i="1"/>
  <c r="AH437" i="1"/>
  <c r="L437" i="1" s="1"/>
  <c r="N441" i="1"/>
  <c r="P441" i="1"/>
  <c r="T441" i="1"/>
  <c r="V441" i="1"/>
  <c r="Z441" i="1"/>
  <c r="AH441" i="1"/>
  <c r="L441" i="1" s="1"/>
  <c r="X443" i="1"/>
  <c r="AB443" i="1"/>
  <c r="M444" i="1"/>
  <c r="Q444" i="1"/>
  <c r="S444" i="1"/>
  <c r="W444" i="1"/>
  <c r="X447" i="1"/>
  <c r="AB447" i="1"/>
  <c r="M448" i="1"/>
  <c r="Q448" i="1"/>
  <c r="S448" i="1"/>
  <c r="W448" i="1"/>
  <c r="AC451" i="1"/>
  <c r="AH451" i="1"/>
  <c r="L451" i="1" s="1"/>
  <c r="Z451" i="1"/>
  <c r="V451" i="1"/>
  <c r="T451" i="1"/>
  <c r="P451" i="1"/>
  <c r="N451" i="1"/>
  <c r="E451" i="1"/>
  <c r="X451" i="1"/>
  <c r="AC456" i="1"/>
  <c r="AH456" i="1"/>
  <c r="L456" i="1" s="1"/>
  <c r="Z456" i="1"/>
  <c r="V456" i="1"/>
  <c r="T456" i="1"/>
  <c r="P456" i="1"/>
  <c r="N456" i="1"/>
  <c r="E456" i="1"/>
  <c r="X456" i="1"/>
  <c r="N462" i="1"/>
  <c r="P462" i="1"/>
  <c r="T462" i="1"/>
  <c r="V462" i="1"/>
  <c r="N466" i="1"/>
  <c r="P466" i="1"/>
  <c r="T466" i="1"/>
  <c r="V466" i="1"/>
  <c r="M469" i="1"/>
  <c r="Q469" i="1"/>
  <c r="S469" i="1"/>
  <c r="W469" i="1"/>
  <c r="M473" i="1"/>
  <c r="Q473" i="1"/>
  <c r="S473" i="1"/>
  <c r="W473" i="1"/>
  <c r="AC478" i="1"/>
  <c r="AB478" i="1"/>
  <c r="X478" i="1"/>
  <c r="E478" i="1"/>
  <c r="Z478" i="1"/>
  <c r="AC482" i="1"/>
  <c r="AB482" i="1"/>
  <c r="X482" i="1"/>
  <c r="E482" i="1"/>
  <c r="Z482" i="1"/>
  <c r="AC484" i="1"/>
  <c r="AH484" i="1"/>
  <c r="L484" i="1" s="1"/>
  <c r="Z484" i="1"/>
  <c r="V484" i="1"/>
  <c r="T484" i="1"/>
  <c r="P484" i="1"/>
  <c r="N484" i="1"/>
  <c r="E484" i="1"/>
  <c r="X484" i="1"/>
  <c r="AC488" i="1"/>
  <c r="AH488" i="1"/>
  <c r="L488" i="1" s="1"/>
  <c r="Z488" i="1"/>
  <c r="V488" i="1"/>
  <c r="T488" i="1"/>
  <c r="P488" i="1"/>
  <c r="N488" i="1"/>
  <c r="E488" i="1"/>
  <c r="X488" i="1"/>
  <c r="M493" i="1"/>
  <c r="Q493" i="1"/>
  <c r="S493" i="1"/>
  <c r="N358" i="1"/>
  <c r="P358" i="1"/>
  <c r="T358" i="1"/>
  <c r="V358" i="1"/>
  <c r="Z358" i="1"/>
  <c r="AH358" i="1"/>
  <c r="L358" i="1" s="1"/>
  <c r="N15" i="1"/>
  <c r="P15" i="1"/>
  <c r="T15" i="1"/>
  <c r="V15" i="1"/>
  <c r="Z15" i="1"/>
  <c r="AH15" i="1"/>
  <c r="L15" i="1" s="1"/>
  <c r="N65" i="1"/>
  <c r="P65" i="1"/>
  <c r="T65" i="1"/>
  <c r="V65" i="1"/>
  <c r="Z65" i="1"/>
  <c r="AH65" i="1"/>
  <c r="L65" i="1" s="1"/>
  <c r="X140" i="1"/>
  <c r="AB140" i="1"/>
  <c r="M347" i="1"/>
  <c r="Q347" i="1"/>
  <c r="S347" i="1"/>
  <c r="X344" i="1"/>
  <c r="AB344" i="1"/>
  <c r="M164" i="1"/>
  <c r="Q164" i="1"/>
  <c r="S164" i="1"/>
  <c r="N315" i="1"/>
  <c r="P315" i="1"/>
  <c r="T315" i="1"/>
  <c r="V315" i="1"/>
  <c r="Z315" i="1"/>
  <c r="AH315" i="1"/>
  <c r="L315" i="1" s="1"/>
  <c r="N316" i="1"/>
  <c r="P316" i="1"/>
  <c r="T316" i="1"/>
  <c r="V316" i="1"/>
  <c r="Z316" i="1"/>
  <c r="AH316" i="1"/>
  <c r="L316" i="1" s="1"/>
  <c r="X323" i="1"/>
  <c r="AB323" i="1"/>
  <c r="M222" i="1"/>
  <c r="Q222" i="1"/>
  <c r="S222" i="1"/>
  <c r="X189" i="1"/>
  <c r="AB189" i="1"/>
  <c r="M379" i="1"/>
  <c r="Q379" i="1"/>
  <c r="S379" i="1"/>
  <c r="N311" i="1"/>
  <c r="P311" i="1"/>
  <c r="T311" i="1"/>
  <c r="V311" i="1"/>
  <c r="Z311" i="1"/>
  <c r="AH311" i="1"/>
  <c r="L311" i="1" s="1"/>
  <c r="N292" i="1"/>
  <c r="P292" i="1"/>
  <c r="T292" i="1"/>
  <c r="V292" i="1"/>
  <c r="Z292" i="1"/>
  <c r="AH292" i="1"/>
  <c r="L292" i="1" s="1"/>
  <c r="X327" i="1"/>
  <c r="AB327" i="1"/>
  <c r="M179" i="1"/>
  <c r="Q179" i="1"/>
  <c r="S179" i="1"/>
  <c r="E401" i="1"/>
  <c r="X401" i="1"/>
  <c r="AB401" i="1"/>
  <c r="X13" i="1"/>
  <c r="AB13" i="1"/>
  <c r="M126" i="1"/>
  <c r="Q126" i="1"/>
  <c r="S126" i="1"/>
  <c r="E119" i="1"/>
  <c r="X119" i="1"/>
  <c r="AB119" i="1"/>
  <c r="E245" i="1"/>
  <c r="N245" i="1"/>
  <c r="P245" i="1"/>
  <c r="T245" i="1"/>
  <c r="V245" i="1"/>
  <c r="Z245" i="1"/>
  <c r="AH245" i="1"/>
  <c r="L245" i="1" s="1"/>
  <c r="N146" i="1"/>
  <c r="P146" i="1"/>
  <c r="T146" i="1"/>
  <c r="V146" i="1"/>
  <c r="Z146" i="1"/>
  <c r="AH146" i="1"/>
  <c r="L146" i="1" s="1"/>
  <c r="E201" i="1"/>
  <c r="N201" i="1"/>
  <c r="P201" i="1"/>
  <c r="T201" i="1"/>
  <c r="V201" i="1"/>
  <c r="Z201" i="1"/>
  <c r="AH201" i="1"/>
  <c r="L201" i="1" s="1"/>
  <c r="N289" i="1"/>
  <c r="P289" i="1"/>
  <c r="T289" i="1"/>
  <c r="V289" i="1"/>
  <c r="Z289" i="1"/>
  <c r="AH289" i="1"/>
  <c r="L289" i="1" s="1"/>
  <c r="X369" i="1"/>
  <c r="AB369" i="1"/>
  <c r="M492" i="1"/>
  <c r="Q492" i="1"/>
  <c r="S492" i="1"/>
  <c r="E421" i="1"/>
  <c r="X421" i="1"/>
  <c r="AB421" i="1"/>
  <c r="X423" i="1"/>
  <c r="AB423" i="1"/>
  <c r="M424" i="1"/>
  <c r="Q424" i="1"/>
  <c r="S424" i="1"/>
  <c r="E425" i="1"/>
  <c r="X425" i="1"/>
  <c r="AB425" i="1"/>
  <c r="E427" i="1"/>
  <c r="N427" i="1"/>
  <c r="P427" i="1"/>
  <c r="T427" i="1"/>
  <c r="V427" i="1"/>
  <c r="Z427" i="1"/>
  <c r="AH427" i="1"/>
  <c r="L427" i="1" s="1"/>
  <c r="N429" i="1"/>
  <c r="P429" i="1"/>
  <c r="T429" i="1"/>
  <c r="V429" i="1"/>
  <c r="Z429" i="1"/>
  <c r="AH429" i="1"/>
  <c r="L429" i="1" s="1"/>
  <c r="E431" i="1"/>
  <c r="N431" i="1"/>
  <c r="P431" i="1"/>
  <c r="T431" i="1"/>
  <c r="V431" i="1"/>
  <c r="Z431" i="1"/>
  <c r="AH431" i="1"/>
  <c r="L431" i="1" s="1"/>
  <c r="N433" i="1"/>
  <c r="P433" i="1"/>
  <c r="T433" i="1"/>
  <c r="V433" i="1"/>
  <c r="Z433" i="1"/>
  <c r="AH433" i="1"/>
  <c r="L433" i="1" s="1"/>
  <c r="X435" i="1"/>
  <c r="AB435" i="1"/>
  <c r="M436" i="1"/>
  <c r="Q436" i="1"/>
  <c r="S436" i="1"/>
  <c r="E437" i="1"/>
  <c r="X437" i="1"/>
  <c r="AB437" i="1"/>
  <c r="X439" i="1"/>
  <c r="AB439" i="1"/>
  <c r="M440" i="1"/>
  <c r="Q440" i="1"/>
  <c r="S440" i="1"/>
  <c r="E441" i="1"/>
  <c r="X441" i="1"/>
  <c r="AB441" i="1"/>
  <c r="E443" i="1"/>
  <c r="N443" i="1"/>
  <c r="P443" i="1"/>
  <c r="T443" i="1"/>
  <c r="V443" i="1"/>
  <c r="Z443" i="1"/>
  <c r="AH443" i="1"/>
  <c r="L443" i="1" s="1"/>
  <c r="N445" i="1"/>
  <c r="P445" i="1"/>
  <c r="T445" i="1"/>
  <c r="V445" i="1"/>
  <c r="Z445" i="1"/>
  <c r="AH445" i="1"/>
  <c r="L445" i="1" s="1"/>
  <c r="E447" i="1"/>
  <c r="N447" i="1"/>
  <c r="P447" i="1"/>
  <c r="T447" i="1"/>
  <c r="V447" i="1"/>
  <c r="Z447" i="1"/>
  <c r="AH447" i="1"/>
  <c r="L447" i="1" s="1"/>
  <c r="AC449" i="1"/>
  <c r="AH449" i="1"/>
  <c r="L449" i="1" s="1"/>
  <c r="Z449" i="1"/>
  <c r="N449" i="1"/>
  <c r="P449" i="1"/>
  <c r="T449" i="1"/>
  <c r="V449" i="1"/>
  <c r="AB449" i="1"/>
  <c r="AB451" i="1"/>
  <c r="M452" i="1"/>
  <c r="Q452" i="1"/>
  <c r="S452" i="1"/>
  <c r="W452" i="1"/>
  <c r="AC462" i="1"/>
  <c r="AB462" i="1"/>
  <c r="X462" i="1"/>
  <c r="E462" i="1"/>
  <c r="Z462" i="1"/>
  <c r="AC466" i="1"/>
  <c r="AB466" i="1"/>
  <c r="X466" i="1"/>
  <c r="E466" i="1"/>
  <c r="Z466" i="1"/>
  <c r="AC468" i="1"/>
  <c r="AH468" i="1"/>
  <c r="L468" i="1" s="1"/>
  <c r="Z468" i="1"/>
  <c r="V468" i="1"/>
  <c r="T468" i="1"/>
  <c r="P468" i="1"/>
  <c r="N468" i="1"/>
  <c r="E468" i="1"/>
  <c r="X468" i="1"/>
  <c r="AC472" i="1"/>
  <c r="AH472" i="1"/>
  <c r="L472" i="1" s="1"/>
  <c r="Z472" i="1"/>
  <c r="V472" i="1"/>
  <c r="T472" i="1"/>
  <c r="P472" i="1"/>
  <c r="N472" i="1"/>
  <c r="E472" i="1"/>
  <c r="X472" i="1"/>
  <c r="N482" i="1"/>
  <c r="P482" i="1"/>
  <c r="T482" i="1"/>
  <c r="V482" i="1"/>
  <c r="AH482" i="1"/>
  <c r="L482" i="1" s="1"/>
  <c r="AB484" i="1"/>
  <c r="M485" i="1"/>
  <c r="Q485" i="1"/>
  <c r="S485" i="1"/>
  <c r="W485" i="1"/>
  <c r="AH493" i="1"/>
  <c r="L493" i="1" s="1"/>
  <c r="AC493" i="1"/>
  <c r="Y493" i="1"/>
  <c r="E493" i="1"/>
  <c r="AA493" i="1"/>
  <c r="M497" i="1"/>
  <c r="Q497" i="1"/>
  <c r="S497" i="1"/>
  <c r="W497" i="1"/>
  <c r="AA497" i="1"/>
  <c r="M501" i="1"/>
  <c r="Q501" i="1"/>
  <c r="S501" i="1"/>
  <c r="W501" i="1"/>
  <c r="AA501" i="1"/>
  <c r="AH505" i="1"/>
  <c r="L505" i="1" s="1"/>
  <c r="AC505" i="1"/>
  <c r="Y505" i="1"/>
  <c r="M505" i="1"/>
  <c r="Q505" i="1"/>
  <c r="S505" i="1"/>
  <c r="W505" i="1"/>
  <c r="N453" i="1"/>
  <c r="P453" i="1"/>
  <c r="T453" i="1"/>
  <c r="V453" i="1"/>
  <c r="Z453" i="1"/>
  <c r="AH453" i="1"/>
  <c r="L453" i="1" s="1"/>
  <c r="N458" i="1"/>
  <c r="P458" i="1"/>
  <c r="T458" i="1"/>
  <c r="V458" i="1"/>
  <c r="Z458" i="1"/>
  <c r="AH458" i="1"/>
  <c r="L458" i="1" s="1"/>
  <c r="X460" i="1"/>
  <c r="AB460" i="1"/>
  <c r="M461" i="1"/>
  <c r="Q461" i="1"/>
  <c r="S461" i="1"/>
  <c r="X464" i="1"/>
  <c r="AB464" i="1"/>
  <c r="M465" i="1"/>
  <c r="Q465" i="1"/>
  <c r="S465" i="1"/>
  <c r="N470" i="1"/>
  <c r="P470" i="1"/>
  <c r="T470" i="1"/>
  <c r="V470" i="1"/>
  <c r="Z470" i="1"/>
  <c r="AH470" i="1"/>
  <c r="L470" i="1" s="1"/>
  <c r="N474" i="1"/>
  <c r="P474" i="1"/>
  <c r="T474" i="1"/>
  <c r="V474" i="1"/>
  <c r="Z474" i="1"/>
  <c r="AH474" i="1"/>
  <c r="L474" i="1" s="1"/>
  <c r="X476" i="1"/>
  <c r="AB476" i="1"/>
  <c r="M477" i="1"/>
  <c r="Q477" i="1"/>
  <c r="S477" i="1"/>
  <c r="X480" i="1"/>
  <c r="AB480" i="1"/>
  <c r="M481" i="1"/>
  <c r="Q481" i="1"/>
  <c r="S481" i="1"/>
  <c r="N486" i="1"/>
  <c r="P486" i="1"/>
  <c r="T486" i="1"/>
  <c r="V486" i="1"/>
  <c r="Z486" i="1"/>
  <c r="AH486" i="1"/>
  <c r="L486" i="1" s="1"/>
  <c r="N490" i="1"/>
  <c r="P490" i="1"/>
  <c r="T490" i="1"/>
  <c r="V490" i="1"/>
  <c r="Z490" i="1"/>
  <c r="AH490" i="1"/>
  <c r="L490" i="1" s="1"/>
  <c r="M495" i="1"/>
  <c r="Q495" i="1"/>
  <c r="S495" i="1"/>
  <c r="W495" i="1"/>
  <c r="AA495" i="1"/>
  <c r="E497" i="1"/>
  <c r="Y497" i="1"/>
  <c r="AC497" i="1"/>
  <c r="M499" i="1"/>
  <c r="Q499" i="1"/>
  <c r="S499" i="1"/>
  <c r="W499" i="1"/>
  <c r="AA499" i="1"/>
  <c r="E501" i="1"/>
  <c r="Y501" i="1"/>
  <c r="AC501" i="1"/>
  <c r="M503" i="1"/>
  <c r="Q503" i="1"/>
  <c r="S503" i="1"/>
  <c r="W503" i="1"/>
  <c r="AA503" i="1"/>
  <c r="E505" i="1"/>
  <c r="AA505" i="1"/>
  <c r="E507" i="1"/>
  <c r="Y507" i="1"/>
  <c r="AC507" i="1"/>
  <c r="M509" i="1"/>
  <c r="Q509" i="1"/>
  <c r="S509" i="1"/>
  <c r="X509" i="1"/>
  <c r="M510" i="1"/>
  <c r="Q510" i="1"/>
  <c r="S510" i="1"/>
  <c r="W510" i="1"/>
  <c r="AA510" i="1"/>
  <c r="E512" i="1"/>
  <c r="Y512" i="1"/>
  <c r="AC512" i="1"/>
  <c r="M514" i="1"/>
  <c r="Q514" i="1"/>
  <c r="S514" i="1"/>
  <c r="W514" i="1"/>
  <c r="AA514" i="1"/>
  <c r="E516" i="1"/>
  <c r="Y516" i="1"/>
  <c r="AC516" i="1"/>
  <c r="M518" i="1"/>
  <c r="Q518" i="1"/>
  <c r="S518" i="1"/>
  <c r="W518" i="1"/>
  <c r="AA518" i="1"/>
  <c r="E520" i="1"/>
  <c r="Y520" i="1"/>
  <c r="AC520" i="1"/>
  <c r="M522" i="1"/>
  <c r="Q522" i="1"/>
  <c r="S522" i="1"/>
  <c r="W522" i="1"/>
  <c r="AA522" i="1"/>
  <c r="E524" i="1"/>
  <c r="Y524" i="1"/>
  <c r="AC524" i="1"/>
  <c r="M526" i="1"/>
  <c r="Q526" i="1"/>
  <c r="S526" i="1"/>
  <c r="W526" i="1"/>
  <c r="AA526" i="1"/>
  <c r="E528" i="1"/>
  <c r="Y528" i="1"/>
  <c r="AC528" i="1"/>
  <c r="M530" i="1"/>
  <c r="Q530" i="1"/>
  <c r="S530" i="1"/>
  <c r="W530" i="1"/>
  <c r="AA530" i="1"/>
  <c r="E532" i="1"/>
  <c r="Y532" i="1"/>
  <c r="AC532" i="1"/>
  <c r="M534" i="1"/>
  <c r="Q534" i="1"/>
  <c r="S534" i="1"/>
  <c r="W534" i="1"/>
  <c r="AA534" i="1"/>
  <c r="E536" i="1"/>
  <c r="Y536" i="1"/>
  <c r="AC536" i="1"/>
  <c r="AH538" i="1"/>
  <c r="L538" i="1" s="1"/>
  <c r="AC538" i="1"/>
  <c r="M538" i="1"/>
  <c r="Q538" i="1"/>
  <c r="S538" i="1"/>
  <c r="W538" i="1"/>
  <c r="AA538" i="1"/>
  <c r="AH544" i="1"/>
  <c r="L544" i="1" s="1"/>
  <c r="V544" i="1"/>
  <c r="T544" i="1"/>
  <c r="P544" i="1"/>
  <c r="N544" i="1"/>
  <c r="Z544" i="1"/>
  <c r="AH545" i="1"/>
  <c r="L545" i="1" s="1"/>
  <c r="AC545" i="1"/>
  <c r="Y545" i="1"/>
  <c r="E545" i="1"/>
  <c r="AA545" i="1"/>
  <c r="M507" i="1"/>
  <c r="Q507" i="1"/>
  <c r="S507" i="1"/>
  <c r="W507" i="1"/>
  <c r="AA507" i="1"/>
  <c r="E509" i="1"/>
  <c r="E510" i="1"/>
  <c r="Y510" i="1"/>
  <c r="AC510" i="1"/>
  <c r="M512" i="1"/>
  <c r="Q512" i="1"/>
  <c r="S512" i="1"/>
  <c r="W512" i="1"/>
  <c r="AA512" i="1"/>
  <c r="E514" i="1"/>
  <c r="Y514" i="1"/>
  <c r="AC514" i="1"/>
  <c r="M516" i="1"/>
  <c r="Q516" i="1"/>
  <c r="S516" i="1"/>
  <c r="W516" i="1"/>
  <c r="AA516" i="1"/>
  <c r="E518" i="1"/>
  <c r="Y518" i="1"/>
  <c r="AC518" i="1"/>
  <c r="M520" i="1"/>
  <c r="Q520" i="1"/>
  <c r="S520" i="1"/>
  <c r="W520" i="1"/>
  <c r="AA520" i="1"/>
  <c r="E522" i="1"/>
  <c r="Y522" i="1"/>
  <c r="AC522" i="1"/>
  <c r="M524" i="1"/>
  <c r="Q524" i="1"/>
  <c r="S524" i="1"/>
  <c r="W524" i="1"/>
  <c r="AA524" i="1"/>
  <c r="E526" i="1"/>
  <c r="Y526" i="1"/>
  <c r="AC526" i="1"/>
  <c r="M528" i="1"/>
  <c r="Q528" i="1"/>
  <c r="S528" i="1"/>
  <c r="W528" i="1"/>
  <c r="AA528" i="1"/>
  <c r="E530" i="1"/>
  <c r="Y530" i="1"/>
  <c r="AC530" i="1"/>
  <c r="M532" i="1"/>
  <c r="Q532" i="1"/>
  <c r="S532" i="1"/>
  <c r="W532" i="1"/>
  <c r="AA532" i="1"/>
  <c r="E534" i="1"/>
  <c r="Y534" i="1"/>
  <c r="AC534" i="1"/>
  <c r="M536" i="1"/>
  <c r="Q536" i="1"/>
  <c r="S536" i="1"/>
  <c r="W536" i="1"/>
  <c r="AA536" i="1"/>
  <c r="E538" i="1"/>
  <c r="Y538" i="1"/>
  <c r="AH540" i="1"/>
  <c r="L540" i="1" s="1"/>
  <c r="V540" i="1"/>
  <c r="T540" i="1"/>
  <c r="P540" i="1"/>
  <c r="N540" i="1"/>
  <c r="Z540" i="1"/>
  <c r="AH541" i="1"/>
  <c r="L541" i="1" s="1"/>
  <c r="AC541" i="1"/>
  <c r="Y541" i="1"/>
  <c r="E541" i="1"/>
  <c r="AA541" i="1"/>
  <c r="M545" i="1"/>
  <c r="Q545" i="1"/>
  <c r="S545" i="1"/>
  <c r="W545" i="1"/>
  <c r="AH548" i="1"/>
  <c r="L548" i="1" s="1"/>
  <c r="V548" i="1"/>
  <c r="T548" i="1"/>
  <c r="P548" i="1"/>
  <c r="N548" i="1"/>
  <c r="Z548" i="1"/>
  <c r="AH549" i="1"/>
  <c r="L549" i="1" s="1"/>
  <c r="AC549" i="1"/>
  <c r="Y549" i="1"/>
  <c r="E549" i="1"/>
  <c r="AA549" i="1"/>
  <c r="M543" i="1"/>
  <c r="Q543" i="1"/>
  <c r="S543" i="1"/>
  <c r="W543" i="1"/>
  <c r="AA543" i="1"/>
  <c r="M547" i="1"/>
  <c r="Q547" i="1"/>
  <c r="S547" i="1"/>
  <c r="W547" i="1"/>
  <c r="AA547" i="1"/>
  <c r="M551" i="1"/>
  <c r="Q551" i="1"/>
  <c r="S551" i="1"/>
  <c r="W551" i="1"/>
  <c r="AA551" i="1"/>
  <c r="N552" i="1"/>
  <c r="P552" i="1"/>
  <c r="T552" i="1"/>
  <c r="V552" i="1"/>
  <c r="AH552" i="1"/>
  <c r="L552" i="1" s="1"/>
  <c r="E553" i="1"/>
  <c r="Y553" i="1"/>
  <c r="AC553" i="1"/>
  <c r="N555" i="1"/>
  <c r="P555" i="1"/>
  <c r="T555" i="1"/>
  <c r="V555" i="1"/>
  <c r="AH555" i="1"/>
  <c r="L555" i="1" s="1"/>
  <c r="E556" i="1"/>
  <c r="Y556" i="1"/>
  <c r="AC556" i="1"/>
  <c r="M558" i="1"/>
  <c r="Q558" i="1"/>
  <c r="S558" i="1"/>
  <c r="W558" i="1"/>
  <c r="AA558" i="1"/>
  <c r="N559" i="1"/>
  <c r="P559" i="1"/>
  <c r="T559" i="1"/>
  <c r="V559" i="1"/>
  <c r="AH559" i="1"/>
  <c r="L559" i="1" s="1"/>
  <c r="E560" i="1"/>
  <c r="Y560" i="1"/>
  <c r="AC560" i="1"/>
  <c r="M562" i="1"/>
  <c r="Q562" i="1"/>
  <c r="S562" i="1"/>
  <c r="W562" i="1"/>
  <c r="AA562" i="1"/>
  <c r="M553" i="1"/>
  <c r="Q553" i="1"/>
  <c r="S553" i="1"/>
  <c r="W553" i="1"/>
  <c r="AA553" i="1"/>
  <c r="M556" i="1"/>
  <c r="Q556" i="1"/>
  <c r="S556" i="1"/>
  <c r="W556" i="1"/>
  <c r="AA556" i="1"/>
  <c r="M560" i="1"/>
  <c r="Q560" i="1"/>
  <c r="S560" i="1"/>
  <c r="W560" i="1"/>
  <c r="AA560" i="1"/>
  <c r="M105" i="1"/>
  <c r="Q105" i="1"/>
  <c r="S105" i="1"/>
  <c r="W105" i="1"/>
  <c r="Y105" i="1"/>
  <c r="AA105" i="1"/>
  <c r="AC105" i="1"/>
  <c r="M345" i="1"/>
  <c r="Q345" i="1"/>
  <c r="S345" i="1"/>
  <c r="W345" i="1"/>
  <c r="Y345" i="1"/>
  <c r="AA345" i="1"/>
  <c r="AC345" i="1"/>
  <c r="M228" i="1"/>
  <c r="Q228" i="1"/>
  <c r="S228" i="1"/>
  <c r="W228" i="1"/>
  <c r="Y228" i="1"/>
  <c r="AA228" i="1"/>
  <c r="AC228" i="1"/>
  <c r="M17" i="1"/>
  <c r="Q17" i="1"/>
  <c r="S17" i="1"/>
  <c r="W17" i="1"/>
  <c r="Y17" i="1"/>
  <c r="AA17" i="1"/>
  <c r="AC17" i="1"/>
  <c r="M113" i="1"/>
  <c r="Q113" i="1"/>
  <c r="S113" i="1"/>
  <c r="W113" i="1"/>
  <c r="Y113" i="1"/>
  <c r="AA113" i="1"/>
  <c r="AC113" i="1"/>
  <c r="M259" i="1"/>
  <c r="Q259" i="1"/>
  <c r="S259" i="1"/>
  <c r="W259" i="1"/>
  <c r="Y259" i="1"/>
  <c r="AA259" i="1"/>
  <c r="AC259" i="1"/>
  <c r="M403" i="1"/>
  <c r="Q403" i="1"/>
  <c r="S403" i="1"/>
  <c r="W403" i="1"/>
  <c r="Y403" i="1"/>
  <c r="AA403" i="1"/>
  <c r="AC403" i="1"/>
  <c r="M96" i="1"/>
  <c r="Q96" i="1"/>
  <c r="S96" i="1"/>
  <c r="W96" i="1"/>
  <c r="Y96" i="1"/>
  <c r="AA96" i="1"/>
  <c r="AC96" i="1"/>
  <c r="M74" i="1"/>
  <c r="Q74" i="1"/>
  <c r="S74" i="1"/>
  <c r="W74" i="1"/>
  <c r="Y74" i="1"/>
  <c r="AA74" i="1"/>
  <c r="AC74" i="1"/>
  <c r="M335" i="1"/>
  <c r="Q335" i="1"/>
  <c r="S335" i="1"/>
  <c r="W335" i="1"/>
  <c r="Y335" i="1"/>
  <c r="AA335" i="1"/>
  <c r="AC335" i="1"/>
  <c r="M50" i="1"/>
  <c r="Q50" i="1"/>
  <c r="I50" i="1" s="1"/>
  <c r="S50" i="1"/>
  <c r="W50" i="1"/>
  <c r="Y50" i="1"/>
  <c r="AA50" i="1"/>
  <c r="H50" i="1" s="1"/>
  <c r="E129" i="1"/>
  <c r="N129" i="1"/>
  <c r="P129" i="1"/>
  <c r="T129" i="1"/>
  <c r="V129" i="1"/>
  <c r="X129" i="1"/>
  <c r="Z129" i="1"/>
  <c r="AB129" i="1"/>
  <c r="AH129" i="1"/>
  <c r="L129" i="1" s="1"/>
  <c r="M118" i="1"/>
  <c r="Q118" i="1"/>
  <c r="I118" i="1" s="1"/>
  <c r="S118" i="1"/>
  <c r="W118" i="1"/>
  <c r="Y118" i="1"/>
  <c r="AA118" i="1"/>
  <c r="H118" i="1" s="1"/>
  <c r="E105" i="1"/>
  <c r="N105" i="1"/>
  <c r="I105" i="1" s="1"/>
  <c r="P105" i="1"/>
  <c r="T105" i="1"/>
  <c r="V105" i="1"/>
  <c r="X105" i="1"/>
  <c r="Z105" i="1"/>
  <c r="AB105" i="1"/>
  <c r="M141" i="1"/>
  <c r="Q141" i="1"/>
  <c r="I141" i="1" s="1"/>
  <c r="S141" i="1"/>
  <c r="W141" i="1"/>
  <c r="Y141" i="1"/>
  <c r="AA141" i="1"/>
  <c r="H141" i="1" s="1"/>
  <c r="E177" i="1"/>
  <c r="N177" i="1"/>
  <c r="P177" i="1"/>
  <c r="T177" i="1"/>
  <c r="V177" i="1"/>
  <c r="X177" i="1"/>
  <c r="Z177" i="1"/>
  <c r="AB177" i="1"/>
  <c r="AH177" i="1"/>
  <c r="L177" i="1" s="1"/>
  <c r="M181" i="1"/>
  <c r="Q181" i="1"/>
  <c r="I181" i="1" s="1"/>
  <c r="S181" i="1"/>
  <c r="W181" i="1"/>
  <c r="Y181" i="1"/>
  <c r="AA181" i="1"/>
  <c r="H181" i="1" s="1"/>
  <c r="E345" i="1"/>
  <c r="N345" i="1"/>
  <c r="P345" i="1"/>
  <c r="T345" i="1"/>
  <c r="V345" i="1"/>
  <c r="X345" i="1"/>
  <c r="Z345" i="1"/>
  <c r="AB345" i="1"/>
  <c r="M402" i="1"/>
  <c r="Q402" i="1"/>
  <c r="I402" i="1" s="1"/>
  <c r="S402" i="1"/>
  <c r="W402" i="1"/>
  <c r="Y402" i="1"/>
  <c r="AA402" i="1"/>
  <c r="H402" i="1" s="1"/>
  <c r="E399" i="1"/>
  <c r="N399" i="1"/>
  <c r="P399" i="1"/>
  <c r="T399" i="1"/>
  <c r="V399" i="1"/>
  <c r="X399" i="1"/>
  <c r="Z399" i="1"/>
  <c r="AB399" i="1"/>
  <c r="AH399" i="1"/>
  <c r="L399" i="1" s="1"/>
  <c r="M386" i="1"/>
  <c r="Q386" i="1"/>
  <c r="I386" i="1" s="1"/>
  <c r="S386" i="1"/>
  <c r="W386" i="1"/>
  <c r="Y386" i="1"/>
  <c r="AA386" i="1"/>
  <c r="H386" i="1" s="1"/>
  <c r="E228" i="1"/>
  <c r="N228" i="1"/>
  <c r="I228" i="1" s="1"/>
  <c r="P228" i="1"/>
  <c r="T228" i="1"/>
  <c r="V228" i="1"/>
  <c r="X228" i="1"/>
  <c r="Z228" i="1"/>
  <c r="AB228" i="1"/>
  <c r="M305" i="1"/>
  <c r="Q305" i="1"/>
  <c r="I305" i="1" s="1"/>
  <c r="S305" i="1"/>
  <c r="W305" i="1"/>
  <c r="Y305" i="1"/>
  <c r="AA305" i="1"/>
  <c r="H305" i="1" s="1"/>
  <c r="E255" i="1"/>
  <c r="N255" i="1"/>
  <c r="P255" i="1"/>
  <c r="T255" i="1"/>
  <c r="V255" i="1"/>
  <c r="X255" i="1"/>
  <c r="Z255" i="1"/>
  <c r="AB255" i="1"/>
  <c r="AH255" i="1"/>
  <c r="L255" i="1" s="1"/>
  <c r="M4" i="1"/>
  <c r="Q4" i="1"/>
  <c r="I4" i="1" s="1"/>
  <c r="S4" i="1"/>
  <c r="W4" i="1"/>
  <c r="Y4" i="1"/>
  <c r="AA4" i="1"/>
  <c r="H4" i="1" s="1"/>
  <c r="E17" i="1"/>
  <c r="N17" i="1"/>
  <c r="P17" i="1"/>
  <c r="T17" i="1"/>
  <c r="V17" i="1"/>
  <c r="X17" i="1"/>
  <c r="Z17" i="1"/>
  <c r="AB17" i="1"/>
  <c r="M49" i="1"/>
  <c r="Q49" i="1"/>
  <c r="I49" i="1" s="1"/>
  <c r="S49" i="1"/>
  <c r="W49" i="1"/>
  <c r="Y49" i="1"/>
  <c r="AA49" i="1"/>
  <c r="H49" i="1" s="1"/>
  <c r="E145" i="1"/>
  <c r="N145" i="1"/>
  <c r="P145" i="1"/>
  <c r="T145" i="1"/>
  <c r="V145" i="1"/>
  <c r="X145" i="1"/>
  <c r="Z145" i="1"/>
  <c r="AB145" i="1"/>
  <c r="AH145" i="1"/>
  <c r="L145" i="1" s="1"/>
  <c r="M155" i="1"/>
  <c r="Q155" i="1"/>
  <c r="I155" i="1" s="1"/>
  <c r="S155" i="1"/>
  <c r="W155" i="1"/>
  <c r="Y155" i="1"/>
  <c r="AA155" i="1"/>
  <c r="H155" i="1" s="1"/>
  <c r="E113" i="1"/>
  <c r="N113" i="1"/>
  <c r="I113" i="1" s="1"/>
  <c r="P113" i="1"/>
  <c r="T113" i="1"/>
  <c r="V113" i="1"/>
  <c r="X113" i="1"/>
  <c r="Z113" i="1"/>
  <c r="AB113" i="1"/>
  <c r="M147" i="1"/>
  <c r="Q147" i="1"/>
  <c r="I147" i="1" s="1"/>
  <c r="S147" i="1"/>
  <c r="W147" i="1"/>
  <c r="Y147" i="1"/>
  <c r="AA147" i="1"/>
  <c r="H147" i="1" s="1"/>
  <c r="E306" i="1"/>
  <c r="N306" i="1"/>
  <c r="P306" i="1"/>
  <c r="T306" i="1"/>
  <c r="V306" i="1"/>
  <c r="X306" i="1"/>
  <c r="Z306" i="1"/>
  <c r="AB306" i="1"/>
  <c r="AH306" i="1"/>
  <c r="L306" i="1" s="1"/>
  <c r="M167" i="1"/>
  <c r="Q167" i="1"/>
  <c r="I167" i="1" s="1"/>
  <c r="S167" i="1"/>
  <c r="W167" i="1"/>
  <c r="Y167" i="1"/>
  <c r="AA167" i="1"/>
  <c r="H167" i="1" s="1"/>
  <c r="E259" i="1"/>
  <c r="N259" i="1"/>
  <c r="P259" i="1"/>
  <c r="T259" i="1"/>
  <c r="V259" i="1"/>
  <c r="X259" i="1"/>
  <c r="Z259" i="1"/>
  <c r="AB259" i="1"/>
  <c r="M371" i="1"/>
  <c r="Q371" i="1"/>
  <c r="I371" i="1" s="1"/>
  <c r="S371" i="1"/>
  <c r="W371" i="1"/>
  <c r="Y371" i="1"/>
  <c r="AA371" i="1"/>
  <c r="H371" i="1" s="1"/>
  <c r="E357" i="1"/>
  <c r="N357" i="1"/>
  <c r="P357" i="1"/>
  <c r="T357" i="1"/>
  <c r="V357" i="1"/>
  <c r="X357" i="1"/>
  <c r="Z357" i="1"/>
  <c r="AB357" i="1"/>
  <c r="AH357" i="1"/>
  <c r="L357" i="1" s="1"/>
  <c r="M362" i="1"/>
  <c r="Q362" i="1"/>
  <c r="I362" i="1" s="1"/>
  <c r="S362" i="1"/>
  <c r="W362" i="1"/>
  <c r="Y362" i="1"/>
  <c r="AA362" i="1"/>
  <c r="H362" i="1" s="1"/>
  <c r="E403" i="1"/>
  <c r="N403" i="1"/>
  <c r="I403" i="1" s="1"/>
  <c r="P403" i="1"/>
  <c r="T403" i="1"/>
  <c r="V403" i="1"/>
  <c r="X403" i="1"/>
  <c r="Z403" i="1"/>
  <c r="AB403" i="1"/>
  <c r="M3" i="1"/>
  <c r="Q3" i="1"/>
  <c r="I3" i="1" s="1"/>
  <c r="S3" i="1"/>
  <c r="W3" i="1"/>
  <c r="Y3" i="1"/>
  <c r="AA3" i="1"/>
  <c r="H3" i="1" s="1"/>
  <c r="E14" i="1"/>
  <c r="N14" i="1"/>
  <c r="P14" i="1"/>
  <c r="T14" i="1"/>
  <c r="V14" i="1"/>
  <c r="X14" i="1"/>
  <c r="Z14" i="1"/>
  <c r="AB14" i="1"/>
  <c r="AH14" i="1"/>
  <c r="L14" i="1" s="1"/>
  <c r="M64" i="1"/>
  <c r="Q64" i="1"/>
  <c r="I64" i="1" s="1"/>
  <c r="S64" i="1"/>
  <c r="W64" i="1"/>
  <c r="Y64" i="1"/>
  <c r="AA64" i="1"/>
  <c r="H64" i="1" s="1"/>
  <c r="E96" i="1"/>
  <c r="N96" i="1"/>
  <c r="P96" i="1"/>
  <c r="T96" i="1"/>
  <c r="V96" i="1"/>
  <c r="X96" i="1"/>
  <c r="Z96" i="1"/>
  <c r="AB96" i="1"/>
  <c r="M81" i="1"/>
  <c r="Q81" i="1"/>
  <c r="I81" i="1" s="1"/>
  <c r="S81" i="1"/>
  <c r="W81" i="1"/>
  <c r="Y81" i="1"/>
  <c r="AA81" i="1"/>
  <c r="H81" i="1" s="1"/>
  <c r="E191" i="1"/>
  <c r="N191" i="1"/>
  <c r="P191" i="1"/>
  <c r="T191" i="1"/>
  <c r="V191" i="1"/>
  <c r="X191" i="1"/>
  <c r="Z191" i="1"/>
  <c r="AB191" i="1"/>
  <c r="AH191" i="1"/>
  <c r="L191" i="1" s="1"/>
  <c r="M337" i="1"/>
  <c r="Q337" i="1"/>
  <c r="I337" i="1" s="1"/>
  <c r="S337" i="1"/>
  <c r="W337" i="1"/>
  <c r="Y337" i="1"/>
  <c r="AA337" i="1"/>
  <c r="H337" i="1" s="1"/>
  <c r="E74" i="1"/>
  <c r="N74" i="1"/>
  <c r="I74" i="1" s="1"/>
  <c r="P74" i="1"/>
  <c r="T74" i="1"/>
  <c r="V74" i="1"/>
  <c r="X74" i="1"/>
  <c r="Z74" i="1"/>
  <c r="AB74" i="1"/>
  <c r="M121" i="1"/>
  <c r="Q121" i="1"/>
  <c r="I121" i="1" s="1"/>
  <c r="S121" i="1"/>
  <c r="W121" i="1"/>
  <c r="Y121" i="1"/>
  <c r="AA121" i="1"/>
  <c r="H121" i="1" s="1"/>
  <c r="E237" i="1"/>
  <c r="N237" i="1"/>
  <c r="P237" i="1"/>
  <c r="T237" i="1"/>
  <c r="V237" i="1"/>
  <c r="X237" i="1"/>
  <c r="Z237" i="1"/>
  <c r="AB237" i="1"/>
  <c r="AH237" i="1"/>
  <c r="L237" i="1" s="1"/>
  <c r="M80" i="1"/>
  <c r="Q80" i="1"/>
  <c r="I80" i="1" s="1"/>
  <c r="S80" i="1"/>
  <c r="W80" i="1"/>
  <c r="Y80" i="1"/>
  <c r="AA80" i="1"/>
  <c r="H80" i="1" s="1"/>
  <c r="E335" i="1"/>
  <c r="N335" i="1"/>
  <c r="P335" i="1"/>
  <c r="T335" i="1"/>
  <c r="V335" i="1"/>
  <c r="X335" i="1"/>
  <c r="Z335" i="1"/>
  <c r="AB335" i="1"/>
  <c r="M85" i="1"/>
  <c r="Q85" i="1"/>
  <c r="I85" i="1" s="1"/>
  <c r="S85" i="1"/>
  <c r="W85" i="1"/>
  <c r="Y85" i="1"/>
  <c r="AA85" i="1"/>
  <c r="H85" i="1" s="1"/>
  <c r="E331" i="1"/>
  <c r="N331" i="1"/>
  <c r="P331" i="1"/>
  <c r="T331" i="1"/>
  <c r="V331" i="1"/>
  <c r="X331" i="1"/>
  <c r="Z331" i="1"/>
  <c r="AB331" i="1"/>
  <c r="AH331" i="1"/>
  <c r="L331" i="1" s="1"/>
  <c r="M40" i="1"/>
  <c r="Q40" i="1"/>
  <c r="I40" i="1" s="1"/>
  <c r="S40" i="1"/>
  <c r="W40" i="1"/>
  <c r="Y40" i="1"/>
  <c r="AA40" i="1"/>
  <c r="H40" i="1" s="1"/>
  <c r="E48" i="1"/>
  <c r="N48" i="1"/>
  <c r="P48" i="1"/>
  <c r="T48" i="1"/>
  <c r="V48" i="1"/>
  <c r="X48" i="1"/>
  <c r="Z48" i="1"/>
  <c r="AB48" i="1"/>
  <c r="AH48" i="1"/>
  <c r="L48" i="1" s="1"/>
  <c r="M278" i="1"/>
  <c r="Q278" i="1"/>
  <c r="I278" i="1" s="1"/>
  <c r="S278" i="1"/>
  <c r="W278" i="1"/>
  <c r="Y278" i="1"/>
  <c r="AA278" i="1"/>
  <c r="H278" i="1" s="1"/>
  <c r="E77" i="1"/>
  <c r="N77" i="1"/>
  <c r="P77" i="1"/>
  <c r="T77" i="1"/>
  <c r="V77" i="1"/>
  <c r="X77" i="1"/>
  <c r="Z77" i="1"/>
  <c r="AB77" i="1"/>
  <c r="AH77" i="1"/>
  <c r="L77" i="1" s="1"/>
  <c r="M110" i="1"/>
  <c r="Q110" i="1"/>
  <c r="I110" i="1" s="1"/>
  <c r="S110" i="1"/>
  <c r="W110" i="1"/>
  <c r="Y110" i="1"/>
  <c r="AA110" i="1"/>
  <c r="H110" i="1" s="1"/>
  <c r="E203" i="1"/>
  <c r="X203" i="1"/>
  <c r="AH68" i="1"/>
  <c r="L68" i="1" s="1"/>
  <c r="AB68" i="1"/>
  <c r="Z68" i="1"/>
  <c r="X68" i="1"/>
  <c r="V68" i="1"/>
  <c r="T68" i="1"/>
  <c r="P68" i="1"/>
  <c r="N68" i="1"/>
  <c r="E68" i="1"/>
  <c r="Y68" i="1"/>
  <c r="AC68" i="1"/>
  <c r="M411" i="1"/>
  <c r="Q411" i="1"/>
  <c r="S411" i="1"/>
  <c r="W411" i="1"/>
  <c r="AH355" i="1"/>
  <c r="L355" i="1" s="1"/>
  <c r="AB355" i="1"/>
  <c r="Z355" i="1"/>
  <c r="X355" i="1"/>
  <c r="V355" i="1"/>
  <c r="T355" i="1"/>
  <c r="P355" i="1"/>
  <c r="N355" i="1"/>
  <c r="E355" i="1"/>
  <c r="Y355" i="1"/>
  <c r="AC355" i="1"/>
  <c r="M395" i="1"/>
  <c r="Q395" i="1"/>
  <c r="S395" i="1"/>
  <c r="W395" i="1"/>
  <c r="AH25" i="1"/>
  <c r="L25" i="1" s="1"/>
  <c r="AB25" i="1"/>
  <c r="Z25" i="1"/>
  <c r="X25" i="1"/>
  <c r="V25" i="1"/>
  <c r="T25" i="1"/>
  <c r="P25" i="1"/>
  <c r="N25" i="1"/>
  <c r="E25" i="1"/>
  <c r="Y25" i="1"/>
  <c r="AC25" i="1"/>
  <c r="M200" i="1"/>
  <c r="Q200" i="1"/>
  <c r="S200" i="1"/>
  <c r="W200" i="1"/>
  <c r="AH55" i="1"/>
  <c r="L55" i="1" s="1"/>
  <c r="AB55" i="1"/>
  <c r="Z55" i="1"/>
  <c r="X55" i="1"/>
  <c r="V55" i="1"/>
  <c r="T55" i="1"/>
  <c r="P55" i="1"/>
  <c r="N55" i="1"/>
  <c r="E55" i="1"/>
  <c r="Y55" i="1"/>
  <c r="AC55" i="1"/>
  <c r="M142" i="1"/>
  <c r="Q142" i="1"/>
  <c r="S142" i="1"/>
  <c r="W142" i="1"/>
  <c r="AH111" i="1"/>
  <c r="L111" i="1" s="1"/>
  <c r="AB111" i="1"/>
  <c r="Z111" i="1"/>
  <c r="X111" i="1"/>
  <c r="V111" i="1"/>
  <c r="T111" i="1"/>
  <c r="P111" i="1"/>
  <c r="N111" i="1"/>
  <c r="E111" i="1"/>
  <c r="Y111" i="1"/>
  <c r="AC111" i="1"/>
  <c r="M296" i="1"/>
  <c r="Q296" i="1"/>
  <c r="S296" i="1"/>
  <c r="W296" i="1"/>
  <c r="AH419" i="1"/>
  <c r="L419" i="1" s="1"/>
  <c r="AB419" i="1"/>
  <c r="Z419" i="1"/>
  <c r="X419" i="1"/>
  <c r="V419" i="1"/>
  <c r="T419" i="1"/>
  <c r="P419" i="1"/>
  <c r="N419" i="1"/>
  <c r="E419" i="1"/>
  <c r="Y419" i="1"/>
  <c r="AC419" i="1"/>
  <c r="M46" i="1"/>
  <c r="Q46" i="1"/>
  <c r="S46" i="1"/>
  <c r="W46" i="1"/>
  <c r="AH67" i="1"/>
  <c r="L67" i="1" s="1"/>
  <c r="AB67" i="1"/>
  <c r="Z67" i="1"/>
  <c r="X67" i="1"/>
  <c r="V67" i="1"/>
  <c r="T67" i="1"/>
  <c r="P67" i="1"/>
  <c r="N67" i="1"/>
  <c r="E67" i="1"/>
  <c r="Y67" i="1"/>
  <c r="AC67" i="1"/>
  <c r="M19" i="1"/>
  <c r="Q19" i="1"/>
  <c r="S19" i="1"/>
  <c r="W19" i="1"/>
  <c r="AH156" i="1"/>
  <c r="L156" i="1" s="1"/>
  <c r="AB156" i="1"/>
  <c r="Z156" i="1"/>
  <c r="X156" i="1"/>
  <c r="V156" i="1"/>
  <c r="T156" i="1"/>
  <c r="P156" i="1"/>
  <c r="N156" i="1"/>
  <c r="E156" i="1"/>
  <c r="Y156" i="1"/>
  <c r="AC156" i="1"/>
  <c r="M332" i="1"/>
  <c r="Q332" i="1"/>
  <c r="S332" i="1"/>
  <c r="W332" i="1"/>
  <c r="AH196" i="1"/>
  <c r="L196" i="1" s="1"/>
  <c r="AB196" i="1"/>
  <c r="Z196" i="1"/>
  <c r="X196" i="1"/>
  <c r="V196" i="1"/>
  <c r="T196" i="1"/>
  <c r="P196" i="1"/>
  <c r="N196" i="1"/>
  <c r="E196" i="1"/>
  <c r="Y196" i="1"/>
  <c r="AC196" i="1"/>
  <c r="M276" i="1"/>
  <c r="Q276" i="1"/>
  <c r="S276" i="1"/>
  <c r="W276" i="1"/>
  <c r="AH12" i="1"/>
  <c r="L12" i="1" s="1"/>
  <c r="AB12" i="1"/>
  <c r="Z12" i="1"/>
  <c r="X12" i="1"/>
  <c r="V12" i="1"/>
  <c r="T12" i="1"/>
  <c r="P12" i="1"/>
  <c r="N12" i="1"/>
  <c r="E12" i="1"/>
  <c r="Y12" i="1"/>
  <c r="AC12" i="1"/>
  <c r="M136" i="1"/>
  <c r="Q136" i="1"/>
  <c r="S136" i="1"/>
  <c r="W136" i="1"/>
  <c r="AH210" i="1"/>
  <c r="L210" i="1" s="1"/>
  <c r="AB210" i="1"/>
  <c r="Z210" i="1"/>
  <c r="X210" i="1"/>
  <c r="V210" i="1"/>
  <c r="T210" i="1"/>
  <c r="P210" i="1"/>
  <c r="N210" i="1"/>
  <c r="E210" i="1"/>
  <c r="Y210" i="1"/>
  <c r="AC210" i="1"/>
  <c r="M212" i="1"/>
  <c r="Q212" i="1"/>
  <c r="S212" i="1"/>
  <c r="W212" i="1"/>
  <c r="AH280" i="1"/>
  <c r="L280" i="1" s="1"/>
  <c r="AB280" i="1"/>
  <c r="Z280" i="1"/>
  <c r="X280" i="1"/>
  <c r="V280" i="1"/>
  <c r="T280" i="1"/>
  <c r="P280" i="1"/>
  <c r="N280" i="1"/>
  <c r="E280" i="1"/>
  <c r="Y280" i="1"/>
  <c r="AC280" i="1"/>
  <c r="M175" i="1"/>
  <c r="Q175" i="1"/>
  <c r="S175" i="1"/>
  <c r="W175" i="1"/>
  <c r="AH377" i="1"/>
  <c r="L377" i="1" s="1"/>
  <c r="AB377" i="1"/>
  <c r="Z377" i="1"/>
  <c r="X377" i="1"/>
  <c r="V377" i="1"/>
  <c r="T377" i="1"/>
  <c r="P377" i="1"/>
  <c r="N377" i="1"/>
  <c r="E377" i="1"/>
  <c r="Y377" i="1"/>
  <c r="AC377" i="1"/>
  <c r="M16" i="1"/>
  <c r="Q16" i="1"/>
  <c r="S16" i="1"/>
  <c r="W16" i="1"/>
  <c r="AH224" i="1"/>
  <c r="L224" i="1" s="1"/>
  <c r="AB224" i="1"/>
  <c r="Z224" i="1"/>
  <c r="X224" i="1"/>
  <c r="V224" i="1"/>
  <c r="T224" i="1"/>
  <c r="P224" i="1"/>
  <c r="N224" i="1"/>
  <c r="E224" i="1"/>
  <c r="Y224" i="1"/>
  <c r="AC224" i="1"/>
  <c r="M321" i="1"/>
  <c r="Q321" i="1"/>
  <c r="S321" i="1"/>
  <c r="W321" i="1"/>
  <c r="AH213" i="1"/>
  <c r="L213" i="1" s="1"/>
  <c r="AB213" i="1"/>
  <c r="Z213" i="1"/>
  <c r="X213" i="1"/>
  <c r="V213" i="1"/>
  <c r="T213" i="1"/>
  <c r="P213" i="1"/>
  <c r="N213" i="1"/>
  <c r="E213" i="1"/>
  <c r="Y213" i="1"/>
  <c r="AC213" i="1"/>
  <c r="M322" i="1"/>
  <c r="Q322" i="1"/>
  <c r="S322" i="1"/>
  <c r="W322" i="1"/>
  <c r="AH239" i="1"/>
  <c r="L239" i="1" s="1"/>
  <c r="AB239" i="1"/>
  <c r="Z239" i="1"/>
  <c r="X239" i="1"/>
  <c r="V239" i="1"/>
  <c r="T239" i="1"/>
  <c r="P239" i="1"/>
  <c r="N239" i="1"/>
  <c r="E239" i="1"/>
  <c r="Y239" i="1"/>
  <c r="AC239" i="1"/>
  <c r="M251" i="1"/>
  <c r="Q251" i="1"/>
  <c r="S251" i="1"/>
  <c r="W251" i="1"/>
  <c r="AH43" i="1"/>
  <c r="L43" i="1" s="1"/>
  <c r="AB43" i="1"/>
  <c r="Z43" i="1"/>
  <c r="X43" i="1"/>
  <c r="V43" i="1"/>
  <c r="T43" i="1"/>
  <c r="P43" i="1"/>
  <c r="N43" i="1"/>
  <c r="E43" i="1"/>
  <c r="Y43" i="1"/>
  <c r="AC43" i="1"/>
  <c r="M131" i="1"/>
  <c r="Q131" i="1"/>
  <c r="S131" i="1"/>
  <c r="W131" i="1"/>
  <c r="AH247" i="1"/>
  <c r="L247" i="1" s="1"/>
  <c r="AB247" i="1"/>
  <c r="Z247" i="1"/>
  <c r="X247" i="1"/>
  <c r="V247" i="1"/>
  <c r="T247" i="1"/>
  <c r="P247" i="1"/>
  <c r="N247" i="1"/>
  <c r="E247" i="1"/>
  <c r="Y247" i="1"/>
  <c r="AC247" i="1"/>
  <c r="M205" i="1"/>
  <c r="Q205" i="1"/>
  <c r="S205" i="1"/>
  <c r="W205" i="1"/>
  <c r="AH273" i="1"/>
  <c r="L273" i="1" s="1"/>
  <c r="AB273" i="1"/>
  <c r="Z273" i="1"/>
  <c r="X273" i="1"/>
  <c r="V273" i="1"/>
  <c r="T273" i="1"/>
  <c r="P273" i="1"/>
  <c r="N273" i="1"/>
  <c r="E273" i="1"/>
  <c r="Y273" i="1"/>
  <c r="AC273" i="1"/>
  <c r="M286" i="1"/>
  <c r="Q286" i="1"/>
  <c r="S286" i="1"/>
  <c r="W286" i="1"/>
  <c r="AH407" i="1"/>
  <c r="L407" i="1" s="1"/>
  <c r="AB407" i="1"/>
  <c r="Z407" i="1"/>
  <c r="X407" i="1"/>
  <c r="V407" i="1"/>
  <c r="T407" i="1"/>
  <c r="P407" i="1"/>
  <c r="N407" i="1"/>
  <c r="E407" i="1"/>
  <c r="Y407" i="1"/>
  <c r="AC407" i="1"/>
  <c r="M8" i="1"/>
  <c r="Q8" i="1"/>
  <c r="S8" i="1"/>
  <c r="W8" i="1"/>
  <c r="AH54" i="1"/>
  <c r="L54" i="1" s="1"/>
  <c r="AB54" i="1"/>
  <c r="Z54" i="1"/>
  <c r="X54" i="1"/>
  <c r="V54" i="1"/>
  <c r="T54" i="1"/>
  <c r="P54" i="1"/>
  <c r="N54" i="1"/>
  <c r="E54" i="1"/>
  <c r="Y54" i="1"/>
  <c r="AC54" i="1"/>
  <c r="M283" i="1"/>
  <c r="Q283" i="1"/>
  <c r="S283" i="1"/>
  <c r="W283" i="1"/>
  <c r="AH199" i="1"/>
  <c r="L199" i="1" s="1"/>
  <c r="AB199" i="1"/>
  <c r="Z199" i="1"/>
  <c r="X199" i="1"/>
  <c r="V199" i="1"/>
  <c r="T199" i="1"/>
  <c r="P199" i="1"/>
  <c r="N199" i="1"/>
  <c r="E199" i="1"/>
  <c r="Y199" i="1"/>
  <c r="AC199" i="1"/>
  <c r="M382" i="1"/>
  <c r="Q382" i="1"/>
  <c r="S382" i="1"/>
  <c r="W382" i="1"/>
  <c r="AH324" i="1"/>
  <c r="L324" i="1" s="1"/>
  <c r="AB324" i="1"/>
  <c r="Z324" i="1"/>
  <c r="X324" i="1"/>
  <c r="V324" i="1"/>
  <c r="T324" i="1"/>
  <c r="P324" i="1"/>
  <c r="N324" i="1"/>
  <c r="E324" i="1"/>
  <c r="Y324" i="1"/>
  <c r="AC324" i="1"/>
  <c r="M257" i="1"/>
  <c r="Q257" i="1"/>
  <c r="S257" i="1"/>
  <c r="W257" i="1"/>
  <c r="AH163" i="1"/>
  <c r="L163" i="1" s="1"/>
  <c r="AB163" i="1"/>
  <c r="Z163" i="1"/>
  <c r="X163" i="1"/>
  <c r="V163" i="1"/>
  <c r="T163" i="1"/>
  <c r="P163" i="1"/>
  <c r="N163" i="1"/>
  <c r="E163" i="1"/>
  <c r="Y163" i="1"/>
  <c r="AC163" i="1"/>
  <c r="M51" i="1"/>
  <c r="Q51" i="1"/>
  <c r="S51" i="1"/>
  <c r="W51" i="1"/>
  <c r="AH361" i="1"/>
  <c r="L361" i="1" s="1"/>
  <c r="AB361" i="1"/>
  <c r="Z361" i="1"/>
  <c r="X361" i="1"/>
  <c r="V361" i="1"/>
  <c r="T361" i="1"/>
  <c r="P361" i="1"/>
  <c r="N361" i="1"/>
  <c r="E361" i="1"/>
  <c r="Y361" i="1"/>
  <c r="AC361" i="1"/>
  <c r="M129" i="1"/>
  <c r="Q129" i="1"/>
  <c r="S129" i="1"/>
  <c r="W129" i="1"/>
  <c r="Y129" i="1"/>
  <c r="AA129" i="1"/>
  <c r="M177" i="1"/>
  <c r="Q177" i="1"/>
  <c r="S177" i="1"/>
  <c r="W177" i="1"/>
  <c r="Y177" i="1"/>
  <c r="AA177" i="1"/>
  <c r="M399" i="1"/>
  <c r="Q399" i="1"/>
  <c r="S399" i="1"/>
  <c r="W399" i="1"/>
  <c r="Y399" i="1"/>
  <c r="AA399" i="1"/>
  <c r="M255" i="1"/>
  <c r="Q255" i="1"/>
  <c r="S255" i="1"/>
  <c r="W255" i="1"/>
  <c r="Y255" i="1"/>
  <c r="AA255" i="1"/>
  <c r="M145" i="1"/>
  <c r="Q145" i="1"/>
  <c r="S145" i="1"/>
  <c r="W145" i="1"/>
  <c r="Y145" i="1"/>
  <c r="AA145" i="1"/>
  <c r="M306" i="1"/>
  <c r="Q306" i="1"/>
  <c r="S306" i="1"/>
  <c r="W306" i="1"/>
  <c r="Y306" i="1"/>
  <c r="AA306" i="1"/>
  <c r="M357" i="1"/>
  <c r="Q357" i="1"/>
  <c r="S357" i="1"/>
  <c r="W357" i="1"/>
  <c r="Y357" i="1"/>
  <c r="AA357" i="1"/>
  <c r="M14" i="1"/>
  <c r="Q14" i="1"/>
  <c r="S14" i="1"/>
  <c r="W14" i="1"/>
  <c r="Y14" i="1"/>
  <c r="AA14" i="1"/>
  <c r="M191" i="1"/>
  <c r="Q191" i="1"/>
  <c r="S191" i="1"/>
  <c r="W191" i="1"/>
  <c r="Y191" i="1"/>
  <c r="AA191" i="1"/>
  <c r="M237" i="1"/>
  <c r="Q237" i="1"/>
  <c r="S237" i="1"/>
  <c r="W237" i="1"/>
  <c r="Y237" i="1"/>
  <c r="AA237" i="1"/>
  <c r="M331" i="1"/>
  <c r="Q331" i="1"/>
  <c r="S331" i="1"/>
  <c r="W331" i="1"/>
  <c r="Y331" i="1"/>
  <c r="AA331" i="1"/>
  <c r="M48" i="1"/>
  <c r="Q48" i="1"/>
  <c r="S48" i="1"/>
  <c r="W48" i="1"/>
  <c r="Y48" i="1"/>
  <c r="AA48" i="1"/>
  <c r="M77" i="1"/>
  <c r="Q77" i="1"/>
  <c r="S77" i="1"/>
  <c r="W77" i="1"/>
  <c r="Y77" i="1"/>
  <c r="AA77" i="1"/>
  <c r="AC203" i="1"/>
  <c r="AA203" i="1"/>
  <c r="Y203" i="1"/>
  <c r="W203" i="1"/>
  <c r="S203" i="1"/>
  <c r="Q203" i="1"/>
  <c r="M203" i="1"/>
  <c r="N203" i="1"/>
  <c r="P203" i="1"/>
  <c r="T203" i="1"/>
  <c r="V203" i="1"/>
  <c r="Z203" i="1"/>
  <c r="AH203" i="1"/>
  <c r="L203" i="1" s="1"/>
  <c r="G68" i="1"/>
  <c r="AH411" i="1"/>
  <c r="L411" i="1" s="1"/>
  <c r="AB411" i="1"/>
  <c r="Z411" i="1"/>
  <c r="X411" i="1"/>
  <c r="V411" i="1"/>
  <c r="T411" i="1"/>
  <c r="P411" i="1"/>
  <c r="N411" i="1"/>
  <c r="E411" i="1"/>
  <c r="Y411" i="1"/>
  <c r="AC411" i="1"/>
  <c r="AH395" i="1"/>
  <c r="L395" i="1" s="1"/>
  <c r="AB395" i="1"/>
  <c r="Z395" i="1"/>
  <c r="X395" i="1"/>
  <c r="V395" i="1"/>
  <c r="T395" i="1"/>
  <c r="P395" i="1"/>
  <c r="N395" i="1"/>
  <c r="E395" i="1"/>
  <c r="Y395" i="1"/>
  <c r="AC395" i="1"/>
  <c r="G25" i="1"/>
  <c r="AH200" i="1"/>
  <c r="L200" i="1" s="1"/>
  <c r="AB200" i="1"/>
  <c r="Z200" i="1"/>
  <c r="X200" i="1"/>
  <c r="V200" i="1"/>
  <c r="T200" i="1"/>
  <c r="P200" i="1"/>
  <c r="N200" i="1"/>
  <c r="E200" i="1"/>
  <c r="Y200" i="1"/>
  <c r="AC200" i="1"/>
  <c r="AH142" i="1"/>
  <c r="L142" i="1" s="1"/>
  <c r="AB142" i="1"/>
  <c r="Z142" i="1"/>
  <c r="X142" i="1"/>
  <c r="V142" i="1"/>
  <c r="T142" i="1"/>
  <c r="P142" i="1"/>
  <c r="N142" i="1"/>
  <c r="E142" i="1"/>
  <c r="Y142" i="1"/>
  <c r="AC142" i="1"/>
  <c r="G111" i="1"/>
  <c r="AH296" i="1"/>
  <c r="L296" i="1" s="1"/>
  <c r="AB296" i="1"/>
  <c r="Z296" i="1"/>
  <c r="X296" i="1"/>
  <c r="V296" i="1"/>
  <c r="T296" i="1"/>
  <c r="P296" i="1"/>
  <c r="N296" i="1"/>
  <c r="E296" i="1"/>
  <c r="Y296" i="1"/>
  <c r="AC296" i="1"/>
  <c r="AH46" i="1"/>
  <c r="L46" i="1" s="1"/>
  <c r="AB46" i="1"/>
  <c r="Z46" i="1"/>
  <c r="X46" i="1"/>
  <c r="V46" i="1"/>
  <c r="T46" i="1"/>
  <c r="P46" i="1"/>
  <c r="N46" i="1"/>
  <c r="E46" i="1"/>
  <c r="Y46" i="1"/>
  <c r="AC46" i="1"/>
  <c r="G67" i="1"/>
  <c r="AH19" i="1"/>
  <c r="L19" i="1" s="1"/>
  <c r="AB19" i="1"/>
  <c r="Z19" i="1"/>
  <c r="X19" i="1"/>
  <c r="V19" i="1"/>
  <c r="T19" i="1"/>
  <c r="P19" i="1"/>
  <c r="N19" i="1"/>
  <c r="E19" i="1"/>
  <c r="Y19" i="1"/>
  <c r="AC19" i="1"/>
  <c r="AH332" i="1"/>
  <c r="L332" i="1" s="1"/>
  <c r="AB332" i="1"/>
  <c r="Z332" i="1"/>
  <c r="X332" i="1"/>
  <c r="V332" i="1"/>
  <c r="T332" i="1"/>
  <c r="P332" i="1"/>
  <c r="N332" i="1"/>
  <c r="E332" i="1"/>
  <c r="Y332" i="1"/>
  <c r="AC332" i="1"/>
  <c r="G196" i="1"/>
  <c r="AH276" i="1"/>
  <c r="L276" i="1" s="1"/>
  <c r="AB276" i="1"/>
  <c r="Z276" i="1"/>
  <c r="X276" i="1"/>
  <c r="V276" i="1"/>
  <c r="T276" i="1"/>
  <c r="P276" i="1"/>
  <c r="N276" i="1"/>
  <c r="E276" i="1"/>
  <c r="Y276" i="1"/>
  <c r="AC276" i="1"/>
  <c r="AH136" i="1"/>
  <c r="L136" i="1" s="1"/>
  <c r="AB136" i="1"/>
  <c r="Z136" i="1"/>
  <c r="X136" i="1"/>
  <c r="V136" i="1"/>
  <c r="T136" i="1"/>
  <c r="P136" i="1"/>
  <c r="N136" i="1"/>
  <c r="E136" i="1"/>
  <c r="Y136" i="1"/>
  <c r="AC136" i="1"/>
  <c r="G210" i="1"/>
  <c r="AH212" i="1"/>
  <c r="L212" i="1" s="1"/>
  <c r="AB212" i="1"/>
  <c r="Z212" i="1"/>
  <c r="X212" i="1"/>
  <c r="V212" i="1"/>
  <c r="T212" i="1"/>
  <c r="P212" i="1"/>
  <c r="N212" i="1"/>
  <c r="E212" i="1"/>
  <c r="Y212" i="1"/>
  <c r="AC212" i="1"/>
  <c r="AH175" i="1"/>
  <c r="L175" i="1" s="1"/>
  <c r="AB175" i="1"/>
  <c r="Z175" i="1"/>
  <c r="X175" i="1"/>
  <c r="V175" i="1"/>
  <c r="T175" i="1"/>
  <c r="P175" i="1"/>
  <c r="N175" i="1"/>
  <c r="E175" i="1"/>
  <c r="Y175" i="1"/>
  <c r="AC175" i="1"/>
  <c r="G377" i="1"/>
  <c r="AH16" i="1"/>
  <c r="L16" i="1" s="1"/>
  <c r="AB16" i="1"/>
  <c r="Z16" i="1"/>
  <c r="X16" i="1"/>
  <c r="V16" i="1"/>
  <c r="T16" i="1"/>
  <c r="P16" i="1"/>
  <c r="N16" i="1"/>
  <c r="E16" i="1"/>
  <c r="Y16" i="1"/>
  <c r="AC16" i="1"/>
  <c r="AH321" i="1"/>
  <c r="L321" i="1" s="1"/>
  <c r="AB321" i="1"/>
  <c r="Z321" i="1"/>
  <c r="X321" i="1"/>
  <c r="V321" i="1"/>
  <c r="T321" i="1"/>
  <c r="P321" i="1"/>
  <c r="N321" i="1"/>
  <c r="E321" i="1"/>
  <c r="Y321" i="1"/>
  <c r="AC321" i="1"/>
  <c r="G213" i="1"/>
  <c r="AH322" i="1"/>
  <c r="L322" i="1" s="1"/>
  <c r="AB322" i="1"/>
  <c r="Z322" i="1"/>
  <c r="X322" i="1"/>
  <c r="V322" i="1"/>
  <c r="T322" i="1"/>
  <c r="P322" i="1"/>
  <c r="N322" i="1"/>
  <c r="E322" i="1"/>
  <c r="Y322" i="1"/>
  <c r="AC322" i="1"/>
  <c r="AH251" i="1"/>
  <c r="L251" i="1" s="1"/>
  <c r="AB251" i="1"/>
  <c r="Z251" i="1"/>
  <c r="X251" i="1"/>
  <c r="V251" i="1"/>
  <c r="T251" i="1"/>
  <c r="P251" i="1"/>
  <c r="N251" i="1"/>
  <c r="E251" i="1"/>
  <c r="Y251" i="1"/>
  <c r="AC251" i="1"/>
  <c r="G43" i="1"/>
  <c r="AH131" i="1"/>
  <c r="L131" i="1" s="1"/>
  <c r="AB131" i="1"/>
  <c r="Z131" i="1"/>
  <c r="X131" i="1"/>
  <c r="V131" i="1"/>
  <c r="T131" i="1"/>
  <c r="P131" i="1"/>
  <c r="N131" i="1"/>
  <c r="E131" i="1"/>
  <c r="Y131" i="1"/>
  <c r="AC131" i="1"/>
  <c r="AH205" i="1"/>
  <c r="L205" i="1" s="1"/>
  <c r="AB205" i="1"/>
  <c r="Z205" i="1"/>
  <c r="X205" i="1"/>
  <c r="V205" i="1"/>
  <c r="T205" i="1"/>
  <c r="P205" i="1"/>
  <c r="N205" i="1"/>
  <c r="E205" i="1"/>
  <c r="Y205" i="1"/>
  <c r="AC205" i="1"/>
  <c r="G273" i="1"/>
  <c r="AH286" i="1"/>
  <c r="L286" i="1" s="1"/>
  <c r="AB286" i="1"/>
  <c r="Z286" i="1"/>
  <c r="X286" i="1"/>
  <c r="V286" i="1"/>
  <c r="T286" i="1"/>
  <c r="P286" i="1"/>
  <c r="N286" i="1"/>
  <c r="E286" i="1"/>
  <c r="Y286" i="1"/>
  <c r="AC286" i="1"/>
  <c r="AH8" i="1"/>
  <c r="L8" i="1" s="1"/>
  <c r="AB8" i="1"/>
  <c r="Z8" i="1"/>
  <c r="X8" i="1"/>
  <c r="V8" i="1"/>
  <c r="T8" i="1"/>
  <c r="P8" i="1"/>
  <c r="N8" i="1"/>
  <c r="E8" i="1"/>
  <c r="Y8" i="1"/>
  <c r="AC8" i="1"/>
  <c r="G54" i="1"/>
  <c r="AH283" i="1"/>
  <c r="L283" i="1" s="1"/>
  <c r="AB283" i="1"/>
  <c r="Z283" i="1"/>
  <c r="X283" i="1"/>
  <c r="V283" i="1"/>
  <c r="T283" i="1"/>
  <c r="P283" i="1"/>
  <c r="N283" i="1"/>
  <c r="E283" i="1"/>
  <c r="Y283" i="1"/>
  <c r="AC283" i="1"/>
  <c r="AH382" i="1"/>
  <c r="L382" i="1" s="1"/>
  <c r="AB382" i="1"/>
  <c r="Z382" i="1"/>
  <c r="X382" i="1"/>
  <c r="V382" i="1"/>
  <c r="T382" i="1"/>
  <c r="P382" i="1"/>
  <c r="N382" i="1"/>
  <c r="E382" i="1"/>
  <c r="Y382" i="1"/>
  <c r="AC382" i="1"/>
  <c r="G324" i="1"/>
  <c r="AH257" i="1"/>
  <c r="L257" i="1" s="1"/>
  <c r="AB257" i="1"/>
  <c r="Z257" i="1"/>
  <c r="X257" i="1"/>
  <c r="V257" i="1"/>
  <c r="T257" i="1"/>
  <c r="P257" i="1"/>
  <c r="N257" i="1"/>
  <c r="E257" i="1"/>
  <c r="Y257" i="1"/>
  <c r="AC257" i="1"/>
  <c r="AH51" i="1"/>
  <c r="L51" i="1" s="1"/>
  <c r="AB51" i="1"/>
  <c r="Z51" i="1"/>
  <c r="X51" i="1"/>
  <c r="V51" i="1"/>
  <c r="T51" i="1"/>
  <c r="P51" i="1"/>
  <c r="N51" i="1"/>
  <c r="E51" i="1"/>
  <c r="Y51" i="1"/>
  <c r="AC51" i="1"/>
  <c r="G361" i="1"/>
  <c r="AC61" i="1"/>
  <c r="AA61" i="1"/>
  <c r="Y61" i="1"/>
  <c r="W61" i="1"/>
  <c r="S61" i="1"/>
  <c r="Q61" i="1"/>
  <c r="M61" i="1"/>
  <c r="AH61" i="1"/>
  <c r="L61" i="1" s="1"/>
  <c r="AB61" i="1"/>
  <c r="Z61" i="1"/>
  <c r="X61" i="1"/>
  <c r="V61" i="1"/>
  <c r="T61" i="1"/>
  <c r="P61" i="1"/>
  <c r="N61" i="1"/>
  <c r="E61" i="1"/>
  <c r="M220" i="1"/>
  <c r="Q220" i="1"/>
  <c r="I220" i="1" s="1"/>
  <c r="S220" i="1"/>
  <c r="W220" i="1"/>
  <c r="Y220" i="1"/>
  <c r="AA220" i="1"/>
  <c r="H220" i="1" s="1"/>
  <c r="M298" i="1"/>
  <c r="Q298" i="1"/>
  <c r="I298" i="1" s="1"/>
  <c r="S298" i="1"/>
  <c r="W298" i="1"/>
  <c r="Y298" i="1"/>
  <c r="AA298" i="1"/>
  <c r="H298" i="1" s="1"/>
  <c r="M246" i="1"/>
  <c r="Q246" i="1"/>
  <c r="I246" i="1" s="1"/>
  <c r="S246" i="1"/>
  <c r="W246" i="1"/>
  <c r="Y246" i="1"/>
  <c r="AA246" i="1"/>
  <c r="H246" i="1" s="1"/>
  <c r="M334" i="1"/>
  <c r="Q334" i="1"/>
  <c r="I334" i="1" s="1"/>
  <c r="S334" i="1"/>
  <c r="W334" i="1"/>
  <c r="Y334" i="1"/>
  <c r="AA334" i="1"/>
  <c r="H334" i="1" s="1"/>
  <c r="M5" i="1"/>
  <c r="Q5" i="1"/>
  <c r="I5" i="1" s="1"/>
  <c r="S5" i="1"/>
  <c r="W5" i="1"/>
  <c r="Y5" i="1"/>
  <c r="AA5" i="1"/>
  <c r="H5" i="1" s="1"/>
  <c r="M333" i="1"/>
  <c r="Q333" i="1"/>
  <c r="I333" i="1" s="1"/>
  <c r="S333" i="1"/>
  <c r="W333" i="1"/>
  <c r="Y333" i="1"/>
  <c r="AA333" i="1"/>
  <c r="H333" i="1" s="1"/>
  <c r="M312" i="1"/>
  <c r="Q312" i="1"/>
  <c r="I312" i="1" s="1"/>
  <c r="S312" i="1"/>
  <c r="W312" i="1"/>
  <c r="Y312" i="1"/>
  <c r="AA312" i="1"/>
  <c r="H312" i="1" s="1"/>
  <c r="M11" i="1"/>
  <c r="Q11" i="1"/>
  <c r="I11" i="1" s="1"/>
  <c r="S11" i="1"/>
  <c r="W11" i="1"/>
  <c r="Y11" i="1"/>
  <c r="AA11" i="1"/>
  <c r="H11" i="1" s="1"/>
  <c r="M388" i="1"/>
  <c r="Q388" i="1"/>
  <c r="I388" i="1" s="1"/>
  <c r="S388" i="1"/>
  <c r="W388" i="1"/>
  <c r="Y388" i="1"/>
  <c r="AA388" i="1"/>
  <c r="H388" i="1" s="1"/>
  <c r="M381" i="1"/>
  <c r="Q381" i="1"/>
  <c r="I381" i="1" s="1"/>
  <c r="S381" i="1"/>
  <c r="W381" i="1"/>
  <c r="Y381" i="1"/>
  <c r="AA381" i="1"/>
  <c r="H381" i="1" s="1"/>
  <c r="M266" i="1"/>
  <c r="Q266" i="1"/>
  <c r="I266" i="1" s="1"/>
  <c r="S266" i="1"/>
  <c r="W266" i="1"/>
  <c r="Y266" i="1"/>
  <c r="AA266" i="1"/>
  <c r="H266" i="1" s="1"/>
  <c r="M72" i="1"/>
  <c r="Q72" i="1"/>
  <c r="I72" i="1" s="1"/>
  <c r="S72" i="1"/>
  <c r="W72" i="1"/>
  <c r="Y72" i="1"/>
  <c r="AA72" i="1"/>
  <c r="H72" i="1" s="1"/>
  <c r="M18" i="1"/>
  <c r="Q18" i="1"/>
  <c r="I18" i="1" s="1"/>
  <c r="S18" i="1"/>
  <c r="W18" i="1"/>
  <c r="Y18" i="1"/>
  <c r="AA18" i="1"/>
  <c r="H18" i="1" s="1"/>
  <c r="M225" i="1"/>
  <c r="Q225" i="1"/>
  <c r="I225" i="1" s="1"/>
  <c r="S225" i="1"/>
  <c r="W225" i="1"/>
  <c r="Y225" i="1"/>
  <c r="AA225" i="1"/>
  <c r="H225" i="1" s="1"/>
  <c r="M166" i="1"/>
  <c r="Q166" i="1"/>
  <c r="I166" i="1" s="1"/>
  <c r="S166" i="1"/>
  <c r="W166" i="1"/>
  <c r="Y166" i="1"/>
  <c r="AA166" i="1"/>
  <c r="H166" i="1" s="1"/>
  <c r="M250" i="1"/>
  <c r="Q250" i="1"/>
  <c r="I250" i="1" s="1"/>
  <c r="S250" i="1"/>
  <c r="W250" i="1"/>
  <c r="Y250" i="1"/>
  <c r="AA250" i="1"/>
  <c r="H250" i="1" s="1"/>
  <c r="M319" i="1"/>
  <c r="Q319" i="1"/>
  <c r="I319" i="1" s="1"/>
  <c r="S319" i="1"/>
  <c r="W319" i="1"/>
  <c r="Y319" i="1"/>
  <c r="AA319" i="1"/>
  <c r="H319" i="1" s="1"/>
  <c r="M408" i="1"/>
  <c r="Q408" i="1"/>
  <c r="I408" i="1" s="1"/>
  <c r="S408" i="1"/>
  <c r="W408" i="1"/>
  <c r="Y408" i="1"/>
  <c r="AA408" i="1"/>
  <c r="H408" i="1" s="1"/>
  <c r="M174" i="1"/>
  <c r="Q174" i="1"/>
  <c r="I174" i="1" s="1"/>
  <c r="S174" i="1"/>
  <c r="W174" i="1"/>
  <c r="Y174" i="1"/>
  <c r="AA174" i="1"/>
  <c r="H174" i="1" s="1"/>
  <c r="M202" i="1"/>
  <c r="Q202" i="1"/>
  <c r="I202" i="1" s="1"/>
  <c r="S202" i="1"/>
  <c r="W202" i="1"/>
  <c r="Y202" i="1"/>
  <c r="AA202" i="1"/>
  <c r="H202" i="1" s="1"/>
  <c r="M176" i="1"/>
  <c r="Q176" i="1"/>
  <c r="I176" i="1" s="1"/>
  <c r="S176" i="1"/>
  <c r="W176" i="1"/>
  <c r="Y176" i="1"/>
  <c r="AA176" i="1"/>
  <c r="H176" i="1" s="1"/>
  <c r="M318" i="1"/>
  <c r="Q318" i="1"/>
  <c r="I318" i="1" s="1"/>
  <c r="S318" i="1"/>
  <c r="W318" i="1"/>
  <c r="Y318" i="1"/>
  <c r="AA318" i="1"/>
  <c r="H318" i="1" s="1"/>
  <c r="M100" i="1"/>
  <c r="Q100" i="1"/>
  <c r="I100" i="1" s="1"/>
  <c r="S100" i="1"/>
  <c r="W100" i="1"/>
  <c r="Y100" i="1"/>
  <c r="AA100" i="1"/>
  <c r="H100" i="1" s="1"/>
  <c r="M153" i="1"/>
  <c r="Q153" i="1"/>
  <c r="I153" i="1" s="1"/>
  <c r="S153" i="1"/>
  <c r="W153" i="1"/>
  <c r="Y153" i="1"/>
  <c r="AA153" i="1"/>
  <c r="H153" i="1" s="1"/>
  <c r="M372" i="1"/>
  <c r="Q372" i="1"/>
  <c r="I372" i="1" s="1"/>
  <c r="S372" i="1"/>
  <c r="W372" i="1"/>
  <c r="Y372" i="1"/>
  <c r="AA372" i="1"/>
  <c r="H372" i="1" s="1"/>
  <c r="M23" i="1"/>
  <c r="Q23" i="1"/>
  <c r="I23" i="1" s="1"/>
  <c r="S23" i="1"/>
  <c r="W23" i="1"/>
  <c r="Y23" i="1"/>
  <c r="AA23" i="1"/>
  <c r="H23" i="1" s="1"/>
  <c r="M78" i="1"/>
  <c r="Q78" i="1"/>
  <c r="I78" i="1" s="1"/>
  <c r="S78" i="1"/>
  <c r="W78" i="1"/>
  <c r="Y78" i="1"/>
  <c r="AA78" i="1"/>
  <c r="H78" i="1" s="1"/>
  <c r="M79" i="1"/>
  <c r="Q79" i="1"/>
  <c r="I79" i="1" s="1"/>
  <c r="S79" i="1"/>
  <c r="W79" i="1"/>
  <c r="Y79" i="1"/>
  <c r="AA79" i="1"/>
  <c r="H79" i="1" s="1"/>
  <c r="M84" i="1"/>
  <c r="Q84" i="1"/>
  <c r="I84" i="1" s="1"/>
  <c r="S84" i="1"/>
  <c r="W84" i="1"/>
  <c r="Y84" i="1"/>
  <c r="AA84" i="1"/>
  <c r="H84" i="1" s="1"/>
  <c r="M342" i="1"/>
  <c r="Q342" i="1"/>
  <c r="I342" i="1" s="1"/>
  <c r="S342" i="1"/>
  <c r="W342" i="1"/>
  <c r="Y342" i="1"/>
  <c r="AA342" i="1"/>
  <c r="H342" i="1" s="1"/>
  <c r="M262" i="1"/>
  <c r="Q262" i="1"/>
  <c r="I262" i="1" s="1"/>
  <c r="S262" i="1"/>
  <c r="W262" i="1"/>
  <c r="Y262" i="1"/>
  <c r="AA262" i="1"/>
  <c r="H262" i="1" s="1"/>
  <c r="M350" i="1"/>
  <c r="Q350" i="1"/>
  <c r="I350" i="1" s="1"/>
  <c r="S350" i="1"/>
  <c r="W350" i="1"/>
  <c r="Y350" i="1"/>
  <c r="AA350" i="1"/>
  <c r="H350" i="1" s="1"/>
  <c r="M7" i="1"/>
  <c r="Q7" i="1"/>
  <c r="I7" i="1" s="1"/>
  <c r="S7" i="1"/>
  <c r="W7" i="1"/>
  <c r="Y7" i="1"/>
  <c r="AA7" i="1"/>
  <c r="H7" i="1" s="1"/>
  <c r="M244" i="1"/>
  <c r="Q244" i="1"/>
  <c r="I244" i="1" s="1"/>
  <c r="S244" i="1"/>
  <c r="W244" i="1"/>
  <c r="Y244" i="1"/>
  <c r="AA244" i="1"/>
  <c r="H244" i="1" s="1"/>
  <c r="M39" i="1"/>
  <c r="Q39" i="1"/>
  <c r="I39" i="1" s="1"/>
  <c r="S39" i="1"/>
  <c r="W39" i="1"/>
  <c r="Y39" i="1"/>
  <c r="AA39" i="1"/>
  <c r="H39" i="1" s="1"/>
  <c r="M137" i="1"/>
  <c r="Q137" i="1"/>
  <c r="I137" i="1" s="1"/>
  <c r="S137" i="1"/>
  <c r="W137" i="1"/>
  <c r="Y137" i="1"/>
  <c r="AA137" i="1"/>
  <c r="H137" i="1" s="1"/>
  <c r="M127" i="1"/>
  <c r="Q127" i="1"/>
  <c r="I127" i="1" s="1"/>
  <c r="S127" i="1"/>
  <c r="W127" i="1"/>
  <c r="Y127" i="1"/>
  <c r="AA127" i="1"/>
  <c r="H127" i="1" s="1"/>
  <c r="M258" i="1"/>
  <c r="Q258" i="1"/>
  <c r="I258" i="1" s="1"/>
  <c r="S258" i="1"/>
  <c r="W258" i="1"/>
  <c r="Y258" i="1"/>
  <c r="AA258" i="1"/>
  <c r="H258" i="1" s="1"/>
  <c r="M383" i="1"/>
  <c r="Q383" i="1"/>
  <c r="I383" i="1" s="1"/>
  <c r="S383" i="1"/>
  <c r="W383" i="1"/>
  <c r="Y383" i="1"/>
  <c r="AA383" i="1"/>
  <c r="H383" i="1" s="1"/>
  <c r="M20" i="1"/>
  <c r="Q20" i="1"/>
  <c r="I20" i="1" s="1"/>
  <c r="S20" i="1"/>
  <c r="W20" i="1"/>
  <c r="Y20" i="1"/>
  <c r="AA20" i="1"/>
  <c r="H20" i="1" s="1"/>
  <c r="M66" i="1"/>
  <c r="Q66" i="1"/>
  <c r="I66" i="1" s="1"/>
  <c r="S66" i="1"/>
  <c r="W66" i="1"/>
  <c r="Y66" i="1"/>
  <c r="AA66" i="1"/>
  <c r="H66" i="1" s="1"/>
  <c r="M378" i="1"/>
  <c r="Q378" i="1"/>
  <c r="I378" i="1" s="1"/>
  <c r="S378" i="1"/>
  <c r="W378" i="1"/>
  <c r="Y378" i="1"/>
  <c r="AA378" i="1"/>
  <c r="H378" i="1" s="1"/>
  <c r="M260" i="1"/>
  <c r="Q260" i="1"/>
  <c r="I260" i="1" s="1"/>
  <c r="S260" i="1"/>
  <c r="W260" i="1"/>
  <c r="Y260" i="1"/>
  <c r="AA260" i="1"/>
  <c r="H260" i="1" s="1"/>
  <c r="M351" i="1"/>
  <c r="Q351" i="1"/>
  <c r="I351" i="1" s="1"/>
  <c r="S351" i="1"/>
  <c r="W351" i="1"/>
  <c r="Y351" i="1"/>
  <c r="AA351" i="1"/>
  <c r="H351" i="1" s="1"/>
  <c r="M410" i="1"/>
  <c r="Q410" i="1"/>
  <c r="I410" i="1" s="1"/>
  <c r="S410" i="1"/>
  <c r="W410" i="1"/>
  <c r="Y410" i="1"/>
  <c r="AA410" i="1"/>
  <c r="H410" i="1" s="1"/>
  <c r="M128" i="1"/>
  <c r="Q128" i="1"/>
  <c r="I128" i="1" s="1"/>
  <c r="S128" i="1"/>
  <c r="W128" i="1"/>
  <c r="Y128" i="1"/>
  <c r="AA128" i="1"/>
  <c r="H128" i="1" s="1"/>
  <c r="M252" i="1"/>
  <c r="Q252" i="1"/>
  <c r="I252" i="1" s="1"/>
  <c r="S252" i="1"/>
  <c r="W252" i="1"/>
  <c r="Y252" i="1"/>
  <c r="AA252" i="1"/>
  <c r="H252" i="1" s="1"/>
  <c r="M106" i="1"/>
  <c r="Q106" i="1"/>
  <c r="I106" i="1" s="1"/>
  <c r="S106" i="1"/>
  <c r="W106" i="1"/>
  <c r="Y106" i="1"/>
  <c r="AA106" i="1"/>
  <c r="H106" i="1" s="1"/>
  <c r="M73" i="1"/>
  <c r="Q73" i="1"/>
  <c r="I73" i="1" s="1"/>
  <c r="S73" i="1"/>
  <c r="W73" i="1"/>
  <c r="Y73" i="1"/>
  <c r="AA73" i="1"/>
  <c r="H73" i="1" s="1"/>
  <c r="M188" i="1"/>
  <c r="Q188" i="1"/>
  <c r="I188" i="1" s="1"/>
  <c r="S188" i="1"/>
  <c r="W188" i="1"/>
  <c r="Y188" i="1"/>
  <c r="AA188" i="1"/>
  <c r="H188" i="1" s="1"/>
  <c r="E132" i="1"/>
  <c r="N132" i="1"/>
  <c r="P132" i="1"/>
  <c r="T132" i="1"/>
  <c r="V132" i="1"/>
  <c r="X132" i="1"/>
  <c r="Z132" i="1"/>
  <c r="AB132" i="1"/>
  <c r="AH132" i="1"/>
  <c r="L132" i="1" s="1"/>
  <c r="M314" i="1"/>
  <c r="Q314" i="1"/>
  <c r="I314" i="1" s="1"/>
  <c r="S314" i="1"/>
  <c r="W314" i="1"/>
  <c r="Y314" i="1"/>
  <c r="AA314" i="1"/>
  <c r="H314" i="1" s="1"/>
  <c r="E360" i="1"/>
  <c r="N360" i="1"/>
  <c r="P360" i="1"/>
  <c r="T360" i="1"/>
  <c r="V360" i="1"/>
  <c r="X360" i="1"/>
  <c r="Z360" i="1"/>
  <c r="AB360" i="1"/>
  <c r="AH360" i="1"/>
  <c r="L360" i="1" s="1"/>
  <c r="M394" i="1"/>
  <c r="Q394" i="1"/>
  <c r="I394" i="1" s="1"/>
  <c r="S394" i="1"/>
  <c r="W394" i="1"/>
  <c r="Y394" i="1"/>
  <c r="AA394" i="1"/>
  <c r="H394" i="1" s="1"/>
  <c r="E413" i="1"/>
  <c r="N413" i="1"/>
  <c r="P413" i="1"/>
  <c r="T413" i="1"/>
  <c r="V413" i="1"/>
  <c r="X413" i="1"/>
  <c r="Z413" i="1"/>
  <c r="AB413" i="1"/>
  <c r="AH413" i="1"/>
  <c r="L413" i="1" s="1"/>
  <c r="M491" i="1"/>
  <c r="Q491" i="1"/>
  <c r="I491" i="1" s="1"/>
  <c r="S491" i="1"/>
  <c r="W491" i="1"/>
  <c r="Y491" i="1"/>
  <c r="AA491" i="1"/>
  <c r="H491" i="1" s="1"/>
  <c r="E31" i="1"/>
  <c r="N31" i="1"/>
  <c r="P31" i="1"/>
  <c r="T31" i="1"/>
  <c r="V31" i="1"/>
  <c r="X31" i="1"/>
  <c r="Z31" i="1"/>
  <c r="AB31" i="1"/>
  <c r="AH31" i="1"/>
  <c r="L31" i="1" s="1"/>
  <c r="M182" i="1"/>
  <c r="Q182" i="1"/>
  <c r="I182" i="1" s="1"/>
  <c r="S182" i="1"/>
  <c r="W182" i="1"/>
  <c r="Y182" i="1"/>
  <c r="AA182" i="1"/>
  <c r="H182" i="1" s="1"/>
  <c r="E104" i="1"/>
  <c r="N104" i="1"/>
  <c r="P104" i="1"/>
  <c r="T104" i="1"/>
  <c r="V104" i="1"/>
  <c r="X104" i="1"/>
  <c r="Z104" i="1"/>
  <c r="AB104" i="1"/>
  <c r="AH104" i="1"/>
  <c r="L104" i="1" s="1"/>
  <c r="M70" i="1"/>
  <c r="Q70" i="1"/>
  <c r="I70" i="1" s="1"/>
  <c r="S70" i="1"/>
  <c r="W70" i="1"/>
  <c r="Y70" i="1"/>
  <c r="AA70" i="1"/>
  <c r="H70" i="1" s="1"/>
  <c r="E143" i="1"/>
  <c r="N143" i="1"/>
  <c r="P143" i="1"/>
  <c r="T143" i="1"/>
  <c r="V143" i="1"/>
  <c r="X143" i="1"/>
  <c r="Z143" i="1"/>
  <c r="AB143" i="1"/>
  <c r="AH143" i="1"/>
  <c r="L143" i="1" s="1"/>
  <c r="M349" i="1"/>
  <c r="Q349" i="1"/>
  <c r="I349" i="1" s="1"/>
  <c r="S349" i="1"/>
  <c r="W349" i="1"/>
  <c r="Y349" i="1"/>
  <c r="AA349" i="1"/>
  <c r="H349" i="1" s="1"/>
  <c r="E184" i="1"/>
  <c r="N184" i="1"/>
  <c r="P184" i="1"/>
  <c r="T184" i="1"/>
  <c r="V184" i="1"/>
  <c r="X184" i="1"/>
  <c r="Z184" i="1"/>
  <c r="AB184" i="1"/>
  <c r="AH184" i="1"/>
  <c r="L184" i="1" s="1"/>
  <c r="AC165" i="1"/>
  <c r="AA165" i="1"/>
  <c r="Y165" i="1"/>
  <c r="M165" i="1"/>
  <c r="Q165" i="1"/>
  <c r="S165" i="1"/>
  <c r="W165" i="1"/>
  <c r="Z165" i="1"/>
  <c r="AH165" i="1"/>
  <c r="L165" i="1" s="1"/>
  <c r="M326" i="1"/>
  <c r="Q326" i="1"/>
  <c r="S326" i="1"/>
  <c r="W326" i="1"/>
  <c r="AH415" i="1"/>
  <c r="L415" i="1" s="1"/>
  <c r="AB415" i="1"/>
  <c r="Z415" i="1"/>
  <c r="X415" i="1"/>
  <c r="V415" i="1"/>
  <c r="T415" i="1"/>
  <c r="P415" i="1"/>
  <c r="N415" i="1"/>
  <c r="E415" i="1"/>
  <c r="Y415" i="1"/>
  <c r="AC415" i="1"/>
  <c r="M190" i="1"/>
  <c r="Q190" i="1"/>
  <c r="S190" i="1"/>
  <c r="W190" i="1"/>
  <c r="AH6" i="1"/>
  <c r="L6" i="1" s="1"/>
  <c r="AB6" i="1"/>
  <c r="Z6" i="1"/>
  <c r="X6" i="1"/>
  <c r="V6" i="1"/>
  <c r="T6" i="1"/>
  <c r="P6" i="1"/>
  <c r="N6" i="1"/>
  <c r="E6" i="1"/>
  <c r="Y6" i="1"/>
  <c r="AC6" i="1"/>
  <c r="M86" i="1"/>
  <c r="Q86" i="1"/>
  <c r="S86" i="1"/>
  <c r="W86" i="1"/>
  <c r="AH317" i="1"/>
  <c r="L317" i="1" s="1"/>
  <c r="AB317" i="1"/>
  <c r="Z317" i="1"/>
  <c r="X317" i="1"/>
  <c r="V317" i="1"/>
  <c r="T317" i="1"/>
  <c r="P317" i="1"/>
  <c r="N317" i="1"/>
  <c r="E317" i="1"/>
  <c r="Y317" i="1"/>
  <c r="AC317" i="1"/>
  <c r="M346" i="1"/>
  <c r="Q346" i="1"/>
  <c r="S346" i="1"/>
  <c r="W346" i="1"/>
  <c r="AH101" i="1"/>
  <c r="L101" i="1" s="1"/>
  <c r="AB101" i="1"/>
  <c r="Z101" i="1"/>
  <c r="X101" i="1"/>
  <c r="V101" i="1"/>
  <c r="T101" i="1"/>
  <c r="P101" i="1"/>
  <c r="N101" i="1"/>
  <c r="E101" i="1"/>
  <c r="Y101" i="1"/>
  <c r="AC101" i="1"/>
  <c r="M216" i="1"/>
  <c r="Q216" i="1"/>
  <c r="S216" i="1"/>
  <c r="W216" i="1"/>
  <c r="AH392" i="1"/>
  <c r="L392" i="1" s="1"/>
  <c r="AB392" i="1"/>
  <c r="Z392" i="1"/>
  <c r="X392" i="1"/>
  <c r="V392" i="1"/>
  <c r="T392" i="1"/>
  <c r="P392" i="1"/>
  <c r="N392" i="1"/>
  <c r="E392" i="1"/>
  <c r="Y392" i="1"/>
  <c r="AC392" i="1"/>
  <c r="M2" i="1"/>
  <c r="Q2" i="1"/>
  <c r="S2" i="1"/>
  <c r="W2" i="1"/>
  <c r="AH180" i="1"/>
  <c r="L180" i="1" s="1"/>
  <c r="AB180" i="1"/>
  <c r="Z180" i="1"/>
  <c r="X180" i="1"/>
  <c r="V180" i="1"/>
  <c r="T180" i="1"/>
  <c r="P180" i="1"/>
  <c r="N180" i="1"/>
  <c r="E180" i="1"/>
  <c r="Y180" i="1"/>
  <c r="AC180" i="1"/>
  <c r="M87" i="1"/>
  <c r="Q87" i="1"/>
  <c r="S87" i="1"/>
  <c r="W87" i="1"/>
  <c r="AH221" i="1"/>
  <c r="L221" i="1" s="1"/>
  <c r="AB221" i="1"/>
  <c r="Z221" i="1"/>
  <c r="X221" i="1"/>
  <c r="V221" i="1"/>
  <c r="T221" i="1"/>
  <c r="P221" i="1"/>
  <c r="N221" i="1"/>
  <c r="E221" i="1"/>
  <c r="Y221" i="1"/>
  <c r="AC221" i="1"/>
  <c r="M151" i="1"/>
  <c r="Q151" i="1"/>
  <c r="S151" i="1"/>
  <c r="W151" i="1"/>
  <c r="AH219" i="1"/>
  <c r="L219" i="1" s="1"/>
  <c r="AB219" i="1"/>
  <c r="Z219" i="1"/>
  <c r="X219" i="1"/>
  <c r="V219" i="1"/>
  <c r="T219" i="1"/>
  <c r="P219" i="1"/>
  <c r="N219" i="1"/>
  <c r="E219" i="1"/>
  <c r="Y219" i="1"/>
  <c r="AC219" i="1"/>
  <c r="M393" i="1"/>
  <c r="Q393" i="1"/>
  <c r="S393" i="1"/>
  <c r="W393" i="1"/>
  <c r="AH82" i="1"/>
  <c r="L82" i="1" s="1"/>
  <c r="AB82" i="1"/>
  <c r="Z82" i="1"/>
  <c r="X82" i="1"/>
  <c r="V82" i="1"/>
  <c r="T82" i="1"/>
  <c r="P82" i="1"/>
  <c r="N82" i="1"/>
  <c r="E82" i="1"/>
  <c r="Y82" i="1"/>
  <c r="AC82" i="1"/>
  <c r="M338" i="1"/>
  <c r="Q338" i="1"/>
  <c r="S338" i="1"/>
  <c r="W338" i="1"/>
  <c r="AH263" i="1"/>
  <c r="L263" i="1" s="1"/>
  <c r="AB263" i="1"/>
  <c r="Z263" i="1"/>
  <c r="X263" i="1"/>
  <c r="V263" i="1"/>
  <c r="T263" i="1"/>
  <c r="P263" i="1"/>
  <c r="N263" i="1"/>
  <c r="E263" i="1"/>
  <c r="Y263" i="1"/>
  <c r="AC263" i="1"/>
  <c r="M304" i="1"/>
  <c r="Q304" i="1"/>
  <c r="S304" i="1"/>
  <c r="W304" i="1"/>
  <c r="AH120" i="1"/>
  <c r="L120" i="1" s="1"/>
  <c r="AB120" i="1"/>
  <c r="Z120" i="1"/>
  <c r="X120" i="1"/>
  <c r="V120" i="1"/>
  <c r="T120" i="1"/>
  <c r="P120" i="1"/>
  <c r="N120" i="1"/>
  <c r="E120" i="1"/>
  <c r="Y120" i="1"/>
  <c r="AC120" i="1"/>
  <c r="M313" i="1"/>
  <c r="Q313" i="1"/>
  <c r="S313" i="1"/>
  <c r="W313" i="1"/>
  <c r="AH370" i="1"/>
  <c r="L370" i="1" s="1"/>
  <c r="AB370" i="1"/>
  <c r="Z370" i="1"/>
  <c r="X370" i="1"/>
  <c r="V370" i="1"/>
  <c r="T370" i="1"/>
  <c r="P370" i="1"/>
  <c r="N370" i="1"/>
  <c r="E370" i="1"/>
  <c r="Y370" i="1"/>
  <c r="AC370" i="1"/>
  <c r="M420" i="1"/>
  <c r="Q420" i="1"/>
  <c r="S420" i="1"/>
  <c r="W420" i="1"/>
  <c r="AH33" i="1"/>
  <c r="L33" i="1" s="1"/>
  <c r="AB33" i="1"/>
  <c r="Z33" i="1"/>
  <c r="X33" i="1"/>
  <c r="V33" i="1"/>
  <c r="T33" i="1"/>
  <c r="P33" i="1"/>
  <c r="N33" i="1"/>
  <c r="E33" i="1"/>
  <c r="Y33" i="1"/>
  <c r="AC33" i="1"/>
  <c r="M148" i="1"/>
  <c r="Q148" i="1"/>
  <c r="S148" i="1"/>
  <c r="W148" i="1"/>
  <c r="AC214" i="1"/>
  <c r="AA214" i="1"/>
  <c r="Y214" i="1"/>
  <c r="W214" i="1"/>
  <c r="AH214" i="1"/>
  <c r="L214" i="1" s="1"/>
  <c r="AB214" i="1"/>
  <c r="Z214" i="1"/>
  <c r="X214" i="1"/>
  <c r="V214" i="1"/>
  <c r="T214" i="1"/>
  <c r="P214" i="1"/>
  <c r="N214" i="1"/>
  <c r="E214" i="1"/>
  <c r="M132" i="1"/>
  <c r="Q132" i="1"/>
  <c r="S132" i="1"/>
  <c r="W132" i="1"/>
  <c r="Y132" i="1"/>
  <c r="AA132" i="1"/>
  <c r="M360" i="1"/>
  <c r="Q360" i="1"/>
  <c r="S360" i="1"/>
  <c r="W360" i="1"/>
  <c r="Y360" i="1"/>
  <c r="AA360" i="1"/>
  <c r="M413" i="1"/>
  <c r="Q413" i="1"/>
  <c r="S413" i="1"/>
  <c r="W413" i="1"/>
  <c r="Y413" i="1"/>
  <c r="AA413" i="1"/>
  <c r="M31" i="1"/>
  <c r="Q31" i="1"/>
  <c r="S31" i="1"/>
  <c r="W31" i="1"/>
  <c r="Y31" i="1"/>
  <c r="AA31" i="1"/>
  <c r="M104" i="1"/>
  <c r="Q104" i="1"/>
  <c r="S104" i="1"/>
  <c r="W104" i="1"/>
  <c r="Y104" i="1"/>
  <c r="AA104" i="1"/>
  <c r="M143" i="1"/>
  <c r="Q143" i="1"/>
  <c r="S143" i="1"/>
  <c r="W143" i="1"/>
  <c r="Y143" i="1"/>
  <c r="AA143" i="1"/>
  <c r="M184" i="1"/>
  <c r="Q184" i="1"/>
  <c r="S184" i="1"/>
  <c r="W184" i="1"/>
  <c r="Y184" i="1"/>
  <c r="AA184" i="1"/>
  <c r="AH326" i="1"/>
  <c r="L326" i="1" s="1"/>
  <c r="AB326" i="1"/>
  <c r="Z326" i="1"/>
  <c r="X326" i="1"/>
  <c r="V326" i="1"/>
  <c r="T326" i="1"/>
  <c r="P326" i="1"/>
  <c r="N326" i="1"/>
  <c r="E326" i="1"/>
  <c r="Y326" i="1"/>
  <c r="AC326" i="1"/>
  <c r="G415" i="1"/>
  <c r="AH190" i="1"/>
  <c r="L190" i="1" s="1"/>
  <c r="AB190" i="1"/>
  <c r="Z190" i="1"/>
  <c r="X190" i="1"/>
  <c r="V190" i="1"/>
  <c r="T190" i="1"/>
  <c r="P190" i="1"/>
  <c r="N190" i="1"/>
  <c r="E190" i="1"/>
  <c r="Y190" i="1"/>
  <c r="AC190" i="1"/>
  <c r="AH86" i="1"/>
  <c r="L86" i="1" s="1"/>
  <c r="AB86" i="1"/>
  <c r="Z86" i="1"/>
  <c r="X86" i="1"/>
  <c r="V86" i="1"/>
  <c r="T86" i="1"/>
  <c r="P86" i="1"/>
  <c r="N86" i="1"/>
  <c r="E86" i="1"/>
  <c r="Y86" i="1"/>
  <c r="AC86" i="1"/>
  <c r="G317" i="1"/>
  <c r="AH346" i="1"/>
  <c r="L346" i="1" s="1"/>
  <c r="AB346" i="1"/>
  <c r="Z346" i="1"/>
  <c r="X346" i="1"/>
  <c r="V346" i="1"/>
  <c r="T346" i="1"/>
  <c r="P346" i="1"/>
  <c r="N346" i="1"/>
  <c r="E346" i="1"/>
  <c r="Y346" i="1"/>
  <c r="AC346" i="1"/>
  <c r="AH216" i="1"/>
  <c r="L216" i="1" s="1"/>
  <c r="AB216" i="1"/>
  <c r="Z216" i="1"/>
  <c r="X216" i="1"/>
  <c r="V216" i="1"/>
  <c r="T216" i="1"/>
  <c r="P216" i="1"/>
  <c r="N216" i="1"/>
  <c r="E216" i="1"/>
  <c r="Y216" i="1"/>
  <c r="AC216" i="1"/>
  <c r="G392" i="1"/>
  <c r="AH2" i="1"/>
  <c r="L2" i="1" s="1"/>
  <c r="AB2" i="1"/>
  <c r="Z2" i="1"/>
  <c r="X2" i="1"/>
  <c r="V2" i="1"/>
  <c r="T2" i="1"/>
  <c r="P2" i="1"/>
  <c r="N2" i="1"/>
  <c r="E2" i="1"/>
  <c r="Y2" i="1"/>
  <c r="AC2" i="1"/>
  <c r="AH87" i="1"/>
  <c r="L87" i="1" s="1"/>
  <c r="AB87" i="1"/>
  <c r="Z87" i="1"/>
  <c r="X87" i="1"/>
  <c r="V87" i="1"/>
  <c r="T87" i="1"/>
  <c r="P87" i="1"/>
  <c r="N87" i="1"/>
  <c r="E87" i="1"/>
  <c r="Y87" i="1"/>
  <c r="AC87" i="1"/>
  <c r="G221" i="1"/>
  <c r="AH151" i="1"/>
  <c r="L151" i="1" s="1"/>
  <c r="AB151" i="1"/>
  <c r="Z151" i="1"/>
  <c r="X151" i="1"/>
  <c r="V151" i="1"/>
  <c r="T151" i="1"/>
  <c r="P151" i="1"/>
  <c r="N151" i="1"/>
  <c r="E151" i="1"/>
  <c r="Y151" i="1"/>
  <c r="AC151" i="1"/>
  <c r="AH393" i="1"/>
  <c r="L393" i="1" s="1"/>
  <c r="AB393" i="1"/>
  <c r="Z393" i="1"/>
  <c r="X393" i="1"/>
  <c r="V393" i="1"/>
  <c r="T393" i="1"/>
  <c r="P393" i="1"/>
  <c r="N393" i="1"/>
  <c r="E393" i="1"/>
  <c r="Y393" i="1"/>
  <c r="AC393" i="1"/>
  <c r="G82" i="1"/>
  <c r="AH338" i="1"/>
  <c r="L338" i="1" s="1"/>
  <c r="AB338" i="1"/>
  <c r="Z338" i="1"/>
  <c r="X338" i="1"/>
  <c r="V338" i="1"/>
  <c r="T338" i="1"/>
  <c r="P338" i="1"/>
  <c r="N338" i="1"/>
  <c r="E338" i="1"/>
  <c r="Y338" i="1"/>
  <c r="AC338" i="1"/>
  <c r="AH304" i="1"/>
  <c r="L304" i="1" s="1"/>
  <c r="AB304" i="1"/>
  <c r="Z304" i="1"/>
  <c r="X304" i="1"/>
  <c r="V304" i="1"/>
  <c r="T304" i="1"/>
  <c r="P304" i="1"/>
  <c r="N304" i="1"/>
  <c r="E304" i="1"/>
  <c r="Y304" i="1"/>
  <c r="AC304" i="1"/>
  <c r="G120" i="1"/>
  <c r="AH313" i="1"/>
  <c r="L313" i="1" s="1"/>
  <c r="AB313" i="1"/>
  <c r="Z313" i="1"/>
  <c r="X313" i="1"/>
  <c r="V313" i="1"/>
  <c r="T313" i="1"/>
  <c r="P313" i="1"/>
  <c r="N313" i="1"/>
  <c r="E313" i="1"/>
  <c r="Y313" i="1"/>
  <c r="AC313" i="1"/>
  <c r="AH420" i="1"/>
  <c r="L420" i="1" s="1"/>
  <c r="AB420" i="1"/>
  <c r="Z420" i="1"/>
  <c r="X420" i="1"/>
  <c r="V420" i="1"/>
  <c r="T420" i="1"/>
  <c r="P420" i="1"/>
  <c r="N420" i="1"/>
  <c r="E420" i="1"/>
  <c r="Y420" i="1"/>
  <c r="AC420" i="1"/>
  <c r="G33" i="1"/>
  <c r="AH148" i="1"/>
  <c r="L148" i="1" s="1"/>
  <c r="AB148" i="1"/>
  <c r="Z148" i="1"/>
  <c r="X148" i="1"/>
  <c r="V148" i="1"/>
  <c r="T148" i="1"/>
  <c r="P148" i="1"/>
  <c r="N148" i="1"/>
  <c r="E148" i="1"/>
  <c r="Y148" i="1"/>
  <c r="AC148" i="1"/>
  <c r="M376" i="1"/>
  <c r="Q376" i="1"/>
  <c r="I376" i="1" s="1"/>
  <c r="S376" i="1"/>
  <c r="W376" i="1"/>
  <c r="Y376" i="1"/>
  <c r="AA376" i="1"/>
  <c r="H376" i="1" s="1"/>
  <c r="M297" i="1"/>
  <c r="Q297" i="1"/>
  <c r="I297" i="1" s="1"/>
  <c r="S297" i="1"/>
  <c r="W297" i="1"/>
  <c r="Y297" i="1"/>
  <c r="AA297" i="1"/>
  <c r="H297" i="1" s="1"/>
  <c r="M404" i="1"/>
  <c r="Q404" i="1"/>
  <c r="I404" i="1" s="1"/>
  <c r="S404" i="1"/>
  <c r="W404" i="1"/>
  <c r="Y404" i="1"/>
  <c r="AA404" i="1"/>
  <c r="H404" i="1" s="1"/>
  <c r="M10" i="1"/>
  <c r="Q10" i="1"/>
  <c r="I10" i="1" s="1"/>
  <c r="S10" i="1"/>
  <c r="W10" i="1"/>
  <c r="Y10" i="1"/>
  <c r="AA10" i="1"/>
  <c r="H10" i="1" s="1"/>
  <c r="M339" i="1"/>
  <c r="Q339" i="1"/>
  <c r="I339" i="1" s="1"/>
  <c r="S339" i="1"/>
  <c r="W339" i="1"/>
  <c r="Y339" i="1"/>
  <c r="AA339" i="1"/>
  <c r="H339" i="1" s="1"/>
  <c r="M284" i="1"/>
  <c r="Q284" i="1"/>
  <c r="I284" i="1" s="1"/>
  <c r="S284" i="1"/>
  <c r="W284" i="1"/>
  <c r="Y284" i="1"/>
  <c r="AA284" i="1"/>
  <c r="H284" i="1" s="1"/>
  <c r="M412" i="1"/>
  <c r="Q412" i="1"/>
  <c r="I412" i="1" s="1"/>
  <c r="S412" i="1"/>
  <c r="W412" i="1"/>
  <c r="Y412" i="1"/>
  <c r="AA412" i="1"/>
  <c r="H412" i="1" s="1"/>
  <c r="M287" i="1"/>
  <c r="Q287" i="1"/>
  <c r="I287" i="1" s="1"/>
  <c r="S287" i="1"/>
  <c r="W287" i="1"/>
  <c r="Y287" i="1"/>
  <c r="AA287" i="1"/>
  <c r="H287" i="1" s="1"/>
  <c r="M109" i="1"/>
  <c r="Q109" i="1"/>
  <c r="I109" i="1" s="1"/>
  <c r="S109" i="1"/>
  <c r="W109" i="1"/>
  <c r="Y109" i="1"/>
  <c r="AA109" i="1"/>
  <c r="H109" i="1" s="1"/>
  <c r="M385" i="1"/>
  <c r="Q385" i="1"/>
  <c r="I385" i="1" s="1"/>
  <c r="S385" i="1"/>
  <c r="W385" i="1"/>
  <c r="Y385" i="1"/>
  <c r="AA385" i="1"/>
  <c r="H385" i="1" s="1"/>
  <c r="M44" i="1"/>
  <c r="Q44" i="1"/>
  <c r="I44" i="1" s="1"/>
  <c r="S44" i="1"/>
  <c r="W44" i="1"/>
  <c r="Y44" i="1"/>
  <c r="AA44" i="1"/>
  <c r="H44" i="1" s="1"/>
  <c r="M69" i="1"/>
  <c r="Q69" i="1"/>
  <c r="I69" i="1" s="1"/>
  <c r="S69" i="1"/>
  <c r="W69" i="1"/>
  <c r="Y69" i="1"/>
  <c r="AA69" i="1"/>
  <c r="H69" i="1" s="1"/>
  <c r="M302" i="1"/>
  <c r="Q302" i="1"/>
  <c r="I302" i="1" s="1"/>
  <c r="S302" i="1"/>
  <c r="W302" i="1"/>
  <c r="Y302" i="1"/>
  <c r="AA302" i="1"/>
  <c r="H302" i="1" s="1"/>
  <c r="M354" i="1"/>
  <c r="Q354" i="1"/>
  <c r="I354" i="1" s="1"/>
  <c r="S354" i="1"/>
  <c r="W354" i="1"/>
  <c r="Y354" i="1"/>
  <c r="AA354" i="1"/>
  <c r="H354" i="1" s="1"/>
  <c r="M267" i="1"/>
  <c r="Q267" i="1"/>
  <c r="I267" i="1" s="1"/>
  <c r="S267" i="1"/>
  <c r="W267" i="1"/>
  <c r="Y267" i="1"/>
  <c r="AA267" i="1"/>
  <c r="H267" i="1" s="1"/>
  <c r="M243" i="1"/>
  <c r="Q243" i="1"/>
  <c r="I243" i="1" s="1"/>
  <c r="S243" i="1"/>
  <c r="W243" i="1"/>
  <c r="Y243" i="1"/>
  <c r="AA243" i="1"/>
  <c r="H243" i="1" s="1"/>
  <c r="M374" i="1"/>
  <c r="Q374" i="1"/>
  <c r="I374" i="1" s="1"/>
  <c r="S374" i="1"/>
  <c r="W374" i="1"/>
  <c r="Y374" i="1"/>
  <c r="AA374" i="1"/>
  <c r="H374" i="1" s="1"/>
  <c r="M90" i="1"/>
  <c r="Q90" i="1"/>
  <c r="I90" i="1" s="1"/>
  <c r="S90" i="1"/>
  <c r="W90" i="1"/>
  <c r="Y90" i="1"/>
  <c r="AA90" i="1"/>
  <c r="H90" i="1" s="1"/>
  <c r="M60" i="1"/>
  <c r="Q60" i="1"/>
  <c r="I60" i="1" s="1"/>
  <c r="S60" i="1"/>
  <c r="W60" i="1"/>
  <c r="Y60" i="1"/>
  <c r="AA60" i="1"/>
  <c r="H60" i="1" s="1"/>
  <c r="M88" i="1"/>
  <c r="Q88" i="1"/>
  <c r="I88" i="1" s="1"/>
  <c r="S88" i="1"/>
  <c r="W88" i="1"/>
  <c r="Y88" i="1"/>
  <c r="AA88" i="1"/>
  <c r="H88" i="1" s="1"/>
  <c r="M91" i="1"/>
  <c r="Q91" i="1"/>
  <c r="I91" i="1" s="1"/>
  <c r="S91" i="1"/>
  <c r="W91" i="1"/>
  <c r="Y91" i="1"/>
  <c r="AA91" i="1"/>
  <c r="H91" i="1" s="1"/>
  <c r="M204" i="1"/>
  <c r="Q204" i="1"/>
  <c r="I204" i="1" s="1"/>
  <c r="S204" i="1"/>
  <c r="W204" i="1"/>
  <c r="Y204" i="1"/>
  <c r="AA204" i="1"/>
  <c r="H204" i="1" s="1"/>
  <c r="M356" i="1"/>
  <c r="Q356" i="1"/>
  <c r="I356" i="1" s="1"/>
  <c r="S356" i="1"/>
  <c r="W356" i="1"/>
  <c r="Y356" i="1"/>
  <c r="AA356" i="1"/>
  <c r="H356" i="1" s="1"/>
  <c r="M186" i="1"/>
  <c r="Q186" i="1"/>
  <c r="I186" i="1" s="1"/>
  <c r="S186" i="1"/>
  <c r="W186" i="1"/>
  <c r="Y186" i="1"/>
  <c r="AA186" i="1"/>
  <c r="H186" i="1" s="1"/>
  <c r="M22" i="1"/>
  <c r="Q22" i="1"/>
  <c r="I22" i="1" s="1"/>
  <c r="S22" i="1"/>
  <c r="W22" i="1"/>
  <c r="Y22" i="1"/>
  <c r="AA22" i="1"/>
  <c r="H22" i="1" s="1"/>
  <c r="M26" i="1"/>
  <c r="Q26" i="1"/>
  <c r="I26" i="1" s="1"/>
  <c r="S26" i="1"/>
  <c r="W26" i="1"/>
  <c r="Y26" i="1"/>
  <c r="AA26" i="1"/>
  <c r="H26" i="1" s="1"/>
  <c r="M211" i="1"/>
  <c r="Q211" i="1"/>
  <c r="I211" i="1" s="1"/>
  <c r="S211" i="1"/>
  <c r="W211" i="1"/>
  <c r="Y211" i="1"/>
  <c r="AA211" i="1"/>
  <c r="H211" i="1" s="1"/>
  <c r="M320" i="1"/>
  <c r="Q320" i="1"/>
  <c r="I320" i="1" s="1"/>
  <c r="S320" i="1"/>
  <c r="W320" i="1"/>
  <c r="Y320" i="1"/>
  <c r="AA320" i="1"/>
  <c r="H320" i="1" s="1"/>
  <c r="E152" i="1"/>
  <c r="N152" i="1"/>
  <c r="P152" i="1"/>
  <c r="T152" i="1"/>
  <c r="V152" i="1"/>
  <c r="X152" i="1"/>
  <c r="Z152" i="1"/>
  <c r="AB152" i="1"/>
  <c r="AH152" i="1"/>
  <c r="L152" i="1" s="1"/>
  <c r="M123" i="1"/>
  <c r="Q123" i="1"/>
  <c r="I123" i="1" s="1"/>
  <c r="S123" i="1"/>
  <c r="W123" i="1"/>
  <c r="Y123" i="1"/>
  <c r="AA123" i="1"/>
  <c r="H123" i="1" s="1"/>
  <c r="E281" i="1"/>
  <c r="N281" i="1"/>
  <c r="P281" i="1"/>
  <c r="T281" i="1"/>
  <c r="V281" i="1"/>
  <c r="X281" i="1"/>
  <c r="Z281" i="1"/>
  <c r="AB281" i="1"/>
  <c r="AH281" i="1"/>
  <c r="L281" i="1" s="1"/>
  <c r="M173" i="1"/>
  <c r="Q173" i="1"/>
  <c r="I173" i="1" s="1"/>
  <c r="S173" i="1"/>
  <c r="W173" i="1"/>
  <c r="Y173" i="1"/>
  <c r="AA173" i="1"/>
  <c r="H173" i="1" s="1"/>
  <c r="E223" i="1"/>
  <c r="N223" i="1"/>
  <c r="P223" i="1"/>
  <c r="T223" i="1"/>
  <c r="V223" i="1"/>
  <c r="X223" i="1"/>
  <c r="Z223" i="1"/>
  <c r="AB223" i="1"/>
  <c r="AH270" i="1"/>
  <c r="L270" i="1" s="1"/>
  <c r="AB270" i="1"/>
  <c r="Z270" i="1"/>
  <c r="X270" i="1"/>
  <c r="V270" i="1"/>
  <c r="T270" i="1"/>
  <c r="P270" i="1"/>
  <c r="N270" i="1"/>
  <c r="E270" i="1"/>
  <c r="Y270" i="1"/>
  <c r="AC270" i="1"/>
  <c r="M99" i="1"/>
  <c r="Q99" i="1"/>
  <c r="S99" i="1"/>
  <c r="W99" i="1"/>
  <c r="AH240" i="1"/>
  <c r="L240" i="1" s="1"/>
  <c r="AB240" i="1"/>
  <c r="Z240" i="1"/>
  <c r="X240" i="1"/>
  <c r="V240" i="1"/>
  <c r="T240" i="1"/>
  <c r="P240" i="1"/>
  <c r="N240" i="1"/>
  <c r="E240" i="1"/>
  <c r="AA240" i="1"/>
  <c r="W240" i="1"/>
  <c r="S240" i="1"/>
  <c r="Q240" i="1"/>
  <c r="M240" i="1"/>
  <c r="AC240" i="1"/>
  <c r="AH285" i="1"/>
  <c r="L285" i="1" s="1"/>
  <c r="AB285" i="1"/>
  <c r="Z285" i="1"/>
  <c r="X285" i="1"/>
  <c r="V285" i="1"/>
  <c r="T285" i="1"/>
  <c r="P285" i="1"/>
  <c r="N285" i="1"/>
  <c r="E285" i="1"/>
  <c r="AA285" i="1"/>
  <c r="W285" i="1"/>
  <c r="S285" i="1"/>
  <c r="Q285" i="1"/>
  <c r="M285" i="1"/>
  <c r="AC285" i="1"/>
  <c r="AH397" i="1"/>
  <c r="L397" i="1" s="1"/>
  <c r="AB397" i="1"/>
  <c r="Z397" i="1"/>
  <c r="X397" i="1"/>
  <c r="V397" i="1"/>
  <c r="T397" i="1"/>
  <c r="P397" i="1"/>
  <c r="N397" i="1"/>
  <c r="E397" i="1"/>
  <c r="AA397" i="1"/>
  <c r="W397" i="1"/>
  <c r="S397" i="1"/>
  <c r="Q397" i="1"/>
  <c r="M397" i="1"/>
  <c r="AC397" i="1"/>
  <c r="M152" i="1"/>
  <c r="Q152" i="1"/>
  <c r="S152" i="1"/>
  <c r="W152" i="1"/>
  <c r="Y152" i="1"/>
  <c r="AA152" i="1"/>
  <c r="M281" i="1"/>
  <c r="Q281" i="1"/>
  <c r="S281" i="1"/>
  <c r="W281" i="1"/>
  <c r="Y281" i="1"/>
  <c r="AA281" i="1"/>
  <c r="M223" i="1"/>
  <c r="Q223" i="1"/>
  <c r="S223" i="1"/>
  <c r="W223" i="1"/>
  <c r="Y223" i="1"/>
  <c r="AA223" i="1"/>
  <c r="AH223" i="1"/>
  <c r="L223" i="1" s="1"/>
  <c r="G270" i="1"/>
  <c r="AH99" i="1"/>
  <c r="L99" i="1" s="1"/>
  <c r="AB99" i="1"/>
  <c r="Z99" i="1"/>
  <c r="X99" i="1"/>
  <c r="V99" i="1"/>
  <c r="T99" i="1"/>
  <c r="P99" i="1"/>
  <c r="N99" i="1"/>
  <c r="E99" i="1"/>
  <c r="Y99" i="1"/>
  <c r="AC99" i="1"/>
  <c r="AH340" i="1"/>
  <c r="L340" i="1" s="1"/>
  <c r="AB340" i="1"/>
  <c r="Z340" i="1"/>
  <c r="X340" i="1"/>
  <c r="V340" i="1"/>
  <c r="T340" i="1"/>
  <c r="P340" i="1"/>
  <c r="N340" i="1"/>
  <c r="E340" i="1"/>
  <c r="AA340" i="1"/>
  <c r="W340" i="1"/>
  <c r="S340" i="1"/>
  <c r="Q340" i="1"/>
  <c r="M340" i="1"/>
  <c r="AC340" i="1"/>
  <c r="Y285" i="1"/>
  <c r="AH249" i="1"/>
  <c r="L249" i="1" s="1"/>
  <c r="AB249" i="1"/>
  <c r="Z249" i="1"/>
  <c r="X249" i="1"/>
  <c r="V249" i="1"/>
  <c r="T249" i="1"/>
  <c r="P249" i="1"/>
  <c r="N249" i="1"/>
  <c r="E249" i="1"/>
  <c r="AA249" i="1"/>
  <c r="W249" i="1"/>
  <c r="S249" i="1"/>
  <c r="Q249" i="1"/>
  <c r="M249" i="1"/>
  <c r="AC249" i="1"/>
  <c r="Y397" i="1"/>
  <c r="AH277" i="1"/>
  <c r="L277" i="1" s="1"/>
  <c r="AB277" i="1"/>
  <c r="Z277" i="1"/>
  <c r="X277" i="1"/>
  <c r="V277" i="1"/>
  <c r="T277" i="1"/>
  <c r="P277" i="1"/>
  <c r="N277" i="1"/>
  <c r="E277" i="1"/>
  <c r="AC277" i="1"/>
  <c r="Y277" i="1"/>
  <c r="AA277" i="1"/>
  <c r="W277" i="1"/>
  <c r="S277" i="1"/>
  <c r="Q277" i="1"/>
  <c r="M277" i="1"/>
  <c r="M389" i="1"/>
  <c r="Q389" i="1"/>
  <c r="I389" i="1" s="1"/>
  <c r="S389" i="1"/>
  <c r="W389" i="1"/>
  <c r="Y389" i="1"/>
  <c r="AA389" i="1"/>
  <c r="H389" i="1" s="1"/>
  <c r="AH234" i="1"/>
  <c r="L234" i="1" s="1"/>
  <c r="AB234" i="1"/>
  <c r="Z234" i="1"/>
  <c r="X234" i="1"/>
  <c r="V234" i="1"/>
  <c r="T234" i="1"/>
  <c r="P234" i="1"/>
  <c r="N234" i="1"/>
  <c r="E234" i="1"/>
  <c r="Y234" i="1"/>
  <c r="AC234" i="1"/>
  <c r="AH253" i="1"/>
  <c r="L253" i="1" s="1"/>
  <c r="AB253" i="1"/>
  <c r="Z253" i="1"/>
  <c r="X253" i="1"/>
  <c r="V253" i="1"/>
  <c r="T253" i="1"/>
  <c r="P253" i="1"/>
  <c r="N253" i="1"/>
  <c r="E253" i="1"/>
  <c r="Y253" i="1"/>
  <c r="AC253" i="1"/>
  <c r="AH268" i="1"/>
  <c r="L268" i="1" s="1"/>
  <c r="AB268" i="1"/>
  <c r="Z268" i="1"/>
  <c r="X268" i="1"/>
  <c r="V268" i="1"/>
  <c r="T268" i="1"/>
  <c r="P268" i="1"/>
  <c r="N268" i="1"/>
  <c r="E268" i="1"/>
  <c r="Y268" i="1"/>
  <c r="AC268" i="1"/>
  <c r="AH21" i="1"/>
  <c r="L21" i="1" s="1"/>
  <c r="AB21" i="1"/>
  <c r="Z21" i="1"/>
  <c r="X21" i="1"/>
  <c r="V21" i="1"/>
  <c r="T21" i="1"/>
  <c r="P21" i="1"/>
  <c r="N21" i="1"/>
  <c r="E21" i="1"/>
  <c r="Y21" i="1"/>
  <c r="AC21" i="1"/>
  <c r="AH108" i="1"/>
  <c r="L108" i="1" s="1"/>
  <c r="AB108" i="1"/>
  <c r="Z108" i="1"/>
  <c r="X108" i="1"/>
  <c r="V108" i="1"/>
  <c r="T108" i="1"/>
  <c r="P108" i="1"/>
  <c r="N108" i="1"/>
  <c r="E108" i="1"/>
  <c r="Y108" i="1"/>
  <c r="AC108" i="1"/>
  <c r="AH206" i="1"/>
  <c r="L206" i="1" s="1"/>
  <c r="AB206" i="1"/>
  <c r="Z206" i="1"/>
  <c r="X206" i="1"/>
  <c r="V206" i="1"/>
  <c r="T206" i="1"/>
  <c r="P206" i="1"/>
  <c r="N206" i="1"/>
  <c r="E206" i="1"/>
  <c r="Y206" i="1"/>
  <c r="AC206" i="1"/>
  <c r="AH375" i="1"/>
  <c r="L375" i="1" s="1"/>
  <c r="AB375" i="1"/>
  <c r="Z375" i="1"/>
  <c r="X375" i="1"/>
  <c r="V375" i="1"/>
  <c r="T375" i="1"/>
  <c r="P375" i="1"/>
  <c r="N375" i="1"/>
  <c r="E375" i="1"/>
  <c r="Y375" i="1"/>
  <c r="AC375" i="1"/>
  <c r="M52" i="1"/>
  <c r="Q52" i="1"/>
  <c r="S52" i="1"/>
  <c r="W52" i="1"/>
  <c r="AH83" i="1"/>
  <c r="L83" i="1" s="1"/>
  <c r="AB83" i="1"/>
  <c r="Z83" i="1"/>
  <c r="X83" i="1"/>
  <c r="V83" i="1"/>
  <c r="T83" i="1"/>
  <c r="P83" i="1"/>
  <c r="N83" i="1"/>
  <c r="E83" i="1"/>
  <c r="Y83" i="1"/>
  <c r="AC83" i="1"/>
  <c r="M197" i="1"/>
  <c r="Q197" i="1"/>
  <c r="S197" i="1"/>
  <c r="W197" i="1"/>
  <c r="AH192" i="1"/>
  <c r="L192" i="1" s="1"/>
  <c r="AB192" i="1"/>
  <c r="Z192" i="1"/>
  <c r="X192" i="1"/>
  <c r="V192" i="1"/>
  <c r="T192" i="1"/>
  <c r="P192" i="1"/>
  <c r="N192" i="1"/>
  <c r="E192" i="1"/>
  <c r="Y192" i="1"/>
  <c r="AC192" i="1"/>
  <c r="M293" i="1"/>
  <c r="Q293" i="1"/>
  <c r="S293" i="1"/>
  <c r="W293" i="1"/>
  <c r="AH154" i="1"/>
  <c r="L154" i="1" s="1"/>
  <c r="AB154" i="1"/>
  <c r="Z154" i="1"/>
  <c r="X154" i="1"/>
  <c r="V154" i="1"/>
  <c r="T154" i="1"/>
  <c r="P154" i="1"/>
  <c r="N154" i="1"/>
  <c r="E154" i="1"/>
  <c r="Y154" i="1"/>
  <c r="AC154" i="1"/>
  <c r="M387" i="1"/>
  <c r="Q387" i="1"/>
  <c r="S387" i="1"/>
  <c r="W387" i="1"/>
  <c r="AH45" i="1"/>
  <c r="L45" i="1" s="1"/>
  <c r="AB45" i="1"/>
  <c r="Z45" i="1"/>
  <c r="X45" i="1"/>
  <c r="V45" i="1"/>
  <c r="T45" i="1"/>
  <c r="P45" i="1"/>
  <c r="N45" i="1"/>
  <c r="E45" i="1"/>
  <c r="Y45" i="1"/>
  <c r="AC45" i="1"/>
  <c r="M178" i="1"/>
  <c r="Q178" i="1"/>
  <c r="S178" i="1"/>
  <c r="W178" i="1"/>
  <c r="AH300" i="1"/>
  <c r="L300" i="1" s="1"/>
  <c r="AB300" i="1"/>
  <c r="Z300" i="1"/>
  <c r="X300" i="1"/>
  <c r="V300" i="1"/>
  <c r="T300" i="1"/>
  <c r="P300" i="1"/>
  <c r="N300" i="1"/>
  <c r="E300" i="1"/>
  <c r="Y300" i="1"/>
  <c r="AC300" i="1"/>
  <c r="M215" i="1"/>
  <c r="Q215" i="1"/>
  <c r="S215" i="1"/>
  <c r="W215" i="1"/>
  <c r="AH122" i="1"/>
  <c r="L122" i="1" s="1"/>
  <c r="AB122" i="1"/>
  <c r="Z122" i="1"/>
  <c r="X122" i="1"/>
  <c r="V122" i="1"/>
  <c r="T122" i="1"/>
  <c r="P122" i="1"/>
  <c r="N122" i="1"/>
  <c r="E122" i="1"/>
  <c r="Y122" i="1"/>
  <c r="AC122" i="1"/>
  <c r="M353" i="1"/>
  <c r="Q353" i="1"/>
  <c r="S353" i="1"/>
  <c r="W353" i="1"/>
  <c r="AH291" i="1"/>
  <c r="L291" i="1" s="1"/>
  <c r="AB291" i="1"/>
  <c r="Z291" i="1"/>
  <c r="X291" i="1"/>
  <c r="V291" i="1"/>
  <c r="T291" i="1"/>
  <c r="P291" i="1"/>
  <c r="N291" i="1"/>
  <c r="E291" i="1"/>
  <c r="Y291" i="1"/>
  <c r="AC291" i="1"/>
  <c r="M41" i="1"/>
  <c r="Q41" i="1"/>
  <c r="S41" i="1"/>
  <c r="W41" i="1"/>
  <c r="AH59" i="1"/>
  <c r="L59" i="1" s="1"/>
  <c r="AB59" i="1"/>
  <c r="Z59" i="1"/>
  <c r="X59" i="1"/>
  <c r="V59" i="1"/>
  <c r="T59" i="1"/>
  <c r="P59" i="1"/>
  <c r="N59" i="1"/>
  <c r="E59" i="1"/>
  <c r="Y59" i="1"/>
  <c r="AC59" i="1"/>
  <c r="M303" i="1"/>
  <c r="Q303" i="1"/>
  <c r="S303" i="1"/>
  <c r="W303" i="1"/>
  <c r="AH149" i="1"/>
  <c r="L149" i="1" s="1"/>
  <c r="AB149" i="1"/>
  <c r="Z149" i="1"/>
  <c r="X149" i="1"/>
  <c r="V149" i="1"/>
  <c r="T149" i="1"/>
  <c r="P149" i="1"/>
  <c r="N149" i="1"/>
  <c r="E149" i="1"/>
  <c r="Y149" i="1"/>
  <c r="AC149" i="1"/>
  <c r="M299" i="1"/>
  <c r="Q299" i="1"/>
  <c r="S299" i="1"/>
  <c r="W299" i="1"/>
  <c r="AH290" i="1"/>
  <c r="L290" i="1" s="1"/>
  <c r="AB290" i="1"/>
  <c r="Z290" i="1"/>
  <c r="X290" i="1"/>
  <c r="V290" i="1"/>
  <c r="T290" i="1"/>
  <c r="P290" i="1"/>
  <c r="N290" i="1"/>
  <c r="E290" i="1"/>
  <c r="Y290" i="1"/>
  <c r="AC290" i="1"/>
  <c r="M384" i="1"/>
  <c r="Q384" i="1"/>
  <c r="S384" i="1"/>
  <c r="W384" i="1"/>
  <c r="AH24" i="1"/>
  <c r="L24" i="1" s="1"/>
  <c r="AB24" i="1"/>
  <c r="Z24" i="1"/>
  <c r="X24" i="1"/>
  <c r="V24" i="1"/>
  <c r="T24" i="1"/>
  <c r="P24" i="1"/>
  <c r="N24" i="1"/>
  <c r="E24" i="1"/>
  <c r="Y24" i="1"/>
  <c r="AC24" i="1"/>
  <c r="M30" i="1"/>
  <c r="Q30" i="1"/>
  <c r="S30" i="1"/>
  <c r="W30" i="1"/>
  <c r="AH198" i="1"/>
  <c r="L198" i="1" s="1"/>
  <c r="AB198" i="1"/>
  <c r="Z198" i="1"/>
  <c r="X198" i="1"/>
  <c r="V198" i="1"/>
  <c r="T198" i="1"/>
  <c r="P198" i="1"/>
  <c r="N198" i="1"/>
  <c r="E198" i="1"/>
  <c r="Y198" i="1"/>
  <c r="AC198" i="1"/>
  <c r="M238" i="1"/>
  <c r="Q238" i="1"/>
  <c r="S238" i="1"/>
  <c r="W238" i="1"/>
  <c r="AH294" i="1"/>
  <c r="L294" i="1" s="1"/>
  <c r="AB294" i="1"/>
  <c r="Z294" i="1"/>
  <c r="X294" i="1"/>
  <c r="V294" i="1"/>
  <c r="T294" i="1"/>
  <c r="P294" i="1"/>
  <c r="N294" i="1"/>
  <c r="E294" i="1"/>
  <c r="Y294" i="1"/>
  <c r="AC294" i="1"/>
  <c r="M373" i="1"/>
  <c r="Q373" i="1"/>
  <c r="S373" i="1"/>
  <c r="W373" i="1"/>
  <c r="AH47" i="1"/>
  <c r="L47" i="1" s="1"/>
  <c r="AB47" i="1"/>
  <c r="Z47" i="1"/>
  <c r="X47" i="1"/>
  <c r="V47" i="1"/>
  <c r="T47" i="1"/>
  <c r="P47" i="1"/>
  <c r="N47" i="1"/>
  <c r="E47" i="1"/>
  <c r="Y47" i="1"/>
  <c r="AC47" i="1"/>
  <c r="M29" i="1"/>
  <c r="Q29" i="1"/>
  <c r="S29" i="1"/>
  <c r="W29" i="1"/>
  <c r="AH62" i="1"/>
  <c r="L62" i="1" s="1"/>
  <c r="AB62" i="1"/>
  <c r="Z62" i="1"/>
  <c r="X62" i="1"/>
  <c r="V62" i="1"/>
  <c r="T62" i="1"/>
  <c r="P62" i="1"/>
  <c r="N62" i="1"/>
  <c r="E62" i="1"/>
  <c r="Y62" i="1"/>
  <c r="AC62" i="1"/>
  <c r="M398" i="1"/>
  <c r="Q398" i="1"/>
  <c r="S398" i="1"/>
  <c r="W398" i="1"/>
  <c r="AH336" i="1"/>
  <c r="L336" i="1" s="1"/>
  <c r="AB336" i="1"/>
  <c r="Z336" i="1"/>
  <c r="X336" i="1"/>
  <c r="V336" i="1"/>
  <c r="T336" i="1"/>
  <c r="P336" i="1"/>
  <c r="N336" i="1"/>
  <c r="E336" i="1"/>
  <c r="Y336" i="1"/>
  <c r="AC336" i="1"/>
  <c r="M36" i="1"/>
  <c r="Q36" i="1"/>
  <c r="S36" i="1"/>
  <c r="W36" i="1"/>
  <c r="AH93" i="1"/>
  <c r="L93" i="1" s="1"/>
  <c r="AB93" i="1"/>
  <c r="Z93" i="1"/>
  <c r="X93" i="1"/>
  <c r="V93" i="1"/>
  <c r="T93" i="1"/>
  <c r="P93" i="1"/>
  <c r="N93" i="1"/>
  <c r="E93" i="1"/>
  <c r="Y93" i="1"/>
  <c r="AC93" i="1"/>
  <c r="M380" i="1"/>
  <c r="Q380" i="1"/>
  <c r="S380" i="1"/>
  <c r="W380" i="1"/>
  <c r="AH37" i="1"/>
  <c r="L37" i="1" s="1"/>
  <c r="AB37" i="1"/>
  <c r="Z37" i="1"/>
  <c r="X37" i="1"/>
  <c r="V37" i="1"/>
  <c r="T37" i="1"/>
  <c r="P37" i="1"/>
  <c r="N37" i="1"/>
  <c r="E37" i="1"/>
  <c r="Y37" i="1"/>
  <c r="AC37" i="1"/>
  <c r="M28" i="1"/>
  <c r="Q28" i="1"/>
  <c r="S28" i="1"/>
  <c r="W28" i="1"/>
  <c r="AH130" i="1"/>
  <c r="L130" i="1" s="1"/>
  <c r="AB130" i="1"/>
  <c r="Z130" i="1"/>
  <c r="X130" i="1"/>
  <c r="V130" i="1"/>
  <c r="T130" i="1"/>
  <c r="P130" i="1"/>
  <c r="N130" i="1"/>
  <c r="E130" i="1"/>
  <c r="Y130" i="1"/>
  <c r="AC130" i="1"/>
  <c r="M233" i="1"/>
  <c r="Q233" i="1"/>
  <c r="S233" i="1"/>
  <c r="W233" i="1"/>
  <c r="AH218" i="1"/>
  <c r="L218" i="1" s="1"/>
  <c r="AB218" i="1"/>
  <c r="Z218" i="1"/>
  <c r="X218" i="1"/>
  <c r="V218" i="1"/>
  <c r="T218" i="1"/>
  <c r="P218" i="1"/>
  <c r="N218" i="1"/>
  <c r="E218" i="1"/>
  <c r="Y218" i="1"/>
  <c r="AC218" i="1"/>
  <c r="G375" i="1"/>
  <c r="AH52" i="1"/>
  <c r="L52" i="1" s="1"/>
  <c r="AB52" i="1"/>
  <c r="Z52" i="1"/>
  <c r="X52" i="1"/>
  <c r="V52" i="1"/>
  <c r="T52" i="1"/>
  <c r="P52" i="1"/>
  <c r="N52" i="1"/>
  <c r="E52" i="1"/>
  <c r="Y52" i="1"/>
  <c r="AC52" i="1"/>
  <c r="AH197" i="1"/>
  <c r="L197" i="1" s="1"/>
  <c r="AB197" i="1"/>
  <c r="Z197" i="1"/>
  <c r="X197" i="1"/>
  <c r="V197" i="1"/>
  <c r="T197" i="1"/>
  <c r="P197" i="1"/>
  <c r="N197" i="1"/>
  <c r="E197" i="1"/>
  <c r="Y197" i="1"/>
  <c r="AC197" i="1"/>
  <c r="G192" i="1"/>
  <c r="AH293" i="1"/>
  <c r="L293" i="1" s="1"/>
  <c r="AB293" i="1"/>
  <c r="Z293" i="1"/>
  <c r="X293" i="1"/>
  <c r="V293" i="1"/>
  <c r="T293" i="1"/>
  <c r="P293" i="1"/>
  <c r="N293" i="1"/>
  <c r="E293" i="1"/>
  <c r="Y293" i="1"/>
  <c r="AC293" i="1"/>
  <c r="AH387" i="1"/>
  <c r="L387" i="1" s="1"/>
  <c r="AB387" i="1"/>
  <c r="Z387" i="1"/>
  <c r="X387" i="1"/>
  <c r="V387" i="1"/>
  <c r="T387" i="1"/>
  <c r="P387" i="1"/>
  <c r="N387" i="1"/>
  <c r="E387" i="1"/>
  <c r="Y387" i="1"/>
  <c r="AC387" i="1"/>
  <c r="G45" i="1"/>
  <c r="AH178" i="1"/>
  <c r="L178" i="1" s="1"/>
  <c r="AB178" i="1"/>
  <c r="Z178" i="1"/>
  <c r="X178" i="1"/>
  <c r="V178" i="1"/>
  <c r="T178" i="1"/>
  <c r="P178" i="1"/>
  <c r="N178" i="1"/>
  <c r="E178" i="1"/>
  <c r="Y178" i="1"/>
  <c r="AC178" i="1"/>
  <c r="AH215" i="1"/>
  <c r="L215" i="1" s="1"/>
  <c r="AB215" i="1"/>
  <c r="Z215" i="1"/>
  <c r="X215" i="1"/>
  <c r="V215" i="1"/>
  <c r="T215" i="1"/>
  <c r="P215" i="1"/>
  <c r="N215" i="1"/>
  <c r="E215" i="1"/>
  <c r="Y215" i="1"/>
  <c r="AC215" i="1"/>
  <c r="G122" i="1"/>
  <c r="AH353" i="1"/>
  <c r="L353" i="1" s="1"/>
  <c r="AB353" i="1"/>
  <c r="Z353" i="1"/>
  <c r="X353" i="1"/>
  <c r="V353" i="1"/>
  <c r="T353" i="1"/>
  <c r="P353" i="1"/>
  <c r="N353" i="1"/>
  <c r="E353" i="1"/>
  <c r="Y353" i="1"/>
  <c r="AC353" i="1"/>
  <c r="AH41" i="1"/>
  <c r="L41" i="1" s="1"/>
  <c r="AB41" i="1"/>
  <c r="Z41" i="1"/>
  <c r="X41" i="1"/>
  <c r="V41" i="1"/>
  <c r="T41" i="1"/>
  <c r="P41" i="1"/>
  <c r="N41" i="1"/>
  <c r="E41" i="1"/>
  <c r="Y41" i="1"/>
  <c r="AC41" i="1"/>
  <c r="G59" i="1"/>
  <c r="AH303" i="1"/>
  <c r="L303" i="1" s="1"/>
  <c r="AB303" i="1"/>
  <c r="Z303" i="1"/>
  <c r="X303" i="1"/>
  <c r="V303" i="1"/>
  <c r="T303" i="1"/>
  <c r="P303" i="1"/>
  <c r="N303" i="1"/>
  <c r="E303" i="1"/>
  <c r="Y303" i="1"/>
  <c r="AC303" i="1"/>
  <c r="AH299" i="1"/>
  <c r="L299" i="1" s="1"/>
  <c r="AB299" i="1"/>
  <c r="Z299" i="1"/>
  <c r="X299" i="1"/>
  <c r="V299" i="1"/>
  <c r="T299" i="1"/>
  <c r="P299" i="1"/>
  <c r="N299" i="1"/>
  <c r="E299" i="1"/>
  <c r="Y299" i="1"/>
  <c r="AC299" i="1"/>
  <c r="G290" i="1"/>
  <c r="AH384" i="1"/>
  <c r="L384" i="1" s="1"/>
  <c r="AB384" i="1"/>
  <c r="Z384" i="1"/>
  <c r="X384" i="1"/>
  <c r="V384" i="1"/>
  <c r="T384" i="1"/>
  <c r="P384" i="1"/>
  <c r="N384" i="1"/>
  <c r="E384" i="1"/>
  <c r="Y384" i="1"/>
  <c r="AC384" i="1"/>
  <c r="AH30" i="1"/>
  <c r="L30" i="1" s="1"/>
  <c r="AB30" i="1"/>
  <c r="Z30" i="1"/>
  <c r="X30" i="1"/>
  <c r="V30" i="1"/>
  <c r="T30" i="1"/>
  <c r="P30" i="1"/>
  <c r="N30" i="1"/>
  <c r="E30" i="1"/>
  <c r="Y30" i="1"/>
  <c r="AC30" i="1"/>
  <c r="G198" i="1"/>
  <c r="AH238" i="1"/>
  <c r="L238" i="1" s="1"/>
  <c r="AB238" i="1"/>
  <c r="Z238" i="1"/>
  <c r="X238" i="1"/>
  <c r="V238" i="1"/>
  <c r="T238" i="1"/>
  <c r="P238" i="1"/>
  <c r="N238" i="1"/>
  <c r="E238" i="1"/>
  <c r="Y238" i="1"/>
  <c r="AC238" i="1"/>
  <c r="AH373" i="1"/>
  <c r="L373" i="1" s="1"/>
  <c r="AB373" i="1"/>
  <c r="Z373" i="1"/>
  <c r="X373" i="1"/>
  <c r="V373" i="1"/>
  <c r="T373" i="1"/>
  <c r="P373" i="1"/>
  <c r="N373" i="1"/>
  <c r="E373" i="1"/>
  <c r="Y373" i="1"/>
  <c r="AC373" i="1"/>
  <c r="G47" i="1"/>
  <c r="AH29" i="1"/>
  <c r="L29" i="1" s="1"/>
  <c r="AB29" i="1"/>
  <c r="Z29" i="1"/>
  <c r="X29" i="1"/>
  <c r="V29" i="1"/>
  <c r="T29" i="1"/>
  <c r="P29" i="1"/>
  <c r="N29" i="1"/>
  <c r="E29" i="1"/>
  <c r="Y29" i="1"/>
  <c r="AC29" i="1"/>
  <c r="AH398" i="1"/>
  <c r="L398" i="1" s="1"/>
  <c r="AB398" i="1"/>
  <c r="Z398" i="1"/>
  <c r="X398" i="1"/>
  <c r="V398" i="1"/>
  <c r="T398" i="1"/>
  <c r="P398" i="1"/>
  <c r="N398" i="1"/>
  <c r="E398" i="1"/>
  <c r="Y398" i="1"/>
  <c r="AC398" i="1"/>
  <c r="G336" i="1"/>
  <c r="AH36" i="1"/>
  <c r="L36" i="1" s="1"/>
  <c r="AB36" i="1"/>
  <c r="Z36" i="1"/>
  <c r="X36" i="1"/>
  <c r="V36" i="1"/>
  <c r="T36" i="1"/>
  <c r="P36" i="1"/>
  <c r="N36" i="1"/>
  <c r="E36" i="1"/>
  <c r="Y36" i="1"/>
  <c r="AC36" i="1"/>
  <c r="AH380" i="1"/>
  <c r="L380" i="1" s="1"/>
  <c r="AB380" i="1"/>
  <c r="Z380" i="1"/>
  <c r="X380" i="1"/>
  <c r="V380" i="1"/>
  <c r="T380" i="1"/>
  <c r="P380" i="1"/>
  <c r="N380" i="1"/>
  <c r="E380" i="1"/>
  <c r="Y380" i="1"/>
  <c r="AC380" i="1"/>
  <c r="G37" i="1"/>
  <c r="AH28" i="1"/>
  <c r="L28" i="1" s="1"/>
  <c r="AB28" i="1"/>
  <c r="Z28" i="1"/>
  <c r="X28" i="1"/>
  <c r="V28" i="1"/>
  <c r="T28" i="1"/>
  <c r="P28" i="1"/>
  <c r="N28" i="1"/>
  <c r="E28" i="1"/>
  <c r="Y28" i="1"/>
  <c r="AC28" i="1"/>
  <c r="AH233" i="1"/>
  <c r="L233" i="1" s="1"/>
  <c r="AB233" i="1"/>
  <c r="Z233" i="1"/>
  <c r="X233" i="1"/>
  <c r="V233" i="1"/>
  <c r="T233" i="1"/>
  <c r="P233" i="1"/>
  <c r="N233" i="1"/>
  <c r="E233" i="1"/>
  <c r="Y233" i="1"/>
  <c r="AC233" i="1"/>
  <c r="G218" i="1"/>
  <c r="AH170" i="1"/>
  <c r="L170" i="1" s="1"/>
  <c r="AB170" i="1"/>
  <c r="Z170" i="1"/>
  <c r="X170" i="1"/>
  <c r="V170" i="1"/>
  <c r="T170" i="1"/>
  <c r="P170" i="1"/>
  <c r="N170" i="1"/>
  <c r="E170" i="1"/>
  <c r="AC170" i="1"/>
  <c r="AA170" i="1"/>
  <c r="Y170" i="1"/>
  <c r="W170" i="1"/>
  <c r="S170" i="1"/>
  <c r="Q170" i="1"/>
  <c r="M261" i="1"/>
  <c r="Q261" i="1"/>
  <c r="S261" i="1"/>
  <c r="W261" i="1"/>
  <c r="Y261" i="1"/>
  <c r="AA261" i="1"/>
  <c r="AC261" i="1"/>
  <c r="M53" i="1"/>
  <c r="Q53" i="1"/>
  <c r="S53" i="1"/>
  <c r="W53" i="1"/>
  <c r="Y53" i="1"/>
  <c r="AA53" i="1"/>
  <c r="AC53" i="1"/>
  <c r="M169" i="1"/>
  <c r="Q169" i="1"/>
  <c r="S169" i="1"/>
  <c r="W169" i="1"/>
  <c r="Y169" i="1"/>
  <c r="AA169" i="1"/>
  <c r="AC169" i="1"/>
  <c r="M76" i="1"/>
  <c r="Q76" i="1"/>
  <c r="S76" i="1"/>
  <c r="W76" i="1"/>
  <c r="Y76" i="1"/>
  <c r="AA76" i="1"/>
  <c r="AC76" i="1"/>
  <c r="M254" i="1"/>
  <c r="Q254" i="1"/>
  <c r="S254" i="1"/>
  <c r="W254" i="1"/>
  <c r="Y254" i="1"/>
  <c r="AA254" i="1"/>
  <c r="AC254" i="1"/>
  <c r="AH138" i="1"/>
  <c r="L138" i="1" s="1"/>
  <c r="AB138" i="1"/>
  <c r="Z138" i="1"/>
  <c r="X138" i="1"/>
  <c r="V138" i="1"/>
  <c r="T138" i="1"/>
  <c r="P138" i="1"/>
  <c r="N138" i="1"/>
  <c r="E138" i="1"/>
  <c r="Y138" i="1"/>
  <c r="AC138" i="1"/>
  <c r="AH363" i="1"/>
  <c r="L363" i="1" s="1"/>
  <c r="AB363" i="1"/>
  <c r="Z363" i="1"/>
  <c r="X363" i="1"/>
  <c r="V363" i="1"/>
  <c r="T363" i="1"/>
  <c r="P363" i="1"/>
  <c r="N363" i="1"/>
  <c r="E363" i="1"/>
  <c r="Y363" i="1"/>
  <c r="AC363" i="1"/>
  <c r="AH242" i="1"/>
  <c r="L242" i="1" s="1"/>
  <c r="AB242" i="1"/>
  <c r="Z242" i="1"/>
  <c r="X242" i="1"/>
  <c r="V242" i="1"/>
  <c r="T242" i="1"/>
  <c r="P242" i="1"/>
  <c r="N242" i="1"/>
  <c r="E242" i="1"/>
  <c r="Y242" i="1"/>
  <c r="AC242" i="1"/>
  <c r="AH116" i="1"/>
  <c r="L116" i="1" s="1"/>
  <c r="AB116" i="1"/>
  <c r="Z116" i="1"/>
  <c r="X116" i="1"/>
  <c r="V116" i="1"/>
  <c r="T116" i="1"/>
  <c r="P116" i="1"/>
  <c r="N116" i="1"/>
  <c r="E116" i="1"/>
  <c r="Y116" i="1"/>
  <c r="AC116" i="1"/>
  <c r="AH418" i="1"/>
  <c r="L418" i="1" s="1"/>
  <c r="AB418" i="1"/>
  <c r="Z418" i="1"/>
  <c r="X418" i="1"/>
  <c r="V418" i="1"/>
  <c r="T418" i="1"/>
  <c r="P418" i="1"/>
  <c r="N418" i="1"/>
  <c r="E418" i="1"/>
  <c r="Y418" i="1"/>
  <c r="AC418" i="1"/>
  <c r="AH195" i="1"/>
  <c r="L195" i="1" s="1"/>
  <c r="AB195" i="1"/>
  <c r="Z195" i="1"/>
  <c r="X195" i="1"/>
  <c r="V195" i="1"/>
  <c r="T195" i="1"/>
  <c r="P195" i="1"/>
  <c r="N195" i="1"/>
  <c r="E195" i="1"/>
  <c r="Y195" i="1"/>
  <c r="AC195" i="1"/>
  <c r="AH328" i="1"/>
  <c r="L328" i="1" s="1"/>
  <c r="AB328" i="1"/>
  <c r="Z328" i="1"/>
  <c r="X328" i="1"/>
  <c r="V328" i="1"/>
  <c r="T328" i="1"/>
  <c r="P328" i="1"/>
  <c r="N328" i="1"/>
  <c r="E328" i="1"/>
  <c r="AA328" i="1"/>
  <c r="W328" i="1"/>
  <c r="S328" i="1"/>
  <c r="Q328" i="1"/>
  <c r="M328" i="1"/>
  <c r="AC328" i="1"/>
  <c r="AH231" i="1"/>
  <c r="L231" i="1" s="1"/>
  <c r="AB231" i="1"/>
  <c r="Z231" i="1"/>
  <c r="X231" i="1"/>
  <c r="V231" i="1"/>
  <c r="T231" i="1"/>
  <c r="P231" i="1"/>
  <c r="N231" i="1"/>
  <c r="E231" i="1"/>
  <c r="AA231" i="1"/>
  <c r="W231" i="1"/>
  <c r="S231" i="1"/>
  <c r="Q231" i="1"/>
  <c r="M231" i="1"/>
  <c r="AC231" i="1"/>
  <c r="AH271" i="1"/>
  <c r="L271" i="1" s="1"/>
  <c r="AB271" i="1"/>
  <c r="Z271" i="1"/>
  <c r="X271" i="1"/>
  <c r="V271" i="1"/>
  <c r="T271" i="1"/>
  <c r="P271" i="1"/>
  <c r="N271" i="1"/>
  <c r="E271" i="1"/>
  <c r="AA271" i="1"/>
  <c r="W271" i="1"/>
  <c r="S271" i="1"/>
  <c r="Q271" i="1"/>
  <c r="M271" i="1"/>
  <c r="AC271" i="1"/>
  <c r="AH32" i="1"/>
  <c r="L32" i="1" s="1"/>
  <c r="AB32" i="1"/>
  <c r="Z32" i="1"/>
  <c r="X32" i="1"/>
  <c r="V32" i="1"/>
  <c r="T32" i="1"/>
  <c r="P32" i="1"/>
  <c r="N32" i="1"/>
  <c r="E32" i="1"/>
  <c r="AA32" i="1"/>
  <c r="W32" i="1"/>
  <c r="S32" i="1"/>
  <c r="Q32" i="1"/>
  <c r="M32" i="1"/>
  <c r="AC32" i="1"/>
  <c r="AH288" i="1"/>
  <c r="L288" i="1" s="1"/>
  <c r="AB288" i="1"/>
  <c r="Z288" i="1"/>
  <c r="X288" i="1"/>
  <c r="V288" i="1"/>
  <c r="T288" i="1"/>
  <c r="P288" i="1"/>
  <c r="N288" i="1"/>
  <c r="E288" i="1"/>
  <c r="AA288" i="1"/>
  <c r="W288" i="1"/>
  <c r="S288" i="1"/>
  <c r="Q288" i="1"/>
  <c r="M288" i="1"/>
  <c r="AC288" i="1"/>
  <c r="AH390" i="1"/>
  <c r="L390" i="1" s="1"/>
  <c r="AB390" i="1"/>
  <c r="Z390" i="1"/>
  <c r="X390" i="1"/>
  <c r="V390" i="1"/>
  <c r="T390" i="1"/>
  <c r="P390" i="1"/>
  <c r="N390" i="1"/>
  <c r="E390" i="1"/>
  <c r="AA390" i="1"/>
  <c r="W390" i="1"/>
  <c r="S390" i="1"/>
  <c r="Q390" i="1"/>
  <c r="M390" i="1"/>
  <c r="AC390" i="1"/>
  <c r="AH422" i="1"/>
  <c r="L422" i="1" s="1"/>
  <c r="AB422" i="1"/>
  <c r="Z422" i="1"/>
  <c r="X422" i="1"/>
  <c r="V422" i="1"/>
  <c r="T422" i="1"/>
  <c r="P422" i="1"/>
  <c r="N422" i="1"/>
  <c r="E422" i="1"/>
  <c r="AA422" i="1"/>
  <c r="W422" i="1"/>
  <c r="S422" i="1"/>
  <c r="Q422" i="1"/>
  <c r="M422" i="1"/>
  <c r="AC422" i="1"/>
  <c r="AH430" i="1"/>
  <c r="L430" i="1" s="1"/>
  <c r="AB430" i="1"/>
  <c r="Z430" i="1"/>
  <c r="X430" i="1"/>
  <c r="V430" i="1"/>
  <c r="T430" i="1"/>
  <c r="P430" i="1"/>
  <c r="N430" i="1"/>
  <c r="E430" i="1"/>
  <c r="AA430" i="1"/>
  <c r="W430" i="1"/>
  <c r="S430" i="1"/>
  <c r="Q430" i="1"/>
  <c r="M430" i="1"/>
  <c r="AC430" i="1"/>
  <c r="AH438" i="1"/>
  <c r="L438" i="1" s="1"/>
  <c r="AB438" i="1"/>
  <c r="Z438" i="1"/>
  <c r="X438" i="1"/>
  <c r="V438" i="1"/>
  <c r="T438" i="1"/>
  <c r="P438" i="1"/>
  <c r="N438" i="1"/>
  <c r="E438" i="1"/>
  <c r="AA438" i="1"/>
  <c r="W438" i="1"/>
  <c r="S438" i="1"/>
  <c r="Q438" i="1"/>
  <c r="M438" i="1"/>
  <c r="AC438" i="1"/>
  <c r="AH446" i="1"/>
  <c r="L446" i="1" s="1"/>
  <c r="AB446" i="1"/>
  <c r="Z446" i="1"/>
  <c r="X446" i="1"/>
  <c r="V446" i="1"/>
  <c r="T446" i="1"/>
  <c r="P446" i="1"/>
  <c r="N446" i="1"/>
  <c r="E446" i="1"/>
  <c r="AA446" i="1"/>
  <c r="W446" i="1"/>
  <c r="S446" i="1"/>
  <c r="Q446" i="1"/>
  <c r="M446" i="1"/>
  <c r="AC446" i="1"/>
  <c r="M95" i="1"/>
  <c r="Q95" i="1"/>
  <c r="I95" i="1" s="1"/>
  <c r="S95" i="1"/>
  <c r="W95" i="1"/>
  <c r="Y95" i="1"/>
  <c r="AA95" i="1"/>
  <c r="H95" i="1" s="1"/>
  <c r="M134" i="1"/>
  <c r="Q134" i="1"/>
  <c r="I134" i="1" s="1"/>
  <c r="S134" i="1"/>
  <c r="W134" i="1"/>
  <c r="Y134" i="1"/>
  <c r="AA134" i="1"/>
  <c r="H134" i="1" s="1"/>
  <c r="M133" i="1"/>
  <c r="Q133" i="1"/>
  <c r="I133" i="1" s="1"/>
  <c r="S133" i="1"/>
  <c r="W133" i="1"/>
  <c r="Y133" i="1"/>
  <c r="AA133" i="1"/>
  <c r="H133" i="1" s="1"/>
  <c r="M117" i="1"/>
  <c r="Q117" i="1"/>
  <c r="I117" i="1" s="1"/>
  <c r="S117" i="1"/>
  <c r="W117" i="1"/>
  <c r="Y117" i="1"/>
  <c r="AA117" i="1"/>
  <c r="H117" i="1" s="1"/>
  <c r="M194" i="1"/>
  <c r="Q194" i="1"/>
  <c r="I194" i="1" s="1"/>
  <c r="S194" i="1"/>
  <c r="W194" i="1"/>
  <c r="Y194" i="1"/>
  <c r="AA194" i="1"/>
  <c r="H194" i="1" s="1"/>
  <c r="M265" i="1"/>
  <c r="Q265" i="1"/>
  <c r="I265" i="1" s="1"/>
  <c r="S265" i="1"/>
  <c r="W265" i="1"/>
  <c r="Y265" i="1"/>
  <c r="AA265" i="1"/>
  <c r="H265" i="1" s="1"/>
  <c r="M405" i="1"/>
  <c r="Q405" i="1"/>
  <c r="I405" i="1" s="1"/>
  <c r="S405" i="1"/>
  <c r="W405" i="1"/>
  <c r="Y405" i="1"/>
  <c r="AA405" i="1"/>
  <c r="H405" i="1" s="1"/>
  <c r="M98" i="1"/>
  <c r="Q98" i="1"/>
  <c r="I98" i="1" s="1"/>
  <c r="S98" i="1"/>
  <c r="W98" i="1"/>
  <c r="Y98" i="1"/>
  <c r="AA98" i="1"/>
  <c r="H98" i="1" s="1"/>
  <c r="M227" i="1"/>
  <c r="Q227" i="1"/>
  <c r="I227" i="1" s="1"/>
  <c r="S227" i="1"/>
  <c r="W227" i="1"/>
  <c r="Y227" i="1"/>
  <c r="AA227" i="1"/>
  <c r="H227" i="1" s="1"/>
  <c r="M63" i="1"/>
  <c r="Q63" i="1"/>
  <c r="I63" i="1" s="1"/>
  <c r="S63" i="1"/>
  <c r="W63" i="1"/>
  <c r="Y63" i="1"/>
  <c r="AA63" i="1"/>
  <c r="H63" i="1" s="1"/>
  <c r="M209" i="1"/>
  <c r="Q209" i="1"/>
  <c r="I209" i="1" s="1"/>
  <c r="S209" i="1"/>
  <c r="W209" i="1"/>
  <c r="Y209" i="1"/>
  <c r="AA209" i="1"/>
  <c r="H209" i="1" s="1"/>
  <c r="M157" i="1"/>
  <c r="Q157" i="1"/>
  <c r="I157" i="1" s="1"/>
  <c r="S157" i="1"/>
  <c r="W157" i="1"/>
  <c r="Y157" i="1"/>
  <c r="AA157" i="1"/>
  <c r="H157" i="1" s="1"/>
  <c r="M400" i="1"/>
  <c r="Q400" i="1"/>
  <c r="I400" i="1" s="1"/>
  <c r="S400" i="1"/>
  <c r="W400" i="1"/>
  <c r="Y400" i="1"/>
  <c r="AA400" i="1"/>
  <c r="H400" i="1" s="1"/>
  <c r="M414" i="1"/>
  <c r="Q414" i="1"/>
  <c r="I414" i="1" s="1"/>
  <c r="S414" i="1"/>
  <c r="W414" i="1"/>
  <c r="Y414" i="1"/>
  <c r="AA414" i="1"/>
  <c r="H414" i="1" s="1"/>
  <c r="M97" i="1"/>
  <c r="Q97" i="1"/>
  <c r="I97" i="1" s="1"/>
  <c r="S97" i="1"/>
  <c r="W97" i="1"/>
  <c r="Y97" i="1"/>
  <c r="AA97" i="1"/>
  <c r="H97" i="1" s="1"/>
  <c r="M158" i="1"/>
  <c r="Q158" i="1"/>
  <c r="I158" i="1" s="1"/>
  <c r="S158" i="1"/>
  <c r="W158" i="1"/>
  <c r="Y158" i="1"/>
  <c r="AA158" i="1"/>
  <c r="H158" i="1" s="1"/>
  <c r="M107" i="1"/>
  <c r="Q107" i="1"/>
  <c r="I107" i="1" s="1"/>
  <c r="S107" i="1"/>
  <c r="W107" i="1"/>
  <c r="Y107" i="1"/>
  <c r="AA107" i="1"/>
  <c r="H107" i="1" s="1"/>
  <c r="M352" i="1"/>
  <c r="Q352" i="1"/>
  <c r="I352" i="1" s="1"/>
  <c r="S352" i="1"/>
  <c r="W352" i="1"/>
  <c r="Y352" i="1"/>
  <c r="AA352" i="1"/>
  <c r="H352" i="1" s="1"/>
  <c r="M232" i="1"/>
  <c r="Q232" i="1"/>
  <c r="I232" i="1" s="1"/>
  <c r="S232" i="1"/>
  <c r="W232" i="1"/>
  <c r="Y232" i="1"/>
  <c r="AA232" i="1"/>
  <c r="H232" i="1" s="1"/>
  <c r="M341" i="1"/>
  <c r="Q341" i="1"/>
  <c r="I341" i="1" s="1"/>
  <c r="S341" i="1"/>
  <c r="W341" i="1"/>
  <c r="Y341" i="1"/>
  <c r="AA341" i="1"/>
  <c r="H341" i="1" s="1"/>
  <c r="M367" i="1"/>
  <c r="Q367" i="1"/>
  <c r="I367" i="1" s="1"/>
  <c r="S367" i="1"/>
  <c r="W367" i="1"/>
  <c r="Y367" i="1"/>
  <c r="AA367" i="1"/>
  <c r="H367" i="1" s="1"/>
  <c r="M114" i="1"/>
  <c r="Q114" i="1"/>
  <c r="I114" i="1" s="1"/>
  <c r="S114" i="1"/>
  <c r="W114" i="1"/>
  <c r="Y114" i="1"/>
  <c r="AA114" i="1"/>
  <c r="H114" i="1" s="1"/>
  <c r="M27" i="1"/>
  <c r="Q27" i="1"/>
  <c r="I27" i="1" s="1"/>
  <c r="S27" i="1"/>
  <c r="W27" i="1"/>
  <c r="Y27" i="1"/>
  <c r="AA27" i="1"/>
  <c r="H27" i="1" s="1"/>
  <c r="M308" i="1"/>
  <c r="Q308" i="1"/>
  <c r="I308" i="1" s="1"/>
  <c r="S308" i="1"/>
  <c r="W308" i="1"/>
  <c r="Y308" i="1"/>
  <c r="AA308" i="1"/>
  <c r="H308" i="1" s="1"/>
  <c r="M229" i="1"/>
  <c r="Q229" i="1"/>
  <c r="I229" i="1" s="1"/>
  <c r="S229" i="1"/>
  <c r="W229" i="1"/>
  <c r="Y229" i="1"/>
  <c r="AA229" i="1"/>
  <c r="H229" i="1" s="1"/>
  <c r="M217" i="1"/>
  <c r="Q217" i="1"/>
  <c r="I217" i="1" s="1"/>
  <c r="S217" i="1"/>
  <c r="W217" i="1"/>
  <c r="Y217" i="1"/>
  <c r="AA217" i="1"/>
  <c r="H217" i="1" s="1"/>
  <c r="M365" i="1"/>
  <c r="Q365" i="1"/>
  <c r="I365" i="1" s="1"/>
  <c r="S365" i="1"/>
  <c r="W365" i="1"/>
  <c r="Y365" i="1"/>
  <c r="AA365" i="1"/>
  <c r="H365" i="1" s="1"/>
  <c r="M301" i="1"/>
  <c r="Q301" i="1"/>
  <c r="I301" i="1" s="1"/>
  <c r="S301" i="1"/>
  <c r="W301" i="1"/>
  <c r="Y301" i="1"/>
  <c r="AA301" i="1"/>
  <c r="H301" i="1" s="1"/>
  <c r="M75" i="1"/>
  <c r="Q75" i="1"/>
  <c r="I75" i="1" s="1"/>
  <c r="S75" i="1"/>
  <c r="W75" i="1"/>
  <c r="Y75" i="1"/>
  <c r="AA75" i="1"/>
  <c r="H75" i="1" s="1"/>
  <c r="M160" i="1"/>
  <c r="Q160" i="1"/>
  <c r="I160" i="1" s="1"/>
  <c r="S160" i="1"/>
  <c r="W160" i="1"/>
  <c r="Y160" i="1"/>
  <c r="AA160" i="1"/>
  <c r="H160" i="1" s="1"/>
  <c r="M256" i="1"/>
  <c r="Q256" i="1"/>
  <c r="I256" i="1" s="1"/>
  <c r="S256" i="1"/>
  <c r="W256" i="1"/>
  <c r="Y256" i="1"/>
  <c r="AA256" i="1"/>
  <c r="H256" i="1" s="1"/>
  <c r="M89" i="1"/>
  <c r="Q89" i="1"/>
  <c r="I89" i="1" s="1"/>
  <c r="S89" i="1"/>
  <c r="W89" i="1"/>
  <c r="Y89" i="1"/>
  <c r="AA89" i="1"/>
  <c r="H89" i="1" s="1"/>
  <c r="M275" i="1"/>
  <c r="Q275" i="1"/>
  <c r="I275" i="1" s="1"/>
  <c r="S275" i="1"/>
  <c r="W275" i="1"/>
  <c r="Y275" i="1"/>
  <c r="AA275" i="1"/>
  <c r="H275" i="1" s="1"/>
  <c r="M309" i="1"/>
  <c r="Q309" i="1"/>
  <c r="I309" i="1" s="1"/>
  <c r="S309" i="1"/>
  <c r="W309" i="1"/>
  <c r="Y309" i="1"/>
  <c r="AA309" i="1"/>
  <c r="H309" i="1" s="1"/>
  <c r="M208" i="1"/>
  <c r="Q208" i="1"/>
  <c r="I208" i="1" s="1"/>
  <c r="S208" i="1"/>
  <c r="W208" i="1"/>
  <c r="Y208" i="1"/>
  <c r="AA208" i="1"/>
  <c r="H208" i="1" s="1"/>
  <c r="M226" i="1"/>
  <c r="Q226" i="1"/>
  <c r="I226" i="1" s="1"/>
  <c r="S226" i="1"/>
  <c r="W226" i="1"/>
  <c r="Y226" i="1"/>
  <c r="AA226" i="1"/>
  <c r="H226" i="1" s="1"/>
  <c r="M58" i="1"/>
  <c r="Q58" i="1"/>
  <c r="I58" i="1" s="1"/>
  <c r="S58" i="1"/>
  <c r="W58" i="1"/>
  <c r="Y58" i="1"/>
  <c r="AA58" i="1"/>
  <c r="H58" i="1" s="1"/>
  <c r="M38" i="1"/>
  <c r="Q38" i="1"/>
  <c r="I38" i="1" s="1"/>
  <c r="S38" i="1"/>
  <c r="W38" i="1"/>
  <c r="Y38" i="1"/>
  <c r="AA38" i="1"/>
  <c r="H38" i="1" s="1"/>
  <c r="M274" i="1"/>
  <c r="Q274" i="1"/>
  <c r="I274" i="1" s="1"/>
  <c r="S274" i="1"/>
  <c r="W274" i="1"/>
  <c r="Y274" i="1"/>
  <c r="AA274" i="1"/>
  <c r="H274" i="1" s="1"/>
  <c r="M416" i="1"/>
  <c r="Q416" i="1"/>
  <c r="I416" i="1" s="1"/>
  <c r="S416" i="1"/>
  <c r="W416" i="1"/>
  <c r="Y416" i="1"/>
  <c r="AA416" i="1"/>
  <c r="H416" i="1" s="1"/>
  <c r="M364" i="1"/>
  <c r="Q364" i="1"/>
  <c r="I364" i="1" s="1"/>
  <c r="S364" i="1"/>
  <c r="W364" i="1"/>
  <c r="Y364" i="1"/>
  <c r="AA364" i="1"/>
  <c r="H364" i="1" s="1"/>
  <c r="M406" i="1"/>
  <c r="Q406" i="1"/>
  <c r="I406" i="1" s="1"/>
  <c r="S406" i="1"/>
  <c r="W406" i="1"/>
  <c r="Y406" i="1"/>
  <c r="AA406" i="1"/>
  <c r="H406" i="1" s="1"/>
  <c r="M42" i="1"/>
  <c r="Q42" i="1"/>
  <c r="I42" i="1" s="1"/>
  <c r="S42" i="1"/>
  <c r="W42" i="1"/>
  <c r="Y42" i="1"/>
  <c r="AA42" i="1"/>
  <c r="H42" i="1" s="1"/>
  <c r="M168" i="1"/>
  <c r="Q168" i="1"/>
  <c r="I168" i="1" s="1"/>
  <c r="S168" i="1"/>
  <c r="W168" i="1"/>
  <c r="Y168" i="1"/>
  <c r="AA168" i="1"/>
  <c r="H168" i="1" s="1"/>
  <c r="M230" i="1"/>
  <c r="Q230" i="1"/>
  <c r="I230" i="1" s="1"/>
  <c r="S230" i="1"/>
  <c r="W230" i="1"/>
  <c r="Y230" i="1"/>
  <c r="AA230" i="1"/>
  <c r="H230" i="1" s="1"/>
  <c r="M56" i="1"/>
  <c r="Q56" i="1"/>
  <c r="I56" i="1" s="1"/>
  <c r="S56" i="1"/>
  <c r="W56" i="1"/>
  <c r="Y56" i="1"/>
  <c r="AA56" i="1"/>
  <c r="H56" i="1" s="1"/>
  <c r="M348" i="1"/>
  <c r="Q348" i="1"/>
  <c r="I348" i="1" s="1"/>
  <c r="S348" i="1"/>
  <c r="W348" i="1"/>
  <c r="Y348" i="1"/>
  <c r="AA348" i="1"/>
  <c r="H348" i="1" s="1"/>
  <c r="M330" i="1"/>
  <c r="Q330" i="1"/>
  <c r="I330" i="1" s="1"/>
  <c r="S330" i="1"/>
  <c r="W330" i="1"/>
  <c r="Y330" i="1"/>
  <c r="AA330" i="1"/>
  <c r="H330" i="1" s="1"/>
  <c r="M236" i="1"/>
  <c r="Q236" i="1"/>
  <c r="I236" i="1" s="1"/>
  <c r="S236" i="1"/>
  <c r="W236" i="1"/>
  <c r="Y236" i="1"/>
  <c r="AA236" i="1"/>
  <c r="H236" i="1" s="1"/>
  <c r="M269" i="1"/>
  <c r="Q269" i="1"/>
  <c r="I269" i="1" s="1"/>
  <c r="S269" i="1"/>
  <c r="W269" i="1"/>
  <c r="Y269" i="1"/>
  <c r="AA269" i="1"/>
  <c r="H269" i="1" s="1"/>
  <c r="M279" i="1"/>
  <c r="Q279" i="1"/>
  <c r="I279" i="1" s="1"/>
  <c r="S279" i="1"/>
  <c r="W279" i="1"/>
  <c r="Y279" i="1"/>
  <c r="AA279" i="1"/>
  <c r="H279" i="1" s="1"/>
  <c r="M307" i="1"/>
  <c r="Q307" i="1"/>
  <c r="I307" i="1" s="1"/>
  <c r="S307" i="1"/>
  <c r="W307" i="1"/>
  <c r="Y307" i="1"/>
  <c r="AA307" i="1"/>
  <c r="H307" i="1" s="1"/>
  <c r="M112" i="1"/>
  <c r="Q112" i="1"/>
  <c r="I112" i="1" s="1"/>
  <c r="S112" i="1"/>
  <c r="W112" i="1"/>
  <c r="Y112" i="1"/>
  <c r="AA112" i="1"/>
  <c r="H112" i="1" s="1"/>
  <c r="M325" i="1"/>
  <c r="Q325" i="1"/>
  <c r="I325" i="1" s="1"/>
  <c r="S325" i="1"/>
  <c r="W325" i="1"/>
  <c r="Y325" i="1"/>
  <c r="AA325" i="1"/>
  <c r="H325" i="1" s="1"/>
  <c r="M248" i="1"/>
  <c r="Q248" i="1"/>
  <c r="I248" i="1" s="1"/>
  <c r="S248" i="1"/>
  <c r="W248" i="1"/>
  <c r="Y248" i="1"/>
  <c r="AA248" i="1"/>
  <c r="H248" i="1" s="1"/>
  <c r="E261" i="1"/>
  <c r="N261" i="1"/>
  <c r="I261" i="1" s="1"/>
  <c r="P261" i="1"/>
  <c r="T261" i="1"/>
  <c r="V261" i="1"/>
  <c r="X261" i="1"/>
  <c r="Z261" i="1"/>
  <c r="AB261" i="1"/>
  <c r="M366" i="1"/>
  <c r="Q366" i="1"/>
  <c r="I366" i="1" s="1"/>
  <c r="S366" i="1"/>
  <c r="W366" i="1"/>
  <c r="Y366" i="1"/>
  <c r="AA366" i="1"/>
  <c r="H366" i="1" s="1"/>
  <c r="E53" i="1"/>
  <c r="N53" i="1"/>
  <c r="I53" i="1" s="1"/>
  <c r="P53" i="1"/>
  <c r="T53" i="1"/>
  <c r="V53" i="1"/>
  <c r="X53" i="1"/>
  <c r="Z53" i="1"/>
  <c r="AB53" i="1"/>
  <c r="M71" i="1"/>
  <c r="Q71" i="1"/>
  <c r="I71" i="1" s="1"/>
  <c r="S71" i="1"/>
  <c r="W71" i="1"/>
  <c r="Y71" i="1"/>
  <c r="AA71" i="1"/>
  <c r="H71" i="1" s="1"/>
  <c r="E169" i="1"/>
  <c r="N169" i="1"/>
  <c r="I169" i="1" s="1"/>
  <c r="P169" i="1"/>
  <c r="T169" i="1"/>
  <c r="V169" i="1"/>
  <c r="X169" i="1"/>
  <c r="Z169" i="1"/>
  <c r="AB169" i="1"/>
  <c r="M92" i="1"/>
  <c r="Q92" i="1"/>
  <c r="I92" i="1" s="1"/>
  <c r="S92" i="1"/>
  <c r="W92" i="1"/>
  <c r="Y92" i="1"/>
  <c r="AA92" i="1"/>
  <c r="H92" i="1" s="1"/>
  <c r="E76" i="1"/>
  <c r="N76" i="1"/>
  <c r="I76" i="1" s="1"/>
  <c r="P76" i="1"/>
  <c r="T76" i="1"/>
  <c r="V76" i="1"/>
  <c r="X76" i="1"/>
  <c r="Z76" i="1"/>
  <c r="AB76" i="1"/>
  <c r="M391" i="1"/>
  <c r="Q391" i="1"/>
  <c r="I391" i="1" s="1"/>
  <c r="S391" i="1"/>
  <c r="W391" i="1"/>
  <c r="Y391" i="1"/>
  <c r="AA391" i="1"/>
  <c r="H391" i="1" s="1"/>
  <c r="E254" i="1"/>
  <c r="N254" i="1"/>
  <c r="I254" i="1" s="1"/>
  <c r="P254" i="1"/>
  <c r="T254" i="1"/>
  <c r="V254" i="1"/>
  <c r="X254" i="1"/>
  <c r="Z254" i="1"/>
  <c r="AB254" i="1"/>
  <c r="AH359" i="1"/>
  <c r="L359" i="1" s="1"/>
  <c r="AB359" i="1"/>
  <c r="Z359" i="1"/>
  <c r="X359" i="1"/>
  <c r="V359" i="1"/>
  <c r="T359" i="1"/>
  <c r="P359" i="1"/>
  <c r="N359" i="1"/>
  <c r="Y359" i="1"/>
  <c r="AC359" i="1"/>
  <c r="M138" i="1"/>
  <c r="Q138" i="1"/>
  <c r="S138" i="1"/>
  <c r="W138" i="1"/>
  <c r="AA138" i="1"/>
  <c r="AH368" i="1"/>
  <c r="L368" i="1" s="1"/>
  <c r="AB368" i="1"/>
  <c r="Z368" i="1"/>
  <c r="X368" i="1"/>
  <c r="V368" i="1"/>
  <c r="T368" i="1"/>
  <c r="P368" i="1"/>
  <c r="N368" i="1"/>
  <c r="E368" i="1"/>
  <c r="Y368" i="1"/>
  <c r="AC368" i="1"/>
  <c r="M363" i="1"/>
  <c r="Q363" i="1"/>
  <c r="S363" i="1"/>
  <c r="W363" i="1"/>
  <c r="AA363" i="1"/>
  <c r="AH124" i="1"/>
  <c r="L124" i="1" s="1"/>
  <c r="AB124" i="1"/>
  <c r="Z124" i="1"/>
  <c r="X124" i="1"/>
  <c r="V124" i="1"/>
  <c r="T124" i="1"/>
  <c r="P124" i="1"/>
  <c r="N124" i="1"/>
  <c r="E124" i="1"/>
  <c r="Y124" i="1"/>
  <c r="AC124" i="1"/>
  <c r="M242" i="1"/>
  <c r="Q242" i="1"/>
  <c r="S242" i="1"/>
  <c r="W242" i="1"/>
  <c r="AA242" i="1"/>
  <c r="AH102" i="1"/>
  <c r="L102" i="1" s="1"/>
  <c r="AB102" i="1"/>
  <c r="Z102" i="1"/>
  <c r="X102" i="1"/>
  <c r="V102" i="1"/>
  <c r="T102" i="1"/>
  <c r="P102" i="1"/>
  <c r="N102" i="1"/>
  <c r="E102" i="1"/>
  <c r="Y102" i="1"/>
  <c r="AC102" i="1"/>
  <c r="M116" i="1"/>
  <c r="Q116" i="1"/>
  <c r="S116" i="1"/>
  <c r="W116" i="1"/>
  <c r="AA116" i="1"/>
  <c r="AH115" i="1"/>
  <c r="L115" i="1" s="1"/>
  <c r="AB115" i="1"/>
  <c r="Z115" i="1"/>
  <c r="X115" i="1"/>
  <c r="V115" i="1"/>
  <c r="T115" i="1"/>
  <c r="P115" i="1"/>
  <c r="N115" i="1"/>
  <c r="E115" i="1"/>
  <c r="Y115" i="1"/>
  <c r="AC115" i="1"/>
  <c r="M418" i="1"/>
  <c r="Q418" i="1"/>
  <c r="S418" i="1"/>
  <c r="W418" i="1"/>
  <c r="AA418" i="1"/>
  <c r="AH241" i="1"/>
  <c r="L241" i="1" s="1"/>
  <c r="AB241" i="1"/>
  <c r="Z241" i="1"/>
  <c r="X241" i="1"/>
  <c r="V241" i="1"/>
  <c r="T241" i="1"/>
  <c r="P241" i="1"/>
  <c r="N241" i="1"/>
  <c r="E241" i="1"/>
  <c r="Y241" i="1"/>
  <c r="AC241" i="1"/>
  <c r="M195" i="1"/>
  <c r="Q195" i="1"/>
  <c r="S195" i="1"/>
  <c r="W195" i="1"/>
  <c r="AA195" i="1"/>
  <c r="AH409" i="1"/>
  <c r="L409" i="1" s="1"/>
  <c r="AB409" i="1"/>
  <c r="Z409" i="1"/>
  <c r="X409" i="1"/>
  <c r="V409" i="1"/>
  <c r="T409" i="1"/>
  <c r="P409" i="1"/>
  <c r="N409" i="1"/>
  <c r="E409" i="1"/>
  <c r="AA409" i="1"/>
  <c r="W409" i="1"/>
  <c r="S409" i="1"/>
  <c r="Q409" i="1"/>
  <c r="M409" i="1"/>
  <c r="AC409" i="1"/>
  <c r="Y328" i="1"/>
  <c r="AH264" i="1"/>
  <c r="L264" i="1" s="1"/>
  <c r="AB264" i="1"/>
  <c r="Z264" i="1"/>
  <c r="X264" i="1"/>
  <c r="V264" i="1"/>
  <c r="T264" i="1"/>
  <c r="P264" i="1"/>
  <c r="N264" i="1"/>
  <c r="E264" i="1"/>
  <c r="AA264" i="1"/>
  <c r="W264" i="1"/>
  <c r="S264" i="1"/>
  <c r="Q264" i="1"/>
  <c r="M264" i="1"/>
  <c r="AC264" i="1"/>
  <c r="Y231" i="1"/>
  <c r="AH183" i="1"/>
  <c r="L183" i="1" s="1"/>
  <c r="AB183" i="1"/>
  <c r="Z183" i="1"/>
  <c r="X183" i="1"/>
  <c r="V183" i="1"/>
  <c r="T183" i="1"/>
  <c r="P183" i="1"/>
  <c r="N183" i="1"/>
  <c r="E183" i="1"/>
  <c r="AA183" i="1"/>
  <c r="W183" i="1"/>
  <c r="S183" i="1"/>
  <c r="Q183" i="1"/>
  <c r="M183" i="1"/>
  <c r="AC183" i="1"/>
  <c r="Y271" i="1"/>
  <c r="AH34" i="1"/>
  <c r="L34" i="1" s="1"/>
  <c r="AB34" i="1"/>
  <c r="Z34" i="1"/>
  <c r="X34" i="1"/>
  <c r="V34" i="1"/>
  <c r="T34" i="1"/>
  <c r="P34" i="1"/>
  <c r="N34" i="1"/>
  <c r="E34" i="1"/>
  <c r="AA34" i="1"/>
  <c r="W34" i="1"/>
  <c r="S34" i="1"/>
  <c r="Q34" i="1"/>
  <c r="M34" i="1"/>
  <c r="AC34" i="1"/>
  <c r="Y32" i="1"/>
  <c r="AH162" i="1"/>
  <c r="L162" i="1" s="1"/>
  <c r="AB162" i="1"/>
  <c r="Z162" i="1"/>
  <c r="X162" i="1"/>
  <c r="V162" i="1"/>
  <c r="T162" i="1"/>
  <c r="P162" i="1"/>
  <c r="N162" i="1"/>
  <c r="E162" i="1"/>
  <c r="AA162" i="1"/>
  <c r="W162" i="1"/>
  <c r="S162" i="1"/>
  <c r="Q162" i="1"/>
  <c r="M162" i="1"/>
  <c r="AC162" i="1"/>
  <c r="Y288" i="1"/>
  <c r="AH161" i="1"/>
  <c r="L161" i="1" s="1"/>
  <c r="AB161" i="1"/>
  <c r="Z161" i="1"/>
  <c r="X161" i="1"/>
  <c r="V161" i="1"/>
  <c r="T161" i="1"/>
  <c r="P161" i="1"/>
  <c r="N161" i="1"/>
  <c r="E161" i="1"/>
  <c r="AA161" i="1"/>
  <c r="W161" i="1"/>
  <c r="S161" i="1"/>
  <c r="Q161" i="1"/>
  <c r="M161" i="1"/>
  <c r="AC161" i="1"/>
  <c r="Y390" i="1"/>
  <c r="AH343" i="1"/>
  <c r="L343" i="1" s="1"/>
  <c r="AB343" i="1"/>
  <c r="Z343" i="1"/>
  <c r="X343" i="1"/>
  <c r="V343" i="1"/>
  <c r="T343" i="1"/>
  <c r="P343" i="1"/>
  <c r="N343" i="1"/>
  <c r="E343" i="1"/>
  <c r="AA343" i="1"/>
  <c r="W343" i="1"/>
  <c r="S343" i="1"/>
  <c r="Q343" i="1"/>
  <c r="M343" i="1"/>
  <c r="AC343" i="1"/>
  <c r="Y422" i="1"/>
  <c r="AH426" i="1"/>
  <c r="L426" i="1" s="1"/>
  <c r="AB426" i="1"/>
  <c r="Z426" i="1"/>
  <c r="X426" i="1"/>
  <c r="V426" i="1"/>
  <c r="T426" i="1"/>
  <c r="P426" i="1"/>
  <c r="N426" i="1"/>
  <c r="E426" i="1"/>
  <c r="AA426" i="1"/>
  <c r="W426" i="1"/>
  <c r="S426" i="1"/>
  <c r="Q426" i="1"/>
  <c r="M426" i="1"/>
  <c r="AC426" i="1"/>
  <c r="Y430" i="1"/>
  <c r="AH434" i="1"/>
  <c r="L434" i="1" s="1"/>
  <c r="AB434" i="1"/>
  <c r="Z434" i="1"/>
  <c r="X434" i="1"/>
  <c r="V434" i="1"/>
  <c r="T434" i="1"/>
  <c r="P434" i="1"/>
  <c r="N434" i="1"/>
  <c r="E434" i="1"/>
  <c r="AA434" i="1"/>
  <c r="W434" i="1"/>
  <c r="S434" i="1"/>
  <c r="Q434" i="1"/>
  <c r="M434" i="1"/>
  <c r="AC434" i="1"/>
  <c r="Y438" i="1"/>
  <c r="AH442" i="1"/>
  <c r="L442" i="1" s="1"/>
  <c r="AB442" i="1"/>
  <c r="Z442" i="1"/>
  <c r="X442" i="1"/>
  <c r="V442" i="1"/>
  <c r="T442" i="1"/>
  <c r="P442" i="1"/>
  <c r="N442" i="1"/>
  <c r="E442" i="1"/>
  <c r="AA442" i="1"/>
  <c r="W442" i="1"/>
  <c r="S442" i="1"/>
  <c r="Q442" i="1"/>
  <c r="M442" i="1"/>
  <c r="AC442" i="1"/>
  <c r="Y446" i="1"/>
  <c r="AH450" i="1"/>
  <c r="L450" i="1" s="1"/>
  <c r="AB450" i="1"/>
  <c r="Z450" i="1"/>
  <c r="X450" i="1"/>
  <c r="V450" i="1"/>
  <c r="T450" i="1"/>
  <c r="P450" i="1"/>
  <c r="N450" i="1"/>
  <c r="E450" i="1"/>
  <c r="AA450" i="1"/>
  <c r="W450" i="1"/>
  <c r="S450" i="1"/>
  <c r="Q450" i="1"/>
  <c r="M450" i="1"/>
  <c r="AC450" i="1"/>
  <c r="Y450" i="1"/>
  <c r="AC454" i="1"/>
  <c r="AA454" i="1"/>
  <c r="Y454" i="1"/>
  <c r="W454" i="1"/>
  <c r="S454" i="1"/>
  <c r="Q454" i="1"/>
  <c r="M454" i="1"/>
  <c r="AH454" i="1"/>
  <c r="L454" i="1" s="1"/>
  <c r="Z454" i="1"/>
  <c r="V454" i="1"/>
  <c r="T454" i="1"/>
  <c r="P454" i="1"/>
  <c r="N454" i="1"/>
  <c r="E454" i="1"/>
  <c r="X454" i="1"/>
  <c r="AH455" i="1"/>
  <c r="L455" i="1" s="1"/>
  <c r="AB455" i="1"/>
  <c r="Z455" i="1"/>
  <c r="X455" i="1"/>
  <c r="V455" i="1"/>
  <c r="T455" i="1"/>
  <c r="P455" i="1"/>
  <c r="N455" i="1"/>
  <c r="E455" i="1"/>
  <c r="AA455" i="1"/>
  <c r="W455" i="1"/>
  <c r="S455" i="1"/>
  <c r="Q455" i="1"/>
  <c r="M455" i="1"/>
  <c r="AC455" i="1"/>
  <c r="AH463" i="1"/>
  <c r="L463" i="1" s="1"/>
  <c r="AB463" i="1"/>
  <c r="Z463" i="1"/>
  <c r="X463" i="1"/>
  <c r="V463" i="1"/>
  <c r="T463" i="1"/>
  <c r="P463" i="1"/>
  <c r="N463" i="1"/>
  <c r="E463" i="1"/>
  <c r="AA463" i="1"/>
  <c r="W463" i="1"/>
  <c r="S463" i="1"/>
  <c r="Q463" i="1"/>
  <c r="M463" i="1"/>
  <c r="AC463" i="1"/>
  <c r="AH471" i="1"/>
  <c r="L471" i="1" s="1"/>
  <c r="AB471" i="1"/>
  <c r="Z471" i="1"/>
  <c r="X471" i="1"/>
  <c r="V471" i="1"/>
  <c r="T471" i="1"/>
  <c r="P471" i="1"/>
  <c r="N471" i="1"/>
  <c r="E471" i="1"/>
  <c r="AA471" i="1"/>
  <c r="W471" i="1"/>
  <c r="S471" i="1"/>
  <c r="Q471" i="1"/>
  <c r="M471" i="1"/>
  <c r="AC471" i="1"/>
  <c r="AH479" i="1"/>
  <c r="L479" i="1" s="1"/>
  <c r="AB479" i="1"/>
  <c r="Z479" i="1"/>
  <c r="X479" i="1"/>
  <c r="V479" i="1"/>
  <c r="T479" i="1"/>
  <c r="P479" i="1"/>
  <c r="N479" i="1"/>
  <c r="E479" i="1"/>
  <c r="AA479" i="1"/>
  <c r="W479" i="1"/>
  <c r="S479" i="1"/>
  <c r="Q479" i="1"/>
  <c r="M479" i="1"/>
  <c r="AC479" i="1"/>
  <c r="AH487" i="1"/>
  <c r="L487" i="1" s="1"/>
  <c r="AB487" i="1"/>
  <c r="Z487" i="1"/>
  <c r="X487" i="1"/>
  <c r="V487" i="1"/>
  <c r="T487" i="1"/>
  <c r="P487" i="1"/>
  <c r="N487" i="1"/>
  <c r="E487" i="1"/>
  <c r="AA487" i="1"/>
  <c r="W487" i="1"/>
  <c r="S487" i="1"/>
  <c r="Q487" i="1"/>
  <c r="M487" i="1"/>
  <c r="AC487" i="1"/>
  <c r="AC494" i="1"/>
  <c r="AA494" i="1"/>
  <c r="Y494" i="1"/>
  <c r="W494" i="1"/>
  <c r="S494" i="1"/>
  <c r="Q494" i="1"/>
  <c r="M494" i="1"/>
  <c r="E494" i="1"/>
  <c r="AH494" i="1"/>
  <c r="L494" i="1" s="1"/>
  <c r="Z494" i="1"/>
  <c r="V494" i="1"/>
  <c r="T494" i="1"/>
  <c r="P494" i="1"/>
  <c r="N494" i="1"/>
  <c r="AB494" i="1"/>
  <c r="AC496" i="1"/>
  <c r="AA496" i="1"/>
  <c r="Y496" i="1"/>
  <c r="W496" i="1"/>
  <c r="S496" i="1"/>
  <c r="Q496" i="1"/>
  <c r="M496" i="1"/>
  <c r="E496" i="1"/>
  <c r="AH496" i="1"/>
  <c r="L496" i="1" s="1"/>
  <c r="Z496" i="1"/>
  <c r="V496" i="1"/>
  <c r="T496" i="1"/>
  <c r="P496" i="1"/>
  <c r="N496" i="1"/>
  <c r="AB496" i="1"/>
  <c r="AC498" i="1"/>
  <c r="AA498" i="1"/>
  <c r="Y498" i="1"/>
  <c r="W498" i="1"/>
  <c r="S498" i="1"/>
  <c r="Q498" i="1"/>
  <c r="M498" i="1"/>
  <c r="E498" i="1"/>
  <c r="AH498" i="1"/>
  <c r="L498" i="1" s="1"/>
  <c r="Z498" i="1"/>
  <c r="V498" i="1"/>
  <c r="T498" i="1"/>
  <c r="P498" i="1"/>
  <c r="N498" i="1"/>
  <c r="AB498" i="1"/>
  <c r="AC500" i="1"/>
  <c r="AA500" i="1"/>
  <c r="Y500" i="1"/>
  <c r="W500" i="1"/>
  <c r="S500" i="1"/>
  <c r="Q500" i="1"/>
  <c r="M500" i="1"/>
  <c r="E500" i="1"/>
  <c r="AH500" i="1"/>
  <c r="L500" i="1" s="1"/>
  <c r="Z500" i="1"/>
  <c r="V500" i="1"/>
  <c r="T500" i="1"/>
  <c r="P500" i="1"/>
  <c r="N500" i="1"/>
  <c r="AB500" i="1"/>
  <c r="AC502" i="1"/>
  <c r="AA502" i="1"/>
  <c r="Y502" i="1"/>
  <c r="W502" i="1"/>
  <c r="S502" i="1"/>
  <c r="Q502" i="1"/>
  <c r="M502" i="1"/>
  <c r="E502" i="1"/>
  <c r="AH502" i="1"/>
  <c r="L502" i="1" s="1"/>
  <c r="Z502" i="1"/>
  <c r="V502" i="1"/>
  <c r="T502" i="1"/>
  <c r="P502" i="1"/>
  <c r="N502" i="1"/>
  <c r="AB502" i="1"/>
  <c r="AC504" i="1"/>
  <c r="AA504" i="1"/>
  <c r="Y504" i="1"/>
  <c r="W504" i="1"/>
  <c r="S504" i="1"/>
  <c r="Q504" i="1"/>
  <c r="M504" i="1"/>
  <c r="E504" i="1"/>
  <c r="AH504" i="1"/>
  <c r="L504" i="1" s="1"/>
  <c r="Z504" i="1"/>
  <c r="V504" i="1"/>
  <c r="T504" i="1"/>
  <c r="P504" i="1"/>
  <c r="N504" i="1"/>
  <c r="AB504" i="1"/>
  <c r="AC506" i="1"/>
  <c r="AA506" i="1"/>
  <c r="Y506" i="1"/>
  <c r="W506" i="1"/>
  <c r="S506" i="1"/>
  <c r="Q506" i="1"/>
  <c r="M506" i="1"/>
  <c r="E506" i="1"/>
  <c r="AH506" i="1"/>
  <c r="L506" i="1" s="1"/>
  <c r="Z506" i="1"/>
  <c r="V506" i="1"/>
  <c r="T506" i="1"/>
  <c r="P506" i="1"/>
  <c r="N506" i="1"/>
  <c r="AB506" i="1"/>
  <c r="AC508" i="1"/>
  <c r="AA508" i="1"/>
  <c r="Y508" i="1"/>
  <c r="W508" i="1"/>
  <c r="S508" i="1"/>
  <c r="Q508" i="1"/>
  <c r="M508" i="1"/>
  <c r="E508" i="1"/>
  <c r="AH508" i="1"/>
  <c r="L508" i="1" s="1"/>
  <c r="Z508" i="1"/>
  <c r="V508" i="1"/>
  <c r="T508" i="1"/>
  <c r="P508" i="1"/>
  <c r="N508" i="1"/>
  <c r="AB508" i="1"/>
  <c r="AC511" i="1"/>
  <c r="AA511" i="1"/>
  <c r="Y511" i="1"/>
  <c r="W511" i="1"/>
  <c r="S511" i="1"/>
  <c r="Q511" i="1"/>
  <c r="M511" i="1"/>
  <c r="E511" i="1"/>
  <c r="AH511" i="1"/>
  <c r="L511" i="1" s="1"/>
  <c r="Z511" i="1"/>
  <c r="V511" i="1"/>
  <c r="T511" i="1"/>
  <c r="P511" i="1"/>
  <c r="N511" i="1"/>
  <c r="X511" i="1"/>
  <c r="AB511" i="1"/>
  <c r="AC513" i="1"/>
  <c r="AA513" i="1"/>
  <c r="Y513" i="1"/>
  <c r="W513" i="1"/>
  <c r="S513" i="1"/>
  <c r="Q513" i="1"/>
  <c r="M513" i="1"/>
  <c r="E513" i="1"/>
  <c r="AH513" i="1"/>
  <c r="L513" i="1" s="1"/>
  <c r="Z513" i="1"/>
  <c r="V513" i="1"/>
  <c r="T513" i="1"/>
  <c r="P513" i="1"/>
  <c r="N513" i="1"/>
  <c r="X513" i="1"/>
  <c r="AB513" i="1"/>
  <c r="AC515" i="1"/>
  <c r="AA515" i="1"/>
  <c r="Y515" i="1"/>
  <c r="W515" i="1"/>
  <c r="S515" i="1"/>
  <c r="Q515" i="1"/>
  <c r="M515" i="1"/>
  <c r="E515" i="1"/>
  <c r="AH515" i="1"/>
  <c r="L515" i="1" s="1"/>
  <c r="Z515" i="1"/>
  <c r="V515" i="1"/>
  <c r="T515" i="1"/>
  <c r="P515" i="1"/>
  <c r="N515" i="1"/>
  <c r="X515" i="1"/>
  <c r="AB515" i="1"/>
  <c r="AC517" i="1"/>
  <c r="AA517" i="1"/>
  <c r="Y517" i="1"/>
  <c r="W517" i="1"/>
  <c r="S517" i="1"/>
  <c r="Q517" i="1"/>
  <c r="M517" i="1"/>
  <c r="E517" i="1"/>
  <c r="AH517" i="1"/>
  <c r="L517" i="1" s="1"/>
  <c r="Z517" i="1"/>
  <c r="V517" i="1"/>
  <c r="T517" i="1"/>
  <c r="P517" i="1"/>
  <c r="N517" i="1"/>
  <c r="X517" i="1"/>
  <c r="AB517" i="1"/>
  <c r="AC519" i="1"/>
  <c r="AA519" i="1"/>
  <c r="Y519" i="1"/>
  <c r="W519" i="1"/>
  <c r="S519" i="1"/>
  <c r="Q519" i="1"/>
  <c r="M519" i="1"/>
  <c r="E519" i="1"/>
  <c r="AH519" i="1"/>
  <c r="L519" i="1" s="1"/>
  <c r="Z519" i="1"/>
  <c r="V519" i="1"/>
  <c r="T519" i="1"/>
  <c r="P519" i="1"/>
  <c r="N519" i="1"/>
  <c r="X519" i="1"/>
  <c r="AB519" i="1"/>
  <c r="AC521" i="1"/>
  <c r="AA521" i="1"/>
  <c r="Y521" i="1"/>
  <c r="W521" i="1"/>
  <c r="S521" i="1"/>
  <c r="Q521" i="1"/>
  <c r="M521" i="1"/>
  <c r="E521" i="1"/>
  <c r="AH521" i="1"/>
  <c r="L521" i="1" s="1"/>
  <c r="Z521" i="1"/>
  <c r="V521" i="1"/>
  <c r="T521" i="1"/>
  <c r="P521" i="1"/>
  <c r="N521" i="1"/>
  <c r="X521" i="1"/>
  <c r="AB521" i="1"/>
  <c r="AC523" i="1"/>
  <c r="AA523" i="1"/>
  <c r="Y523" i="1"/>
  <c r="W523" i="1"/>
  <c r="S523" i="1"/>
  <c r="Q523" i="1"/>
  <c r="M523" i="1"/>
  <c r="E523" i="1"/>
  <c r="AH523" i="1"/>
  <c r="L523" i="1" s="1"/>
  <c r="Z523" i="1"/>
  <c r="V523" i="1"/>
  <c r="T523" i="1"/>
  <c r="P523" i="1"/>
  <c r="N523" i="1"/>
  <c r="X523" i="1"/>
  <c r="AB523" i="1"/>
  <c r="AC525" i="1"/>
  <c r="AA525" i="1"/>
  <c r="Y525" i="1"/>
  <c r="W525" i="1"/>
  <c r="S525" i="1"/>
  <c r="Q525" i="1"/>
  <c r="M525" i="1"/>
  <c r="E525" i="1"/>
  <c r="AH525" i="1"/>
  <c r="L525" i="1" s="1"/>
  <c r="Z525" i="1"/>
  <c r="V525" i="1"/>
  <c r="T525" i="1"/>
  <c r="P525" i="1"/>
  <c r="N525" i="1"/>
  <c r="X525" i="1"/>
  <c r="AB525" i="1"/>
  <c r="AC527" i="1"/>
  <c r="AA527" i="1"/>
  <c r="Y527" i="1"/>
  <c r="W527" i="1"/>
  <c r="S527" i="1"/>
  <c r="Q527" i="1"/>
  <c r="M527" i="1"/>
  <c r="E527" i="1"/>
  <c r="AH527" i="1"/>
  <c r="L527" i="1" s="1"/>
  <c r="Z527" i="1"/>
  <c r="V527" i="1"/>
  <c r="T527" i="1"/>
  <c r="P527" i="1"/>
  <c r="N527" i="1"/>
  <c r="X527" i="1"/>
  <c r="AB527" i="1"/>
  <c r="AC529" i="1"/>
  <c r="AA529" i="1"/>
  <c r="Y529" i="1"/>
  <c r="W529" i="1"/>
  <c r="S529" i="1"/>
  <c r="Q529" i="1"/>
  <c r="M529" i="1"/>
  <c r="E529" i="1"/>
  <c r="AH529" i="1"/>
  <c r="L529" i="1" s="1"/>
  <c r="Z529" i="1"/>
  <c r="V529" i="1"/>
  <c r="T529" i="1"/>
  <c r="P529" i="1"/>
  <c r="N529" i="1"/>
  <c r="X529" i="1"/>
  <c r="AB529" i="1"/>
  <c r="AC531" i="1"/>
  <c r="AA531" i="1"/>
  <c r="Y531" i="1"/>
  <c r="W531" i="1"/>
  <c r="S531" i="1"/>
  <c r="Q531" i="1"/>
  <c r="M531" i="1"/>
  <c r="E531" i="1"/>
  <c r="AH531" i="1"/>
  <c r="L531" i="1" s="1"/>
  <c r="Z531" i="1"/>
  <c r="V531" i="1"/>
  <c r="T531" i="1"/>
  <c r="P531" i="1"/>
  <c r="N531" i="1"/>
  <c r="X531" i="1"/>
  <c r="AB531" i="1"/>
  <c r="AC533" i="1"/>
  <c r="AA533" i="1"/>
  <c r="Y533" i="1"/>
  <c r="W533" i="1"/>
  <c r="S533" i="1"/>
  <c r="Q533" i="1"/>
  <c r="M533" i="1"/>
  <c r="E533" i="1"/>
  <c r="AH533" i="1"/>
  <c r="L533" i="1" s="1"/>
  <c r="Z533" i="1"/>
  <c r="V533" i="1"/>
  <c r="T533" i="1"/>
  <c r="P533" i="1"/>
  <c r="N533" i="1"/>
  <c r="X533" i="1"/>
  <c r="AB533" i="1"/>
  <c r="AC535" i="1"/>
  <c r="AA535" i="1"/>
  <c r="Y535" i="1"/>
  <c r="W535" i="1"/>
  <c r="S535" i="1"/>
  <c r="Q535" i="1"/>
  <c r="M535" i="1"/>
  <c r="E535" i="1"/>
  <c r="AH535" i="1"/>
  <c r="L535" i="1" s="1"/>
  <c r="Z535" i="1"/>
  <c r="V535" i="1"/>
  <c r="T535" i="1"/>
  <c r="P535" i="1"/>
  <c r="N535" i="1"/>
  <c r="X535" i="1"/>
  <c r="AB535" i="1"/>
  <c r="AC537" i="1"/>
  <c r="AA537" i="1"/>
  <c r="Y537" i="1"/>
  <c r="W537" i="1"/>
  <c r="S537" i="1"/>
  <c r="Q537" i="1"/>
  <c r="M537" i="1"/>
  <c r="E537" i="1"/>
  <c r="AH537" i="1"/>
  <c r="L537" i="1" s="1"/>
  <c r="Z537" i="1"/>
  <c r="V537" i="1"/>
  <c r="T537" i="1"/>
  <c r="P537" i="1"/>
  <c r="N537" i="1"/>
  <c r="X537" i="1"/>
  <c r="AB537" i="1"/>
  <c r="AH539" i="1"/>
  <c r="L539" i="1" s="1"/>
  <c r="AB539" i="1"/>
  <c r="Z539" i="1"/>
  <c r="X539" i="1"/>
  <c r="V539" i="1"/>
  <c r="AC539" i="1"/>
  <c r="Y539" i="1"/>
  <c r="S539" i="1"/>
  <c r="Q539" i="1"/>
  <c r="M539" i="1"/>
  <c r="E539" i="1"/>
  <c r="W539" i="1"/>
  <c r="T539" i="1"/>
  <c r="P539" i="1"/>
  <c r="N539" i="1"/>
  <c r="AA539" i="1"/>
  <c r="AH171" i="1"/>
  <c r="L171" i="1" s="1"/>
  <c r="AB171" i="1"/>
  <c r="Z171" i="1"/>
  <c r="X171" i="1"/>
  <c r="V171" i="1"/>
  <c r="T171" i="1"/>
  <c r="P171" i="1"/>
  <c r="N171" i="1"/>
  <c r="E171" i="1"/>
  <c r="Y171" i="1"/>
  <c r="AC171" i="1"/>
  <c r="AH347" i="1"/>
  <c r="L347" i="1" s="1"/>
  <c r="AB347" i="1"/>
  <c r="Z347" i="1"/>
  <c r="X347" i="1"/>
  <c r="V347" i="1"/>
  <c r="T347" i="1"/>
  <c r="P347" i="1"/>
  <c r="N347" i="1"/>
  <c r="E347" i="1"/>
  <c r="Y347" i="1"/>
  <c r="AC347" i="1"/>
  <c r="AH164" i="1"/>
  <c r="L164" i="1" s="1"/>
  <c r="AB164" i="1"/>
  <c r="Z164" i="1"/>
  <c r="X164" i="1"/>
  <c r="V164" i="1"/>
  <c r="T164" i="1"/>
  <c r="P164" i="1"/>
  <c r="N164" i="1"/>
  <c r="E164" i="1"/>
  <c r="Y164" i="1"/>
  <c r="AC164" i="1"/>
  <c r="AH139" i="1"/>
  <c r="L139" i="1" s="1"/>
  <c r="AB139" i="1"/>
  <c r="Z139" i="1"/>
  <c r="X139" i="1"/>
  <c r="V139" i="1"/>
  <c r="T139" i="1"/>
  <c r="P139" i="1"/>
  <c r="N139" i="1"/>
  <c r="E139" i="1"/>
  <c r="Y139" i="1"/>
  <c r="AC139" i="1"/>
  <c r="AH35" i="1"/>
  <c r="L35" i="1" s="1"/>
  <c r="AB35" i="1"/>
  <c r="Z35" i="1"/>
  <c r="X35" i="1"/>
  <c r="V35" i="1"/>
  <c r="T35" i="1"/>
  <c r="P35" i="1"/>
  <c r="N35" i="1"/>
  <c r="E35" i="1"/>
  <c r="Y35" i="1"/>
  <c r="AC35" i="1"/>
  <c r="AH222" i="1"/>
  <c r="L222" i="1" s="1"/>
  <c r="AB222" i="1"/>
  <c r="Z222" i="1"/>
  <c r="X222" i="1"/>
  <c r="V222" i="1"/>
  <c r="T222" i="1"/>
  <c r="P222" i="1"/>
  <c r="N222" i="1"/>
  <c r="E222" i="1"/>
  <c r="Y222" i="1"/>
  <c r="AC222" i="1"/>
  <c r="AH379" i="1"/>
  <c r="L379" i="1" s="1"/>
  <c r="AB379" i="1"/>
  <c r="Z379" i="1"/>
  <c r="X379" i="1"/>
  <c r="V379" i="1"/>
  <c r="T379" i="1"/>
  <c r="P379" i="1"/>
  <c r="N379" i="1"/>
  <c r="E379" i="1"/>
  <c r="Y379" i="1"/>
  <c r="AC379" i="1"/>
  <c r="AH207" i="1"/>
  <c r="L207" i="1" s="1"/>
  <c r="AB207" i="1"/>
  <c r="Z207" i="1"/>
  <c r="X207" i="1"/>
  <c r="V207" i="1"/>
  <c r="T207" i="1"/>
  <c r="P207" i="1"/>
  <c r="N207" i="1"/>
  <c r="E207" i="1"/>
  <c r="Y207" i="1"/>
  <c r="AC207" i="1"/>
  <c r="AH125" i="1"/>
  <c r="L125" i="1" s="1"/>
  <c r="AB125" i="1"/>
  <c r="Z125" i="1"/>
  <c r="X125" i="1"/>
  <c r="V125" i="1"/>
  <c r="T125" i="1"/>
  <c r="P125" i="1"/>
  <c r="N125" i="1"/>
  <c r="E125" i="1"/>
  <c r="Y125" i="1"/>
  <c r="AC125" i="1"/>
  <c r="AH179" i="1"/>
  <c r="L179" i="1" s="1"/>
  <c r="AB179" i="1"/>
  <c r="Z179" i="1"/>
  <c r="X179" i="1"/>
  <c r="V179" i="1"/>
  <c r="T179" i="1"/>
  <c r="P179" i="1"/>
  <c r="N179" i="1"/>
  <c r="E179" i="1"/>
  <c r="Y179" i="1"/>
  <c r="AC179" i="1"/>
  <c r="AH126" i="1"/>
  <c r="L126" i="1" s="1"/>
  <c r="AB126" i="1"/>
  <c r="Z126" i="1"/>
  <c r="X126" i="1"/>
  <c r="V126" i="1"/>
  <c r="T126" i="1"/>
  <c r="P126" i="1"/>
  <c r="N126" i="1"/>
  <c r="E126" i="1"/>
  <c r="Y126" i="1"/>
  <c r="AC126" i="1"/>
  <c r="AH193" i="1"/>
  <c r="L193" i="1" s="1"/>
  <c r="AB193" i="1"/>
  <c r="Z193" i="1"/>
  <c r="X193" i="1"/>
  <c r="V193" i="1"/>
  <c r="T193" i="1"/>
  <c r="P193" i="1"/>
  <c r="N193" i="1"/>
  <c r="E193" i="1"/>
  <c r="Y193" i="1"/>
  <c r="AC193" i="1"/>
  <c r="AH272" i="1"/>
  <c r="L272" i="1" s="1"/>
  <c r="AB272" i="1"/>
  <c r="Z272" i="1"/>
  <c r="X272" i="1"/>
  <c r="V272" i="1"/>
  <c r="T272" i="1"/>
  <c r="P272" i="1"/>
  <c r="N272" i="1"/>
  <c r="E272" i="1"/>
  <c r="Y272" i="1"/>
  <c r="AC272" i="1"/>
  <c r="AH492" i="1"/>
  <c r="L492" i="1" s="1"/>
  <c r="AB492" i="1"/>
  <c r="Z492" i="1"/>
  <c r="X492" i="1"/>
  <c r="V492" i="1"/>
  <c r="T492" i="1"/>
  <c r="P492" i="1"/>
  <c r="N492" i="1"/>
  <c r="E492" i="1"/>
  <c r="Y492" i="1"/>
  <c r="AC492" i="1"/>
  <c r="AH424" i="1"/>
  <c r="L424" i="1" s="1"/>
  <c r="AB424" i="1"/>
  <c r="Z424" i="1"/>
  <c r="X424" i="1"/>
  <c r="V424" i="1"/>
  <c r="T424" i="1"/>
  <c r="P424" i="1"/>
  <c r="N424" i="1"/>
  <c r="E424" i="1"/>
  <c r="Y424" i="1"/>
  <c r="AC424" i="1"/>
  <c r="AH428" i="1"/>
  <c r="L428" i="1" s="1"/>
  <c r="AB428" i="1"/>
  <c r="Z428" i="1"/>
  <c r="X428" i="1"/>
  <c r="V428" i="1"/>
  <c r="T428" i="1"/>
  <c r="P428" i="1"/>
  <c r="N428" i="1"/>
  <c r="E428" i="1"/>
  <c r="Y428" i="1"/>
  <c r="AC428" i="1"/>
  <c r="AH432" i="1"/>
  <c r="L432" i="1" s="1"/>
  <c r="AB432" i="1"/>
  <c r="Z432" i="1"/>
  <c r="X432" i="1"/>
  <c r="V432" i="1"/>
  <c r="T432" i="1"/>
  <c r="P432" i="1"/>
  <c r="N432" i="1"/>
  <c r="E432" i="1"/>
  <c r="Y432" i="1"/>
  <c r="AC432" i="1"/>
  <c r="AH436" i="1"/>
  <c r="L436" i="1" s="1"/>
  <c r="AB436" i="1"/>
  <c r="Z436" i="1"/>
  <c r="X436" i="1"/>
  <c r="V436" i="1"/>
  <c r="T436" i="1"/>
  <c r="P436" i="1"/>
  <c r="N436" i="1"/>
  <c r="E436" i="1"/>
  <c r="Y436" i="1"/>
  <c r="AC436" i="1"/>
  <c r="AH440" i="1"/>
  <c r="L440" i="1" s="1"/>
  <c r="AB440" i="1"/>
  <c r="Z440" i="1"/>
  <c r="X440" i="1"/>
  <c r="V440" i="1"/>
  <c r="T440" i="1"/>
  <c r="P440" i="1"/>
  <c r="N440" i="1"/>
  <c r="E440" i="1"/>
  <c r="Y440" i="1"/>
  <c r="AC440" i="1"/>
  <c r="AH444" i="1"/>
  <c r="L444" i="1" s="1"/>
  <c r="AB444" i="1"/>
  <c r="Z444" i="1"/>
  <c r="X444" i="1"/>
  <c r="V444" i="1"/>
  <c r="T444" i="1"/>
  <c r="P444" i="1"/>
  <c r="N444" i="1"/>
  <c r="E444" i="1"/>
  <c r="Y444" i="1"/>
  <c r="AC444" i="1"/>
  <c r="AH448" i="1"/>
  <c r="L448" i="1" s="1"/>
  <c r="AB448" i="1"/>
  <c r="Z448" i="1"/>
  <c r="X448" i="1"/>
  <c r="V448" i="1"/>
  <c r="T448" i="1"/>
  <c r="P448" i="1"/>
  <c r="N448" i="1"/>
  <c r="E448" i="1"/>
  <c r="Y448" i="1"/>
  <c r="AC448" i="1"/>
  <c r="AH452" i="1"/>
  <c r="L452" i="1" s="1"/>
  <c r="AB452" i="1"/>
  <c r="Z452" i="1"/>
  <c r="X452" i="1"/>
  <c r="V452" i="1"/>
  <c r="T452" i="1"/>
  <c r="P452" i="1"/>
  <c r="N452" i="1"/>
  <c r="E452" i="1"/>
  <c r="Y452" i="1"/>
  <c r="AC452" i="1"/>
  <c r="AB454" i="1"/>
  <c r="Y455" i="1"/>
  <c r="AH459" i="1"/>
  <c r="L459" i="1" s="1"/>
  <c r="AB459" i="1"/>
  <c r="Z459" i="1"/>
  <c r="X459" i="1"/>
  <c r="V459" i="1"/>
  <c r="T459" i="1"/>
  <c r="P459" i="1"/>
  <c r="N459" i="1"/>
  <c r="E459" i="1"/>
  <c r="AA459" i="1"/>
  <c r="W459" i="1"/>
  <c r="S459" i="1"/>
  <c r="Q459" i="1"/>
  <c r="M459" i="1"/>
  <c r="AC459" i="1"/>
  <c r="Y463" i="1"/>
  <c r="AH467" i="1"/>
  <c r="L467" i="1" s="1"/>
  <c r="AB467" i="1"/>
  <c r="Z467" i="1"/>
  <c r="X467" i="1"/>
  <c r="V467" i="1"/>
  <c r="T467" i="1"/>
  <c r="P467" i="1"/>
  <c r="N467" i="1"/>
  <c r="E467" i="1"/>
  <c r="AA467" i="1"/>
  <c r="W467" i="1"/>
  <c r="S467" i="1"/>
  <c r="Q467" i="1"/>
  <c r="M467" i="1"/>
  <c r="G467" i="1" s="1"/>
  <c r="AC467" i="1"/>
  <c r="Y471" i="1"/>
  <c r="AH475" i="1"/>
  <c r="L475" i="1" s="1"/>
  <c r="AB475" i="1"/>
  <c r="Z475" i="1"/>
  <c r="X475" i="1"/>
  <c r="V475" i="1"/>
  <c r="T475" i="1"/>
  <c r="P475" i="1"/>
  <c r="N475" i="1"/>
  <c r="E475" i="1"/>
  <c r="AA475" i="1"/>
  <c r="W475" i="1"/>
  <c r="S475" i="1"/>
  <c r="Q475" i="1"/>
  <c r="M475" i="1"/>
  <c r="AC475" i="1"/>
  <c r="Y479" i="1"/>
  <c r="AH483" i="1"/>
  <c r="L483" i="1" s="1"/>
  <c r="AB483" i="1"/>
  <c r="Z483" i="1"/>
  <c r="X483" i="1"/>
  <c r="V483" i="1"/>
  <c r="T483" i="1"/>
  <c r="P483" i="1"/>
  <c r="N483" i="1"/>
  <c r="E483" i="1"/>
  <c r="AA483" i="1"/>
  <c r="W483" i="1"/>
  <c r="S483" i="1"/>
  <c r="Q483" i="1"/>
  <c r="M483" i="1"/>
  <c r="G483" i="1" s="1"/>
  <c r="AC483" i="1"/>
  <c r="Y487" i="1"/>
  <c r="X494" i="1"/>
  <c r="X496" i="1"/>
  <c r="X498" i="1"/>
  <c r="X500" i="1"/>
  <c r="X502" i="1"/>
  <c r="X504" i="1"/>
  <c r="X506" i="1"/>
  <c r="X508" i="1"/>
  <c r="M282" i="1"/>
  <c r="Q282" i="1"/>
  <c r="I282" i="1" s="1"/>
  <c r="S282" i="1"/>
  <c r="W282" i="1"/>
  <c r="Y282" i="1"/>
  <c r="AA282" i="1"/>
  <c r="H282" i="1" s="1"/>
  <c r="M185" i="1"/>
  <c r="Q185" i="1"/>
  <c r="I185" i="1" s="1"/>
  <c r="S185" i="1"/>
  <c r="W185" i="1"/>
  <c r="Y185" i="1"/>
  <c r="AA185" i="1"/>
  <c r="H185" i="1" s="1"/>
  <c r="M417" i="1"/>
  <c r="Q417" i="1"/>
  <c r="I417" i="1" s="1"/>
  <c r="S417" i="1"/>
  <c r="W417" i="1"/>
  <c r="Y417" i="1"/>
  <c r="AA417" i="1"/>
  <c r="H417" i="1" s="1"/>
  <c r="M144" i="1"/>
  <c r="Q144" i="1"/>
  <c r="I144" i="1" s="1"/>
  <c r="S144" i="1"/>
  <c r="W144" i="1"/>
  <c r="Y144" i="1"/>
  <c r="AA144" i="1"/>
  <c r="H144" i="1" s="1"/>
  <c r="M187" i="1"/>
  <c r="Q187" i="1"/>
  <c r="I187" i="1" s="1"/>
  <c r="S187" i="1"/>
  <c r="W187" i="1"/>
  <c r="Y187" i="1"/>
  <c r="AA187" i="1"/>
  <c r="H187" i="1" s="1"/>
  <c r="M94" i="1"/>
  <c r="Q94" i="1"/>
  <c r="I94" i="1" s="1"/>
  <c r="S94" i="1"/>
  <c r="W94" i="1"/>
  <c r="Y94" i="1"/>
  <c r="AA94" i="1"/>
  <c r="H94" i="1" s="1"/>
  <c r="M235" i="1"/>
  <c r="Q235" i="1"/>
  <c r="I235" i="1" s="1"/>
  <c r="S235" i="1"/>
  <c r="W235" i="1"/>
  <c r="Y235" i="1"/>
  <c r="AA235" i="1"/>
  <c r="H235" i="1" s="1"/>
  <c r="M295" i="1"/>
  <c r="Q295" i="1"/>
  <c r="I295" i="1" s="1"/>
  <c r="S295" i="1"/>
  <c r="W295" i="1"/>
  <c r="Y295" i="1"/>
  <c r="AA295" i="1"/>
  <c r="H295" i="1" s="1"/>
  <c r="M358" i="1"/>
  <c r="Q358" i="1"/>
  <c r="I358" i="1" s="1"/>
  <c r="S358" i="1"/>
  <c r="W358" i="1"/>
  <c r="Y358" i="1"/>
  <c r="AA358" i="1"/>
  <c r="H358" i="1" s="1"/>
  <c r="M396" i="1"/>
  <c r="Q396" i="1"/>
  <c r="I396" i="1" s="1"/>
  <c r="S396" i="1"/>
  <c r="W396" i="1"/>
  <c r="Y396" i="1"/>
  <c r="AA396" i="1"/>
  <c r="H396" i="1" s="1"/>
  <c r="M15" i="1"/>
  <c r="Q15" i="1"/>
  <c r="I15" i="1" s="1"/>
  <c r="S15" i="1"/>
  <c r="W15" i="1"/>
  <c r="Y15" i="1"/>
  <c r="AA15" i="1"/>
  <c r="H15" i="1" s="1"/>
  <c r="M329" i="1"/>
  <c r="Q329" i="1"/>
  <c r="I329" i="1" s="1"/>
  <c r="S329" i="1"/>
  <c r="W329" i="1"/>
  <c r="Y329" i="1"/>
  <c r="AA329" i="1"/>
  <c r="H329" i="1" s="1"/>
  <c r="M65" i="1"/>
  <c r="Q65" i="1"/>
  <c r="I65" i="1" s="1"/>
  <c r="S65" i="1"/>
  <c r="W65" i="1"/>
  <c r="Y65" i="1"/>
  <c r="AA65" i="1"/>
  <c r="H65" i="1" s="1"/>
  <c r="M140" i="1"/>
  <c r="Q140" i="1"/>
  <c r="I140" i="1" s="1"/>
  <c r="S140" i="1"/>
  <c r="W140" i="1"/>
  <c r="Y140" i="1"/>
  <c r="AA140" i="1"/>
  <c r="H140" i="1" s="1"/>
  <c r="M172" i="1"/>
  <c r="Q172" i="1"/>
  <c r="I172" i="1" s="1"/>
  <c r="S172" i="1"/>
  <c r="W172" i="1"/>
  <c r="Y172" i="1"/>
  <c r="AA172" i="1"/>
  <c r="H172" i="1" s="1"/>
  <c r="M344" i="1"/>
  <c r="Q344" i="1"/>
  <c r="I344" i="1" s="1"/>
  <c r="S344" i="1"/>
  <c r="W344" i="1"/>
  <c r="Y344" i="1"/>
  <c r="AA344" i="1"/>
  <c r="H344" i="1" s="1"/>
  <c r="M159" i="1"/>
  <c r="Q159" i="1"/>
  <c r="I159" i="1" s="1"/>
  <c r="S159" i="1"/>
  <c r="W159" i="1"/>
  <c r="Y159" i="1"/>
  <c r="AA159" i="1"/>
  <c r="H159" i="1" s="1"/>
  <c r="M9" i="1"/>
  <c r="Q9" i="1"/>
  <c r="I9" i="1" s="1"/>
  <c r="S9" i="1"/>
  <c r="W9" i="1"/>
  <c r="Y9" i="1"/>
  <c r="AA9" i="1"/>
  <c r="H9" i="1" s="1"/>
  <c r="M315" i="1"/>
  <c r="Q315" i="1"/>
  <c r="I315" i="1" s="1"/>
  <c r="S315" i="1"/>
  <c r="W315" i="1"/>
  <c r="Y315" i="1"/>
  <c r="AA315" i="1"/>
  <c r="H315" i="1" s="1"/>
  <c r="M57" i="1"/>
  <c r="Q57" i="1"/>
  <c r="I57" i="1" s="1"/>
  <c r="S57" i="1"/>
  <c r="W57" i="1"/>
  <c r="Y57" i="1"/>
  <c r="AA57" i="1"/>
  <c r="H57" i="1" s="1"/>
  <c r="M316" i="1"/>
  <c r="Q316" i="1"/>
  <c r="I316" i="1" s="1"/>
  <c r="S316" i="1"/>
  <c r="W316" i="1"/>
  <c r="Y316" i="1"/>
  <c r="AA316" i="1"/>
  <c r="H316" i="1" s="1"/>
  <c r="M323" i="1"/>
  <c r="Q323" i="1"/>
  <c r="I323" i="1" s="1"/>
  <c r="S323" i="1"/>
  <c r="W323" i="1"/>
  <c r="Y323" i="1"/>
  <c r="AA323" i="1"/>
  <c r="H323" i="1" s="1"/>
  <c r="M135" i="1"/>
  <c r="Q135" i="1"/>
  <c r="I135" i="1" s="1"/>
  <c r="S135" i="1"/>
  <c r="W135" i="1"/>
  <c r="Y135" i="1"/>
  <c r="AA135" i="1"/>
  <c r="H135" i="1" s="1"/>
  <c r="M189" i="1"/>
  <c r="Q189" i="1"/>
  <c r="I189" i="1" s="1"/>
  <c r="S189" i="1"/>
  <c r="W189" i="1"/>
  <c r="Y189" i="1"/>
  <c r="AA189" i="1"/>
  <c r="H189" i="1" s="1"/>
  <c r="M150" i="1"/>
  <c r="Q150" i="1"/>
  <c r="I150" i="1" s="1"/>
  <c r="S150" i="1"/>
  <c r="W150" i="1"/>
  <c r="Y150" i="1"/>
  <c r="AA150" i="1"/>
  <c r="H150" i="1" s="1"/>
  <c r="M103" i="1"/>
  <c r="Q103" i="1"/>
  <c r="I103" i="1" s="1"/>
  <c r="S103" i="1"/>
  <c r="W103" i="1"/>
  <c r="Y103" i="1"/>
  <c r="AA103" i="1"/>
  <c r="H103" i="1" s="1"/>
  <c r="M311" i="1"/>
  <c r="Q311" i="1"/>
  <c r="I311" i="1" s="1"/>
  <c r="S311" i="1"/>
  <c r="W311" i="1"/>
  <c r="Y311" i="1"/>
  <c r="AA311" i="1"/>
  <c r="H311" i="1" s="1"/>
  <c r="M310" i="1"/>
  <c r="Q310" i="1"/>
  <c r="I310" i="1" s="1"/>
  <c r="S310" i="1"/>
  <c r="W310" i="1"/>
  <c r="Y310" i="1"/>
  <c r="AA310" i="1"/>
  <c r="H310" i="1" s="1"/>
  <c r="M292" i="1"/>
  <c r="Q292" i="1"/>
  <c r="I292" i="1" s="1"/>
  <c r="S292" i="1"/>
  <c r="W292" i="1"/>
  <c r="Y292" i="1"/>
  <c r="AA292" i="1"/>
  <c r="H292" i="1" s="1"/>
  <c r="M327" i="1"/>
  <c r="Q327" i="1"/>
  <c r="I327" i="1" s="1"/>
  <c r="S327" i="1"/>
  <c r="W327" i="1"/>
  <c r="Y327" i="1"/>
  <c r="AA327" i="1"/>
  <c r="H327" i="1" s="1"/>
  <c r="M401" i="1"/>
  <c r="Q401" i="1"/>
  <c r="I401" i="1" s="1"/>
  <c r="S401" i="1"/>
  <c r="W401" i="1"/>
  <c r="Y401" i="1"/>
  <c r="AA401" i="1"/>
  <c r="H401" i="1" s="1"/>
  <c r="M13" i="1"/>
  <c r="Q13" i="1"/>
  <c r="I13" i="1" s="1"/>
  <c r="S13" i="1"/>
  <c r="W13" i="1"/>
  <c r="Y13" i="1"/>
  <c r="AA13" i="1"/>
  <c r="H13" i="1" s="1"/>
  <c r="M119" i="1"/>
  <c r="Q119" i="1"/>
  <c r="I119" i="1" s="1"/>
  <c r="S119" i="1"/>
  <c r="W119" i="1"/>
  <c r="Y119" i="1"/>
  <c r="AA119" i="1"/>
  <c r="H119" i="1" s="1"/>
  <c r="M245" i="1"/>
  <c r="Q245" i="1"/>
  <c r="I245" i="1" s="1"/>
  <c r="S245" i="1"/>
  <c r="W245" i="1"/>
  <c r="Y245" i="1"/>
  <c r="AA245" i="1"/>
  <c r="H245" i="1" s="1"/>
  <c r="M146" i="1"/>
  <c r="Q146" i="1"/>
  <c r="I146" i="1" s="1"/>
  <c r="S146" i="1"/>
  <c r="W146" i="1"/>
  <c r="Y146" i="1"/>
  <c r="AA146" i="1"/>
  <c r="H146" i="1" s="1"/>
  <c r="M201" i="1"/>
  <c r="Q201" i="1"/>
  <c r="I201" i="1" s="1"/>
  <c r="S201" i="1"/>
  <c r="W201" i="1"/>
  <c r="Y201" i="1"/>
  <c r="AA201" i="1"/>
  <c r="H201" i="1" s="1"/>
  <c r="M289" i="1"/>
  <c r="Q289" i="1"/>
  <c r="I289" i="1" s="1"/>
  <c r="S289" i="1"/>
  <c r="W289" i="1"/>
  <c r="Y289" i="1"/>
  <c r="AA289" i="1"/>
  <c r="H289" i="1" s="1"/>
  <c r="M369" i="1"/>
  <c r="Q369" i="1"/>
  <c r="I369" i="1" s="1"/>
  <c r="S369" i="1"/>
  <c r="W369" i="1"/>
  <c r="Y369" i="1"/>
  <c r="AA369" i="1"/>
  <c r="H369" i="1" s="1"/>
  <c r="M421" i="1"/>
  <c r="Q421" i="1"/>
  <c r="I421" i="1" s="1"/>
  <c r="S421" i="1"/>
  <c r="W421" i="1"/>
  <c r="Y421" i="1"/>
  <c r="AA421" i="1"/>
  <c r="H421" i="1" s="1"/>
  <c r="M423" i="1"/>
  <c r="Q423" i="1"/>
  <c r="I423" i="1" s="1"/>
  <c r="S423" i="1"/>
  <c r="W423" i="1"/>
  <c r="Y423" i="1"/>
  <c r="AA423" i="1"/>
  <c r="H423" i="1" s="1"/>
  <c r="M425" i="1"/>
  <c r="Q425" i="1"/>
  <c r="I425" i="1" s="1"/>
  <c r="S425" i="1"/>
  <c r="W425" i="1"/>
  <c r="Y425" i="1"/>
  <c r="AA425" i="1"/>
  <c r="H425" i="1" s="1"/>
  <c r="M427" i="1"/>
  <c r="Q427" i="1"/>
  <c r="I427" i="1" s="1"/>
  <c r="S427" i="1"/>
  <c r="W427" i="1"/>
  <c r="Y427" i="1"/>
  <c r="AA427" i="1"/>
  <c r="H427" i="1" s="1"/>
  <c r="M429" i="1"/>
  <c r="Q429" i="1"/>
  <c r="I429" i="1" s="1"/>
  <c r="S429" i="1"/>
  <c r="W429" i="1"/>
  <c r="Y429" i="1"/>
  <c r="AA429" i="1"/>
  <c r="H429" i="1" s="1"/>
  <c r="M431" i="1"/>
  <c r="Q431" i="1"/>
  <c r="I431" i="1" s="1"/>
  <c r="S431" i="1"/>
  <c r="W431" i="1"/>
  <c r="Y431" i="1"/>
  <c r="AA431" i="1"/>
  <c r="H431" i="1" s="1"/>
  <c r="M433" i="1"/>
  <c r="Q433" i="1"/>
  <c r="I433" i="1" s="1"/>
  <c r="S433" i="1"/>
  <c r="W433" i="1"/>
  <c r="Y433" i="1"/>
  <c r="AA433" i="1"/>
  <c r="H433" i="1" s="1"/>
  <c r="M435" i="1"/>
  <c r="Q435" i="1"/>
  <c r="I435" i="1" s="1"/>
  <c r="S435" i="1"/>
  <c r="W435" i="1"/>
  <c r="Y435" i="1"/>
  <c r="AA435" i="1"/>
  <c r="H435" i="1" s="1"/>
  <c r="M437" i="1"/>
  <c r="Q437" i="1"/>
  <c r="I437" i="1" s="1"/>
  <c r="S437" i="1"/>
  <c r="W437" i="1"/>
  <c r="Y437" i="1"/>
  <c r="AA437" i="1"/>
  <c r="H437" i="1" s="1"/>
  <c r="M439" i="1"/>
  <c r="Q439" i="1"/>
  <c r="I439" i="1" s="1"/>
  <c r="S439" i="1"/>
  <c r="W439" i="1"/>
  <c r="Y439" i="1"/>
  <c r="AA439" i="1"/>
  <c r="H439" i="1" s="1"/>
  <c r="M441" i="1"/>
  <c r="Q441" i="1"/>
  <c r="I441" i="1" s="1"/>
  <c r="S441" i="1"/>
  <c r="W441" i="1"/>
  <c r="Y441" i="1"/>
  <c r="AA441" i="1"/>
  <c r="H441" i="1" s="1"/>
  <c r="M443" i="1"/>
  <c r="Q443" i="1"/>
  <c r="I443" i="1" s="1"/>
  <c r="S443" i="1"/>
  <c r="W443" i="1"/>
  <c r="Y443" i="1"/>
  <c r="AA443" i="1"/>
  <c r="H443" i="1" s="1"/>
  <c r="M445" i="1"/>
  <c r="Q445" i="1"/>
  <c r="I445" i="1" s="1"/>
  <c r="S445" i="1"/>
  <c r="W445" i="1"/>
  <c r="Y445" i="1"/>
  <c r="AA445" i="1"/>
  <c r="H445" i="1" s="1"/>
  <c r="M447" i="1"/>
  <c r="Q447" i="1"/>
  <c r="I447" i="1" s="1"/>
  <c r="S447" i="1"/>
  <c r="W447" i="1"/>
  <c r="Y447" i="1"/>
  <c r="AA447" i="1"/>
  <c r="H447" i="1" s="1"/>
  <c r="M449" i="1"/>
  <c r="Q449" i="1"/>
  <c r="I449" i="1" s="1"/>
  <c r="S449" i="1"/>
  <c r="W449" i="1"/>
  <c r="Y449" i="1"/>
  <c r="AA449" i="1"/>
  <c r="H449" i="1" s="1"/>
  <c r="M451" i="1"/>
  <c r="Q451" i="1"/>
  <c r="I451" i="1" s="1"/>
  <c r="S451" i="1"/>
  <c r="W451" i="1"/>
  <c r="Y451" i="1"/>
  <c r="AA451" i="1"/>
  <c r="H451" i="1" s="1"/>
  <c r="M453" i="1"/>
  <c r="Q453" i="1"/>
  <c r="I453" i="1" s="1"/>
  <c r="S453" i="1"/>
  <c r="W453" i="1"/>
  <c r="Y453" i="1"/>
  <c r="AA453" i="1"/>
  <c r="H453" i="1" s="1"/>
  <c r="AH457" i="1"/>
  <c r="L457" i="1" s="1"/>
  <c r="AB457" i="1"/>
  <c r="Z457" i="1"/>
  <c r="X457" i="1"/>
  <c r="V457" i="1"/>
  <c r="T457" i="1"/>
  <c r="P457" i="1"/>
  <c r="N457" i="1"/>
  <c r="E457" i="1"/>
  <c r="Y457" i="1"/>
  <c r="AC457" i="1"/>
  <c r="AH461" i="1"/>
  <c r="L461" i="1" s="1"/>
  <c r="AB461" i="1"/>
  <c r="Z461" i="1"/>
  <c r="X461" i="1"/>
  <c r="V461" i="1"/>
  <c r="T461" i="1"/>
  <c r="P461" i="1"/>
  <c r="N461" i="1"/>
  <c r="E461" i="1"/>
  <c r="Y461" i="1"/>
  <c r="AC461" i="1"/>
  <c r="AH465" i="1"/>
  <c r="L465" i="1" s="1"/>
  <c r="AB465" i="1"/>
  <c r="Z465" i="1"/>
  <c r="X465" i="1"/>
  <c r="V465" i="1"/>
  <c r="T465" i="1"/>
  <c r="P465" i="1"/>
  <c r="N465" i="1"/>
  <c r="E465" i="1"/>
  <c r="Y465" i="1"/>
  <c r="AC465" i="1"/>
  <c r="AH469" i="1"/>
  <c r="L469" i="1" s="1"/>
  <c r="AB469" i="1"/>
  <c r="Z469" i="1"/>
  <c r="X469" i="1"/>
  <c r="V469" i="1"/>
  <c r="T469" i="1"/>
  <c r="P469" i="1"/>
  <c r="N469" i="1"/>
  <c r="E469" i="1"/>
  <c r="Y469" i="1"/>
  <c r="AC469" i="1"/>
  <c r="AH473" i="1"/>
  <c r="L473" i="1" s="1"/>
  <c r="AB473" i="1"/>
  <c r="Z473" i="1"/>
  <c r="X473" i="1"/>
  <c r="V473" i="1"/>
  <c r="T473" i="1"/>
  <c r="P473" i="1"/>
  <c r="N473" i="1"/>
  <c r="E473" i="1"/>
  <c r="Y473" i="1"/>
  <c r="AC473" i="1"/>
  <c r="AH477" i="1"/>
  <c r="L477" i="1" s="1"/>
  <c r="AB477" i="1"/>
  <c r="Z477" i="1"/>
  <c r="X477" i="1"/>
  <c r="V477" i="1"/>
  <c r="T477" i="1"/>
  <c r="P477" i="1"/>
  <c r="N477" i="1"/>
  <c r="E477" i="1"/>
  <c r="Y477" i="1"/>
  <c r="AC477" i="1"/>
  <c r="AH481" i="1"/>
  <c r="L481" i="1" s="1"/>
  <c r="AB481" i="1"/>
  <c r="Z481" i="1"/>
  <c r="X481" i="1"/>
  <c r="V481" i="1"/>
  <c r="T481" i="1"/>
  <c r="P481" i="1"/>
  <c r="N481" i="1"/>
  <c r="E481" i="1"/>
  <c r="Y481" i="1"/>
  <c r="AC481" i="1"/>
  <c r="AH485" i="1"/>
  <c r="L485" i="1" s="1"/>
  <c r="AB485" i="1"/>
  <c r="Z485" i="1"/>
  <c r="X485" i="1"/>
  <c r="V485" i="1"/>
  <c r="T485" i="1"/>
  <c r="P485" i="1"/>
  <c r="N485" i="1"/>
  <c r="E485" i="1"/>
  <c r="Y485" i="1"/>
  <c r="AC485" i="1"/>
  <c r="AH489" i="1"/>
  <c r="L489" i="1" s="1"/>
  <c r="AB489" i="1"/>
  <c r="Z489" i="1"/>
  <c r="X489" i="1"/>
  <c r="V489" i="1"/>
  <c r="T489" i="1"/>
  <c r="P489" i="1"/>
  <c r="N489" i="1"/>
  <c r="E489" i="1"/>
  <c r="Y489" i="1"/>
  <c r="AC489" i="1"/>
  <c r="M456" i="1"/>
  <c r="Q456" i="1"/>
  <c r="I456" i="1" s="1"/>
  <c r="S456" i="1"/>
  <c r="W456" i="1"/>
  <c r="Y456" i="1"/>
  <c r="AA456" i="1"/>
  <c r="H456" i="1" s="1"/>
  <c r="M458" i="1"/>
  <c r="Q458" i="1"/>
  <c r="I458" i="1" s="1"/>
  <c r="S458" i="1"/>
  <c r="W458" i="1"/>
  <c r="Y458" i="1"/>
  <c r="AA458" i="1"/>
  <c r="H458" i="1" s="1"/>
  <c r="M460" i="1"/>
  <c r="Q460" i="1"/>
  <c r="I460" i="1" s="1"/>
  <c r="S460" i="1"/>
  <c r="W460" i="1"/>
  <c r="Y460" i="1"/>
  <c r="AA460" i="1"/>
  <c r="H460" i="1" s="1"/>
  <c r="M462" i="1"/>
  <c r="Q462" i="1"/>
  <c r="I462" i="1" s="1"/>
  <c r="S462" i="1"/>
  <c r="W462" i="1"/>
  <c r="Y462" i="1"/>
  <c r="AA462" i="1"/>
  <c r="H462" i="1" s="1"/>
  <c r="M464" i="1"/>
  <c r="Q464" i="1"/>
  <c r="I464" i="1" s="1"/>
  <c r="S464" i="1"/>
  <c r="W464" i="1"/>
  <c r="Y464" i="1"/>
  <c r="AA464" i="1"/>
  <c r="H464" i="1" s="1"/>
  <c r="M466" i="1"/>
  <c r="Q466" i="1"/>
  <c r="I466" i="1" s="1"/>
  <c r="S466" i="1"/>
  <c r="W466" i="1"/>
  <c r="Y466" i="1"/>
  <c r="AA466" i="1"/>
  <c r="H466" i="1" s="1"/>
  <c r="M468" i="1"/>
  <c r="Q468" i="1"/>
  <c r="I468" i="1" s="1"/>
  <c r="S468" i="1"/>
  <c r="W468" i="1"/>
  <c r="Y468" i="1"/>
  <c r="AA468" i="1"/>
  <c r="H468" i="1" s="1"/>
  <c r="M470" i="1"/>
  <c r="Q470" i="1"/>
  <c r="I470" i="1" s="1"/>
  <c r="S470" i="1"/>
  <c r="W470" i="1"/>
  <c r="Y470" i="1"/>
  <c r="AA470" i="1"/>
  <c r="H470" i="1" s="1"/>
  <c r="M472" i="1"/>
  <c r="Q472" i="1"/>
  <c r="I472" i="1" s="1"/>
  <c r="S472" i="1"/>
  <c r="W472" i="1"/>
  <c r="Y472" i="1"/>
  <c r="AA472" i="1"/>
  <c r="H472" i="1" s="1"/>
  <c r="M474" i="1"/>
  <c r="Q474" i="1"/>
  <c r="I474" i="1" s="1"/>
  <c r="S474" i="1"/>
  <c r="W474" i="1"/>
  <c r="Y474" i="1"/>
  <c r="AA474" i="1"/>
  <c r="H474" i="1" s="1"/>
  <c r="M476" i="1"/>
  <c r="Q476" i="1"/>
  <c r="I476" i="1" s="1"/>
  <c r="S476" i="1"/>
  <c r="W476" i="1"/>
  <c r="Y476" i="1"/>
  <c r="AA476" i="1"/>
  <c r="H476" i="1" s="1"/>
  <c r="M478" i="1"/>
  <c r="Q478" i="1"/>
  <c r="I478" i="1" s="1"/>
  <c r="S478" i="1"/>
  <c r="W478" i="1"/>
  <c r="Y478" i="1"/>
  <c r="AA478" i="1"/>
  <c r="H478" i="1" s="1"/>
  <c r="M480" i="1"/>
  <c r="Q480" i="1"/>
  <c r="I480" i="1" s="1"/>
  <c r="S480" i="1"/>
  <c r="W480" i="1"/>
  <c r="Y480" i="1"/>
  <c r="AA480" i="1"/>
  <c r="H480" i="1" s="1"/>
  <c r="M482" i="1"/>
  <c r="Q482" i="1"/>
  <c r="I482" i="1" s="1"/>
  <c r="S482" i="1"/>
  <c r="W482" i="1"/>
  <c r="Y482" i="1"/>
  <c r="AA482" i="1"/>
  <c r="H482" i="1" s="1"/>
  <c r="M484" i="1"/>
  <c r="Q484" i="1"/>
  <c r="I484" i="1" s="1"/>
  <c r="S484" i="1"/>
  <c r="W484" i="1"/>
  <c r="Y484" i="1"/>
  <c r="AA484" i="1"/>
  <c r="H484" i="1" s="1"/>
  <c r="M486" i="1"/>
  <c r="Q486" i="1"/>
  <c r="I486" i="1" s="1"/>
  <c r="S486" i="1"/>
  <c r="W486" i="1"/>
  <c r="Y486" i="1"/>
  <c r="AA486" i="1"/>
  <c r="H486" i="1" s="1"/>
  <c r="M488" i="1"/>
  <c r="Q488" i="1"/>
  <c r="I488" i="1" s="1"/>
  <c r="S488" i="1"/>
  <c r="W488" i="1"/>
  <c r="Y488" i="1"/>
  <c r="AA488" i="1"/>
  <c r="H488" i="1" s="1"/>
  <c r="M490" i="1"/>
  <c r="Q490" i="1"/>
  <c r="I490" i="1" s="1"/>
  <c r="S490" i="1"/>
  <c r="W490" i="1"/>
  <c r="Y490" i="1"/>
  <c r="AA490" i="1"/>
  <c r="H490" i="1" s="1"/>
  <c r="N493" i="1"/>
  <c r="H493" i="1" s="1"/>
  <c r="P493" i="1"/>
  <c r="T493" i="1"/>
  <c r="V493" i="1"/>
  <c r="X493" i="1"/>
  <c r="Z493" i="1"/>
  <c r="AB493" i="1"/>
  <c r="N495" i="1"/>
  <c r="I495" i="1" s="1"/>
  <c r="P495" i="1"/>
  <c r="T495" i="1"/>
  <c r="V495" i="1"/>
  <c r="X495" i="1"/>
  <c r="Z495" i="1"/>
  <c r="AB495" i="1"/>
  <c r="N497" i="1"/>
  <c r="H497" i="1" s="1"/>
  <c r="P497" i="1"/>
  <c r="T497" i="1"/>
  <c r="V497" i="1"/>
  <c r="X497" i="1"/>
  <c r="Z497" i="1"/>
  <c r="AB497" i="1"/>
  <c r="N499" i="1"/>
  <c r="I499" i="1" s="1"/>
  <c r="P499" i="1"/>
  <c r="T499" i="1"/>
  <c r="V499" i="1"/>
  <c r="X499" i="1"/>
  <c r="Z499" i="1"/>
  <c r="AB499" i="1"/>
  <c r="N501" i="1"/>
  <c r="H501" i="1" s="1"/>
  <c r="P501" i="1"/>
  <c r="T501" i="1"/>
  <c r="V501" i="1"/>
  <c r="X501" i="1"/>
  <c r="Z501" i="1"/>
  <c r="AB501" i="1"/>
  <c r="N503" i="1"/>
  <c r="I503" i="1" s="1"/>
  <c r="P503" i="1"/>
  <c r="T503" i="1"/>
  <c r="V503" i="1"/>
  <c r="X503" i="1"/>
  <c r="Z503" i="1"/>
  <c r="AB503" i="1"/>
  <c r="N505" i="1"/>
  <c r="H505" i="1" s="1"/>
  <c r="P505" i="1"/>
  <c r="T505" i="1"/>
  <c r="V505" i="1"/>
  <c r="X505" i="1"/>
  <c r="Z505" i="1"/>
  <c r="AB505" i="1"/>
  <c r="N507" i="1"/>
  <c r="I507" i="1" s="1"/>
  <c r="P507" i="1"/>
  <c r="T507" i="1"/>
  <c r="V507" i="1"/>
  <c r="X507" i="1"/>
  <c r="Z507" i="1"/>
  <c r="AB507" i="1"/>
  <c r="AC509" i="1"/>
  <c r="AA509" i="1"/>
  <c r="Y509" i="1"/>
  <c r="W509" i="1"/>
  <c r="N509" i="1"/>
  <c r="P509" i="1"/>
  <c r="T509" i="1"/>
  <c r="V509" i="1"/>
  <c r="Z509" i="1"/>
  <c r="AH509" i="1"/>
  <c r="L509" i="1" s="1"/>
  <c r="N510" i="1"/>
  <c r="I510" i="1" s="1"/>
  <c r="P510" i="1"/>
  <c r="T510" i="1"/>
  <c r="V510" i="1"/>
  <c r="X510" i="1"/>
  <c r="Z510" i="1"/>
  <c r="AB510" i="1"/>
  <c r="N512" i="1"/>
  <c r="I512" i="1" s="1"/>
  <c r="P512" i="1"/>
  <c r="T512" i="1"/>
  <c r="V512" i="1"/>
  <c r="X512" i="1"/>
  <c r="Z512" i="1"/>
  <c r="AB512" i="1"/>
  <c r="N514" i="1"/>
  <c r="I514" i="1" s="1"/>
  <c r="P514" i="1"/>
  <c r="T514" i="1"/>
  <c r="V514" i="1"/>
  <c r="X514" i="1"/>
  <c r="Z514" i="1"/>
  <c r="AB514" i="1"/>
  <c r="N516" i="1"/>
  <c r="I516" i="1" s="1"/>
  <c r="P516" i="1"/>
  <c r="T516" i="1"/>
  <c r="V516" i="1"/>
  <c r="X516" i="1"/>
  <c r="Z516" i="1"/>
  <c r="AB516" i="1"/>
  <c r="N518" i="1"/>
  <c r="I518" i="1" s="1"/>
  <c r="P518" i="1"/>
  <c r="T518" i="1"/>
  <c r="V518" i="1"/>
  <c r="X518" i="1"/>
  <c r="Z518" i="1"/>
  <c r="AB518" i="1"/>
  <c r="N520" i="1"/>
  <c r="I520" i="1" s="1"/>
  <c r="P520" i="1"/>
  <c r="T520" i="1"/>
  <c r="V520" i="1"/>
  <c r="X520" i="1"/>
  <c r="Z520" i="1"/>
  <c r="AB520" i="1"/>
  <c r="N522" i="1"/>
  <c r="I522" i="1" s="1"/>
  <c r="P522" i="1"/>
  <c r="T522" i="1"/>
  <c r="V522" i="1"/>
  <c r="X522" i="1"/>
  <c r="Z522" i="1"/>
  <c r="AB522" i="1"/>
  <c r="N524" i="1"/>
  <c r="I524" i="1" s="1"/>
  <c r="P524" i="1"/>
  <c r="T524" i="1"/>
  <c r="V524" i="1"/>
  <c r="X524" i="1"/>
  <c r="Z524" i="1"/>
  <c r="AB524" i="1"/>
  <c r="N526" i="1"/>
  <c r="I526" i="1" s="1"/>
  <c r="P526" i="1"/>
  <c r="T526" i="1"/>
  <c r="V526" i="1"/>
  <c r="X526" i="1"/>
  <c r="Z526" i="1"/>
  <c r="AB526" i="1"/>
  <c r="N528" i="1"/>
  <c r="I528" i="1" s="1"/>
  <c r="P528" i="1"/>
  <c r="T528" i="1"/>
  <c r="V528" i="1"/>
  <c r="X528" i="1"/>
  <c r="Z528" i="1"/>
  <c r="AB528" i="1"/>
  <c r="N530" i="1"/>
  <c r="I530" i="1" s="1"/>
  <c r="P530" i="1"/>
  <c r="T530" i="1"/>
  <c r="V530" i="1"/>
  <c r="X530" i="1"/>
  <c r="Z530" i="1"/>
  <c r="AB530" i="1"/>
  <c r="N532" i="1"/>
  <c r="I532" i="1" s="1"/>
  <c r="P532" i="1"/>
  <c r="T532" i="1"/>
  <c r="V532" i="1"/>
  <c r="X532" i="1"/>
  <c r="Z532" i="1"/>
  <c r="AB532" i="1"/>
  <c r="N534" i="1"/>
  <c r="I534" i="1" s="1"/>
  <c r="P534" i="1"/>
  <c r="T534" i="1"/>
  <c r="V534" i="1"/>
  <c r="X534" i="1"/>
  <c r="Z534" i="1"/>
  <c r="AB534" i="1"/>
  <c r="N536" i="1"/>
  <c r="I536" i="1" s="1"/>
  <c r="P536" i="1"/>
  <c r="T536" i="1"/>
  <c r="V536" i="1"/>
  <c r="X536" i="1"/>
  <c r="Z536" i="1"/>
  <c r="AB536" i="1"/>
  <c r="N538" i="1"/>
  <c r="I538" i="1" s="1"/>
  <c r="P538" i="1"/>
  <c r="T538" i="1"/>
  <c r="V538" i="1"/>
  <c r="X538" i="1"/>
  <c r="Z538" i="1"/>
  <c r="AB538" i="1"/>
  <c r="AC540" i="1"/>
  <c r="AA540" i="1"/>
  <c r="Y540" i="1"/>
  <c r="W540" i="1"/>
  <c r="S540" i="1"/>
  <c r="Q540" i="1"/>
  <c r="I540" i="1" s="1"/>
  <c r="M540" i="1"/>
  <c r="E540" i="1"/>
  <c r="X540" i="1"/>
  <c r="AB540" i="1"/>
  <c r="AC542" i="1"/>
  <c r="AA542" i="1"/>
  <c r="Y542" i="1"/>
  <c r="W542" i="1"/>
  <c r="S542" i="1"/>
  <c r="Q542" i="1"/>
  <c r="I542" i="1" s="1"/>
  <c r="M542" i="1"/>
  <c r="E542" i="1"/>
  <c r="X542" i="1"/>
  <c r="AB542" i="1"/>
  <c r="AC544" i="1"/>
  <c r="AA544" i="1"/>
  <c r="Y544" i="1"/>
  <c r="W544" i="1"/>
  <c r="S544" i="1"/>
  <c r="Q544" i="1"/>
  <c r="I544" i="1" s="1"/>
  <c r="M544" i="1"/>
  <c r="E544" i="1"/>
  <c r="X544" i="1"/>
  <c r="AB544" i="1"/>
  <c r="AC546" i="1"/>
  <c r="AA546" i="1"/>
  <c r="H546" i="1" s="1"/>
  <c r="Y546" i="1"/>
  <c r="W546" i="1"/>
  <c r="S546" i="1"/>
  <c r="Q546" i="1"/>
  <c r="I546" i="1" s="1"/>
  <c r="M546" i="1"/>
  <c r="E546" i="1"/>
  <c r="X546" i="1"/>
  <c r="AB546" i="1"/>
  <c r="AC548" i="1"/>
  <c r="AA548" i="1"/>
  <c r="Y548" i="1"/>
  <c r="W548" i="1"/>
  <c r="S548" i="1"/>
  <c r="Q548" i="1"/>
  <c r="I548" i="1" s="1"/>
  <c r="M548" i="1"/>
  <c r="E548" i="1"/>
  <c r="X548" i="1"/>
  <c r="AB548" i="1"/>
  <c r="AC550" i="1"/>
  <c r="AA550" i="1"/>
  <c r="Y550" i="1"/>
  <c r="W550" i="1"/>
  <c r="S550" i="1"/>
  <c r="Q550" i="1"/>
  <c r="I550" i="1" s="1"/>
  <c r="M550" i="1"/>
  <c r="E550" i="1"/>
  <c r="X550" i="1"/>
  <c r="AB550" i="1"/>
  <c r="AC552" i="1"/>
  <c r="AA552" i="1"/>
  <c r="Y552" i="1"/>
  <c r="W552" i="1"/>
  <c r="S552" i="1"/>
  <c r="Q552" i="1"/>
  <c r="I552" i="1" s="1"/>
  <c r="M552" i="1"/>
  <c r="E552" i="1"/>
  <c r="X552" i="1"/>
  <c r="AB552" i="1"/>
  <c r="AH554" i="1"/>
  <c r="L554" i="1" s="1"/>
  <c r="AB554" i="1"/>
  <c r="Z554" i="1"/>
  <c r="X554" i="1"/>
  <c r="V554" i="1"/>
  <c r="AC554" i="1"/>
  <c r="Y554" i="1"/>
  <c r="S554" i="1"/>
  <c r="Q554" i="1"/>
  <c r="M554" i="1"/>
  <c r="E554" i="1"/>
  <c r="AA554" i="1"/>
  <c r="N541" i="1"/>
  <c r="P541" i="1"/>
  <c r="T541" i="1"/>
  <c r="V541" i="1"/>
  <c r="X541" i="1"/>
  <c r="Z541" i="1"/>
  <c r="AB541" i="1"/>
  <c r="N543" i="1"/>
  <c r="I543" i="1" s="1"/>
  <c r="P543" i="1"/>
  <c r="T543" i="1"/>
  <c r="V543" i="1"/>
  <c r="X543" i="1"/>
  <c r="Z543" i="1"/>
  <c r="AB543" i="1"/>
  <c r="N545" i="1"/>
  <c r="P545" i="1"/>
  <c r="T545" i="1"/>
  <c r="V545" i="1"/>
  <c r="X545" i="1"/>
  <c r="Z545" i="1"/>
  <c r="AB545" i="1"/>
  <c r="N547" i="1"/>
  <c r="I547" i="1" s="1"/>
  <c r="P547" i="1"/>
  <c r="T547" i="1"/>
  <c r="V547" i="1"/>
  <c r="X547" i="1"/>
  <c r="Z547" i="1"/>
  <c r="AB547" i="1"/>
  <c r="N549" i="1"/>
  <c r="P549" i="1"/>
  <c r="T549" i="1"/>
  <c r="V549" i="1"/>
  <c r="X549" i="1"/>
  <c r="Z549" i="1"/>
  <c r="AB549" i="1"/>
  <c r="N551" i="1"/>
  <c r="I551" i="1" s="1"/>
  <c r="P551" i="1"/>
  <c r="T551" i="1"/>
  <c r="V551" i="1"/>
  <c r="X551" i="1"/>
  <c r="Z551" i="1"/>
  <c r="AB551" i="1"/>
  <c r="N553" i="1"/>
  <c r="P553" i="1"/>
  <c r="T553" i="1"/>
  <c r="V553" i="1"/>
  <c r="X553" i="1"/>
  <c r="Z553" i="1"/>
  <c r="AB553" i="1"/>
  <c r="AC555" i="1"/>
  <c r="AA555" i="1"/>
  <c r="Y555" i="1"/>
  <c r="W555" i="1"/>
  <c r="S555" i="1"/>
  <c r="Q555" i="1"/>
  <c r="I555" i="1" s="1"/>
  <c r="M555" i="1"/>
  <c r="E555" i="1"/>
  <c r="X555" i="1"/>
  <c r="AB555" i="1"/>
  <c r="AC557" i="1"/>
  <c r="AA557" i="1"/>
  <c r="Y557" i="1"/>
  <c r="W557" i="1"/>
  <c r="S557" i="1"/>
  <c r="Q557" i="1"/>
  <c r="I557" i="1" s="1"/>
  <c r="M557" i="1"/>
  <c r="E557" i="1"/>
  <c r="X557" i="1"/>
  <c r="AB557" i="1"/>
  <c r="AC559" i="1"/>
  <c r="AA559" i="1"/>
  <c r="Y559" i="1"/>
  <c r="W559" i="1"/>
  <c r="S559" i="1"/>
  <c r="Q559" i="1"/>
  <c r="I559" i="1" s="1"/>
  <c r="M559" i="1"/>
  <c r="E559" i="1"/>
  <c r="X559" i="1"/>
  <c r="AB559" i="1"/>
  <c r="AC561" i="1"/>
  <c r="AA561" i="1"/>
  <c r="Y561" i="1"/>
  <c r="W561" i="1"/>
  <c r="S561" i="1"/>
  <c r="Q561" i="1"/>
  <c r="I561" i="1" s="1"/>
  <c r="M561" i="1"/>
  <c r="E561" i="1"/>
  <c r="X561" i="1"/>
  <c r="AB561" i="1"/>
  <c r="N556" i="1"/>
  <c r="P556" i="1"/>
  <c r="T556" i="1"/>
  <c r="V556" i="1"/>
  <c r="X556" i="1"/>
  <c r="Z556" i="1"/>
  <c r="AB556" i="1"/>
  <c r="N558" i="1"/>
  <c r="P558" i="1"/>
  <c r="T558" i="1"/>
  <c r="V558" i="1"/>
  <c r="X558" i="1"/>
  <c r="Z558" i="1"/>
  <c r="AB558" i="1"/>
  <c r="N560" i="1"/>
  <c r="P560" i="1"/>
  <c r="T560" i="1"/>
  <c r="V560" i="1"/>
  <c r="X560" i="1"/>
  <c r="Z560" i="1"/>
  <c r="AB560" i="1"/>
  <c r="N562" i="1"/>
  <c r="P562" i="1"/>
  <c r="T562" i="1"/>
  <c r="V562" i="1"/>
  <c r="X562" i="1"/>
  <c r="Z562" i="1"/>
  <c r="AB562" i="1"/>
  <c r="H562" i="1" l="1"/>
  <c r="H558" i="1"/>
  <c r="H561" i="1"/>
  <c r="H559" i="1"/>
  <c r="H557" i="1"/>
  <c r="H555" i="1"/>
  <c r="H553" i="1"/>
  <c r="H549" i="1"/>
  <c r="H545" i="1"/>
  <c r="H541" i="1"/>
  <c r="H550" i="1"/>
  <c r="H548" i="1"/>
  <c r="H542" i="1"/>
  <c r="H540" i="1"/>
  <c r="H536" i="1"/>
  <c r="H532" i="1"/>
  <c r="H528" i="1"/>
  <c r="H524" i="1"/>
  <c r="H520" i="1"/>
  <c r="H516" i="1"/>
  <c r="H512" i="1"/>
  <c r="G489" i="1"/>
  <c r="G481" i="1"/>
  <c r="G477" i="1"/>
  <c r="G473" i="1"/>
  <c r="G465" i="1"/>
  <c r="G461" i="1"/>
  <c r="G457" i="1"/>
  <c r="G447" i="1"/>
  <c r="G435" i="1"/>
  <c r="G431" i="1"/>
  <c r="G369" i="1"/>
  <c r="G245" i="1"/>
  <c r="G327" i="1"/>
  <c r="G189" i="1"/>
  <c r="I501" i="1"/>
  <c r="I493" i="1"/>
  <c r="G444" i="1"/>
  <c r="G428" i="1"/>
  <c r="G193" i="1"/>
  <c r="G207" i="1"/>
  <c r="G139" i="1"/>
  <c r="G442" i="1"/>
  <c r="G426" i="1"/>
  <c r="G161" i="1"/>
  <c r="G34" i="1"/>
  <c r="G264" i="1"/>
  <c r="G115" i="1"/>
  <c r="G124" i="1"/>
  <c r="G359" i="1"/>
  <c r="H76" i="1"/>
  <c r="H254" i="1"/>
  <c r="H169" i="1"/>
  <c r="H261" i="1"/>
  <c r="G170" i="1"/>
  <c r="G130" i="1"/>
  <c r="G93" i="1"/>
  <c r="G62" i="1"/>
  <c r="G294" i="1"/>
  <c r="G24" i="1"/>
  <c r="G149" i="1"/>
  <c r="G291" i="1"/>
  <c r="G300" i="1"/>
  <c r="G154" i="1"/>
  <c r="G83" i="1"/>
  <c r="G206" i="1"/>
  <c r="G108" i="1"/>
  <c r="G268" i="1"/>
  <c r="G253" i="1"/>
  <c r="G234" i="1"/>
  <c r="G214" i="1"/>
  <c r="G370" i="1"/>
  <c r="G263" i="1"/>
  <c r="G219" i="1"/>
  <c r="G180" i="1"/>
  <c r="G101" i="1"/>
  <c r="G6" i="1"/>
  <c r="H552" i="1"/>
  <c r="H544" i="1"/>
  <c r="G485" i="1"/>
  <c r="G469" i="1"/>
  <c r="I505" i="1"/>
  <c r="I497" i="1"/>
  <c r="G452" i="1"/>
  <c r="G448" i="1"/>
  <c r="G440" i="1"/>
  <c r="G436" i="1"/>
  <c r="G432" i="1"/>
  <c r="G424" i="1"/>
  <c r="G492" i="1"/>
  <c r="G272" i="1"/>
  <c r="G126" i="1"/>
  <c r="G179" i="1"/>
  <c r="G125" i="1"/>
  <c r="G379" i="1"/>
  <c r="G222" i="1"/>
  <c r="G35" i="1"/>
  <c r="G164" i="1"/>
  <c r="G347" i="1"/>
  <c r="G171" i="1"/>
  <c r="G241" i="1"/>
  <c r="G102" i="1"/>
  <c r="G368" i="1"/>
  <c r="H53" i="1"/>
  <c r="G21" i="1"/>
  <c r="G249" i="1"/>
  <c r="G340" i="1"/>
  <c r="G163" i="1"/>
  <c r="G199" i="1"/>
  <c r="G407" i="1"/>
  <c r="G247" i="1"/>
  <c r="G239" i="1"/>
  <c r="G224" i="1"/>
  <c r="G280" i="1"/>
  <c r="G12" i="1"/>
  <c r="G156" i="1"/>
  <c r="G419" i="1"/>
  <c r="G55" i="1"/>
  <c r="G355" i="1"/>
  <c r="H335" i="1"/>
  <c r="I335" i="1"/>
  <c r="H96" i="1"/>
  <c r="I96" i="1"/>
  <c r="H259" i="1"/>
  <c r="I259" i="1"/>
  <c r="H17" i="1"/>
  <c r="I17" i="1"/>
  <c r="H345" i="1"/>
  <c r="I345" i="1"/>
  <c r="I562" i="1"/>
  <c r="H554" i="1"/>
  <c r="I554" i="1"/>
  <c r="H538" i="1"/>
  <c r="H534" i="1"/>
  <c r="H530" i="1"/>
  <c r="H526" i="1"/>
  <c r="H522" i="1"/>
  <c r="H518" i="1"/>
  <c r="I481" i="1"/>
  <c r="H481" i="1"/>
  <c r="I465" i="1"/>
  <c r="H465" i="1"/>
  <c r="G453" i="1"/>
  <c r="G441" i="1"/>
  <c r="G429" i="1"/>
  <c r="G425" i="1"/>
  <c r="G201" i="1"/>
  <c r="G13" i="1"/>
  <c r="G401" i="1"/>
  <c r="G292" i="1"/>
  <c r="G310" i="1"/>
  <c r="G311" i="1"/>
  <c r="G103" i="1"/>
  <c r="G150" i="1"/>
  <c r="G135" i="1"/>
  <c r="G323" i="1"/>
  <c r="G316" i="1"/>
  <c r="G57" i="1"/>
  <c r="G315" i="1"/>
  <c r="G9" i="1"/>
  <c r="G159" i="1"/>
  <c r="G344" i="1"/>
  <c r="G172" i="1"/>
  <c r="G140" i="1"/>
  <c r="G65" i="1"/>
  <c r="G329" i="1"/>
  <c r="G15" i="1"/>
  <c r="G396" i="1"/>
  <c r="G358" i="1"/>
  <c r="G295" i="1"/>
  <c r="G235" i="1"/>
  <c r="G94" i="1"/>
  <c r="G187" i="1"/>
  <c r="G144" i="1"/>
  <c r="G417" i="1"/>
  <c r="G185" i="1"/>
  <c r="G282" i="1"/>
  <c r="H507" i="1"/>
  <c r="H503" i="1"/>
  <c r="H499" i="1"/>
  <c r="H495" i="1"/>
  <c r="I475" i="1"/>
  <c r="H475" i="1"/>
  <c r="I459" i="1"/>
  <c r="H459" i="1"/>
  <c r="I448" i="1"/>
  <c r="H448" i="1"/>
  <c r="I440" i="1"/>
  <c r="H440" i="1"/>
  <c r="I432" i="1"/>
  <c r="H432" i="1"/>
  <c r="I424" i="1"/>
  <c r="H424" i="1"/>
  <c r="I272" i="1"/>
  <c r="H272" i="1"/>
  <c r="I126" i="1"/>
  <c r="H126" i="1"/>
  <c r="I125" i="1"/>
  <c r="H125" i="1"/>
  <c r="I379" i="1"/>
  <c r="H379" i="1"/>
  <c r="I35" i="1"/>
  <c r="H35" i="1"/>
  <c r="I164" i="1"/>
  <c r="H164" i="1"/>
  <c r="I171" i="1"/>
  <c r="H171" i="1"/>
  <c r="H539" i="1"/>
  <c r="I539" i="1"/>
  <c r="H537" i="1"/>
  <c r="I537" i="1"/>
  <c r="H535" i="1"/>
  <c r="I535" i="1"/>
  <c r="H533" i="1"/>
  <c r="I533" i="1"/>
  <c r="H531" i="1"/>
  <c r="I531" i="1"/>
  <c r="H529" i="1"/>
  <c r="I529" i="1"/>
  <c r="H527" i="1"/>
  <c r="I527" i="1"/>
  <c r="H525" i="1"/>
  <c r="I525" i="1"/>
  <c r="H523" i="1"/>
  <c r="I523" i="1"/>
  <c r="H521" i="1"/>
  <c r="I521" i="1"/>
  <c r="H519" i="1"/>
  <c r="I519" i="1"/>
  <c r="H517" i="1"/>
  <c r="I517" i="1"/>
  <c r="H515" i="1"/>
  <c r="I515" i="1"/>
  <c r="H513" i="1"/>
  <c r="I513" i="1"/>
  <c r="H511" i="1"/>
  <c r="I511" i="1"/>
  <c r="H506" i="1"/>
  <c r="I506" i="1"/>
  <c r="H502" i="1"/>
  <c r="I502" i="1"/>
  <c r="H498" i="1"/>
  <c r="I498" i="1"/>
  <c r="H494" i="1"/>
  <c r="I494" i="1"/>
  <c r="G487" i="1"/>
  <c r="I479" i="1"/>
  <c r="H479" i="1"/>
  <c r="G471" i="1"/>
  <c r="I463" i="1"/>
  <c r="H463" i="1"/>
  <c r="G455" i="1"/>
  <c r="G454" i="1"/>
  <c r="I450" i="1"/>
  <c r="H450" i="1"/>
  <c r="I434" i="1"/>
  <c r="H434" i="1"/>
  <c r="I343" i="1"/>
  <c r="H343" i="1"/>
  <c r="I162" i="1"/>
  <c r="H162" i="1"/>
  <c r="I183" i="1"/>
  <c r="H183" i="1"/>
  <c r="I409" i="1"/>
  <c r="H409" i="1"/>
  <c r="G195" i="1"/>
  <c r="I241" i="1"/>
  <c r="H241" i="1"/>
  <c r="G116" i="1"/>
  <c r="I102" i="1"/>
  <c r="H102" i="1"/>
  <c r="G363" i="1"/>
  <c r="I368" i="1"/>
  <c r="H368" i="1"/>
  <c r="I359" i="1"/>
  <c r="H359" i="1"/>
  <c r="G391" i="1"/>
  <c r="G92" i="1"/>
  <c r="G71" i="1"/>
  <c r="G366" i="1"/>
  <c r="G248" i="1"/>
  <c r="G325" i="1"/>
  <c r="G112" i="1"/>
  <c r="G307" i="1"/>
  <c r="G279" i="1"/>
  <c r="G269" i="1"/>
  <c r="G236" i="1"/>
  <c r="G330" i="1"/>
  <c r="G348" i="1"/>
  <c r="G56" i="1"/>
  <c r="G230" i="1"/>
  <c r="G168" i="1"/>
  <c r="G42" i="1"/>
  <c r="G406" i="1"/>
  <c r="G364" i="1"/>
  <c r="G416" i="1"/>
  <c r="G274" i="1"/>
  <c r="G38" i="1"/>
  <c r="G58" i="1"/>
  <c r="G226" i="1"/>
  <c r="G208" i="1"/>
  <c r="G309" i="1"/>
  <c r="G275" i="1"/>
  <c r="G89" i="1"/>
  <c r="G256" i="1"/>
  <c r="G160" i="1"/>
  <c r="G75" i="1"/>
  <c r="G301" i="1"/>
  <c r="G365" i="1"/>
  <c r="G217" i="1"/>
  <c r="G229" i="1"/>
  <c r="G308" i="1"/>
  <c r="G27" i="1"/>
  <c r="G114" i="1"/>
  <c r="G367" i="1"/>
  <c r="G341" i="1"/>
  <c r="G232" i="1"/>
  <c r="G352" i="1"/>
  <c r="G107" i="1"/>
  <c r="G158" i="1"/>
  <c r="G97" i="1"/>
  <c r="G414" i="1"/>
  <c r="G400" i="1"/>
  <c r="G157" i="1"/>
  <c r="G209" i="1"/>
  <c r="G63" i="1"/>
  <c r="G227" i="1"/>
  <c r="G98" i="1"/>
  <c r="G405" i="1"/>
  <c r="G265" i="1"/>
  <c r="G194" i="1"/>
  <c r="G117" i="1"/>
  <c r="G133" i="1"/>
  <c r="G134" i="1"/>
  <c r="G95" i="1"/>
  <c r="G446" i="1"/>
  <c r="I438" i="1"/>
  <c r="H438" i="1"/>
  <c r="G430" i="1"/>
  <c r="I422" i="1"/>
  <c r="H422" i="1"/>
  <c r="G390" i="1"/>
  <c r="I288" i="1"/>
  <c r="H288" i="1"/>
  <c r="G32" i="1"/>
  <c r="I271" i="1"/>
  <c r="H271" i="1"/>
  <c r="G231" i="1"/>
  <c r="I328" i="1"/>
  <c r="H328" i="1"/>
  <c r="I418" i="1"/>
  <c r="H418" i="1"/>
  <c r="I242" i="1"/>
  <c r="H242" i="1"/>
  <c r="I138" i="1"/>
  <c r="H138" i="1"/>
  <c r="G76" i="1"/>
  <c r="G53" i="1"/>
  <c r="I170" i="1"/>
  <c r="H170" i="1"/>
  <c r="I28" i="1"/>
  <c r="H28" i="1"/>
  <c r="I36" i="1"/>
  <c r="H36" i="1"/>
  <c r="I29" i="1"/>
  <c r="H29" i="1"/>
  <c r="I238" i="1"/>
  <c r="H238" i="1"/>
  <c r="I384" i="1"/>
  <c r="H384" i="1"/>
  <c r="I303" i="1"/>
  <c r="H303" i="1"/>
  <c r="I353" i="1"/>
  <c r="H353" i="1"/>
  <c r="I178" i="1"/>
  <c r="H178" i="1"/>
  <c r="I293" i="1"/>
  <c r="H293" i="1"/>
  <c r="I52" i="1"/>
  <c r="H52" i="1"/>
  <c r="I218" i="1"/>
  <c r="H218" i="1"/>
  <c r="G233" i="1"/>
  <c r="I37" i="1"/>
  <c r="H37" i="1"/>
  <c r="G380" i="1"/>
  <c r="I336" i="1"/>
  <c r="H336" i="1"/>
  <c r="G398" i="1"/>
  <c r="I47" i="1"/>
  <c r="H47" i="1"/>
  <c r="G373" i="1"/>
  <c r="I198" i="1"/>
  <c r="H198" i="1"/>
  <c r="G30" i="1"/>
  <c r="I290" i="1"/>
  <c r="H290" i="1"/>
  <c r="G299" i="1"/>
  <c r="I59" i="1"/>
  <c r="H59" i="1"/>
  <c r="G41" i="1"/>
  <c r="I122" i="1"/>
  <c r="H122" i="1"/>
  <c r="G215" i="1"/>
  <c r="I45" i="1"/>
  <c r="H45" i="1"/>
  <c r="G387" i="1"/>
  <c r="I192" i="1"/>
  <c r="H192" i="1"/>
  <c r="G197" i="1"/>
  <c r="I375" i="1"/>
  <c r="H375" i="1"/>
  <c r="I108" i="1"/>
  <c r="H108" i="1"/>
  <c r="I268" i="1"/>
  <c r="H268" i="1"/>
  <c r="I234" i="1"/>
  <c r="H234" i="1"/>
  <c r="G389" i="1"/>
  <c r="I277" i="1"/>
  <c r="H277" i="1"/>
  <c r="I99" i="1"/>
  <c r="H99" i="1"/>
  <c r="I397" i="1"/>
  <c r="H397" i="1"/>
  <c r="G285" i="1"/>
  <c r="I240" i="1"/>
  <c r="H240" i="1"/>
  <c r="G99" i="1"/>
  <c r="H281" i="1"/>
  <c r="I281" i="1"/>
  <c r="G123" i="1"/>
  <c r="I148" i="1"/>
  <c r="H148" i="1"/>
  <c r="I313" i="1"/>
  <c r="H313" i="1"/>
  <c r="I338" i="1"/>
  <c r="H338" i="1"/>
  <c r="I151" i="1"/>
  <c r="H151" i="1"/>
  <c r="I2" i="1"/>
  <c r="H2" i="1"/>
  <c r="I346" i="1"/>
  <c r="H346" i="1"/>
  <c r="I190" i="1"/>
  <c r="H190" i="1"/>
  <c r="I214" i="1"/>
  <c r="H214" i="1"/>
  <c r="G148" i="1"/>
  <c r="I370" i="1"/>
  <c r="H370" i="1"/>
  <c r="G313" i="1"/>
  <c r="I263" i="1"/>
  <c r="H263" i="1"/>
  <c r="G338" i="1"/>
  <c r="I219" i="1"/>
  <c r="H219" i="1"/>
  <c r="G151" i="1"/>
  <c r="I180" i="1"/>
  <c r="H180" i="1"/>
  <c r="G2" i="1"/>
  <c r="I101" i="1"/>
  <c r="H101" i="1"/>
  <c r="G346" i="1"/>
  <c r="I6" i="1"/>
  <c r="H6" i="1"/>
  <c r="G190" i="1"/>
  <c r="I165" i="1"/>
  <c r="H165" i="1"/>
  <c r="H143" i="1"/>
  <c r="I143" i="1"/>
  <c r="G70" i="1"/>
  <c r="H31" i="1"/>
  <c r="I31" i="1"/>
  <c r="G491" i="1"/>
  <c r="H360" i="1"/>
  <c r="I360" i="1"/>
  <c r="G314" i="1"/>
  <c r="G61" i="1"/>
  <c r="I257" i="1"/>
  <c r="H257" i="1"/>
  <c r="I283" i="1"/>
  <c r="H283" i="1"/>
  <c r="I286" i="1"/>
  <c r="H286" i="1"/>
  <c r="I131" i="1"/>
  <c r="H131" i="1"/>
  <c r="I322" i="1"/>
  <c r="H322" i="1"/>
  <c r="I16" i="1"/>
  <c r="H16" i="1"/>
  <c r="I212" i="1"/>
  <c r="H212" i="1"/>
  <c r="I276" i="1"/>
  <c r="H276" i="1"/>
  <c r="I19" i="1"/>
  <c r="H19" i="1"/>
  <c r="I296" i="1"/>
  <c r="H296" i="1"/>
  <c r="I200" i="1"/>
  <c r="H200" i="1"/>
  <c r="I411" i="1"/>
  <c r="H411" i="1"/>
  <c r="I163" i="1"/>
  <c r="H163" i="1"/>
  <c r="G257" i="1"/>
  <c r="I199" i="1"/>
  <c r="H199" i="1"/>
  <c r="G283" i="1"/>
  <c r="I407" i="1"/>
  <c r="H407" i="1"/>
  <c r="G286" i="1"/>
  <c r="I247" i="1"/>
  <c r="H247" i="1"/>
  <c r="G131" i="1"/>
  <c r="I239" i="1"/>
  <c r="H239" i="1"/>
  <c r="G322" i="1"/>
  <c r="I224" i="1"/>
  <c r="H224" i="1"/>
  <c r="G16" i="1"/>
  <c r="I280" i="1"/>
  <c r="H280" i="1"/>
  <c r="G212" i="1"/>
  <c r="I12" i="1"/>
  <c r="H12" i="1"/>
  <c r="G276" i="1"/>
  <c r="I156" i="1"/>
  <c r="H156" i="1"/>
  <c r="G19" i="1"/>
  <c r="I419" i="1"/>
  <c r="H419" i="1"/>
  <c r="G296" i="1"/>
  <c r="I55" i="1"/>
  <c r="H55" i="1"/>
  <c r="G200" i="1"/>
  <c r="I355" i="1"/>
  <c r="H355" i="1"/>
  <c r="G411" i="1"/>
  <c r="H77" i="1"/>
  <c r="I77" i="1"/>
  <c r="G278" i="1"/>
  <c r="I331" i="1"/>
  <c r="H331" i="1"/>
  <c r="G85" i="1"/>
  <c r="G80" i="1"/>
  <c r="I191" i="1"/>
  <c r="H191" i="1"/>
  <c r="G81" i="1"/>
  <c r="G64" i="1"/>
  <c r="I357" i="1"/>
  <c r="H357" i="1"/>
  <c r="G371" i="1"/>
  <c r="G167" i="1"/>
  <c r="I145" i="1"/>
  <c r="H145" i="1"/>
  <c r="G49" i="1"/>
  <c r="G4" i="1"/>
  <c r="I399" i="1"/>
  <c r="H399" i="1"/>
  <c r="G402" i="1"/>
  <c r="G181" i="1"/>
  <c r="I129" i="1"/>
  <c r="H129" i="1"/>
  <c r="G50" i="1"/>
  <c r="G74" i="1"/>
  <c r="G403" i="1"/>
  <c r="G113" i="1"/>
  <c r="G228" i="1"/>
  <c r="G105" i="1"/>
  <c r="H74" i="1"/>
  <c r="H403" i="1"/>
  <c r="H113" i="1"/>
  <c r="H228" i="1"/>
  <c r="H105" i="1"/>
  <c r="I558" i="1"/>
  <c r="I509" i="1"/>
  <c r="H509" i="1"/>
  <c r="H514" i="1"/>
  <c r="H510" i="1"/>
  <c r="I489" i="1"/>
  <c r="H489" i="1"/>
  <c r="I473" i="1"/>
  <c r="H473" i="1"/>
  <c r="I457" i="1"/>
  <c r="H457" i="1"/>
  <c r="G451" i="1"/>
  <c r="G449" i="1"/>
  <c r="G445" i="1"/>
  <c r="G443" i="1"/>
  <c r="G439" i="1"/>
  <c r="G437" i="1"/>
  <c r="G433" i="1"/>
  <c r="G427" i="1"/>
  <c r="G423" i="1"/>
  <c r="G421" i="1"/>
  <c r="G289" i="1"/>
  <c r="G146" i="1"/>
  <c r="G119" i="1"/>
  <c r="H560" i="1"/>
  <c r="H556" i="1"/>
  <c r="I560" i="1"/>
  <c r="I556" i="1"/>
  <c r="H551" i="1"/>
  <c r="H547" i="1"/>
  <c r="H543" i="1"/>
  <c r="I553" i="1"/>
  <c r="I549" i="1"/>
  <c r="I545" i="1"/>
  <c r="I541" i="1"/>
  <c r="G490" i="1"/>
  <c r="G488" i="1"/>
  <c r="G486" i="1"/>
  <c r="G484" i="1"/>
  <c r="G482" i="1"/>
  <c r="G480" i="1"/>
  <c r="G478" i="1"/>
  <c r="G476" i="1"/>
  <c r="G474" i="1"/>
  <c r="G472" i="1"/>
  <c r="G470" i="1"/>
  <c r="G468" i="1"/>
  <c r="G466" i="1"/>
  <c r="G464" i="1"/>
  <c r="G462" i="1"/>
  <c r="G460" i="1"/>
  <c r="G458" i="1"/>
  <c r="G456" i="1"/>
  <c r="I485" i="1"/>
  <c r="H485" i="1"/>
  <c r="I477" i="1"/>
  <c r="H477" i="1"/>
  <c r="I469" i="1"/>
  <c r="H469" i="1"/>
  <c r="I461" i="1"/>
  <c r="H461" i="1"/>
  <c r="I483" i="1"/>
  <c r="H483" i="1"/>
  <c r="G475" i="1"/>
  <c r="I467" i="1"/>
  <c r="H467" i="1"/>
  <c r="G459" i="1"/>
  <c r="I452" i="1"/>
  <c r="H452" i="1"/>
  <c r="I444" i="1"/>
  <c r="H444" i="1"/>
  <c r="I436" i="1"/>
  <c r="H436" i="1"/>
  <c r="I428" i="1"/>
  <c r="H428" i="1"/>
  <c r="I492" i="1"/>
  <c r="H492" i="1"/>
  <c r="I193" i="1"/>
  <c r="H193" i="1"/>
  <c r="I179" i="1"/>
  <c r="H179" i="1"/>
  <c r="I207" i="1"/>
  <c r="H207" i="1"/>
  <c r="I222" i="1"/>
  <c r="H222" i="1"/>
  <c r="I139" i="1"/>
  <c r="H139" i="1"/>
  <c r="I347" i="1"/>
  <c r="H347" i="1"/>
  <c r="H508" i="1"/>
  <c r="I508" i="1"/>
  <c r="H504" i="1"/>
  <c r="I504" i="1"/>
  <c r="H500" i="1"/>
  <c r="I500" i="1"/>
  <c r="H496" i="1"/>
  <c r="I496" i="1"/>
  <c r="I487" i="1"/>
  <c r="H487" i="1"/>
  <c r="G479" i="1"/>
  <c r="I471" i="1"/>
  <c r="H471" i="1"/>
  <c r="G463" i="1"/>
  <c r="I455" i="1"/>
  <c r="H455" i="1"/>
  <c r="I454" i="1"/>
  <c r="H454" i="1"/>
  <c r="G450" i="1"/>
  <c r="I442" i="1"/>
  <c r="H442" i="1"/>
  <c r="G434" i="1"/>
  <c r="I426" i="1"/>
  <c r="H426" i="1"/>
  <c r="G343" i="1"/>
  <c r="I161" i="1"/>
  <c r="H161" i="1"/>
  <c r="G162" i="1"/>
  <c r="I34" i="1"/>
  <c r="H34" i="1"/>
  <c r="G183" i="1"/>
  <c r="I264" i="1"/>
  <c r="H264" i="1"/>
  <c r="G409" i="1"/>
  <c r="G418" i="1"/>
  <c r="I115" i="1"/>
  <c r="H115" i="1"/>
  <c r="G242" i="1"/>
  <c r="I124" i="1"/>
  <c r="H124" i="1"/>
  <c r="G138" i="1"/>
  <c r="I446" i="1"/>
  <c r="H446" i="1"/>
  <c r="G438" i="1"/>
  <c r="I430" i="1"/>
  <c r="H430" i="1"/>
  <c r="G422" i="1"/>
  <c r="I390" i="1"/>
  <c r="H390" i="1"/>
  <c r="G288" i="1"/>
  <c r="I32" i="1"/>
  <c r="H32" i="1"/>
  <c r="G271" i="1"/>
  <c r="I231" i="1"/>
  <c r="H231" i="1"/>
  <c r="G328" i="1"/>
  <c r="I195" i="1"/>
  <c r="H195" i="1"/>
  <c r="I116" i="1"/>
  <c r="H116" i="1"/>
  <c r="I363" i="1"/>
  <c r="H363" i="1"/>
  <c r="G254" i="1"/>
  <c r="G169" i="1"/>
  <c r="G261" i="1"/>
  <c r="I233" i="1"/>
  <c r="H233" i="1"/>
  <c r="I380" i="1"/>
  <c r="H380" i="1"/>
  <c r="I398" i="1"/>
  <c r="H398" i="1"/>
  <c r="I373" i="1"/>
  <c r="H373" i="1"/>
  <c r="I30" i="1"/>
  <c r="H30" i="1"/>
  <c r="I299" i="1"/>
  <c r="H299" i="1"/>
  <c r="I41" i="1"/>
  <c r="H41" i="1"/>
  <c r="I215" i="1"/>
  <c r="H215" i="1"/>
  <c r="I387" i="1"/>
  <c r="H387" i="1"/>
  <c r="I197" i="1"/>
  <c r="H197" i="1"/>
  <c r="I130" i="1"/>
  <c r="H130" i="1"/>
  <c r="G28" i="1"/>
  <c r="I93" i="1"/>
  <c r="H93" i="1"/>
  <c r="G36" i="1"/>
  <c r="I62" i="1"/>
  <c r="H62" i="1"/>
  <c r="G29" i="1"/>
  <c r="I294" i="1"/>
  <c r="H294" i="1"/>
  <c r="G238" i="1"/>
  <c r="I24" i="1"/>
  <c r="H24" i="1"/>
  <c r="G384" i="1"/>
  <c r="I149" i="1"/>
  <c r="H149" i="1"/>
  <c r="G303" i="1"/>
  <c r="I291" i="1"/>
  <c r="H291" i="1"/>
  <c r="G353" i="1"/>
  <c r="I300" i="1"/>
  <c r="H300" i="1"/>
  <c r="G178" i="1"/>
  <c r="I154" i="1"/>
  <c r="H154" i="1"/>
  <c r="G293" i="1"/>
  <c r="I83" i="1"/>
  <c r="H83" i="1"/>
  <c r="G52" i="1"/>
  <c r="I206" i="1"/>
  <c r="H206" i="1"/>
  <c r="I21" i="1"/>
  <c r="H21" i="1"/>
  <c r="I253" i="1"/>
  <c r="H253" i="1"/>
  <c r="G277" i="1"/>
  <c r="I249" i="1"/>
  <c r="H249" i="1"/>
  <c r="I340" i="1"/>
  <c r="H340" i="1"/>
  <c r="H223" i="1"/>
  <c r="I223" i="1"/>
  <c r="G223" i="1"/>
  <c r="G281" i="1"/>
  <c r="G152" i="1"/>
  <c r="G397" i="1"/>
  <c r="I285" i="1"/>
  <c r="H285" i="1"/>
  <c r="G240" i="1"/>
  <c r="I270" i="1"/>
  <c r="H270" i="1"/>
  <c r="G173" i="1"/>
  <c r="H152" i="1"/>
  <c r="I152" i="1"/>
  <c r="G320" i="1"/>
  <c r="G211" i="1"/>
  <c r="G26" i="1"/>
  <c r="G22" i="1"/>
  <c r="G186" i="1"/>
  <c r="G356" i="1"/>
  <c r="G204" i="1"/>
  <c r="G91" i="1"/>
  <c r="G88" i="1"/>
  <c r="G60" i="1"/>
  <c r="G90" i="1"/>
  <c r="G374" i="1"/>
  <c r="G243" i="1"/>
  <c r="G267" i="1"/>
  <c r="G354" i="1"/>
  <c r="G302" i="1"/>
  <c r="G69" i="1"/>
  <c r="G44" i="1"/>
  <c r="G385" i="1"/>
  <c r="G109" i="1"/>
  <c r="G287" i="1"/>
  <c r="G412" i="1"/>
  <c r="G284" i="1"/>
  <c r="G339" i="1"/>
  <c r="G10" i="1"/>
  <c r="G404" i="1"/>
  <c r="G297" i="1"/>
  <c r="G376" i="1"/>
  <c r="I420" i="1"/>
  <c r="H420" i="1"/>
  <c r="I304" i="1"/>
  <c r="H304" i="1"/>
  <c r="I393" i="1"/>
  <c r="H393" i="1"/>
  <c r="I87" i="1"/>
  <c r="H87" i="1"/>
  <c r="I216" i="1"/>
  <c r="H216" i="1"/>
  <c r="I86" i="1"/>
  <c r="H86" i="1"/>
  <c r="I326" i="1"/>
  <c r="H326" i="1"/>
  <c r="G184" i="1"/>
  <c r="G143" i="1"/>
  <c r="G104" i="1"/>
  <c r="G31" i="1"/>
  <c r="G413" i="1"/>
  <c r="G360" i="1"/>
  <c r="G132" i="1"/>
  <c r="I33" i="1"/>
  <c r="H33" i="1"/>
  <c r="G420" i="1"/>
  <c r="I120" i="1"/>
  <c r="H120" i="1"/>
  <c r="G304" i="1"/>
  <c r="I82" i="1"/>
  <c r="H82" i="1"/>
  <c r="G393" i="1"/>
  <c r="I221" i="1"/>
  <c r="H221" i="1"/>
  <c r="G87" i="1"/>
  <c r="I392" i="1"/>
  <c r="H392" i="1"/>
  <c r="G216" i="1"/>
  <c r="I317" i="1"/>
  <c r="H317" i="1"/>
  <c r="G86" i="1"/>
  <c r="I415" i="1"/>
  <c r="H415" i="1"/>
  <c r="G326" i="1"/>
  <c r="G165" i="1"/>
  <c r="H184" i="1"/>
  <c r="I184" i="1"/>
  <c r="G349" i="1"/>
  <c r="H104" i="1"/>
  <c r="I104" i="1"/>
  <c r="G182" i="1"/>
  <c r="H413" i="1"/>
  <c r="I413" i="1"/>
  <c r="G394" i="1"/>
  <c r="H132" i="1"/>
  <c r="I132" i="1"/>
  <c r="G188" i="1"/>
  <c r="G73" i="1"/>
  <c r="G106" i="1"/>
  <c r="G252" i="1"/>
  <c r="G128" i="1"/>
  <c r="G410" i="1"/>
  <c r="G351" i="1"/>
  <c r="G260" i="1"/>
  <c r="G378" i="1"/>
  <c r="G66" i="1"/>
  <c r="G20" i="1"/>
  <c r="G383" i="1"/>
  <c r="G258" i="1"/>
  <c r="G127" i="1"/>
  <c r="G137" i="1"/>
  <c r="G39" i="1"/>
  <c r="G244" i="1"/>
  <c r="G7" i="1"/>
  <c r="G350" i="1"/>
  <c r="G262" i="1"/>
  <c r="G342" i="1"/>
  <c r="G84" i="1"/>
  <c r="G79" i="1"/>
  <c r="G78" i="1"/>
  <c r="G23" i="1"/>
  <c r="G372" i="1"/>
  <c r="G153" i="1"/>
  <c r="G100" i="1"/>
  <c r="G318" i="1"/>
  <c r="G176" i="1"/>
  <c r="G202" i="1"/>
  <c r="G174" i="1"/>
  <c r="G408" i="1"/>
  <c r="G319" i="1"/>
  <c r="G250" i="1"/>
  <c r="G166" i="1"/>
  <c r="G225" i="1"/>
  <c r="G18" i="1"/>
  <c r="G72" i="1"/>
  <c r="G266" i="1"/>
  <c r="G381" i="1"/>
  <c r="G388" i="1"/>
  <c r="G11" i="1"/>
  <c r="G312" i="1"/>
  <c r="G333" i="1"/>
  <c r="G5" i="1"/>
  <c r="G334" i="1"/>
  <c r="G246" i="1"/>
  <c r="G298" i="1"/>
  <c r="G220" i="1"/>
  <c r="I61" i="1"/>
  <c r="H61" i="1"/>
  <c r="I51" i="1"/>
  <c r="H51" i="1"/>
  <c r="I382" i="1"/>
  <c r="H382" i="1"/>
  <c r="I8" i="1"/>
  <c r="H8" i="1"/>
  <c r="I205" i="1"/>
  <c r="H205" i="1"/>
  <c r="I251" i="1"/>
  <c r="H251" i="1"/>
  <c r="I321" i="1"/>
  <c r="H321" i="1"/>
  <c r="I175" i="1"/>
  <c r="H175" i="1"/>
  <c r="I136" i="1"/>
  <c r="H136" i="1"/>
  <c r="I332" i="1"/>
  <c r="H332" i="1"/>
  <c r="I46" i="1"/>
  <c r="H46" i="1"/>
  <c r="I142" i="1"/>
  <c r="H142" i="1"/>
  <c r="I395" i="1"/>
  <c r="H395" i="1"/>
  <c r="H203" i="1"/>
  <c r="I203" i="1"/>
  <c r="G203" i="1"/>
  <c r="G77" i="1"/>
  <c r="G48" i="1"/>
  <c r="G331" i="1"/>
  <c r="G237" i="1"/>
  <c r="G191" i="1"/>
  <c r="G14" i="1"/>
  <c r="G357" i="1"/>
  <c r="G306" i="1"/>
  <c r="G145" i="1"/>
  <c r="G255" i="1"/>
  <c r="G399" i="1"/>
  <c r="G177" i="1"/>
  <c r="G129" i="1"/>
  <c r="I361" i="1"/>
  <c r="H361" i="1"/>
  <c r="G51" i="1"/>
  <c r="I324" i="1"/>
  <c r="H324" i="1"/>
  <c r="G382" i="1"/>
  <c r="I54" i="1"/>
  <c r="H54" i="1"/>
  <c r="G8" i="1"/>
  <c r="I273" i="1"/>
  <c r="H273" i="1"/>
  <c r="G205" i="1"/>
  <c r="I43" i="1"/>
  <c r="H43" i="1"/>
  <c r="G251" i="1"/>
  <c r="I213" i="1"/>
  <c r="H213" i="1"/>
  <c r="G321" i="1"/>
  <c r="I377" i="1"/>
  <c r="H377" i="1"/>
  <c r="G175" i="1"/>
  <c r="I210" i="1"/>
  <c r="H210" i="1"/>
  <c r="G136" i="1"/>
  <c r="I196" i="1"/>
  <c r="H196" i="1"/>
  <c r="G332" i="1"/>
  <c r="I67" i="1"/>
  <c r="H67" i="1"/>
  <c r="G46" i="1"/>
  <c r="I111" i="1"/>
  <c r="H111" i="1"/>
  <c r="G142" i="1"/>
  <c r="I25" i="1"/>
  <c r="H25" i="1"/>
  <c r="G395" i="1"/>
  <c r="I68" i="1"/>
  <c r="H68" i="1"/>
  <c r="G110" i="1"/>
  <c r="H48" i="1"/>
  <c r="I48" i="1"/>
  <c r="G40" i="1"/>
  <c r="I237" i="1"/>
  <c r="H237" i="1"/>
  <c r="G121" i="1"/>
  <c r="G337" i="1"/>
  <c r="I14" i="1"/>
  <c r="H14" i="1"/>
  <c r="G3" i="1"/>
  <c r="G362" i="1"/>
  <c r="I306" i="1"/>
  <c r="H306" i="1"/>
  <c r="G147" i="1"/>
  <c r="G155" i="1"/>
  <c r="I255" i="1"/>
  <c r="H255" i="1"/>
  <c r="G305" i="1"/>
  <c r="G386" i="1"/>
  <c r="I177" i="1"/>
  <c r="H177" i="1"/>
  <c r="G141" i="1"/>
  <c r="G118" i="1"/>
  <c r="G335" i="1"/>
  <c r="G96" i="1"/>
  <c r="G259" i="1"/>
  <c r="G17" i="1"/>
  <c r="G345" i="1"/>
</calcChain>
</file>

<file path=xl/sharedStrings.xml><?xml version="1.0" encoding="utf-8"?>
<sst xmlns="http://schemas.openxmlformats.org/spreadsheetml/2006/main" count="103" uniqueCount="33">
  <si>
    <t>Team</t>
  </si>
  <si>
    <t>Name</t>
  </si>
  <si>
    <t>TEAM</t>
  </si>
  <si>
    <t>Gp</t>
  </si>
  <si>
    <t>MPG</t>
  </si>
  <si>
    <t>Min</t>
  </si>
  <si>
    <t>Player Score</t>
  </si>
  <si>
    <t>Efficency</t>
  </si>
  <si>
    <t>True Shooting %</t>
  </si>
  <si>
    <t>Usage Rate</t>
  </si>
  <si>
    <t>Per 36 --&gt;</t>
  </si>
  <si>
    <t>PTS</t>
  </si>
  <si>
    <t>FGM</t>
  </si>
  <si>
    <t>FGA</t>
  </si>
  <si>
    <t>FG%</t>
  </si>
  <si>
    <t>FTM</t>
  </si>
  <si>
    <t>FTA</t>
  </si>
  <si>
    <t>FT%</t>
  </si>
  <si>
    <t>3pt Made</t>
  </si>
  <si>
    <t>3pt Att</t>
  </si>
  <si>
    <t>3pt%</t>
  </si>
  <si>
    <t>O Reb</t>
  </si>
  <si>
    <t>Reb</t>
  </si>
  <si>
    <t>Ast</t>
  </si>
  <si>
    <t>PF</t>
  </si>
  <si>
    <t>STL</t>
  </si>
  <si>
    <t>TO</t>
  </si>
  <si>
    <t>BLK</t>
  </si>
  <si>
    <t>TF</t>
  </si>
  <si>
    <t>?</t>
  </si>
  <si>
    <t>Sort</t>
  </si>
  <si>
    <t>Offense</t>
  </si>
  <si>
    <t>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</si>
</sst>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1"/>
        <bgColor theme="9" tint="0.5999938962981048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3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0" fillId="3" borderId="2" xfId="0" applyNumberFormat="1" applyFont="1" applyFill="1" applyBorder="1" applyAlignment="1">
      <alignment horizontal="center"/>
    </xf>
    <xf numFmtId="164" fontId="0" fillId="3" borderId="7" xfId="0" applyNumberFormat="1" applyFont="1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10" fontId="0" fillId="3" borderId="8" xfId="1" applyNumberFormat="1" applyFont="1" applyFill="1" applyBorder="1" applyAlignment="1">
      <alignment horizontal="center"/>
    </xf>
    <xf numFmtId="10" fontId="0" fillId="4" borderId="6" xfId="1" applyNumberFormat="1" applyFont="1" applyFill="1" applyBorder="1" applyAlignment="1">
      <alignment horizontal="center"/>
    </xf>
    <xf numFmtId="164" fontId="7" fillId="3" borderId="7" xfId="0" applyNumberFormat="1" applyFont="1" applyFill="1" applyBorder="1" applyAlignment="1">
      <alignment horizontal="center"/>
    </xf>
    <xf numFmtId="0" fontId="7" fillId="0" borderId="0" xfId="0" applyNumberFormat="1" applyFont="1"/>
    <xf numFmtId="0" fontId="4" fillId="0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ba60/UBAedit/UBA%20xl%20Stats%20(ADVANC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"/>
      <sheetName val="SETUP"/>
      <sheetName val="Sort"/>
      <sheetName val="Player (tot)"/>
      <sheetName val="Player (tot)(avg)"/>
      <sheetName val="Sheet1"/>
      <sheetName val="Per36 (p)"/>
    </sheetNames>
    <sheetDataSet>
      <sheetData sheetId="0"/>
      <sheetData sheetId="1"/>
      <sheetData sheetId="2"/>
      <sheetData sheetId="3">
        <row r="1">
          <cell r="B1" t="str">
            <v>Team</v>
          </cell>
          <cell r="C1" t="str">
            <v>Name</v>
          </cell>
        </row>
        <row r="2">
          <cell r="B2" t="str">
            <v>Oakland Oaks</v>
          </cell>
          <cell r="C2" t="str">
            <v>KarlAnthony Towns</v>
          </cell>
          <cell r="D2">
            <v>55</v>
          </cell>
          <cell r="E2">
            <v>1637</v>
          </cell>
          <cell r="F2">
            <v>403</v>
          </cell>
          <cell r="G2">
            <v>726</v>
          </cell>
          <cell r="H2" t="str">
            <v>.555</v>
          </cell>
          <cell r="I2">
            <v>119</v>
          </cell>
          <cell r="J2">
            <v>140</v>
          </cell>
          <cell r="K2" t="str">
            <v>.850</v>
          </cell>
          <cell r="L2">
            <v>12</v>
          </cell>
          <cell r="M2">
            <v>31</v>
          </cell>
          <cell r="N2" t="str">
            <v>.387</v>
          </cell>
          <cell r="O2">
            <v>142</v>
          </cell>
          <cell r="P2">
            <v>465</v>
          </cell>
          <cell r="Q2">
            <v>100</v>
          </cell>
          <cell r="R2">
            <v>235</v>
          </cell>
          <cell r="S2">
            <v>34</v>
          </cell>
          <cell r="T2">
            <v>121</v>
          </cell>
          <cell r="U2">
            <v>71</v>
          </cell>
          <cell r="V2">
            <v>0</v>
          </cell>
          <cell r="W2">
            <v>1637</v>
          </cell>
          <cell r="X2">
            <v>1637</v>
          </cell>
          <cell r="Y2">
            <v>1637</v>
          </cell>
          <cell r="Z2">
            <v>1637</v>
          </cell>
          <cell r="AA2">
            <v>937</v>
          </cell>
          <cell r="AB2">
            <v>908.6</v>
          </cell>
        </row>
        <row r="3">
          <cell r="B3" t="str">
            <v>Oakland Oaks</v>
          </cell>
          <cell r="C3" t="str">
            <v>Al Horford</v>
          </cell>
          <cell r="D3">
            <v>55</v>
          </cell>
          <cell r="E3">
            <v>1245</v>
          </cell>
          <cell r="F3">
            <v>274</v>
          </cell>
          <cell r="G3">
            <v>550</v>
          </cell>
          <cell r="H3" t="str">
            <v>.498</v>
          </cell>
          <cell r="I3">
            <v>52</v>
          </cell>
          <cell r="J3">
            <v>67</v>
          </cell>
          <cell r="K3" t="str">
            <v>.776</v>
          </cell>
          <cell r="L3">
            <v>29</v>
          </cell>
          <cell r="M3">
            <v>90</v>
          </cell>
          <cell r="N3" t="str">
            <v>.322</v>
          </cell>
          <cell r="O3">
            <v>104</v>
          </cell>
          <cell r="P3">
            <v>323</v>
          </cell>
          <cell r="Q3">
            <v>141</v>
          </cell>
          <cell r="R3">
            <v>153</v>
          </cell>
          <cell r="S3">
            <v>32</v>
          </cell>
          <cell r="T3">
            <v>48</v>
          </cell>
          <cell r="U3">
            <v>56</v>
          </cell>
          <cell r="V3">
            <v>0</v>
          </cell>
          <cell r="W3">
            <v>1245</v>
          </cell>
          <cell r="X3">
            <v>1245</v>
          </cell>
          <cell r="Y3">
            <v>1245</v>
          </cell>
          <cell r="Z3">
            <v>1245</v>
          </cell>
          <cell r="AA3">
            <v>629</v>
          </cell>
          <cell r="AB3">
            <v>627.48</v>
          </cell>
        </row>
        <row r="4">
          <cell r="B4" t="str">
            <v>Oakland Oaks</v>
          </cell>
          <cell r="C4" t="str">
            <v>Fats Jenkins</v>
          </cell>
          <cell r="D4">
            <v>47</v>
          </cell>
          <cell r="E4">
            <v>1414</v>
          </cell>
          <cell r="F4">
            <v>222</v>
          </cell>
          <cell r="G4">
            <v>546</v>
          </cell>
          <cell r="H4" t="str">
            <v>.407</v>
          </cell>
          <cell r="I4">
            <v>103</v>
          </cell>
          <cell r="J4">
            <v>133</v>
          </cell>
          <cell r="K4" t="str">
            <v>.774</v>
          </cell>
          <cell r="L4">
            <v>29</v>
          </cell>
          <cell r="M4">
            <v>100</v>
          </cell>
          <cell r="N4" t="str">
            <v>.290</v>
          </cell>
          <cell r="O4">
            <v>36</v>
          </cell>
          <cell r="P4">
            <v>129</v>
          </cell>
          <cell r="Q4">
            <v>311</v>
          </cell>
          <cell r="R4">
            <v>127</v>
          </cell>
          <cell r="S4">
            <v>84</v>
          </cell>
          <cell r="T4">
            <v>129</v>
          </cell>
          <cell r="U4">
            <v>7</v>
          </cell>
          <cell r="V4">
            <v>0</v>
          </cell>
          <cell r="W4">
            <v>1414</v>
          </cell>
          <cell r="X4">
            <v>1414</v>
          </cell>
          <cell r="Y4">
            <v>1414</v>
          </cell>
          <cell r="Z4">
            <v>1414</v>
          </cell>
          <cell r="AA4">
            <v>576</v>
          </cell>
          <cell r="AB4">
            <v>733.52</v>
          </cell>
        </row>
        <row r="5">
          <cell r="B5" t="str">
            <v>Oakland Oaks</v>
          </cell>
          <cell r="C5" t="str">
            <v>Jabari Parker</v>
          </cell>
          <cell r="D5">
            <v>50</v>
          </cell>
          <cell r="E5">
            <v>1589</v>
          </cell>
          <cell r="F5">
            <v>302</v>
          </cell>
          <cell r="G5">
            <v>629</v>
          </cell>
          <cell r="H5" t="str">
            <v>.480</v>
          </cell>
          <cell r="I5">
            <v>101</v>
          </cell>
          <cell r="J5">
            <v>134</v>
          </cell>
          <cell r="K5" t="str">
            <v>.754</v>
          </cell>
          <cell r="L5">
            <v>1</v>
          </cell>
          <cell r="M5">
            <v>14</v>
          </cell>
          <cell r="N5" t="str">
            <v>.071</v>
          </cell>
          <cell r="O5">
            <v>105</v>
          </cell>
          <cell r="P5">
            <v>227</v>
          </cell>
          <cell r="Q5">
            <v>109</v>
          </cell>
          <cell r="R5">
            <v>156</v>
          </cell>
          <cell r="S5">
            <v>42</v>
          </cell>
          <cell r="T5">
            <v>68</v>
          </cell>
          <cell r="U5">
            <v>15</v>
          </cell>
          <cell r="V5">
            <v>0</v>
          </cell>
          <cell r="W5">
            <v>1589</v>
          </cell>
          <cell r="X5">
            <v>1589</v>
          </cell>
          <cell r="Y5">
            <v>1589</v>
          </cell>
          <cell r="Z5">
            <v>1589</v>
          </cell>
          <cell r="AA5">
            <v>706</v>
          </cell>
          <cell r="AB5">
            <v>755.96</v>
          </cell>
        </row>
        <row r="6">
          <cell r="B6" t="str">
            <v>Oakland Oaks</v>
          </cell>
          <cell r="C6" t="str">
            <v>Enes Kanter</v>
          </cell>
          <cell r="D6">
            <v>55</v>
          </cell>
          <cell r="E6">
            <v>1277</v>
          </cell>
          <cell r="F6">
            <v>276</v>
          </cell>
          <cell r="G6">
            <v>503</v>
          </cell>
          <cell r="H6" t="str">
            <v>.549</v>
          </cell>
          <cell r="I6">
            <v>108</v>
          </cell>
          <cell r="J6">
            <v>139</v>
          </cell>
          <cell r="K6" t="str">
            <v>.777</v>
          </cell>
          <cell r="L6">
            <v>3</v>
          </cell>
          <cell r="M6">
            <v>12</v>
          </cell>
          <cell r="N6" t="str">
            <v>.250</v>
          </cell>
          <cell r="O6">
            <v>216</v>
          </cell>
          <cell r="P6">
            <v>424</v>
          </cell>
          <cell r="Q6">
            <v>15</v>
          </cell>
          <cell r="R6">
            <v>171</v>
          </cell>
          <cell r="S6">
            <v>18</v>
          </cell>
          <cell r="T6">
            <v>87</v>
          </cell>
          <cell r="U6">
            <v>24</v>
          </cell>
          <cell r="V6">
            <v>0</v>
          </cell>
          <cell r="W6">
            <v>1277</v>
          </cell>
          <cell r="X6">
            <v>1277</v>
          </cell>
          <cell r="Y6">
            <v>1277</v>
          </cell>
          <cell r="Z6">
            <v>1277</v>
          </cell>
          <cell r="AA6">
            <v>663</v>
          </cell>
          <cell r="AB6">
            <v>651.16</v>
          </cell>
        </row>
        <row r="7">
          <cell r="B7" t="str">
            <v>Oakland Oaks</v>
          </cell>
          <cell r="C7" t="str">
            <v>Emmanuel Mudiay</v>
          </cell>
          <cell r="D7">
            <v>33</v>
          </cell>
          <cell r="E7">
            <v>878</v>
          </cell>
          <cell r="F7">
            <v>142</v>
          </cell>
          <cell r="G7">
            <v>345</v>
          </cell>
          <cell r="H7" t="str">
            <v>.412</v>
          </cell>
          <cell r="I7">
            <v>51</v>
          </cell>
          <cell r="J7">
            <v>80</v>
          </cell>
          <cell r="K7" t="str">
            <v>.638</v>
          </cell>
          <cell r="L7">
            <v>19</v>
          </cell>
          <cell r="M7">
            <v>52</v>
          </cell>
          <cell r="N7" t="str">
            <v>.365</v>
          </cell>
          <cell r="O7">
            <v>14</v>
          </cell>
          <cell r="P7">
            <v>81</v>
          </cell>
          <cell r="Q7">
            <v>199</v>
          </cell>
          <cell r="R7">
            <v>83</v>
          </cell>
          <cell r="S7">
            <v>25</v>
          </cell>
          <cell r="T7">
            <v>113</v>
          </cell>
          <cell r="U7">
            <v>22</v>
          </cell>
          <cell r="V7">
            <v>0</v>
          </cell>
          <cell r="W7">
            <v>878</v>
          </cell>
          <cell r="X7">
            <v>878</v>
          </cell>
          <cell r="Y7">
            <v>878</v>
          </cell>
          <cell r="Z7">
            <v>878</v>
          </cell>
          <cell r="AA7">
            <v>354</v>
          </cell>
          <cell r="AB7">
            <v>493.2</v>
          </cell>
        </row>
        <row r="8">
          <cell r="B8" t="str">
            <v>Oakland Oaks</v>
          </cell>
          <cell r="C8" t="str">
            <v>Bill Sharman</v>
          </cell>
          <cell r="D8">
            <v>54</v>
          </cell>
          <cell r="E8">
            <v>1288</v>
          </cell>
          <cell r="F8">
            <v>230</v>
          </cell>
          <cell r="G8">
            <v>507</v>
          </cell>
          <cell r="H8" t="str">
            <v>.454</v>
          </cell>
          <cell r="I8">
            <v>87</v>
          </cell>
          <cell r="J8">
            <v>105</v>
          </cell>
          <cell r="K8" t="str">
            <v>.829</v>
          </cell>
          <cell r="L8">
            <v>45</v>
          </cell>
          <cell r="M8">
            <v>147</v>
          </cell>
          <cell r="N8" t="str">
            <v>.306</v>
          </cell>
          <cell r="O8">
            <v>33</v>
          </cell>
          <cell r="P8">
            <v>141</v>
          </cell>
          <cell r="Q8">
            <v>96</v>
          </cell>
          <cell r="R8">
            <v>136</v>
          </cell>
          <cell r="S8">
            <v>82</v>
          </cell>
          <cell r="T8">
            <v>70</v>
          </cell>
          <cell r="U8">
            <v>1</v>
          </cell>
          <cell r="V8">
            <v>0</v>
          </cell>
          <cell r="W8">
            <v>1288</v>
          </cell>
          <cell r="X8">
            <v>1288</v>
          </cell>
          <cell r="Y8">
            <v>1288</v>
          </cell>
          <cell r="Z8">
            <v>1288</v>
          </cell>
          <cell r="AA8">
            <v>592</v>
          </cell>
          <cell r="AB8">
            <v>623.20000000000005</v>
          </cell>
        </row>
        <row r="9">
          <cell r="B9" t="str">
            <v>Oakland Oaks</v>
          </cell>
          <cell r="C9" t="str">
            <v>CJ McCollum</v>
          </cell>
          <cell r="D9">
            <v>53</v>
          </cell>
          <cell r="E9">
            <v>693</v>
          </cell>
          <cell r="F9">
            <v>102</v>
          </cell>
          <cell r="G9">
            <v>243</v>
          </cell>
          <cell r="H9" t="str">
            <v>.420</v>
          </cell>
          <cell r="I9">
            <v>37</v>
          </cell>
          <cell r="J9">
            <v>56</v>
          </cell>
          <cell r="K9" t="str">
            <v>.661</v>
          </cell>
          <cell r="L9">
            <v>37</v>
          </cell>
          <cell r="M9">
            <v>82</v>
          </cell>
          <cell r="N9" t="str">
            <v>.451</v>
          </cell>
          <cell r="O9">
            <v>13</v>
          </cell>
          <cell r="P9">
            <v>62</v>
          </cell>
          <cell r="Q9">
            <v>77</v>
          </cell>
          <cell r="R9">
            <v>88</v>
          </cell>
          <cell r="S9">
            <v>18</v>
          </cell>
          <cell r="T9">
            <v>70</v>
          </cell>
          <cell r="U9">
            <v>3</v>
          </cell>
          <cell r="V9">
            <v>0</v>
          </cell>
          <cell r="W9">
            <v>693</v>
          </cell>
          <cell r="X9">
            <v>693</v>
          </cell>
          <cell r="Y9">
            <v>693</v>
          </cell>
          <cell r="Z9">
            <v>693</v>
          </cell>
          <cell r="AA9">
            <v>278</v>
          </cell>
          <cell r="AB9">
            <v>337.64</v>
          </cell>
        </row>
        <row r="10">
          <cell r="B10" t="str">
            <v>Oakland Oaks</v>
          </cell>
          <cell r="C10" t="str">
            <v>Tom Boerwinkle</v>
          </cell>
          <cell r="D10">
            <v>44</v>
          </cell>
          <cell r="E10">
            <v>260</v>
          </cell>
          <cell r="F10">
            <v>33</v>
          </cell>
          <cell r="G10">
            <v>73</v>
          </cell>
          <cell r="H10" t="str">
            <v>.452</v>
          </cell>
          <cell r="I10">
            <v>15</v>
          </cell>
          <cell r="J10">
            <v>20</v>
          </cell>
          <cell r="K10" t="str">
            <v>.750</v>
          </cell>
          <cell r="L10">
            <v>0</v>
          </cell>
          <cell r="M10">
            <v>0</v>
          </cell>
          <cell r="N10" t="str">
            <v>.000</v>
          </cell>
          <cell r="O10">
            <v>20</v>
          </cell>
          <cell r="P10">
            <v>72</v>
          </cell>
          <cell r="Q10">
            <v>26</v>
          </cell>
          <cell r="R10">
            <v>38</v>
          </cell>
          <cell r="S10">
            <v>7</v>
          </cell>
          <cell r="T10">
            <v>20</v>
          </cell>
          <cell r="U10">
            <v>15</v>
          </cell>
          <cell r="V10">
            <v>0</v>
          </cell>
          <cell r="W10">
            <v>260</v>
          </cell>
          <cell r="X10">
            <v>260</v>
          </cell>
          <cell r="Y10">
            <v>260</v>
          </cell>
          <cell r="Z10">
            <v>260</v>
          </cell>
          <cell r="AA10">
            <v>81</v>
          </cell>
          <cell r="AB10">
            <v>101.8</v>
          </cell>
        </row>
        <row r="11">
          <cell r="B11" t="str">
            <v>Oakland Oaks</v>
          </cell>
          <cell r="C11" t="str">
            <v>Jusuf Nurkic</v>
          </cell>
          <cell r="D11">
            <v>2</v>
          </cell>
          <cell r="E11">
            <v>17</v>
          </cell>
          <cell r="F11">
            <v>0</v>
          </cell>
          <cell r="G11">
            <v>6</v>
          </cell>
          <cell r="H11" t="str">
            <v>.000</v>
          </cell>
          <cell r="I11">
            <v>2</v>
          </cell>
          <cell r="J11">
            <v>2</v>
          </cell>
          <cell r="K11" t="str">
            <v>1.000</v>
          </cell>
          <cell r="L11">
            <v>0</v>
          </cell>
          <cell r="M11">
            <v>0</v>
          </cell>
          <cell r="N11" t="str">
            <v>.000</v>
          </cell>
          <cell r="O11">
            <v>2</v>
          </cell>
          <cell r="P11">
            <v>4</v>
          </cell>
          <cell r="Q11">
            <v>0</v>
          </cell>
          <cell r="R11">
            <v>2</v>
          </cell>
          <cell r="S11">
            <v>3</v>
          </cell>
          <cell r="T11">
            <v>2</v>
          </cell>
          <cell r="U11">
            <v>2</v>
          </cell>
          <cell r="V11">
            <v>0</v>
          </cell>
          <cell r="W11">
            <v>17</v>
          </cell>
          <cell r="X11">
            <v>17</v>
          </cell>
          <cell r="Y11">
            <v>17</v>
          </cell>
          <cell r="Z11">
            <v>17</v>
          </cell>
          <cell r="AA11">
            <v>2</v>
          </cell>
          <cell r="AB11">
            <v>8.879999999999999</v>
          </cell>
        </row>
        <row r="12">
          <cell r="B12" t="str">
            <v>Oakland Oaks</v>
          </cell>
          <cell r="C12" t="str">
            <v>Jose Calderon</v>
          </cell>
          <cell r="D12">
            <v>36</v>
          </cell>
          <cell r="E12">
            <v>308</v>
          </cell>
          <cell r="F12">
            <v>39</v>
          </cell>
          <cell r="G12">
            <v>95</v>
          </cell>
          <cell r="H12" t="str">
            <v>.411</v>
          </cell>
          <cell r="I12">
            <v>21</v>
          </cell>
          <cell r="J12">
            <v>23</v>
          </cell>
          <cell r="K12" t="str">
            <v>.913</v>
          </cell>
          <cell r="L12">
            <v>1</v>
          </cell>
          <cell r="M12">
            <v>21</v>
          </cell>
          <cell r="N12" t="str">
            <v>.048</v>
          </cell>
          <cell r="O12">
            <v>4</v>
          </cell>
          <cell r="P12">
            <v>21</v>
          </cell>
          <cell r="Q12">
            <v>50</v>
          </cell>
          <cell r="R12">
            <v>18</v>
          </cell>
          <cell r="S12">
            <v>9</v>
          </cell>
          <cell r="T12">
            <v>23</v>
          </cell>
          <cell r="U12">
            <v>1</v>
          </cell>
          <cell r="V12">
            <v>0</v>
          </cell>
          <cell r="W12">
            <v>308</v>
          </cell>
          <cell r="X12">
            <v>308</v>
          </cell>
          <cell r="Y12">
            <v>308</v>
          </cell>
          <cell r="Z12">
            <v>308</v>
          </cell>
          <cell r="AA12">
            <v>100</v>
          </cell>
          <cell r="AB12">
            <v>128.12</v>
          </cell>
        </row>
        <row r="13">
          <cell r="B13" t="str">
            <v>Oakland Oaks</v>
          </cell>
          <cell r="C13" t="str">
            <v>Brad Miller</v>
          </cell>
          <cell r="D13">
            <v>55</v>
          </cell>
          <cell r="E13">
            <v>915</v>
          </cell>
          <cell r="F13">
            <v>161</v>
          </cell>
          <cell r="G13">
            <v>348</v>
          </cell>
          <cell r="H13" t="str">
            <v>.463</v>
          </cell>
          <cell r="I13">
            <v>124</v>
          </cell>
          <cell r="J13">
            <v>150</v>
          </cell>
          <cell r="K13" t="str">
            <v>.827</v>
          </cell>
          <cell r="L13">
            <v>0</v>
          </cell>
          <cell r="M13">
            <v>5</v>
          </cell>
          <cell r="N13" t="str">
            <v>.000</v>
          </cell>
          <cell r="O13">
            <v>104</v>
          </cell>
          <cell r="P13">
            <v>264</v>
          </cell>
          <cell r="Q13">
            <v>47</v>
          </cell>
          <cell r="R13">
            <v>135</v>
          </cell>
          <cell r="S13">
            <v>28</v>
          </cell>
          <cell r="T13">
            <v>52</v>
          </cell>
          <cell r="U13">
            <v>36</v>
          </cell>
          <cell r="V13">
            <v>0</v>
          </cell>
          <cell r="W13">
            <v>915</v>
          </cell>
          <cell r="X13">
            <v>915</v>
          </cell>
          <cell r="Y13">
            <v>915</v>
          </cell>
          <cell r="Z13">
            <v>915</v>
          </cell>
          <cell r="AA13">
            <v>446</v>
          </cell>
          <cell r="AB13">
            <v>466</v>
          </cell>
        </row>
        <row r="14">
          <cell r="B14" t="str">
            <v>Oakland Oaks</v>
          </cell>
          <cell r="C14" t="str">
            <v>Darrell Armstrong</v>
          </cell>
          <cell r="D14">
            <v>55</v>
          </cell>
          <cell r="E14">
            <v>797</v>
          </cell>
          <cell r="F14">
            <v>97</v>
          </cell>
          <cell r="G14">
            <v>253</v>
          </cell>
          <cell r="H14" t="str">
            <v>.383</v>
          </cell>
          <cell r="I14">
            <v>72</v>
          </cell>
          <cell r="J14">
            <v>81</v>
          </cell>
          <cell r="K14" t="str">
            <v>.889</v>
          </cell>
          <cell r="L14">
            <v>32</v>
          </cell>
          <cell r="M14">
            <v>121</v>
          </cell>
          <cell r="N14" t="str">
            <v>.264</v>
          </cell>
          <cell r="O14">
            <v>24</v>
          </cell>
          <cell r="P14">
            <v>46</v>
          </cell>
          <cell r="Q14">
            <v>191</v>
          </cell>
          <cell r="R14">
            <v>121</v>
          </cell>
          <cell r="S14">
            <v>42</v>
          </cell>
          <cell r="T14">
            <v>97</v>
          </cell>
          <cell r="U14">
            <v>9</v>
          </cell>
          <cell r="V14">
            <v>0</v>
          </cell>
          <cell r="W14">
            <v>797</v>
          </cell>
          <cell r="X14">
            <v>797</v>
          </cell>
          <cell r="Y14">
            <v>797</v>
          </cell>
          <cell r="Z14">
            <v>797</v>
          </cell>
          <cell r="AA14">
            <v>298</v>
          </cell>
          <cell r="AB14">
            <v>385.64</v>
          </cell>
        </row>
        <row r="15">
          <cell r="B15" t="str">
            <v>Oakland Oaks</v>
          </cell>
          <cell r="C15" t="str">
            <v>Larry Nance</v>
          </cell>
          <cell r="D15">
            <v>53</v>
          </cell>
          <cell r="E15">
            <v>844</v>
          </cell>
          <cell r="F15">
            <v>167</v>
          </cell>
          <cell r="G15">
            <v>315</v>
          </cell>
          <cell r="H15" t="str">
            <v>.530</v>
          </cell>
          <cell r="I15">
            <v>53</v>
          </cell>
          <cell r="J15">
            <v>92</v>
          </cell>
          <cell r="K15" t="str">
            <v>.576</v>
          </cell>
          <cell r="L15">
            <v>0</v>
          </cell>
          <cell r="M15">
            <v>3</v>
          </cell>
          <cell r="N15" t="str">
            <v>.000</v>
          </cell>
          <cell r="O15">
            <v>51</v>
          </cell>
          <cell r="P15">
            <v>161</v>
          </cell>
          <cell r="Q15">
            <v>56</v>
          </cell>
          <cell r="R15">
            <v>127</v>
          </cell>
          <cell r="S15">
            <v>30</v>
          </cell>
          <cell r="T15">
            <v>66</v>
          </cell>
          <cell r="U15">
            <v>58</v>
          </cell>
          <cell r="V15">
            <v>0</v>
          </cell>
          <cell r="W15">
            <v>844</v>
          </cell>
          <cell r="X15">
            <v>844</v>
          </cell>
          <cell r="Y15">
            <v>844</v>
          </cell>
          <cell r="Z15">
            <v>844</v>
          </cell>
          <cell r="AA15">
            <v>387</v>
          </cell>
          <cell r="AB15">
            <v>421.48</v>
          </cell>
        </row>
        <row r="16">
          <cell r="B16" t="str">
            <v>San Diego Qs</v>
          </cell>
          <cell r="C16" t="str">
            <v>Kobe Bryant</v>
          </cell>
          <cell r="D16">
            <v>51</v>
          </cell>
          <cell r="E16">
            <v>1863</v>
          </cell>
          <cell r="F16">
            <v>442</v>
          </cell>
          <cell r="G16">
            <v>917</v>
          </cell>
          <cell r="H16" t="str">
            <v>.482</v>
          </cell>
          <cell r="I16">
            <v>299</v>
          </cell>
          <cell r="J16">
            <v>357</v>
          </cell>
          <cell r="K16" t="str">
            <v>.838</v>
          </cell>
          <cell r="L16">
            <v>47</v>
          </cell>
          <cell r="M16">
            <v>152</v>
          </cell>
          <cell r="N16" t="str">
            <v>.309</v>
          </cell>
          <cell r="O16">
            <v>64</v>
          </cell>
          <cell r="P16">
            <v>278</v>
          </cell>
          <cell r="Q16">
            <v>242</v>
          </cell>
          <cell r="R16">
            <v>192</v>
          </cell>
          <cell r="S16">
            <v>102</v>
          </cell>
          <cell r="T16">
            <v>167</v>
          </cell>
          <cell r="U16">
            <v>10</v>
          </cell>
          <cell r="V16">
            <v>0</v>
          </cell>
          <cell r="W16">
            <v>1863</v>
          </cell>
          <cell r="X16">
            <v>1863</v>
          </cell>
          <cell r="Y16">
            <v>1863</v>
          </cell>
          <cell r="Z16">
            <v>1863</v>
          </cell>
          <cell r="AA16">
            <v>1230</v>
          </cell>
          <cell r="AB16">
            <v>1241.08</v>
          </cell>
        </row>
        <row r="17">
          <cell r="B17" t="str">
            <v>San Diego Qs</v>
          </cell>
          <cell r="C17" t="str">
            <v>Walt Bellamy</v>
          </cell>
          <cell r="D17">
            <v>54</v>
          </cell>
          <cell r="E17">
            <v>1794</v>
          </cell>
          <cell r="F17">
            <v>409</v>
          </cell>
          <cell r="G17">
            <v>730</v>
          </cell>
          <cell r="H17" t="str">
            <v>.560</v>
          </cell>
          <cell r="I17">
            <v>175</v>
          </cell>
          <cell r="J17">
            <v>248</v>
          </cell>
          <cell r="K17" t="str">
            <v>.706</v>
          </cell>
          <cell r="L17">
            <v>2</v>
          </cell>
          <cell r="M17">
            <v>8</v>
          </cell>
          <cell r="N17" t="str">
            <v>.250</v>
          </cell>
          <cell r="O17">
            <v>170</v>
          </cell>
          <cell r="P17">
            <v>578</v>
          </cell>
          <cell r="Q17">
            <v>99</v>
          </cell>
          <cell r="R17">
            <v>243</v>
          </cell>
          <cell r="S17">
            <v>49</v>
          </cell>
          <cell r="T17">
            <v>115</v>
          </cell>
          <cell r="U17">
            <v>109</v>
          </cell>
          <cell r="V17">
            <v>0</v>
          </cell>
          <cell r="W17">
            <v>1794</v>
          </cell>
          <cell r="X17">
            <v>1794</v>
          </cell>
          <cell r="Y17">
            <v>1794</v>
          </cell>
          <cell r="Z17">
            <v>1794</v>
          </cell>
          <cell r="AA17">
            <v>995</v>
          </cell>
          <cell r="AB17">
            <v>954.12</v>
          </cell>
        </row>
        <row r="18">
          <cell r="B18" t="str">
            <v>San Diego Qs</v>
          </cell>
          <cell r="C18" t="str">
            <v>Brandon Roy</v>
          </cell>
          <cell r="D18">
            <v>36</v>
          </cell>
          <cell r="E18">
            <v>1094</v>
          </cell>
          <cell r="F18">
            <v>224</v>
          </cell>
          <cell r="G18">
            <v>445</v>
          </cell>
          <cell r="H18" t="str">
            <v>.503</v>
          </cell>
          <cell r="I18">
            <v>121</v>
          </cell>
          <cell r="J18">
            <v>154</v>
          </cell>
          <cell r="K18" t="str">
            <v>.786</v>
          </cell>
          <cell r="L18">
            <v>30</v>
          </cell>
          <cell r="M18">
            <v>88</v>
          </cell>
          <cell r="N18" t="str">
            <v>.341</v>
          </cell>
          <cell r="O18">
            <v>39</v>
          </cell>
          <cell r="P18">
            <v>144</v>
          </cell>
          <cell r="Q18">
            <v>186</v>
          </cell>
          <cell r="R18">
            <v>81</v>
          </cell>
          <cell r="S18">
            <v>39</v>
          </cell>
          <cell r="T18">
            <v>64</v>
          </cell>
          <cell r="U18">
            <v>8</v>
          </cell>
          <cell r="V18">
            <v>0</v>
          </cell>
          <cell r="W18">
            <v>1094</v>
          </cell>
          <cell r="X18">
            <v>1094</v>
          </cell>
          <cell r="Y18">
            <v>1094</v>
          </cell>
          <cell r="Z18">
            <v>1094</v>
          </cell>
          <cell r="AA18">
            <v>599</v>
          </cell>
          <cell r="AB18">
            <v>576.76</v>
          </cell>
        </row>
        <row r="19">
          <cell r="B19" t="str">
            <v>San Diego Qs</v>
          </cell>
          <cell r="C19" t="str">
            <v>Marvin Barnes</v>
          </cell>
          <cell r="D19">
            <v>44</v>
          </cell>
          <cell r="E19">
            <v>1060</v>
          </cell>
          <cell r="F19">
            <v>218</v>
          </cell>
          <cell r="G19">
            <v>444</v>
          </cell>
          <cell r="H19" t="str">
            <v>.491</v>
          </cell>
          <cell r="I19">
            <v>98</v>
          </cell>
          <cell r="J19">
            <v>140</v>
          </cell>
          <cell r="K19" t="str">
            <v>.700</v>
          </cell>
          <cell r="L19">
            <v>3</v>
          </cell>
          <cell r="M19">
            <v>14</v>
          </cell>
          <cell r="N19" t="str">
            <v>.214</v>
          </cell>
          <cell r="O19">
            <v>56</v>
          </cell>
          <cell r="P19">
            <v>260</v>
          </cell>
          <cell r="Q19">
            <v>63</v>
          </cell>
          <cell r="R19">
            <v>151</v>
          </cell>
          <cell r="S19">
            <v>44</v>
          </cell>
          <cell r="T19">
            <v>66</v>
          </cell>
          <cell r="U19">
            <v>45</v>
          </cell>
          <cell r="V19">
            <v>0</v>
          </cell>
          <cell r="W19">
            <v>1060</v>
          </cell>
          <cell r="X19">
            <v>1060</v>
          </cell>
          <cell r="Y19">
            <v>1060</v>
          </cell>
          <cell r="Z19">
            <v>1060</v>
          </cell>
          <cell r="AA19">
            <v>537</v>
          </cell>
          <cell r="AB19">
            <v>571.6</v>
          </cell>
        </row>
        <row r="20">
          <cell r="B20" t="str">
            <v>San Diego Qs</v>
          </cell>
          <cell r="C20" t="str">
            <v>Tom Heinsohn</v>
          </cell>
          <cell r="D20">
            <v>53</v>
          </cell>
          <cell r="E20">
            <v>1135</v>
          </cell>
          <cell r="F20">
            <v>238</v>
          </cell>
          <cell r="G20">
            <v>496</v>
          </cell>
          <cell r="H20" t="str">
            <v>.480</v>
          </cell>
          <cell r="I20">
            <v>118</v>
          </cell>
          <cell r="J20">
            <v>137</v>
          </cell>
          <cell r="K20" t="str">
            <v>.861</v>
          </cell>
          <cell r="L20">
            <v>11</v>
          </cell>
          <cell r="M20">
            <v>26</v>
          </cell>
          <cell r="N20" t="str">
            <v>.423</v>
          </cell>
          <cell r="O20">
            <v>83</v>
          </cell>
          <cell r="P20">
            <v>274</v>
          </cell>
          <cell r="Q20">
            <v>80</v>
          </cell>
          <cell r="R20">
            <v>137</v>
          </cell>
          <cell r="S20">
            <v>44</v>
          </cell>
          <cell r="T20">
            <v>64</v>
          </cell>
          <cell r="U20">
            <v>32</v>
          </cell>
          <cell r="V20">
            <v>0</v>
          </cell>
          <cell r="W20">
            <v>1135</v>
          </cell>
          <cell r="X20">
            <v>1135</v>
          </cell>
          <cell r="Y20">
            <v>1135</v>
          </cell>
          <cell r="Z20">
            <v>1135</v>
          </cell>
          <cell r="AA20">
            <v>605</v>
          </cell>
          <cell r="AB20">
            <v>620.28</v>
          </cell>
        </row>
        <row r="21">
          <cell r="B21" t="str">
            <v>San Diego Qs</v>
          </cell>
          <cell r="C21" t="str">
            <v>Sleepy Floyd</v>
          </cell>
          <cell r="D21">
            <v>55</v>
          </cell>
          <cell r="E21">
            <v>1732</v>
          </cell>
          <cell r="F21">
            <v>195</v>
          </cell>
          <cell r="G21">
            <v>465</v>
          </cell>
          <cell r="H21" t="str">
            <v>.419</v>
          </cell>
          <cell r="I21">
            <v>162</v>
          </cell>
          <cell r="J21">
            <v>191</v>
          </cell>
          <cell r="K21" t="str">
            <v>.848</v>
          </cell>
          <cell r="L21">
            <v>58</v>
          </cell>
          <cell r="M21">
            <v>191</v>
          </cell>
          <cell r="N21" t="str">
            <v>.304</v>
          </cell>
          <cell r="O21">
            <v>31</v>
          </cell>
          <cell r="P21">
            <v>148</v>
          </cell>
          <cell r="Q21">
            <v>491</v>
          </cell>
          <cell r="R21">
            <v>137</v>
          </cell>
          <cell r="S21">
            <v>112</v>
          </cell>
          <cell r="T21">
            <v>151</v>
          </cell>
          <cell r="U21">
            <v>11</v>
          </cell>
          <cell r="V21">
            <v>0</v>
          </cell>
          <cell r="W21">
            <v>1732</v>
          </cell>
          <cell r="X21">
            <v>1732</v>
          </cell>
          <cell r="Y21">
            <v>1732</v>
          </cell>
          <cell r="Z21">
            <v>1732</v>
          </cell>
          <cell r="AA21">
            <v>610</v>
          </cell>
          <cell r="AB21">
            <v>700.04</v>
          </cell>
        </row>
        <row r="22">
          <cell r="B22" t="str">
            <v>San Diego Qs</v>
          </cell>
          <cell r="C22" t="str">
            <v>Cedric Maxwell</v>
          </cell>
          <cell r="D22">
            <v>53</v>
          </cell>
          <cell r="E22">
            <v>1601</v>
          </cell>
          <cell r="F22">
            <v>195</v>
          </cell>
          <cell r="G22">
            <v>368</v>
          </cell>
          <cell r="H22" t="str">
            <v>.530</v>
          </cell>
          <cell r="I22">
            <v>214</v>
          </cell>
          <cell r="J22">
            <v>257</v>
          </cell>
          <cell r="K22" t="str">
            <v>.833</v>
          </cell>
          <cell r="L22">
            <v>4</v>
          </cell>
          <cell r="M22">
            <v>22</v>
          </cell>
          <cell r="N22" t="str">
            <v>.182</v>
          </cell>
          <cell r="O22">
            <v>113</v>
          </cell>
          <cell r="P22">
            <v>397</v>
          </cell>
          <cell r="Q22">
            <v>109</v>
          </cell>
          <cell r="R22">
            <v>182</v>
          </cell>
          <cell r="S22">
            <v>54</v>
          </cell>
          <cell r="T22">
            <v>100</v>
          </cell>
          <cell r="U22">
            <v>47</v>
          </cell>
          <cell r="V22">
            <v>0</v>
          </cell>
          <cell r="W22">
            <v>1601</v>
          </cell>
          <cell r="X22">
            <v>1601</v>
          </cell>
          <cell r="Y22">
            <v>1601</v>
          </cell>
          <cell r="Z22">
            <v>1601</v>
          </cell>
          <cell r="AA22">
            <v>608</v>
          </cell>
          <cell r="AB22">
            <v>581.07999999999993</v>
          </cell>
        </row>
        <row r="23">
          <cell r="B23" t="str">
            <v>San Diego Qs</v>
          </cell>
          <cell r="C23" t="str">
            <v>Bob Dandridge</v>
          </cell>
          <cell r="D23">
            <v>43</v>
          </cell>
          <cell r="E23">
            <v>528</v>
          </cell>
          <cell r="F23">
            <v>91</v>
          </cell>
          <cell r="G23">
            <v>198</v>
          </cell>
          <cell r="H23" t="str">
            <v>.460</v>
          </cell>
          <cell r="I23">
            <v>31</v>
          </cell>
          <cell r="J23">
            <v>40</v>
          </cell>
          <cell r="K23" t="str">
            <v>.775</v>
          </cell>
          <cell r="L23">
            <v>6</v>
          </cell>
          <cell r="M23">
            <v>25</v>
          </cell>
          <cell r="N23" t="str">
            <v>.240</v>
          </cell>
          <cell r="O23">
            <v>27</v>
          </cell>
          <cell r="P23">
            <v>106</v>
          </cell>
          <cell r="Q23">
            <v>36</v>
          </cell>
          <cell r="R23">
            <v>66</v>
          </cell>
          <cell r="S23">
            <v>22</v>
          </cell>
          <cell r="T23">
            <v>26</v>
          </cell>
          <cell r="U23">
            <v>10</v>
          </cell>
          <cell r="V23">
            <v>0</v>
          </cell>
          <cell r="W23">
            <v>528</v>
          </cell>
          <cell r="X23">
            <v>528</v>
          </cell>
          <cell r="Y23">
            <v>528</v>
          </cell>
          <cell r="Z23">
            <v>528</v>
          </cell>
          <cell r="AA23">
            <v>219</v>
          </cell>
          <cell r="AB23">
            <v>241.6</v>
          </cell>
        </row>
        <row r="24">
          <cell r="B24" t="str">
            <v>San Diego Qs</v>
          </cell>
          <cell r="C24" t="str">
            <v>Ray Williams</v>
          </cell>
          <cell r="D24">
            <v>43</v>
          </cell>
          <cell r="E24">
            <v>917</v>
          </cell>
          <cell r="F24">
            <v>160</v>
          </cell>
          <cell r="G24">
            <v>398</v>
          </cell>
          <cell r="H24" t="str">
            <v>.402</v>
          </cell>
          <cell r="I24">
            <v>66</v>
          </cell>
          <cell r="J24">
            <v>98</v>
          </cell>
          <cell r="K24" t="str">
            <v>.673</v>
          </cell>
          <cell r="L24">
            <v>37</v>
          </cell>
          <cell r="M24">
            <v>139</v>
          </cell>
          <cell r="N24" t="str">
            <v>.266</v>
          </cell>
          <cell r="O24">
            <v>35</v>
          </cell>
          <cell r="P24">
            <v>122</v>
          </cell>
          <cell r="Q24">
            <v>255</v>
          </cell>
          <cell r="R24">
            <v>104</v>
          </cell>
          <cell r="S24">
            <v>54</v>
          </cell>
          <cell r="T24">
            <v>109</v>
          </cell>
          <cell r="U24">
            <v>9</v>
          </cell>
          <cell r="V24">
            <v>0</v>
          </cell>
          <cell r="W24">
            <v>917</v>
          </cell>
          <cell r="X24">
            <v>917</v>
          </cell>
          <cell r="Y24">
            <v>917</v>
          </cell>
          <cell r="Z24">
            <v>917</v>
          </cell>
          <cell r="AA24">
            <v>423</v>
          </cell>
          <cell r="AB24">
            <v>550.12</v>
          </cell>
        </row>
        <row r="25">
          <cell r="B25" t="str">
            <v>San Diego Qs</v>
          </cell>
          <cell r="C25" t="str">
            <v>Gerald Wallace</v>
          </cell>
          <cell r="D25">
            <v>46</v>
          </cell>
          <cell r="E25">
            <v>832</v>
          </cell>
          <cell r="F25">
            <v>120</v>
          </cell>
          <cell r="G25">
            <v>253</v>
          </cell>
          <cell r="H25" t="str">
            <v>.474</v>
          </cell>
          <cell r="I25">
            <v>67</v>
          </cell>
          <cell r="J25">
            <v>82</v>
          </cell>
          <cell r="K25" t="str">
            <v>.817</v>
          </cell>
          <cell r="L25">
            <v>19</v>
          </cell>
          <cell r="M25">
            <v>49</v>
          </cell>
          <cell r="N25" t="str">
            <v>.388</v>
          </cell>
          <cell r="O25">
            <v>39</v>
          </cell>
          <cell r="P25">
            <v>158</v>
          </cell>
          <cell r="Q25">
            <v>56</v>
          </cell>
          <cell r="R25">
            <v>96</v>
          </cell>
          <cell r="S25">
            <v>45</v>
          </cell>
          <cell r="T25">
            <v>49</v>
          </cell>
          <cell r="U25">
            <v>16</v>
          </cell>
          <cell r="V25">
            <v>0</v>
          </cell>
          <cell r="W25">
            <v>832</v>
          </cell>
          <cell r="X25">
            <v>832</v>
          </cell>
          <cell r="Y25">
            <v>832</v>
          </cell>
          <cell r="Z25">
            <v>832</v>
          </cell>
          <cell r="AA25">
            <v>326</v>
          </cell>
          <cell r="AB25">
            <v>338.08</v>
          </cell>
        </row>
        <row r="26">
          <cell r="B26" t="str">
            <v>San Diego Qs</v>
          </cell>
          <cell r="C26" t="str">
            <v>Sam Lacey</v>
          </cell>
          <cell r="D26">
            <v>28</v>
          </cell>
          <cell r="E26">
            <v>235</v>
          </cell>
          <cell r="F26">
            <v>31</v>
          </cell>
          <cell r="G26">
            <v>70</v>
          </cell>
          <cell r="H26" t="str">
            <v>.443</v>
          </cell>
          <cell r="I26">
            <v>14</v>
          </cell>
          <cell r="J26">
            <v>18</v>
          </cell>
          <cell r="K26" t="str">
            <v>.778</v>
          </cell>
          <cell r="L26">
            <v>3</v>
          </cell>
          <cell r="M26">
            <v>3</v>
          </cell>
          <cell r="N26" t="str">
            <v>1.000</v>
          </cell>
          <cell r="O26">
            <v>21</v>
          </cell>
          <cell r="P26">
            <v>76</v>
          </cell>
          <cell r="Q26">
            <v>15</v>
          </cell>
          <cell r="R26">
            <v>38</v>
          </cell>
          <cell r="S26">
            <v>3</v>
          </cell>
          <cell r="T26">
            <v>15</v>
          </cell>
          <cell r="U26">
            <v>18</v>
          </cell>
          <cell r="V26">
            <v>0</v>
          </cell>
          <cell r="W26">
            <v>235</v>
          </cell>
          <cell r="X26">
            <v>235</v>
          </cell>
          <cell r="Y26">
            <v>235</v>
          </cell>
          <cell r="Z26">
            <v>235</v>
          </cell>
          <cell r="AA26">
            <v>79</v>
          </cell>
          <cell r="AB26">
            <v>92.92</v>
          </cell>
        </row>
        <row r="27">
          <cell r="B27" t="str">
            <v>San Diego Qs</v>
          </cell>
          <cell r="C27" t="str">
            <v>Zydrunas Ilgauskas</v>
          </cell>
          <cell r="D27">
            <v>52</v>
          </cell>
          <cell r="E27">
            <v>411</v>
          </cell>
          <cell r="F27">
            <v>72</v>
          </cell>
          <cell r="G27">
            <v>158</v>
          </cell>
          <cell r="H27" t="str">
            <v>.456</v>
          </cell>
          <cell r="I27">
            <v>76</v>
          </cell>
          <cell r="J27">
            <v>95</v>
          </cell>
          <cell r="K27" t="str">
            <v>.800</v>
          </cell>
          <cell r="L27">
            <v>0</v>
          </cell>
          <cell r="M27">
            <v>1</v>
          </cell>
          <cell r="N27" t="str">
            <v>.000</v>
          </cell>
          <cell r="O27">
            <v>41</v>
          </cell>
          <cell r="P27">
            <v>104</v>
          </cell>
          <cell r="Q27">
            <v>27</v>
          </cell>
          <cell r="R27">
            <v>80</v>
          </cell>
          <cell r="S27">
            <v>10</v>
          </cell>
          <cell r="T27">
            <v>39</v>
          </cell>
          <cell r="U27">
            <v>25</v>
          </cell>
          <cell r="V27">
            <v>0</v>
          </cell>
          <cell r="W27">
            <v>411</v>
          </cell>
          <cell r="X27">
            <v>411</v>
          </cell>
          <cell r="Y27">
            <v>411</v>
          </cell>
          <cell r="Z27">
            <v>411</v>
          </cell>
          <cell r="AA27">
            <v>220</v>
          </cell>
          <cell r="AB27">
            <v>238.8</v>
          </cell>
        </row>
        <row r="28">
          <cell r="B28" t="str">
            <v>San Diego Qs</v>
          </cell>
          <cell r="C28" t="str">
            <v>Maurice Cheeks</v>
          </cell>
          <cell r="D28">
            <v>51</v>
          </cell>
          <cell r="E28">
            <v>419</v>
          </cell>
          <cell r="F28">
            <v>56</v>
          </cell>
          <cell r="G28">
            <v>97</v>
          </cell>
          <cell r="H28" t="str">
            <v>.577</v>
          </cell>
          <cell r="I28">
            <v>29</v>
          </cell>
          <cell r="J28">
            <v>34</v>
          </cell>
          <cell r="K28" t="str">
            <v>.853</v>
          </cell>
          <cell r="L28">
            <v>6</v>
          </cell>
          <cell r="M28">
            <v>10</v>
          </cell>
          <cell r="N28" t="str">
            <v>.600</v>
          </cell>
          <cell r="O28">
            <v>11</v>
          </cell>
          <cell r="P28">
            <v>56</v>
          </cell>
          <cell r="Q28">
            <v>97</v>
          </cell>
          <cell r="R28">
            <v>28</v>
          </cell>
          <cell r="S28">
            <v>32</v>
          </cell>
          <cell r="T28">
            <v>38</v>
          </cell>
          <cell r="U28">
            <v>5</v>
          </cell>
          <cell r="V28">
            <v>0</v>
          </cell>
          <cell r="W28">
            <v>419</v>
          </cell>
          <cell r="X28">
            <v>419</v>
          </cell>
          <cell r="Y28">
            <v>419</v>
          </cell>
          <cell r="Z28">
            <v>419</v>
          </cell>
          <cell r="AA28">
            <v>147</v>
          </cell>
          <cell r="AB28">
            <v>149.96</v>
          </cell>
        </row>
        <row r="29">
          <cell r="B29" t="str">
            <v>San Diego Qs</v>
          </cell>
          <cell r="C29" t="str">
            <v>Horace Grant</v>
          </cell>
          <cell r="D29">
            <v>8</v>
          </cell>
          <cell r="E29">
            <v>59</v>
          </cell>
          <cell r="F29">
            <v>8</v>
          </cell>
          <cell r="G29">
            <v>18</v>
          </cell>
          <cell r="H29" t="str">
            <v>.444</v>
          </cell>
          <cell r="I29">
            <v>7</v>
          </cell>
          <cell r="J29">
            <v>8</v>
          </cell>
          <cell r="K29" t="str">
            <v>.875</v>
          </cell>
          <cell r="L29">
            <v>0</v>
          </cell>
          <cell r="M29">
            <v>0</v>
          </cell>
          <cell r="N29" t="str">
            <v>.000</v>
          </cell>
          <cell r="O29">
            <v>3</v>
          </cell>
          <cell r="P29">
            <v>9</v>
          </cell>
          <cell r="Q29">
            <v>2</v>
          </cell>
          <cell r="R29">
            <v>9</v>
          </cell>
          <cell r="S29">
            <v>0</v>
          </cell>
          <cell r="T29">
            <v>3</v>
          </cell>
          <cell r="U29">
            <v>0</v>
          </cell>
          <cell r="V29">
            <v>0</v>
          </cell>
          <cell r="W29">
            <v>59</v>
          </cell>
          <cell r="X29">
            <v>59</v>
          </cell>
          <cell r="Y29">
            <v>59</v>
          </cell>
          <cell r="Z29">
            <v>59</v>
          </cell>
          <cell r="AA29">
            <v>23</v>
          </cell>
          <cell r="AB29">
            <v>24.52</v>
          </cell>
        </row>
        <row r="30">
          <cell r="B30" t="str">
            <v>Utah Stars</v>
          </cell>
          <cell r="C30" t="str">
            <v>Michael Jordan</v>
          </cell>
          <cell r="D30">
            <v>55</v>
          </cell>
          <cell r="E30">
            <v>1881</v>
          </cell>
          <cell r="F30">
            <v>491</v>
          </cell>
          <cell r="G30">
            <v>1052</v>
          </cell>
          <cell r="H30" t="str">
            <v>.467</v>
          </cell>
          <cell r="I30">
            <v>273</v>
          </cell>
          <cell r="J30">
            <v>335</v>
          </cell>
          <cell r="K30" t="str">
            <v>.815</v>
          </cell>
          <cell r="L30">
            <v>12</v>
          </cell>
          <cell r="M30">
            <v>85</v>
          </cell>
          <cell r="N30" t="str">
            <v>.141</v>
          </cell>
          <cell r="O30">
            <v>80</v>
          </cell>
          <cell r="P30">
            <v>320</v>
          </cell>
          <cell r="Q30">
            <v>168</v>
          </cell>
          <cell r="R30">
            <v>137</v>
          </cell>
          <cell r="S30">
            <v>100</v>
          </cell>
          <cell r="T30">
            <v>100</v>
          </cell>
          <cell r="U30">
            <v>25</v>
          </cell>
          <cell r="V30">
            <v>0</v>
          </cell>
          <cell r="W30">
            <v>1881</v>
          </cell>
          <cell r="X30">
            <v>1881</v>
          </cell>
          <cell r="Y30">
            <v>1881</v>
          </cell>
          <cell r="Z30">
            <v>1881</v>
          </cell>
          <cell r="AA30">
            <v>1267</v>
          </cell>
          <cell r="AB30">
            <v>1299.4000000000001</v>
          </cell>
        </row>
        <row r="31">
          <cell r="B31" t="str">
            <v>Utah Stars</v>
          </cell>
          <cell r="C31" t="str">
            <v>Rudy Tomjanovich</v>
          </cell>
          <cell r="D31">
            <v>52</v>
          </cell>
          <cell r="E31">
            <v>1843</v>
          </cell>
          <cell r="F31">
            <v>377</v>
          </cell>
          <cell r="G31">
            <v>701</v>
          </cell>
          <cell r="H31" t="str">
            <v>.538</v>
          </cell>
          <cell r="I31">
            <v>174</v>
          </cell>
          <cell r="J31">
            <v>212</v>
          </cell>
          <cell r="K31" t="str">
            <v>.821</v>
          </cell>
          <cell r="L31">
            <v>94</v>
          </cell>
          <cell r="M31">
            <v>255</v>
          </cell>
          <cell r="N31" t="str">
            <v>.369</v>
          </cell>
          <cell r="O31">
            <v>109</v>
          </cell>
          <cell r="P31">
            <v>345</v>
          </cell>
          <cell r="Q31">
            <v>130</v>
          </cell>
          <cell r="R31">
            <v>191</v>
          </cell>
          <cell r="S31">
            <v>51</v>
          </cell>
          <cell r="T31">
            <v>61</v>
          </cell>
          <cell r="U31">
            <v>43</v>
          </cell>
          <cell r="V31">
            <v>0</v>
          </cell>
          <cell r="W31">
            <v>1843</v>
          </cell>
          <cell r="X31">
            <v>1843</v>
          </cell>
          <cell r="Y31">
            <v>1843</v>
          </cell>
          <cell r="Z31">
            <v>1843</v>
          </cell>
          <cell r="AA31">
            <v>1022</v>
          </cell>
          <cell r="AB31">
            <v>855.28</v>
          </cell>
        </row>
        <row r="32">
          <cell r="B32" t="str">
            <v>Utah Stars</v>
          </cell>
          <cell r="C32" t="str">
            <v>Blake Griffin</v>
          </cell>
          <cell r="D32">
            <v>35</v>
          </cell>
          <cell r="E32">
            <v>982</v>
          </cell>
          <cell r="F32">
            <v>230</v>
          </cell>
          <cell r="G32">
            <v>458</v>
          </cell>
          <cell r="H32" t="str">
            <v>.502</v>
          </cell>
          <cell r="I32">
            <v>114</v>
          </cell>
          <cell r="J32">
            <v>157</v>
          </cell>
          <cell r="K32" t="str">
            <v>.726</v>
          </cell>
          <cell r="L32">
            <v>6</v>
          </cell>
          <cell r="M32">
            <v>10</v>
          </cell>
          <cell r="N32" t="str">
            <v>.600</v>
          </cell>
          <cell r="O32">
            <v>50</v>
          </cell>
          <cell r="P32">
            <v>229</v>
          </cell>
          <cell r="Q32">
            <v>137</v>
          </cell>
          <cell r="R32">
            <v>119</v>
          </cell>
          <cell r="S32">
            <v>19</v>
          </cell>
          <cell r="T32">
            <v>57</v>
          </cell>
          <cell r="U32">
            <v>13</v>
          </cell>
          <cell r="V32">
            <v>0</v>
          </cell>
          <cell r="W32">
            <v>982</v>
          </cell>
          <cell r="X32">
            <v>982</v>
          </cell>
          <cell r="Y32">
            <v>982</v>
          </cell>
          <cell r="Z32">
            <v>982</v>
          </cell>
          <cell r="AA32">
            <v>580</v>
          </cell>
          <cell r="AB32">
            <v>584.08000000000004</v>
          </cell>
        </row>
        <row r="33">
          <cell r="B33" t="str">
            <v>Utah Stars</v>
          </cell>
          <cell r="C33" t="str">
            <v>Shaquille O'Neal</v>
          </cell>
          <cell r="D33">
            <v>55</v>
          </cell>
          <cell r="E33">
            <v>1273</v>
          </cell>
          <cell r="F33">
            <v>349</v>
          </cell>
          <cell r="G33">
            <v>578</v>
          </cell>
          <cell r="H33" t="str">
            <v>.604</v>
          </cell>
          <cell r="I33">
            <v>130</v>
          </cell>
          <cell r="J33">
            <v>265</v>
          </cell>
          <cell r="K33" t="str">
            <v>.491</v>
          </cell>
          <cell r="L33">
            <v>0</v>
          </cell>
          <cell r="M33">
            <v>0</v>
          </cell>
          <cell r="N33" t="str">
            <v>.000</v>
          </cell>
          <cell r="O33">
            <v>123</v>
          </cell>
          <cell r="P33">
            <v>373</v>
          </cell>
          <cell r="Q33">
            <v>63</v>
          </cell>
          <cell r="R33">
            <v>215</v>
          </cell>
          <cell r="S33">
            <v>16</v>
          </cell>
          <cell r="T33">
            <v>91</v>
          </cell>
          <cell r="U33">
            <v>57</v>
          </cell>
          <cell r="V33">
            <v>0</v>
          </cell>
          <cell r="W33">
            <v>1273</v>
          </cell>
          <cell r="X33">
            <v>1273</v>
          </cell>
          <cell r="Y33">
            <v>1273</v>
          </cell>
          <cell r="Z33">
            <v>1273</v>
          </cell>
          <cell r="AA33">
            <v>828</v>
          </cell>
          <cell r="AB33">
            <v>785.6</v>
          </cell>
        </row>
        <row r="34">
          <cell r="B34" t="str">
            <v>Utah Stars</v>
          </cell>
          <cell r="C34" t="str">
            <v>Paul Westphal</v>
          </cell>
          <cell r="D34">
            <v>52</v>
          </cell>
          <cell r="E34">
            <v>1507</v>
          </cell>
          <cell r="F34">
            <v>291</v>
          </cell>
          <cell r="G34">
            <v>575</v>
          </cell>
          <cell r="H34" t="str">
            <v>.506</v>
          </cell>
          <cell r="I34">
            <v>161</v>
          </cell>
          <cell r="J34">
            <v>201</v>
          </cell>
          <cell r="K34" t="str">
            <v>.801</v>
          </cell>
          <cell r="L34">
            <v>69</v>
          </cell>
          <cell r="M34">
            <v>189</v>
          </cell>
          <cell r="N34" t="str">
            <v>.365</v>
          </cell>
          <cell r="O34">
            <v>26</v>
          </cell>
          <cell r="P34">
            <v>104</v>
          </cell>
          <cell r="Q34">
            <v>297</v>
          </cell>
          <cell r="R34">
            <v>119</v>
          </cell>
          <cell r="S34">
            <v>72</v>
          </cell>
          <cell r="T34">
            <v>130</v>
          </cell>
          <cell r="U34">
            <v>21</v>
          </cell>
          <cell r="V34">
            <v>0</v>
          </cell>
          <cell r="W34">
            <v>1507</v>
          </cell>
          <cell r="X34">
            <v>1507</v>
          </cell>
          <cell r="Y34">
            <v>1507</v>
          </cell>
          <cell r="Z34">
            <v>1507</v>
          </cell>
          <cell r="AA34">
            <v>812</v>
          </cell>
          <cell r="AB34">
            <v>793.44</v>
          </cell>
        </row>
        <row r="35">
          <cell r="B35" t="str">
            <v>Utah Stars</v>
          </cell>
          <cell r="C35" t="str">
            <v>Warren Jabali</v>
          </cell>
          <cell r="D35">
            <v>32</v>
          </cell>
          <cell r="E35">
            <v>571</v>
          </cell>
          <cell r="F35">
            <v>118</v>
          </cell>
          <cell r="G35">
            <v>268</v>
          </cell>
          <cell r="H35" t="str">
            <v>.440</v>
          </cell>
          <cell r="I35">
            <v>83</v>
          </cell>
          <cell r="J35">
            <v>116</v>
          </cell>
          <cell r="K35" t="str">
            <v>.716</v>
          </cell>
          <cell r="L35">
            <v>24</v>
          </cell>
          <cell r="M35">
            <v>76</v>
          </cell>
          <cell r="N35" t="str">
            <v>.316</v>
          </cell>
          <cell r="O35">
            <v>38</v>
          </cell>
          <cell r="P35">
            <v>127</v>
          </cell>
          <cell r="Q35">
            <v>78</v>
          </cell>
          <cell r="R35">
            <v>57</v>
          </cell>
          <cell r="S35">
            <v>23</v>
          </cell>
          <cell r="T35">
            <v>66</v>
          </cell>
          <cell r="U35">
            <v>16</v>
          </cell>
          <cell r="V35">
            <v>0</v>
          </cell>
          <cell r="W35">
            <v>571</v>
          </cell>
          <cell r="X35">
            <v>571</v>
          </cell>
          <cell r="Y35">
            <v>571</v>
          </cell>
          <cell r="Z35">
            <v>571</v>
          </cell>
          <cell r="AA35">
            <v>343</v>
          </cell>
          <cell r="AB35">
            <v>385.04</v>
          </cell>
        </row>
        <row r="36">
          <cell r="B36" t="str">
            <v>Utah Stars</v>
          </cell>
          <cell r="C36" t="str">
            <v>Jamaal Wilkes</v>
          </cell>
          <cell r="D36">
            <v>24</v>
          </cell>
          <cell r="E36">
            <v>235</v>
          </cell>
          <cell r="F36">
            <v>36</v>
          </cell>
          <cell r="G36">
            <v>90</v>
          </cell>
          <cell r="H36" t="str">
            <v>.400</v>
          </cell>
          <cell r="I36">
            <v>26</v>
          </cell>
          <cell r="J36">
            <v>46</v>
          </cell>
          <cell r="K36" t="str">
            <v>.565</v>
          </cell>
          <cell r="L36">
            <v>2</v>
          </cell>
          <cell r="M36">
            <v>6</v>
          </cell>
          <cell r="N36" t="str">
            <v>.333</v>
          </cell>
          <cell r="O36">
            <v>17</v>
          </cell>
          <cell r="P36">
            <v>47</v>
          </cell>
          <cell r="Q36">
            <v>27</v>
          </cell>
          <cell r="R36">
            <v>19</v>
          </cell>
          <cell r="S36">
            <v>13</v>
          </cell>
          <cell r="T36">
            <v>18</v>
          </cell>
          <cell r="U36">
            <v>0</v>
          </cell>
          <cell r="V36">
            <v>0</v>
          </cell>
          <cell r="W36">
            <v>235</v>
          </cell>
          <cell r="X36">
            <v>235</v>
          </cell>
          <cell r="Y36">
            <v>235</v>
          </cell>
          <cell r="Z36">
            <v>235</v>
          </cell>
          <cell r="AA36">
            <v>100</v>
          </cell>
          <cell r="AB36">
            <v>128.24</v>
          </cell>
        </row>
        <row r="37">
          <cell r="B37" t="str">
            <v>Utah Stars</v>
          </cell>
          <cell r="C37" t="str">
            <v>Walt Frazier</v>
          </cell>
          <cell r="D37">
            <v>52</v>
          </cell>
          <cell r="E37">
            <v>1788</v>
          </cell>
          <cell r="F37">
            <v>253</v>
          </cell>
          <cell r="G37">
            <v>506</v>
          </cell>
          <cell r="H37" t="str">
            <v>.500</v>
          </cell>
          <cell r="I37">
            <v>137</v>
          </cell>
          <cell r="J37">
            <v>189</v>
          </cell>
          <cell r="K37" t="str">
            <v>.725</v>
          </cell>
          <cell r="L37">
            <v>26</v>
          </cell>
          <cell r="M37">
            <v>115</v>
          </cell>
          <cell r="N37" t="str">
            <v>.226</v>
          </cell>
          <cell r="O37">
            <v>50</v>
          </cell>
          <cell r="P37">
            <v>207</v>
          </cell>
          <cell r="Q37">
            <v>441</v>
          </cell>
          <cell r="R37">
            <v>173</v>
          </cell>
          <cell r="S37">
            <v>135</v>
          </cell>
          <cell r="T37">
            <v>159</v>
          </cell>
          <cell r="U37">
            <v>11</v>
          </cell>
          <cell r="V37">
            <v>0</v>
          </cell>
          <cell r="W37">
            <v>1788</v>
          </cell>
          <cell r="X37">
            <v>1788</v>
          </cell>
          <cell r="Y37">
            <v>1788</v>
          </cell>
          <cell r="Z37">
            <v>1788</v>
          </cell>
          <cell r="AA37">
            <v>669</v>
          </cell>
          <cell r="AB37">
            <v>748.16</v>
          </cell>
        </row>
        <row r="38">
          <cell r="B38" t="str">
            <v>Utah Stars</v>
          </cell>
          <cell r="C38" t="str">
            <v>Greg Monroe</v>
          </cell>
          <cell r="D38">
            <v>50</v>
          </cell>
          <cell r="E38">
            <v>1156</v>
          </cell>
          <cell r="F38">
            <v>259</v>
          </cell>
          <cell r="G38">
            <v>476</v>
          </cell>
          <cell r="H38" t="str">
            <v>.544</v>
          </cell>
          <cell r="I38">
            <v>91</v>
          </cell>
          <cell r="J38">
            <v>127</v>
          </cell>
          <cell r="K38" t="str">
            <v>.717</v>
          </cell>
          <cell r="L38">
            <v>0</v>
          </cell>
          <cell r="M38">
            <v>1</v>
          </cell>
          <cell r="N38" t="str">
            <v>.000</v>
          </cell>
          <cell r="O38">
            <v>119</v>
          </cell>
          <cell r="P38">
            <v>356</v>
          </cell>
          <cell r="Q38">
            <v>82</v>
          </cell>
          <cell r="R38">
            <v>158</v>
          </cell>
          <cell r="S38">
            <v>43</v>
          </cell>
          <cell r="T38">
            <v>60</v>
          </cell>
          <cell r="U38">
            <v>37</v>
          </cell>
          <cell r="V38">
            <v>0</v>
          </cell>
          <cell r="W38">
            <v>1156</v>
          </cell>
          <cell r="X38">
            <v>1156</v>
          </cell>
          <cell r="Y38">
            <v>1156</v>
          </cell>
          <cell r="Z38">
            <v>1156</v>
          </cell>
          <cell r="AA38">
            <v>609</v>
          </cell>
          <cell r="AB38">
            <v>591.88</v>
          </cell>
        </row>
        <row r="39">
          <cell r="B39" t="str">
            <v>Utah Stars</v>
          </cell>
          <cell r="C39" t="str">
            <v>Louis Williams</v>
          </cell>
          <cell r="D39">
            <v>52</v>
          </cell>
          <cell r="E39">
            <v>804</v>
          </cell>
          <cell r="F39">
            <v>156</v>
          </cell>
          <cell r="G39">
            <v>361</v>
          </cell>
          <cell r="H39" t="str">
            <v>.432</v>
          </cell>
          <cell r="I39">
            <v>109</v>
          </cell>
          <cell r="J39">
            <v>136</v>
          </cell>
          <cell r="K39" t="str">
            <v>.801</v>
          </cell>
          <cell r="L39">
            <v>33</v>
          </cell>
          <cell r="M39">
            <v>102</v>
          </cell>
          <cell r="N39" t="str">
            <v>.324</v>
          </cell>
          <cell r="O39">
            <v>11</v>
          </cell>
          <cell r="P39">
            <v>56</v>
          </cell>
          <cell r="Q39">
            <v>125</v>
          </cell>
          <cell r="R39">
            <v>71</v>
          </cell>
          <cell r="S39">
            <v>24</v>
          </cell>
          <cell r="T39">
            <v>49</v>
          </cell>
          <cell r="U39">
            <v>5</v>
          </cell>
          <cell r="V39">
            <v>0</v>
          </cell>
          <cell r="W39">
            <v>804</v>
          </cell>
          <cell r="X39">
            <v>804</v>
          </cell>
          <cell r="Y39">
            <v>804</v>
          </cell>
          <cell r="Z39">
            <v>804</v>
          </cell>
          <cell r="AA39">
            <v>454</v>
          </cell>
          <cell r="AB39">
            <v>469.84000000000003</v>
          </cell>
        </row>
        <row r="40">
          <cell r="B40" t="str">
            <v>Utah Stars</v>
          </cell>
          <cell r="C40" t="str">
            <v>Tim Duncan</v>
          </cell>
          <cell r="D40">
            <v>50</v>
          </cell>
          <cell r="E40">
            <v>1385</v>
          </cell>
          <cell r="F40">
            <v>280</v>
          </cell>
          <cell r="G40">
            <v>542</v>
          </cell>
          <cell r="H40" t="str">
            <v>.517</v>
          </cell>
          <cell r="I40">
            <v>90</v>
          </cell>
          <cell r="J40">
            <v>136</v>
          </cell>
          <cell r="K40" t="str">
            <v>.662</v>
          </cell>
          <cell r="L40">
            <v>0</v>
          </cell>
          <cell r="M40">
            <v>2</v>
          </cell>
          <cell r="N40" t="str">
            <v>.000</v>
          </cell>
          <cell r="O40">
            <v>142</v>
          </cell>
          <cell r="P40">
            <v>450</v>
          </cell>
          <cell r="Q40">
            <v>140</v>
          </cell>
          <cell r="R40">
            <v>158</v>
          </cell>
          <cell r="S40">
            <v>44</v>
          </cell>
          <cell r="T40">
            <v>106</v>
          </cell>
          <cell r="U40">
            <v>87</v>
          </cell>
          <cell r="V40">
            <v>0</v>
          </cell>
          <cell r="W40">
            <v>1385</v>
          </cell>
          <cell r="X40">
            <v>1385</v>
          </cell>
          <cell r="Y40">
            <v>1385</v>
          </cell>
          <cell r="Z40">
            <v>1385</v>
          </cell>
          <cell r="AA40">
            <v>650</v>
          </cell>
          <cell r="AB40">
            <v>707.84</v>
          </cell>
        </row>
        <row r="41">
          <cell r="B41" t="str">
            <v>Utah Stars</v>
          </cell>
          <cell r="C41" t="str">
            <v>Andrew Toney</v>
          </cell>
          <cell r="D41">
            <v>30</v>
          </cell>
          <cell r="E41">
            <v>286</v>
          </cell>
          <cell r="F41">
            <v>60</v>
          </cell>
          <cell r="G41">
            <v>133</v>
          </cell>
          <cell r="H41" t="str">
            <v>.451</v>
          </cell>
          <cell r="I41">
            <v>18</v>
          </cell>
          <cell r="J41">
            <v>26</v>
          </cell>
          <cell r="K41" t="str">
            <v>.692</v>
          </cell>
          <cell r="L41">
            <v>16</v>
          </cell>
          <cell r="M41">
            <v>41</v>
          </cell>
          <cell r="N41" t="str">
            <v>.390</v>
          </cell>
          <cell r="O41">
            <v>3</v>
          </cell>
          <cell r="P41">
            <v>16</v>
          </cell>
          <cell r="Q41">
            <v>38</v>
          </cell>
          <cell r="R41">
            <v>34</v>
          </cell>
          <cell r="S41">
            <v>8</v>
          </cell>
          <cell r="T41">
            <v>25</v>
          </cell>
          <cell r="U41">
            <v>1</v>
          </cell>
          <cell r="V41">
            <v>0</v>
          </cell>
          <cell r="W41">
            <v>286</v>
          </cell>
          <cell r="X41">
            <v>286</v>
          </cell>
          <cell r="Y41">
            <v>286</v>
          </cell>
          <cell r="Z41">
            <v>286</v>
          </cell>
          <cell r="AA41">
            <v>154</v>
          </cell>
          <cell r="AB41">
            <v>169.44</v>
          </cell>
        </row>
        <row r="42">
          <cell r="B42" t="str">
            <v>Utah Stars</v>
          </cell>
          <cell r="C42" t="str">
            <v>Shawn Marion</v>
          </cell>
          <cell r="D42">
            <v>46</v>
          </cell>
          <cell r="E42">
            <v>1246</v>
          </cell>
          <cell r="F42">
            <v>262</v>
          </cell>
          <cell r="G42">
            <v>473</v>
          </cell>
          <cell r="H42" t="str">
            <v>.554</v>
          </cell>
          <cell r="I42">
            <v>46</v>
          </cell>
          <cell r="J42">
            <v>59</v>
          </cell>
          <cell r="K42" t="str">
            <v>.780</v>
          </cell>
          <cell r="L42">
            <v>13</v>
          </cell>
          <cell r="M42">
            <v>37</v>
          </cell>
          <cell r="N42" t="str">
            <v>.351</v>
          </cell>
          <cell r="O42">
            <v>102</v>
          </cell>
          <cell r="P42">
            <v>312</v>
          </cell>
          <cell r="Q42">
            <v>125</v>
          </cell>
          <cell r="R42">
            <v>94</v>
          </cell>
          <cell r="S42">
            <v>52</v>
          </cell>
          <cell r="T42">
            <v>53</v>
          </cell>
          <cell r="U42">
            <v>17</v>
          </cell>
          <cell r="V42">
            <v>0</v>
          </cell>
          <cell r="W42">
            <v>1246</v>
          </cell>
          <cell r="X42">
            <v>1246</v>
          </cell>
          <cell r="Y42">
            <v>1246</v>
          </cell>
          <cell r="Z42">
            <v>1246</v>
          </cell>
          <cell r="AA42">
            <v>583</v>
          </cell>
          <cell r="AB42">
            <v>551.96</v>
          </cell>
        </row>
        <row r="43">
          <cell r="B43" t="str">
            <v>Utah Stars</v>
          </cell>
          <cell r="C43" t="str">
            <v>Chuck Gilmur</v>
          </cell>
          <cell r="D43">
            <v>46</v>
          </cell>
          <cell r="E43">
            <v>380</v>
          </cell>
          <cell r="F43">
            <v>71</v>
          </cell>
          <cell r="G43">
            <v>118</v>
          </cell>
          <cell r="H43" t="str">
            <v>.602</v>
          </cell>
          <cell r="I43">
            <v>39</v>
          </cell>
          <cell r="J43">
            <v>58</v>
          </cell>
          <cell r="K43" t="str">
            <v>.672</v>
          </cell>
          <cell r="L43">
            <v>2</v>
          </cell>
          <cell r="M43">
            <v>15</v>
          </cell>
          <cell r="N43" t="str">
            <v>.133</v>
          </cell>
          <cell r="O43">
            <v>33</v>
          </cell>
          <cell r="P43">
            <v>102</v>
          </cell>
          <cell r="Q43">
            <v>75</v>
          </cell>
          <cell r="R43">
            <v>99</v>
          </cell>
          <cell r="S43">
            <v>11</v>
          </cell>
          <cell r="T43">
            <v>18</v>
          </cell>
          <cell r="U43">
            <v>19</v>
          </cell>
          <cell r="V43">
            <v>0</v>
          </cell>
          <cell r="W43">
            <v>380</v>
          </cell>
          <cell r="X43">
            <v>380</v>
          </cell>
          <cell r="Y43">
            <v>380</v>
          </cell>
          <cell r="Z43">
            <v>380</v>
          </cell>
          <cell r="AA43">
            <v>183</v>
          </cell>
          <cell r="AB43">
            <v>161.52000000000001</v>
          </cell>
        </row>
        <row r="44">
          <cell r="B44" t="str">
            <v>Anaheim Amigos</v>
          </cell>
          <cell r="C44" t="str">
            <v>Damian Lillard</v>
          </cell>
          <cell r="D44">
            <v>49</v>
          </cell>
          <cell r="E44">
            <v>1581</v>
          </cell>
          <cell r="F44">
            <v>308</v>
          </cell>
          <cell r="G44">
            <v>679</v>
          </cell>
          <cell r="H44" t="str">
            <v>.454</v>
          </cell>
          <cell r="I44">
            <v>205</v>
          </cell>
          <cell r="J44">
            <v>233</v>
          </cell>
          <cell r="K44" t="str">
            <v>.880</v>
          </cell>
          <cell r="L44">
            <v>76</v>
          </cell>
          <cell r="M44">
            <v>204</v>
          </cell>
          <cell r="N44" t="str">
            <v>.373</v>
          </cell>
          <cell r="O44">
            <v>40</v>
          </cell>
          <cell r="P44">
            <v>173</v>
          </cell>
          <cell r="Q44">
            <v>340</v>
          </cell>
          <cell r="R44">
            <v>133</v>
          </cell>
          <cell r="S44">
            <v>41</v>
          </cell>
          <cell r="T44">
            <v>147</v>
          </cell>
          <cell r="U44">
            <v>16</v>
          </cell>
          <cell r="V44">
            <v>0</v>
          </cell>
          <cell r="W44">
            <v>1581</v>
          </cell>
          <cell r="X44">
            <v>1581</v>
          </cell>
          <cell r="Y44">
            <v>1581</v>
          </cell>
          <cell r="Z44">
            <v>1581</v>
          </cell>
          <cell r="AA44">
            <v>897</v>
          </cell>
          <cell r="AB44">
            <v>928.52</v>
          </cell>
        </row>
        <row r="45">
          <cell r="B45" t="str">
            <v>Anaheim Amigos</v>
          </cell>
          <cell r="C45" t="str">
            <v>Chris Mullin</v>
          </cell>
          <cell r="D45">
            <v>47</v>
          </cell>
          <cell r="E45">
            <v>1480</v>
          </cell>
          <cell r="F45">
            <v>280</v>
          </cell>
          <cell r="G45">
            <v>547</v>
          </cell>
          <cell r="H45" t="str">
            <v>.512</v>
          </cell>
          <cell r="I45">
            <v>212</v>
          </cell>
          <cell r="J45">
            <v>231</v>
          </cell>
          <cell r="K45" t="str">
            <v>.918</v>
          </cell>
          <cell r="L45">
            <v>70</v>
          </cell>
          <cell r="M45">
            <v>188</v>
          </cell>
          <cell r="N45" t="str">
            <v>.372</v>
          </cell>
          <cell r="O45">
            <v>62</v>
          </cell>
          <cell r="P45">
            <v>247</v>
          </cell>
          <cell r="Q45">
            <v>152</v>
          </cell>
          <cell r="R45">
            <v>94</v>
          </cell>
          <cell r="S45">
            <v>59</v>
          </cell>
          <cell r="T45">
            <v>101</v>
          </cell>
          <cell r="U45">
            <v>33</v>
          </cell>
          <cell r="V45">
            <v>0</v>
          </cell>
          <cell r="W45">
            <v>1480</v>
          </cell>
          <cell r="X45">
            <v>1480</v>
          </cell>
          <cell r="Y45">
            <v>1480</v>
          </cell>
          <cell r="Z45">
            <v>1480</v>
          </cell>
          <cell r="AA45">
            <v>842</v>
          </cell>
          <cell r="AB45">
            <v>749.64</v>
          </cell>
        </row>
        <row r="46">
          <cell r="B46" t="str">
            <v>Anaheim Amigos</v>
          </cell>
          <cell r="C46" t="str">
            <v>Antoine Walker</v>
          </cell>
          <cell r="D46">
            <v>54</v>
          </cell>
          <cell r="E46">
            <v>751</v>
          </cell>
          <cell r="F46">
            <v>117</v>
          </cell>
          <cell r="G46">
            <v>302</v>
          </cell>
          <cell r="H46" t="str">
            <v>.387</v>
          </cell>
          <cell r="I46">
            <v>49</v>
          </cell>
          <cell r="J46">
            <v>67</v>
          </cell>
          <cell r="K46" t="str">
            <v>.731</v>
          </cell>
          <cell r="L46">
            <v>38</v>
          </cell>
          <cell r="M46">
            <v>121</v>
          </cell>
          <cell r="N46" t="str">
            <v>.314</v>
          </cell>
          <cell r="O46">
            <v>39</v>
          </cell>
          <cell r="P46">
            <v>183</v>
          </cell>
          <cell r="Q46">
            <v>103</v>
          </cell>
          <cell r="R46">
            <v>84</v>
          </cell>
          <cell r="S46">
            <v>21</v>
          </cell>
          <cell r="T46">
            <v>50</v>
          </cell>
          <cell r="U46">
            <v>6</v>
          </cell>
          <cell r="V46">
            <v>0</v>
          </cell>
          <cell r="W46">
            <v>751</v>
          </cell>
          <cell r="X46">
            <v>751</v>
          </cell>
          <cell r="Y46">
            <v>751</v>
          </cell>
          <cell r="Z46">
            <v>751</v>
          </cell>
          <cell r="AA46">
            <v>321</v>
          </cell>
          <cell r="AB46">
            <v>381.48</v>
          </cell>
        </row>
        <row r="47">
          <cell r="B47" t="str">
            <v>Anaheim Amigos</v>
          </cell>
          <cell r="C47" t="str">
            <v>Tom Gugliotta</v>
          </cell>
          <cell r="D47">
            <v>54</v>
          </cell>
          <cell r="E47">
            <v>1762</v>
          </cell>
          <cell r="F47">
            <v>286</v>
          </cell>
          <cell r="G47">
            <v>655</v>
          </cell>
          <cell r="H47" t="str">
            <v>.437</v>
          </cell>
          <cell r="I47">
            <v>198</v>
          </cell>
          <cell r="J47">
            <v>237</v>
          </cell>
          <cell r="K47" t="str">
            <v>.835</v>
          </cell>
          <cell r="L47">
            <v>11</v>
          </cell>
          <cell r="M47">
            <v>47</v>
          </cell>
          <cell r="N47" t="str">
            <v>.234</v>
          </cell>
          <cell r="O47">
            <v>102</v>
          </cell>
          <cell r="P47">
            <v>436</v>
          </cell>
          <cell r="Q47">
            <v>247</v>
          </cell>
          <cell r="R47">
            <v>195</v>
          </cell>
          <cell r="S47">
            <v>85</v>
          </cell>
          <cell r="T47">
            <v>159</v>
          </cell>
          <cell r="U47">
            <v>54</v>
          </cell>
          <cell r="V47">
            <v>0</v>
          </cell>
          <cell r="W47">
            <v>1762</v>
          </cell>
          <cell r="X47">
            <v>1762</v>
          </cell>
          <cell r="Y47">
            <v>1762</v>
          </cell>
          <cell r="Z47">
            <v>1762</v>
          </cell>
          <cell r="AA47">
            <v>781</v>
          </cell>
          <cell r="AB47">
            <v>918.28</v>
          </cell>
        </row>
        <row r="48">
          <cell r="B48" t="str">
            <v>Anaheim Amigos</v>
          </cell>
          <cell r="C48" t="str">
            <v>Alonzo Mourning</v>
          </cell>
          <cell r="D48">
            <v>54</v>
          </cell>
          <cell r="E48">
            <v>1681</v>
          </cell>
          <cell r="F48">
            <v>285</v>
          </cell>
          <cell r="G48">
            <v>576</v>
          </cell>
          <cell r="H48" t="str">
            <v>.495</v>
          </cell>
          <cell r="I48">
            <v>211</v>
          </cell>
          <cell r="J48">
            <v>281</v>
          </cell>
          <cell r="K48" t="str">
            <v>.751</v>
          </cell>
          <cell r="L48">
            <v>7</v>
          </cell>
          <cell r="M48">
            <v>16</v>
          </cell>
          <cell r="N48" t="str">
            <v>.438</v>
          </cell>
          <cell r="O48">
            <v>109</v>
          </cell>
          <cell r="P48">
            <v>411</v>
          </cell>
          <cell r="Q48">
            <v>56</v>
          </cell>
          <cell r="R48">
            <v>215</v>
          </cell>
          <cell r="S48">
            <v>30</v>
          </cell>
          <cell r="T48">
            <v>113</v>
          </cell>
          <cell r="U48">
            <v>135</v>
          </cell>
          <cell r="V48">
            <v>0</v>
          </cell>
          <cell r="W48">
            <v>1681</v>
          </cell>
          <cell r="X48">
            <v>1681</v>
          </cell>
          <cell r="Y48">
            <v>1681</v>
          </cell>
          <cell r="Z48">
            <v>1681</v>
          </cell>
          <cell r="AA48">
            <v>788</v>
          </cell>
          <cell r="AB48">
            <v>812.64</v>
          </cell>
        </row>
        <row r="49">
          <cell r="B49" t="str">
            <v>Anaheim Amigos</v>
          </cell>
          <cell r="C49" t="str">
            <v>Glenn Robinson</v>
          </cell>
          <cell r="D49">
            <v>52</v>
          </cell>
          <cell r="E49">
            <v>990</v>
          </cell>
          <cell r="F49">
            <v>200</v>
          </cell>
          <cell r="G49">
            <v>434</v>
          </cell>
          <cell r="H49" t="str">
            <v>.461</v>
          </cell>
          <cell r="I49">
            <v>103</v>
          </cell>
          <cell r="J49">
            <v>116</v>
          </cell>
          <cell r="K49" t="str">
            <v>.888</v>
          </cell>
          <cell r="L49">
            <v>24</v>
          </cell>
          <cell r="M49">
            <v>64</v>
          </cell>
          <cell r="N49" t="str">
            <v>.375</v>
          </cell>
          <cell r="O49">
            <v>51</v>
          </cell>
          <cell r="P49">
            <v>182</v>
          </cell>
          <cell r="Q49">
            <v>76</v>
          </cell>
          <cell r="R49">
            <v>103</v>
          </cell>
          <cell r="S49">
            <v>30</v>
          </cell>
          <cell r="T49">
            <v>64</v>
          </cell>
          <cell r="U49">
            <v>20</v>
          </cell>
          <cell r="V49">
            <v>0</v>
          </cell>
          <cell r="W49">
            <v>990</v>
          </cell>
          <cell r="X49">
            <v>990</v>
          </cell>
          <cell r="Y49">
            <v>990</v>
          </cell>
          <cell r="Z49">
            <v>990</v>
          </cell>
          <cell r="AA49">
            <v>527</v>
          </cell>
          <cell r="AB49">
            <v>549.04</v>
          </cell>
        </row>
        <row r="50">
          <cell r="B50" t="str">
            <v>Anaheim Amigos</v>
          </cell>
          <cell r="C50" t="str">
            <v>Larry Johnson</v>
          </cell>
          <cell r="D50">
            <v>54</v>
          </cell>
          <cell r="E50">
            <v>1775</v>
          </cell>
          <cell r="F50">
            <v>306</v>
          </cell>
          <cell r="G50">
            <v>647</v>
          </cell>
          <cell r="H50" t="str">
            <v>.473</v>
          </cell>
          <cell r="I50">
            <v>150</v>
          </cell>
          <cell r="J50">
            <v>177</v>
          </cell>
          <cell r="K50" t="str">
            <v>.847</v>
          </cell>
          <cell r="L50">
            <v>3</v>
          </cell>
          <cell r="M50">
            <v>19</v>
          </cell>
          <cell r="N50" t="str">
            <v>.158</v>
          </cell>
          <cell r="O50">
            <v>130</v>
          </cell>
          <cell r="P50">
            <v>499</v>
          </cell>
          <cell r="Q50">
            <v>175</v>
          </cell>
          <cell r="R50">
            <v>198</v>
          </cell>
          <cell r="S50">
            <v>47</v>
          </cell>
          <cell r="T50">
            <v>71</v>
          </cell>
          <cell r="U50">
            <v>42</v>
          </cell>
          <cell r="V50">
            <v>0</v>
          </cell>
          <cell r="W50">
            <v>1775</v>
          </cell>
          <cell r="X50">
            <v>1775</v>
          </cell>
          <cell r="Y50">
            <v>1775</v>
          </cell>
          <cell r="Z50">
            <v>1775</v>
          </cell>
          <cell r="AA50">
            <v>765</v>
          </cell>
          <cell r="AB50">
            <v>795.88</v>
          </cell>
        </row>
        <row r="51">
          <cell r="B51" t="str">
            <v>Anaheim Amigos</v>
          </cell>
          <cell r="C51" t="str">
            <v>Gus Williams</v>
          </cell>
          <cell r="D51">
            <v>54</v>
          </cell>
          <cell r="E51">
            <v>1002</v>
          </cell>
          <cell r="F51">
            <v>164</v>
          </cell>
          <cell r="G51">
            <v>353</v>
          </cell>
          <cell r="H51" t="str">
            <v>.465</v>
          </cell>
          <cell r="I51">
            <v>101</v>
          </cell>
          <cell r="J51">
            <v>126</v>
          </cell>
          <cell r="K51" t="str">
            <v>.802</v>
          </cell>
          <cell r="L51">
            <v>41</v>
          </cell>
          <cell r="M51">
            <v>123</v>
          </cell>
          <cell r="N51" t="str">
            <v>.333</v>
          </cell>
          <cell r="O51">
            <v>23</v>
          </cell>
          <cell r="P51">
            <v>108</v>
          </cell>
          <cell r="Q51">
            <v>112</v>
          </cell>
          <cell r="R51">
            <v>73</v>
          </cell>
          <cell r="S51">
            <v>73</v>
          </cell>
          <cell r="T51">
            <v>73</v>
          </cell>
          <cell r="U51">
            <v>14</v>
          </cell>
          <cell r="V51">
            <v>0</v>
          </cell>
          <cell r="W51">
            <v>1002</v>
          </cell>
          <cell r="X51">
            <v>1002</v>
          </cell>
          <cell r="Y51">
            <v>1002</v>
          </cell>
          <cell r="Z51">
            <v>1002</v>
          </cell>
          <cell r="AA51">
            <v>470</v>
          </cell>
          <cell r="AB51">
            <v>481.44</v>
          </cell>
        </row>
        <row r="52">
          <cell r="B52" t="str">
            <v>Anaheim Amigos</v>
          </cell>
          <cell r="C52" t="str">
            <v>Sean Elliott</v>
          </cell>
          <cell r="D52">
            <v>4</v>
          </cell>
          <cell r="E52">
            <v>16</v>
          </cell>
          <cell r="F52">
            <v>1</v>
          </cell>
          <cell r="G52">
            <v>2</v>
          </cell>
          <cell r="H52" t="str">
            <v>.500</v>
          </cell>
          <cell r="I52">
            <v>2</v>
          </cell>
          <cell r="J52">
            <v>2</v>
          </cell>
          <cell r="K52" t="str">
            <v>1.000</v>
          </cell>
          <cell r="L52">
            <v>1</v>
          </cell>
          <cell r="M52">
            <v>2</v>
          </cell>
          <cell r="N52" t="str">
            <v>.500</v>
          </cell>
          <cell r="O52">
            <v>1</v>
          </cell>
          <cell r="P52">
            <v>4</v>
          </cell>
          <cell r="Q52">
            <v>3</v>
          </cell>
          <cell r="R52">
            <v>1</v>
          </cell>
          <cell r="S52">
            <v>1</v>
          </cell>
          <cell r="T52">
            <v>1</v>
          </cell>
          <cell r="U52">
            <v>0</v>
          </cell>
          <cell r="V52">
            <v>0</v>
          </cell>
          <cell r="W52">
            <v>16</v>
          </cell>
          <cell r="X52">
            <v>16</v>
          </cell>
          <cell r="Y52">
            <v>16</v>
          </cell>
          <cell r="Z52">
            <v>16</v>
          </cell>
          <cell r="AA52">
            <v>5</v>
          </cell>
          <cell r="AB52">
            <v>3.88</v>
          </cell>
        </row>
        <row r="53">
          <cell r="B53" t="str">
            <v>Anaheim Amigos</v>
          </cell>
          <cell r="C53" t="str">
            <v>Rolando Blackman</v>
          </cell>
          <cell r="D53">
            <v>22</v>
          </cell>
          <cell r="E53">
            <v>264</v>
          </cell>
          <cell r="F53">
            <v>46</v>
          </cell>
          <cell r="G53">
            <v>108</v>
          </cell>
          <cell r="H53" t="str">
            <v>.426</v>
          </cell>
          <cell r="I53">
            <v>43</v>
          </cell>
          <cell r="J53">
            <v>57</v>
          </cell>
          <cell r="K53" t="str">
            <v>.754</v>
          </cell>
          <cell r="L53">
            <v>5</v>
          </cell>
          <cell r="M53">
            <v>11</v>
          </cell>
          <cell r="N53" t="str">
            <v>.455</v>
          </cell>
          <cell r="O53">
            <v>9</v>
          </cell>
          <cell r="P53">
            <v>33</v>
          </cell>
          <cell r="Q53">
            <v>20</v>
          </cell>
          <cell r="R53">
            <v>22</v>
          </cell>
          <cell r="S53">
            <v>4</v>
          </cell>
          <cell r="T53">
            <v>9</v>
          </cell>
          <cell r="U53">
            <v>3</v>
          </cell>
          <cell r="V53">
            <v>0</v>
          </cell>
          <cell r="W53">
            <v>264</v>
          </cell>
          <cell r="X53">
            <v>264</v>
          </cell>
          <cell r="Y53">
            <v>264</v>
          </cell>
          <cell r="Z53">
            <v>264</v>
          </cell>
          <cell r="AA53">
            <v>140</v>
          </cell>
          <cell r="AB53">
            <v>142.08000000000001</v>
          </cell>
        </row>
        <row r="54">
          <cell r="B54" t="str">
            <v>Anaheim Amigos</v>
          </cell>
          <cell r="C54" t="str">
            <v>Norm Nixon</v>
          </cell>
          <cell r="D54">
            <v>38</v>
          </cell>
          <cell r="E54">
            <v>348</v>
          </cell>
          <cell r="F54">
            <v>49</v>
          </cell>
          <cell r="G54">
            <v>122</v>
          </cell>
          <cell r="H54" t="str">
            <v>.402</v>
          </cell>
          <cell r="I54">
            <v>18</v>
          </cell>
          <cell r="J54">
            <v>22</v>
          </cell>
          <cell r="K54" t="str">
            <v>.818</v>
          </cell>
          <cell r="L54">
            <v>3</v>
          </cell>
          <cell r="M54">
            <v>9</v>
          </cell>
          <cell r="N54" t="str">
            <v>.333</v>
          </cell>
          <cell r="O54">
            <v>10</v>
          </cell>
          <cell r="P54">
            <v>24</v>
          </cell>
          <cell r="Q54">
            <v>90</v>
          </cell>
          <cell r="R54">
            <v>40</v>
          </cell>
          <cell r="S54">
            <v>17</v>
          </cell>
          <cell r="T54">
            <v>23</v>
          </cell>
          <cell r="U54">
            <v>2</v>
          </cell>
          <cell r="V54">
            <v>0</v>
          </cell>
          <cell r="W54">
            <v>348</v>
          </cell>
          <cell r="X54">
            <v>348</v>
          </cell>
          <cell r="Y54">
            <v>348</v>
          </cell>
          <cell r="Z54">
            <v>348</v>
          </cell>
          <cell r="AA54">
            <v>119</v>
          </cell>
          <cell r="AB54">
            <v>154.68</v>
          </cell>
        </row>
        <row r="55">
          <cell r="B55" t="str">
            <v>Anaheim Amigos</v>
          </cell>
          <cell r="C55" t="str">
            <v>David Thompson</v>
          </cell>
          <cell r="D55">
            <v>45</v>
          </cell>
          <cell r="E55">
            <v>616</v>
          </cell>
          <cell r="F55">
            <v>133</v>
          </cell>
          <cell r="G55">
            <v>288</v>
          </cell>
          <cell r="H55" t="str">
            <v>.462</v>
          </cell>
          <cell r="I55">
            <v>157</v>
          </cell>
          <cell r="J55">
            <v>187</v>
          </cell>
          <cell r="K55" t="str">
            <v>.840</v>
          </cell>
          <cell r="L55">
            <v>13</v>
          </cell>
          <cell r="M55">
            <v>47</v>
          </cell>
          <cell r="N55" t="str">
            <v>.277</v>
          </cell>
          <cell r="O55">
            <v>18</v>
          </cell>
          <cell r="P55">
            <v>66</v>
          </cell>
          <cell r="Q55">
            <v>52</v>
          </cell>
          <cell r="R55">
            <v>73</v>
          </cell>
          <cell r="S55">
            <v>20</v>
          </cell>
          <cell r="T55">
            <v>50</v>
          </cell>
          <cell r="U55">
            <v>10</v>
          </cell>
          <cell r="V55">
            <v>0</v>
          </cell>
          <cell r="W55">
            <v>616</v>
          </cell>
          <cell r="X55">
            <v>616</v>
          </cell>
          <cell r="Y55">
            <v>616</v>
          </cell>
          <cell r="Z55">
            <v>616</v>
          </cell>
          <cell r="AA55">
            <v>436</v>
          </cell>
          <cell r="AB55">
            <v>420.28</v>
          </cell>
        </row>
        <row r="56">
          <cell r="B56" t="str">
            <v>Anaheim Amigos</v>
          </cell>
          <cell r="C56" t="str">
            <v>Sam Perkins</v>
          </cell>
          <cell r="D56">
            <v>36</v>
          </cell>
          <cell r="E56">
            <v>224</v>
          </cell>
          <cell r="F56">
            <v>33</v>
          </cell>
          <cell r="G56">
            <v>66</v>
          </cell>
          <cell r="H56" t="str">
            <v>.500</v>
          </cell>
          <cell r="I56">
            <v>15</v>
          </cell>
          <cell r="J56">
            <v>19</v>
          </cell>
          <cell r="K56" t="str">
            <v>.789</v>
          </cell>
          <cell r="L56">
            <v>2</v>
          </cell>
          <cell r="M56">
            <v>6</v>
          </cell>
          <cell r="N56" t="str">
            <v>.333</v>
          </cell>
          <cell r="O56">
            <v>14</v>
          </cell>
          <cell r="P56">
            <v>52</v>
          </cell>
          <cell r="Q56">
            <v>13</v>
          </cell>
          <cell r="R56">
            <v>28</v>
          </cell>
          <cell r="S56">
            <v>9</v>
          </cell>
          <cell r="T56">
            <v>10</v>
          </cell>
          <cell r="U56">
            <v>6</v>
          </cell>
          <cell r="V56">
            <v>0</v>
          </cell>
          <cell r="W56">
            <v>224</v>
          </cell>
          <cell r="X56">
            <v>224</v>
          </cell>
          <cell r="Y56">
            <v>224</v>
          </cell>
          <cell r="Z56">
            <v>224</v>
          </cell>
          <cell r="AA56">
            <v>83</v>
          </cell>
          <cell r="AB56">
            <v>84.36</v>
          </cell>
        </row>
        <row r="57">
          <cell r="B57" t="str">
            <v>Anaheim Amigos</v>
          </cell>
          <cell r="C57" t="str">
            <v>Dale Davis</v>
          </cell>
          <cell r="D57">
            <v>46</v>
          </cell>
          <cell r="E57">
            <v>522</v>
          </cell>
          <cell r="F57">
            <v>64</v>
          </cell>
          <cell r="G57">
            <v>114</v>
          </cell>
          <cell r="H57" t="str">
            <v>.561</v>
          </cell>
          <cell r="I57">
            <v>43</v>
          </cell>
          <cell r="J57">
            <v>72</v>
          </cell>
          <cell r="K57" t="str">
            <v>.597</v>
          </cell>
          <cell r="L57">
            <v>0</v>
          </cell>
          <cell r="M57">
            <v>1</v>
          </cell>
          <cell r="N57" t="str">
            <v>.000</v>
          </cell>
          <cell r="O57">
            <v>68</v>
          </cell>
          <cell r="P57">
            <v>171</v>
          </cell>
          <cell r="Q57">
            <v>22</v>
          </cell>
          <cell r="R57">
            <v>73</v>
          </cell>
          <cell r="S57">
            <v>5</v>
          </cell>
          <cell r="T57">
            <v>25</v>
          </cell>
          <cell r="U57">
            <v>26</v>
          </cell>
          <cell r="V57">
            <v>0</v>
          </cell>
          <cell r="W57">
            <v>522</v>
          </cell>
          <cell r="X57">
            <v>522</v>
          </cell>
          <cell r="Y57">
            <v>522</v>
          </cell>
          <cell r="Z57">
            <v>522</v>
          </cell>
          <cell r="AA57">
            <v>171</v>
          </cell>
          <cell r="AB57">
            <v>170.68</v>
          </cell>
        </row>
        <row r="58">
          <cell r="B58" t="str">
            <v>San Antonio Spurs</v>
          </cell>
          <cell r="C58" t="str">
            <v>Anthony Davis</v>
          </cell>
          <cell r="D58">
            <v>39</v>
          </cell>
          <cell r="E58">
            <v>1225</v>
          </cell>
          <cell r="F58">
            <v>279</v>
          </cell>
          <cell r="G58">
            <v>591</v>
          </cell>
          <cell r="H58" t="str">
            <v>.472</v>
          </cell>
          <cell r="I58">
            <v>162</v>
          </cell>
          <cell r="J58">
            <v>228</v>
          </cell>
          <cell r="K58" t="str">
            <v>.711</v>
          </cell>
          <cell r="L58">
            <v>15</v>
          </cell>
          <cell r="M58">
            <v>38</v>
          </cell>
          <cell r="N58" t="str">
            <v>.395</v>
          </cell>
          <cell r="O58">
            <v>75</v>
          </cell>
          <cell r="P58">
            <v>303</v>
          </cell>
          <cell r="Q58">
            <v>76</v>
          </cell>
          <cell r="R58">
            <v>159</v>
          </cell>
          <cell r="S58">
            <v>50</v>
          </cell>
          <cell r="T58">
            <v>61</v>
          </cell>
          <cell r="U58">
            <v>64</v>
          </cell>
          <cell r="V58">
            <v>0</v>
          </cell>
          <cell r="W58">
            <v>1225</v>
          </cell>
          <cell r="X58">
            <v>1225</v>
          </cell>
          <cell r="Y58">
            <v>1225</v>
          </cell>
          <cell r="Z58">
            <v>1225</v>
          </cell>
          <cell r="AA58">
            <v>735</v>
          </cell>
          <cell r="AB58">
            <v>752.32</v>
          </cell>
        </row>
        <row r="59">
          <cell r="B59" t="str">
            <v>San Antonio Spurs</v>
          </cell>
          <cell r="C59" t="str">
            <v>Russell Westbrook</v>
          </cell>
          <cell r="D59">
            <v>53</v>
          </cell>
          <cell r="E59">
            <v>1720</v>
          </cell>
          <cell r="F59">
            <v>375</v>
          </cell>
          <cell r="G59">
            <v>740</v>
          </cell>
          <cell r="H59" t="str">
            <v>.507</v>
          </cell>
          <cell r="I59">
            <v>293</v>
          </cell>
          <cell r="J59">
            <v>360</v>
          </cell>
          <cell r="K59" t="str">
            <v>.814</v>
          </cell>
          <cell r="L59">
            <v>42</v>
          </cell>
          <cell r="M59">
            <v>116</v>
          </cell>
          <cell r="N59" t="str">
            <v>.362</v>
          </cell>
          <cell r="O59">
            <v>101</v>
          </cell>
          <cell r="P59">
            <v>315</v>
          </cell>
          <cell r="Q59">
            <v>524</v>
          </cell>
          <cell r="R59">
            <v>174</v>
          </cell>
          <cell r="S59">
            <v>136</v>
          </cell>
          <cell r="T59">
            <v>254</v>
          </cell>
          <cell r="U59">
            <v>10</v>
          </cell>
          <cell r="V59">
            <v>0</v>
          </cell>
          <cell r="W59">
            <v>1720</v>
          </cell>
          <cell r="X59">
            <v>1720</v>
          </cell>
          <cell r="Y59">
            <v>1720</v>
          </cell>
          <cell r="Z59">
            <v>1720</v>
          </cell>
          <cell r="AA59">
            <v>1085</v>
          </cell>
          <cell r="AB59">
            <v>1152.4000000000001</v>
          </cell>
        </row>
        <row r="60">
          <cell r="B60" t="str">
            <v>San Antonio Spurs</v>
          </cell>
          <cell r="C60" t="str">
            <v>Archie Clark</v>
          </cell>
          <cell r="D60">
            <v>50</v>
          </cell>
          <cell r="E60">
            <v>932</v>
          </cell>
          <cell r="F60">
            <v>172</v>
          </cell>
          <cell r="G60">
            <v>342</v>
          </cell>
          <cell r="H60" t="str">
            <v>.503</v>
          </cell>
          <cell r="I60">
            <v>149</v>
          </cell>
          <cell r="J60">
            <v>184</v>
          </cell>
          <cell r="K60" t="str">
            <v>.810</v>
          </cell>
          <cell r="L60">
            <v>22</v>
          </cell>
          <cell r="M60">
            <v>70</v>
          </cell>
          <cell r="N60" t="str">
            <v>.314</v>
          </cell>
          <cell r="O60">
            <v>25</v>
          </cell>
          <cell r="P60">
            <v>73</v>
          </cell>
          <cell r="Q60">
            <v>177</v>
          </cell>
          <cell r="R60">
            <v>59</v>
          </cell>
          <cell r="S60">
            <v>47</v>
          </cell>
          <cell r="T60">
            <v>83</v>
          </cell>
          <cell r="U60">
            <v>4</v>
          </cell>
          <cell r="V60">
            <v>0</v>
          </cell>
          <cell r="W60">
            <v>932</v>
          </cell>
          <cell r="X60">
            <v>932</v>
          </cell>
          <cell r="Y60">
            <v>932</v>
          </cell>
          <cell r="Z60">
            <v>932</v>
          </cell>
          <cell r="AA60">
            <v>515</v>
          </cell>
          <cell r="AB60">
            <v>505.96</v>
          </cell>
        </row>
        <row r="61">
          <cell r="B61" t="str">
            <v>San Antonio Spurs</v>
          </cell>
          <cell r="C61" t="str">
            <v>Brook Lopez</v>
          </cell>
          <cell r="D61">
            <v>34</v>
          </cell>
          <cell r="E61">
            <v>260</v>
          </cell>
          <cell r="F61">
            <v>58</v>
          </cell>
          <cell r="G61">
            <v>116</v>
          </cell>
          <cell r="H61" t="str">
            <v>.500</v>
          </cell>
          <cell r="I61">
            <v>54</v>
          </cell>
          <cell r="J61">
            <v>70</v>
          </cell>
          <cell r="K61" t="str">
            <v>.771</v>
          </cell>
          <cell r="L61">
            <v>0</v>
          </cell>
          <cell r="M61">
            <v>2</v>
          </cell>
          <cell r="N61" t="str">
            <v>.000</v>
          </cell>
          <cell r="O61">
            <v>27</v>
          </cell>
          <cell r="P61">
            <v>57</v>
          </cell>
          <cell r="Q61">
            <v>21</v>
          </cell>
          <cell r="R61">
            <v>37</v>
          </cell>
          <cell r="S61">
            <v>7</v>
          </cell>
          <cell r="T61">
            <v>21</v>
          </cell>
          <cell r="U61">
            <v>7</v>
          </cell>
          <cell r="V61">
            <v>0</v>
          </cell>
          <cell r="W61">
            <v>260</v>
          </cell>
          <cell r="X61">
            <v>260</v>
          </cell>
          <cell r="Y61">
            <v>260</v>
          </cell>
          <cell r="Z61">
            <v>260</v>
          </cell>
          <cell r="AA61">
            <v>170</v>
          </cell>
          <cell r="AB61">
            <v>167.8</v>
          </cell>
        </row>
        <row r="62">
          <cell r="B62" t="str">
            <v>San Antonio Spurs</v>
          </cell>
          <cell r="C62" t="str">
            <v>Calvin Natt</v>
          </cell>
          <cell r="D62">
            <v>51</v>
          </cell>
          <cell r="E62">
            <v>1621</v>
          </cell>
          <cell r="F62">
            <v>352</v>
          </cell>
          <cell r="G62">
            <v>658</v>
          </cell>
          <cell r="H62" t="str">
            <v>.535</v>
          </cell>
          <cell r="I62">
            <v>178</v>
          </cell>
          <cell r="J62">
            <v>212</v>
          </cell>
          <cell r="K62" t="str">
            <v>.840</v>
          </cell>
          <cell r="L62">
            <v>0</v>
          </cell>
          <cell r="M62">
            <v>10</v>
          </cell>
          <cell r="N62" t="str">
            <v>.000</v>
          </cell>
          <cell r="O62">
            <v>104</v>
          </cell>
          <cell r="P62">
            <v>312</v>
          </cell>
          <cell r="Q62">
            <v>111</v>
          </cell>
          <cell r="R62">
            <v>151</v>
          </cell>
          <cell r="S62">
            <v>43</v>
          </cell>
          <cell r="T62">
            <v>67</v>
          </cell>
          <cell r="U62">
            <v>13</v>
          </cell>
          <cell r="V62">
            <v>0</v>
          </cell>
          <cell r="W62">
            <v>1621</v>
          </cell>
          <cell r="X62">
            <v>1621</v>
          </cell>
          <cell r="Y62">
            <v>1621</v>
          </cell>
          <cell r="Z62">
            <v>1621</v>
          </cell>
          <cell r="AA62">
            <v>882</v>
          </cell>
          <cell r="AB62">
            <v>818.28</v>
          </cell>
        </row>
        <row r="63">
          <cell r="B63" t="str">
            <v>San Antonio Spurs</v>
          </cell>
          <cell r="C63" t="str">
            <v>Reggie Theus</v>
          </cell>
          <cell r="D63">
            <v>53</v>
          </cell>
          <cell r="E63">
            <v>607</v>
          </cell>
          <cell r="F63">
            <v>100</v>
          </cell>
          <cell r="G63">
            <v>218</v>
          </cell>
          <cell r="H63" t="str">
            <v>.459</v>
          </cell>
          <cell r="I63">
            <v>99</v>
          </cell>
          <cell r="J63">
            <v>115</v>
          </cell>
          <cell r="K63" t="str">
            <v>.861</v>
          </cell>
          <cell r="L63">
            <v>27</v>
          </cell>
          <cell r="M63">
            <v>91</v>
          </cell>
          <cell r="N63" t="str">
            <v>.297</v>
          </cell>
          <cell r="O63">
            <v>26</v>
          </cell>
          <cell r="P63">
            <v>56</v>
          </cell>
          <cell r="Q63">
            <v>71</v>
          </cell>
          <cell r="R63">
            <v>66</v>
          </cell>
          <cell r="S63">
            <v>18</v>
          </cell>
          <cell r="T63">
            <v>51</v>
          </cell>
          <cell r="U63">
            <v>3</v>
          </cell>
          <cell r="V63">
            <v>0</v>
          </cell>
          <cell r="W63">
            <v>607</v>
          </cell>
          <cell r="X63">
            <v>607</v>
          </cell>
          <cell r="Y63">
            <v>607</v>
          </cell>
          <cell r="Z63">
            <v>607</v>
          </cell>
          <cell r="AA63">
            <v>326</v>
          </cell>
          <cell r="AB63">
            <v>319.60000000000002</v>
          </cell>
        </row>
        <row r="64">
          <cell r="B64" t="str">
            <v>San Antonio Spurs</v>
          </cell>
          <cell r="C64" t="str">
            <v>Willis Reed</v>
          </cell>
          <cell r="D64">
            <v>53</v>
          </cell>
          <cell r="E64">
            <v>1386</v>
          </cell>
          <cell r="F64">
            <v>252</v>
          </cell>
          <cell r="G64">
            <v>494</v>
          </cell>
          <cell r="H64" t="str">
            <v>.510</v>
          </cell>
          <cell r="I64">
            <v>146</v>
          </cell>
          <cell r="J64">
            <v>190</v>
          </cell>
          <cell r="K64" t="str">
            <v>.768</v>
          </cell>
          <cell r="L64">
            <v>0</v>
          </cell>
          <cell r="M64">
            <v>4</v>
          </cell>
          <cell r="N64" t="str">
            <v>.000</v>
          </cell>
          <cell r="O64">
            <v>111</v>
          </cell>
          <cell r="P64">
            <v>318</v>
          </cell>
          <cell r="Q64">
            <v>71</v>
          </cell>
          <cell r="R64">
            <v>183</v>
          </cell>
          <cell r="S64">
            <v>39</v>
          </cell>
          <cell r="T64">
            <v>64</v>
          </cell>
          <cell r="U64">
            <v>71</v>
          </cell>
          <cell r="V64">
            <v>0</v>
          </cell>
          <cell r="W64">
            <v>1386</v>
          </cell>
          <cell r="X64">
            <v>1386</v>
          </cell>
          <cell r="Y64">
            <v>1386</v>
          </cell>
          <cell r="Z64">
            <v>1386</v>
          </cell>
          <cell r="AA64">
            <v>650</v>
          </cell>
          <cell r="AB64">
            <v>641.6</v>
          </cell>
        </row>
        <row r="65">
          <cell r="B65" t="str">
            <v>San Antonio Spurs</v>
          </cell>
          <cell r="C65" t="str">
            <v>Fat Lever</v>
          </cell>
          <cell r="D65">
            <v>53</v>
          </cell>
          <cell r="E65">
            <v>1841</v>
          </cell>
          <cell r="F65">
            <v>320</v>
          </cell>
          <cell r="G65">
            <v>666</v>
          </cell>
          <cell r="H65" t="str">
            <v>.480</v>
          </cell>
          <cell r="I65">
            <v>107</v>
          </cell>
          <cell r="J65">
            <v>139</v>
          </cell>
          <cell r="K65" t="str">
            <v>.770</v>
          </cell>
          <cell r="L65">
            <v>60</v>
          </cell>
          <cell r="M65">
            <v>189</v>
          </cell>
          <cell r="N65" t="str">
            <v>.317</v>
          </cell>
          <cell r="O65">
            <v>77</v>
          </cell>
          <cell r="P65">
            <v>337</v>
          </cell>
          <cell r="Q65">
            <v>422</v>
          </cell>
          <cell r="R65">
            <v>158</v>
          </cell>
          <cell r="S65">
            <v>149</v>
          </cell>
          <cell r="T65">
            <v>104</v>
          </cell>
          <cell r="U65">
            <v>20</v>
          </cell>
          <cell r="V65">
            <v>0</v>
          </cell>
          <cell r="W65">
            <v>1841</v>
          </cell>
          <cell r="X65">
            <v>1841</v>
          </cell>
          <cell r="Y65">
            <v>1841</v>
          </cell>
          <cell r="Z65">
            <v>1841</v>
          </cell>
          <cell r="AA65">
            <v>807</v>
          </cell>
          <cell r="AB65">
            <v>831.16</v>
          </cell>
        </row>
        <row r="66">
          <cell r="B66" t="str">
            <v>San Antonio Spurs</v>
          </cell>
          <cell r="C66" t="str">
            <v>Clark Kellogg</v>
          </cell>
          <cell r="D66">
            <v>51</v>
          </cell>
          <cell r="E66">
            <v>1557</v>
          </cell>
          <cell r="F66">
            <v>264</v>
          </cell>
          <cell r="G66">
            <v>553</v>
          </cell>
          <cell r="H66" t="str">
            <v>.477</v>
          </cell>
          <cell r="I66">
            <v>130</v>
          </cell>
          <cell r="J66">
            <v>164</v>
          </cell>
          <cell r="K66" t="str">
            <v>.793</v>
          </cell>
          <cell r="L66">
            <v>33</v>
          </cell>
          <cell r="M66">
            <v>78</v>
          </cell>
          <cell r="N66" t="str">
            <v>.423</v>
          </cell>
          <cell r="O66">
            <v>112</v>
          </cell>
          <cell r="P66">
            <v>355</v>
          </cell>
          <cell r="Q66">
            <v>120</v>
          </cell>
          <cell r="R66">
            <v>193</v>
          </cell>
          <cell r="S66">
            <v>77</v>
          </cell>
          <cell r="T66">
            <v>110</v>
          </cell>
          <cell r="U66">
            <v>17</v>
          </cell>
          <cell r="V66">
            <v>0</v>
          </cell>
          <cell r="W66">
            <v>1557</v>
          </cell>
          <cell r="X66">
            <v>1557</v>
          </cell>
          <cell r="Y66">
            <v>1557</v>
          </cell>
          <cell r="Z66">
            <v>1557</v>
          </cell>
          <cell r="AA66">
            <v>691</v>
          </cell>
          <cell r="AB66">
            <v>735.16</v>
          </cell>
        </row>
        <row r="67">
          <cell r="B67" t="str">
            <v>San Antonio Spurs</v>
          </cell>
          <cell r="C67" t="str">
            <v>Greg Ballard</v>
          </cell>
          <cell r="D67">
            <v>28</v>
          </cell>
          <cell r="E67">
            <v>138</v>
          </cell>
          <cell r="F67">
            <v>26</v>
          </cell>
          <cell r="G67">
            <v>45</v>
          </cell>
          <cell r="H67" t="str">
            <v>.578</v>
          </cell>
          <cell r="I67">
            <v>16</v>
          </cell>
          <cell r="J67">
            <v>19</v>
          </cell>
          <cell r="K67" t="str">
            <v>.842</v>
          </cell>
          <cell r="L67">
            <v>4</v>
          </cell>
          <cell r="M67">
            <v>8</v>
          </cell>
          <cell r="N67" t="str">
            <v>.500</v>
          </cell>
          <cell r="O67">
            <v>8</v>
          </cell>
          <cell r="P67">
            <v>29</v>
          </cell>
          <cell r="Q67">
            <v>9</v>
          </cell>
          <cell r="R67">
            <v>6</v>
          </cell>
          <cell r="S67">
            <v>10</v>
          </cell>
          <cell r="T67">
            <v>5</v>
          </cell>
          <cell r="U67">
            <v>0</v>
          </cell>
          <cell r="V67">
            <v>0</v>
          </cell>
          <cell r="W67">
            <v>138</v>
          </cell>
          <cell r="X67">
            <v>138</v>
          </cell>
          <cell r="Y67">
            <v>138</v>
          </cell>
          <cell r="Z67">
            <v>138</v>
          </cell>
          <cell r="AA67">
            <v>72</v>
          </cell>
          <cell r="AB67">
            <v>58.36</v>
          </cell>
        </row>
        <row r="68">
          <cell r="B68" t="str">
            <v>San Antonio Spurs</v>
          </cell>
          <cell r="C68" t="str">
            <v>Toni Kukoc</v>
          </cell>
          <cell r="D68">
            <v>46</v>
          </cell>
          <cell r="E68">
            <v>568</v>
          </cell>
          <cell r="F68">
            <v>90</v>
          </cell>
          <cell r="G68">
            <v>210</v>
          </cell>
          <cell r="H68" t="str">
            <v>.429</v>
          </cell>
          <cell r="I68">
            <v>49</v>
          </cell>
          <cell r="J68">
            <v>66</v>
          </cell>
          <cell r="K68" t="str">
            <v>.742</v>
          </cell>
          <cell r="L68">
            <v>17</v>
          </cell>
          <cell r="M68">
            <v>48</v>
          </cell>
          <cell r="N68" t="str">
            <v>.354</v>
          </cell>
          <cell r="O68">
            <v>31</v>
          </cell>
          <cell r="P68">
            <v>75</v>
          </cell>
          <cell r="Q68">
            <v>91</v>
          </cell>
          <cell r="R68">
            <v>43</v>
          </cell>
          <cell r="S68">
            <v>22</v>
          </cell>
          <cell r="T68">
            <v>49</v>
          </cell>
          <cell r="U68">
            <v>11</v>
          </cell>
          <cell r="V68">
            <v>0</v>
          </cell>
          <cell r="W68">
            <v>568</v>
          </cell>
          <cell r="X68">
            <v>568</v>
          </cell>
          <cell r="Y68">
            <v>568</v>
          </cell>
          <cell r="Z68">
            <v>568</v>
          </cell>
          <cell r="AA68">
            <v>246</v>
          </cell>
          <cell r="AB68">
            <v>288.03999999999996</v>
          </cell>
        </row>
        <row r="69">
          <cell r="B69" t="str">
            <v>San Antonio Spurs</v>
          </cell>
          <cell r="C69" t="str">
            <v>Zach Randolph</v>
          </cell>
          <cell r="D69">
            <v>19</v>
          </cell>
          <cell r="E69">
            <v>138</v>
          </cell>
          <cell r="F69">
            <v>17</v>
          </cell>
          <cell r="G69">
            <v>36</v>
          </cell>
          <cell r="H69" t="str">
            <v>.472</v>
          </cell>
          <cell r="I69">
            <v>18</v>
          </cell>
          <cell r="J69">
            <v>27</v>
          </cell>
          <cell r="K69" t="str">
            <v>.667</v>
          </cell>
          <cell r="L69">
            <v>0</v>
          </cell>
          <cell r="M69">
            <v>0</v>
          </cell>
          <cell r="N69" t="str">
            <v>.000</v>
          </cell>
          <cell r="O69">
            <v>15</v>
          </cell>
          <cell r="P69">
            <v>34</v>
          </cell>
          <cell r="Q69">
            <v>12</v>
          </cell>
          <cell r="R69">
            <v>15</v>
          </cell>
          <cell r="S69">
            <v>3</v>
          </cell>
          <cell r="T69">
            <v>7</v>
          </cell>
          <cell r="U69">
            <v>2</v>
          </cell>
          <cell r="V69">
            <v>0</v>
          </cell>
          <cell r="W69">
            <v>138</v>
          </cell>
          <cell r="X69">
            <v>138</v>
          </cell>
          <cell r="Y69">
            <v>138</v>
          </cell>
          <cell r="Z69">
            <v>138</v>
          </cell>
          <cell r="AA69">
            <v>52</v>
          </cell>
          <cell r="AB69">
            <v>54.88</v>
          </cell>
        </row>
        <row r="70">
          <cell r="B70" t="str">
            <v>San Antonio Spurs</v>
          </cell>
          <cell r="C70" t="str">
            <v>Carlos Boozer</v>
          </cell>
          <cell r="D70">
            <v>4</v>
          </cell>
          <cell r="E70">
            <v>6</v>
          </cell>
          <cell r="F70">
            <v>0</v>
          </cell>
          <cell r="G70">
            <v>1</v>
          </cell>
          <cell r="H70" t="str">
            <v>.000</v>
          </cell>
          <cell r="I70">
            <v>0</v>
          </cell>
          <cell r="J70">
            <v>0</v>
          </cell>
          <cell r="K70" t="str">
            <v>.000</v>
          </cell>
          <cell r="L70">
            <v>0</v>
          </cell>
          <cell r="M70">
            <v>0</v>
          </cell>
          <cell r="N70" t="str">
            <v>.000</v>
          </cell>
          <cell r="O70">
            <v>1</v>
          </cell>
          <cell r="P70">
            <v>2</v>
          </cell>
          <cell r="Q70">
            <v>2</v>
          </cell>
          <cell r="R70">
            <v>1</v>
          </cell>
          <cell r="S70">
            <v>0</v>
          </cell>
          <cell r="T70">
            <v>2</v>
          </cell>
          <cell r="U70">
            <v>0</v>
          </cell>
          <cell r="V70">
            <v>0</v>
          </cell>
          <cell r="W70">
            <v>6</v>
          </cell>
          <cell r="X70">
            <v>6</v>
          </cell>
          <cell r="Y70">
            <v>6</v>
          </cell>
          <cell r="Z70">
            <v>6</v>
          </cell>
          <cell r="AA70">
            <v>0</v>
          </cell>
          <cell r="AB70">
            <v>3</v>
          </cell>
        </row>
        <row r="71">
          <cell r="B71" t="str">
            <v>San Antonio Spurs</v>
          </cell>
          <cell r="C71" t="str">
            <v>Jayson Williams</v>
          </cell>
          <cell r="D71">
            <v>51</v>
          </cell>
          <cell r="E71">
            <v>754</v>
          </cell>
          <cell r="F71">
            <v>135</v>
          </cell>
          <cell r="G71">
            <v>269</v>
          </cell>
          <cell r="H71" t="str">
            <v>.502</v>
          </cell>
          <cell r="I71">
            <v>74</v>
          </cell>
          <cell r="J71">
            <v>120</v>
          </cell>
          <cell r="K71" t="str">
            <v>.617</v>
          </cell>
          <cell r="L71">
            <v>2</v>
          </cell>
          <cell r="M71">
            <v>3</v>
          </cell>
          <cell r="N71" t="str">
            <v>.667</v>
          </cell>
          <cell r="O71">
            <v>95</v>
          </cell>
          <cell r="P71">
            <v>296</v>
          </cell>
          <cell r="Q71">
            <v>28</v>
          </cell>
          <cell r="R71">
            <v>110</v>
          </cell>
          <cell r="S71">
            <v>13</v>
          </cell>
          <cell r="T71">
            <v>59</v>
          </cell>
          <cell r="U71">
            <v>13</v>
          </cell>
          <cell r="V71">
            <v>0</v>
          </cell>
          <cell r="W71">
            <v>754</v>
          </cell>
          <cell r="X71">
            <v>754</v>
          </cell>
          <cell r="Y71">
            <v>754</v>
          </cell>
          <cell r="Z71">
            <v>754</v>
          </cell>
          <cell r="AA71">
            <v>346</v>
          </cell>
          <cell r="AB71">
            <v>380.8</v>
          </cell>
        </row>
        <row r="72">
          <cell r="B72" t="str">
            <v>Dallas Chaparrals</v>
          </cell>
          <cell r="C72" t="str">
            <v>Chuck Chuckovits</v>
          </cell>
          <cell r="D72">
            <v>8</v>
          </cell>
          <cell r="E72">
            <v>279</v>
          </cell>
          <cell r="F72">
            <v>60</v>
          </cell>
          <cell r="G72">
            <v>121</v>
          </cell>
          <cell r="H72" t="str">
            <v>.496</v>
          </cell>
          <cell r="I72">
            <v>46</v>
          </cell>
          <cell r="J72">
            <v>61</v>
          </cell>
          <cell r="K72" t="str">
            <v>.754</v>
          </cell>
          <cell r="L72">
            <v>8</v>
          </cell>
          <cell r="M72">
            <v>26</v>
          </cell>
          <cell r="N72" t="str">
            <v>.308</v>
          </cell>
          <cell r="O72">
            <v>6</v>
          </cell>
          <cell r="P72">
            <v>23</v>
          </cell>
          <cell r="Q72">
            <v>19</v>
          </cell>
          <cell r="R72">
            <v>25</v>
          </cell>
          <cell r="S72">
            <v>6</v>
          </cell>
          <cell r="T72">
            <v>20</v>
          </cell>
          <cell r="U72">
            <v>2</v>
          </cell>
          <cell r="V72">
            <v>0</v>
          </cell>
          <cell r="W72">
            <v>279</v>
          </cell>
          <cell r="X72">
            <v>279</v>
          </cell>
          <cell r="Y72">
            <v>279</v>
          </cell>
          <cell r="Z72">
            <v>279</v>
          </cell>
          <cell r="AA72">
            <v>174</v>
          </cell>
          <cell r="AB72">
            <v>167.84</v>
          </cell>
        </row>
        <row r="73">
          <cell r="B73" t="str">
            <v>Dallas Chaparrals</v>
          </cell>
          <cell r="C73" t="str">
            <v>George Mikan</v>
          </cell>
          <cell r="D73">
            <v>13</v>
          </cell>
          <cell r="E73">
            <v>383</v>
          </cell>
          <cell r="F73">
            <v>71</v>
          </cell>
          <cell r="G73">
            <v>147</v>
          </cell>
          <cell r="H73" t="str">
            <v>.483</v>
          </cell>
          <cell r="I73">
            <v>37</v>
          </cell>
          <cell r="J73">
            <v>53</v>
          </cell>
          <cell r="K73" t="str">
            <v>.698</v>
          </cell>
          <cell r="L73">
            <v>0</v>
          </cell>
          <cell r="M73">
            <v>0</v>
          </cell>
          <cell r="N73" t="str">
            <v>.000</v>
          </cell>
          <cell r="O73">
            <v>29</v>
          </cell>
          <cell r="P73">
            <v>114</v>
          </cell>
          <cell r="Q73">
            <v>40</v>
          </cell>
          <cell r="R73">
            <v>52</v>
          </cell>
          <cell r="S73">
            <v>7</v>
          </cell>
          <cell r="T73">
            <v>27</v>
          </cell>
          <cell r="U73">
            <v>40</v>
          </cell>
          <cell r="V73">
            <v>0</v>
          </cell>
          <cell r="W73">
            <v>383</v>
          </cell>
          <cell r="X73">
            <v>383</v>
          </cell>
          <cell r="Y73">
            <v>383</v>
          </cell>
          <cell r="Z73">
            <v>383</v>
          </cell>
          <cell r="AA73">
            <v>179</v>
          </cell>
          <cell r="AB73">
            <v>197.32</v>
          </cell>
        </row>
        <row r="74">
          <cell r="B74" t="str">
            <v>Dallas Chaparrals</v>
          </cell>
          <cell r="C74" t="str">
            <v>Dirk Nowitzki</v>
          </cell>
          <cell r="D74">
            <v>51</v>
          </cell>
          <cell r="E74">
            <v>1516</v>
          </cell>
          <cell r="F74">
            <v>357</v>
          </cell>
          <cell r="G74">
            <v>778</v>
          </cell>
          <cell r="H74" t="str">
            <v>.459</v>
          </cell>
          <cell r="I74">
            <v>184</v>
          </cell>
          <cell r="J74">
            <v>205</v>
          </cell>
          <cell r="K74" t="str">
            <v>.898</v>
          </cell>
          <cell r="L74">
            <v>44</v>
          </cell>
          <cell r="M74">
            <v>126</v>
          </cell>
          <cell r="N74" t="str">
            <v>.349</v>
          </cell>
          <cell r="O74">
            <v>36</v>
          </cell>
          <cell r="P74">
            <v>293</v>
          </cell>
          <cell r="Q74">
            <v>106</v>
          </cell>
          <cell r="R74">
            <v>170</v>
          </cell>
          <cell r="S74">
            <v>31</v>
          </cell>
          <cell r="T74">
            <v>96</v>
          </cell>
          <cell r="U74">
            <v>21</v>
          </cell>
          <cell r="V74">
            <v>0</v>
          </cell>
          <cell r="W74">
            <v>1516</v>
          </cell>
          <cell r="X74">
            <v>1516</v>
          </cell>
          <cell r="Y74">
            <v>1516</v>
          </cell>
          <cell r="Z74">
            <v>1516</v>
          </cell>
          <cell r="AA74">
            <v>942</v>
          </cell>
          <cell r="AB74">
            <v>964.2</v>
          </cell>
        </row>
        <row r="75">
          <cell r="B75" t="str">
            <v>Dallas Chaparrals</v>
          </cell>
          <cell r="C75" t="str">
            <v>Hank Luisetti</v>
          </cell>
          <cell r="D75">
            <v>55</v>
          </cell>
          <cell r="E75">
            <v>2037</v>
          </cell>
          <cell r="F75">
            <v>413</v>
          </cell>
          <cell r="G75">
            <v>823</v>
          </cell>
          <cell r="H75" t="str">
            <v>.502</v>
          </cell>
          <cell r="I75">
            <v>207</v>
          </cell>
          <cell r="J75">
            <v>258</v>
          </cell>
          <cell r="K75" t="str">
            <v>.802</v>
          </cell>
          <cell r="L75">
            <v>44</v>
          </cell>
          <cell r="M75">
            <v>125</v>
          </cell>
          <cell r="N75" t="str">
            <v>.352</v>
          </cell>
          <cell r="O75">
            <v>60</v>
          </cell>
          <cell r="P75">
            <v>209</v>
          </cell>
          <cell r="Q75">
            <v>330</v>
          </cell>
          <cell r="R75">
            <v>167</v>
          </cell>
          <cell r="S75">
            <v>127</v>
          </cell>
          <cell r="T75">
            <v>190</v>
          </cell>
          <cell r="U75">
            <v>27</v>
          </cell>
          <cell r="V75">
            <v>0</v>
          </cell>
          <cell r="W75">
            <v>2037</v>
          </cell>
          <cell r="X75">
            <v>2037</v>
          </cell>
          <cell r="Y75">
            <v>2037</v>
          </cell>
          <cell r="Z75">
            <v>2037</v>
          </cell>
          <cell r="AA75">
            <v>1077</v>
          </cell>
          <cell r="AB75">
            <v>1126.52</v>
          </cell>
        </row>
        <row r="76">
          <cell r="B76" t="str">
            <v>Dallas Chaparrals</v>
          </cell>
          <cell r="C76" t="str">
            <v>Kevin Johnson</v>
          </cell>
          <cell r="D76">
            <v>54</v>
          </cell>
          <cell r="E76">
            <v>1959</v>
          </cell>
          <cell r="F76">
            <v>334</v>
          </cell>
          <cell r="G76">
            <v>720</v>
          </cell>
          <cell r="H76" t="str">
            <v>.464</v>
          </cell>
          <cell r="I76">
            <v>261</v>
          </cell>
          <cell r="J76">
            <v>332</v>
          </cell>
          <cell r="K76" t="str">
            <v>.786</v>
          </cell>
          <cell r="L76">
            <v>10</v>
          </cell>
          <cell r="M76">
            <v>68</v>
          </cell>
          <cell r="N76" t="str">
            <v>.147</v>
          </cell>
          <cell r="O76">
            <v>53</v>
          </cell>
          <cell r="P76">
            <v>187</v>
          </cell>
          <cell r="Q76">
            <v>621</v>
          </cell>
          <cell r="R76">
            <v>127</v>
          </cell>
          <cell r="S76">
            <v>69</v>
          </cell>
          <cell r="T76">
            <v>198</v>
          </cell>
          <cell r="U76">
            <v>13</v>
          </cell>
          <cell r="V76">
            <v>0</v>
          </cell>
          <cell r="W76">
            <v>1959</v>
          </cell>
          <cell r="X76">
            <v>1959</v>
          </cell>
          <cell r="Y76">
            <v>1959</v>
          </cell>
          <cell r="Z76">
            <v>1959</v>
          </cell>
          <cell r="AA76">
            <v>939</v>
          </cell>
          <cell r="AB76">
            <v>1064.08</v>
          </cell>
        </row>
        <row r="77">
          <cell r="B77" t="str">
            <v>Dallas Chaparrals</v>
          </cell>
          <cell r="C77" t="str">
            <v>Kyrie Irving</v>
          </cell>
          <cell r="D77">
            <v>22</v>
          </cell>
          <cell r="E77">
            <v>337</v>
          </cell>
          <cell r="F77">
            <v>72</v>
          </cell>
          <cell r="G77">
            <v>160</v>
          </cell>
          <cell r="H77" t="str">
            <v>.450</v>
          </cell>
          <cell r="I77">
            <v>43</v>
          </cell>
          <cell r="J77">
            <v>46</v>
          </cell>
          <cell r="K77" t="str">
            <v>.935</v>
          </cell>
          <cell r="L77">
            <v>13</v>
          </cell>
          <cell r="M77">
            <v>40</v>
          </cell>
          <cell r="N77" t="str">
            <v>.325</v>
          </cell>
          <cell r="O77">
            <v>11</v>
          </cell>
          <cell r="P77">
            <v>32</v>
          </cell>
          <cell r="Q77">
            <v>64</v>
          </cell>
          <cell r="R77">
            <v>24</v>
          </cell>
          <cell r="S77">
            <v>5</v>
          </cell>
          <cell r="T77">
            <v>30</v>
          </cell>
          <cell r="U77">
            <v>1</v>
          </cell>
          <cell r="V77">
            <v>0</v>
          </cell>
          <cell r="W77">
            <v>337</v>
          </cell>
          <cell r="X77">
            <v>337</v>
          </cell>
          <cell r="Y77">
            <v>337</v>
          </cell>
          <cell r="Z77">
            <v>337</v>
          </cell>
          <cell r="AA77">
            <v>200</v>
          </cell>
          <cell r="AB77">
            <v>210.24</v>
          </cell>
        </row>
        <row r="78">
          <cell r="B78" t="str">
            <v>Dallas Chaparrals</v>
          </cell>
          <cell r="C78" t="str">
            <v>Bradley Beal</v>
          </cell>
          <cell r="D78">
            <v>56</v>
          </cell>
          <cell r="E78">
            <v>1258</v>
          </cell>
          <cell r="F78">
            <v>261</v>
          </cell>
          <cell r="G78">
            <v>582</v>
          </cell>
          <cell r="H78" t="str">
            <v>.448</v>
          </cell>
          <cell r="I78">
            <v>112</v>
          </cell>
          <cell r="J78">
            <v>151</v>
          </cell>
          <cell r="K78" t="str">
            <v>.742</v>
          </cell>
          <cell r="L78">
            <v>56</v>
          </cell>
          <cell r="M78">
            <v>134</v>
          </cell>
          <cell r="N78" t="str">
            <v>.418</v>
          </cell>
          <cell r="O78">
            <v>40</v>
          </cell>
          <cell r="P78">
            <v>119</v>
          </cell>
          <cell r="Q78">
            <v>159</v>
          </cell>
          <cell r="R78">
            <v>114</v>
          </cell>
          <cell r="S78">
            <v>49</v>
          </cell>
          <cell r="T78">
            <v>94</v>
          </cell>
          <cell r="U78">
            <v>5</v>
          </cell>
          <cell r="V78">
            <v>0</v>
          </cell>
          <cell r="W78">
            <v>1258</v>
          </cell>
          <cell r="X78">
            <v>1258</v>
          </cell>
          <cell r="Y78">
            <v>1258</v>
          </cell>
          <cell r="Z78">
            <v>1258</v>
          </cell>
          <cell r="AA78">
            <v>690</v>
          </cell>
          <cell r="AB78">
            <v>742.44</v>
          </cell>
        </row>
        <row r="79">
          <cell r="B79" t="str">
            <v>Dallas Chaparrals</v>
          </cell>
          <cell r="C79" t="str">
            <v>Gheorghe Muresan</v>
          </cell>
          <cell r="D79">
            <v>54</v>
          </cell>
          <cell r="E79">
            <v>1171</v>
          </cell>
          <cell r="F79">
            <v>258</v>
          </cell>
          <cell r="G79">
            <v>439</v>
          </cell>
          <cell r="H79" t="str">
            <v>.588</v>
          </cell>
          <cell r="I79">
            <v>73</v>
          </cell>
          <cell r="J79">
            <v>139</v>
          </cell>
          <cell r="K79" t="str">
            <v>.525</v>
          </cell>
          <cell r="L79">
            <v>0</v>
          </cell>
          <cell r="M79">
            <v>0</v>
          </cell>
          <cell r="N79" t="str">
            <v>.000</v>
          </cell>
          <cell r="O79">
            <v>101</v>
          </cell>
          <cell r="P79">
            <v>340</v>
          </cell>
          <cell r="Q79">
            <v>27</v>
          </cell>
          <cell r="R79">
            <v>209</v>
          </cell>
          <cell r="S79">
            <v>24</v>
          </cell>
          <cell r="T79">
            <v>52</v>
          </cell>
          <cell r="U79">
            <v>67</v>
          </cell>
          <cell r="V79">
            <v>0</v>
          </cell>
          <cell r="W79">
            <v>1171</v>
          </cell>
          <cell r="X79">
            <v>1171</v>
          </cell>
          <cell r="Y79">
            <v>1171</v>
          </cell>
          <cell r="Z79">
            <v>1171</v>
          </cell>
          <cell r="AA79">
            <v>589</v>
          </cell>
          <cell r="AB79">
            <v>552.16000000000008</v>
          </cell>
        </row>
        <row r="80">
          <cell r="B80" t="str">
            <v>Dallas Chaparrals</v>
          </cell>
          <cell r="C80" t="str">
            <v>Kevin Willis</v>
          </cell>
          <cell r="D80">
            <v>48</v>
          </cell>
          <cell r="E80">
            <v>501</v>
          </cell>
          <cell r="F80">
            <v>96</v>
          </cell>
          <cell r="G80">
            <v>190</v>
          </cell>
          <cell r="H80" t="str">
            <v>.505</v>
          </cell>
          <cell r="I80">
            <v>34</v>
          </cell>
          <cell r="J80">
            <v>48</v>
          </cell>
          <cell r="K80" t="str">
            <v>.708</v>
          </cell>
          <cell r="L80">
            <v>0</v>
          </cell>
          <cell r="M80">
            <v>4</v>
          </cell>
          <cell r="N80" t="str">
            <v>.000</v>
          </cell>
          <cell r="O80">
            <v>40</v>
          </cell>
          <cell r="P80">
            <v>136</v>
          </cell>
          <cell r="Q80">
            <v>15</v>
          </cell>
          <cell r="R80">
            <v>74</v>
          </cell>
          <cell r="S80">
            <v>17</v>
          </cell>
          <cell r="T80">
            <v>39</v>
          </cell>
          <cell r="U80">
            <v>9</v>
          </cell>
          <cell r="V80">
            <v>0</v>
          </cell>
          <cell r="W80">
            <v>501</v>
          </cell>
          <cell r="X80">
            <v>501</v>
          </cell>
          <cell r="Y80">
            <v>501</v>
          </cell>
          <cell r="Z80">
            <v>501</v>
          </cell>
          <cell r="AA80">
            <v>226</v>
          </cell>
          <cell r="AB80">
            <v>250.12</v>
          </cell>
        </row>
        <row r="81">
          <cell r="B81" t="str">
            <v>Dallas Chaparrals</v>
          </cell>
          <cell r="C81" t="str">
            <v>Dikembe Mutombo</v>
          </cell>
          <cell r="D81">
            <v>50</v>
          </cell>
          <cell r="E81">
            <v>857</v>
          </cell>
          <cell r="F81">
            <v>130</v>
          </cell>
          <cell r="G81">
            <v>243</v>
          </cell>
          <cell r="H81" t="str">
            <v>.535</v>
          </cell>
          <cell r="I81">
            <v>87</v>
          </cell>
          <cell r="J81">
            <v>137</v>
          </cell>
          <cell r="K81" t="str">
            <v>.635</v>
          </cell>
          <cell r="L81">
            <v>0</v>
          </cell>
          <cell r="M81">
            <v>0</v>
          </cell>
          <cell r="N81" t="str">
            <v>.000</v>
          </cell>
          <cell r="O81">
            <v>81</v>
          </cell>
          <cell r="P81">
            <v>297</v>
          </cell>
          <cell r="Q81">
            <v>43</v>
          </cell>
          <cell r="R81">
            <v>133</v>
          </cell>
          <cell r="S81">
            <v>16</v>
          </cell>
          <cell r="T81">
            <v>73</v>
          </cell>
          <cell r="U81">
            <v>71</v>
          </cell>
          <cell r="V81">
            <v>0</v>
          </cell>
          <cell r="W81">
            <v>857</v>
          </cell>
          <cell r="X81">
            <v>857</v>
          </cell>
          <cell r="Y81">
            <v>857</v>
          </cell>
          <cell r="Z81">
            <v>857</v>
          </cell>
          <cell r="AA81">
            <v>347</v>
          </cell>
          <cell r="AB81">
            <v>376.28</v>
          </cell>
        </row>
        <row r="82">
          <cell r="B82" t="str">
            <v>Dallas Chaparrals</v>
          </cell>
          <cell r="C82" t="str">
            <v>AC Green</v>
          </cell>
          <cell r="D82">
            <v>56</v>
          </cell>
          <cell r="E82">
            <v>1735</v>
          </cell>
          <cell r="F82">
            <v>175</v>
          </cell>
          <cell r="G82">
            <v>380</v>
          </cell>
          <cell r="H82" t="str">
            <v>.461</v>
          </cell>
          <cell r="I82">
            <v>138</v>
          </cell>
          <cell r="J82">
            <v>177</v>
          </cell>
          <cell r="K82" t="str">
            <v>.780</v>
          </cell>
          <cell r="L82">
            <v>0</v>
          </cell>
          <cell r="M82">
            <v>5</v>
          </cell>
          <cell r="N82" t="str">
            <v>.000</v>
          </cell>
          <cell r="O82">
            <v>134</v>
          </cell>
          <cell r="P82">
            <v>429</v>
          </cell>
          <cell r="Q82">
            <v>67</v>
          </cell>
          <cell r="R82">
            <v>161</v>
          </cell>
          <cell r="S82">
            <v>56</v>
          </cell>
          <cell r="T82">
            <v>67</v>
          </cell>
          <cell r="U82">
            <v>21</v>
          </cell>
          <cell r="V82">
            <v>0</v>
          </cell>
          <cell r="W82">
            <v>1735</v>
          </cell>
          <cell r="X82">
            <v>1735</v>
          </cell>
          <cell r="Y82">
            <v>1735</v>
          </cell>
          <cell r="Z82">
            <v>1735</v>
          </cell>
          <cell r="AA82">
            <v>488</v>
          </cell>
          <cell r="AB82">
            <v>524.88</v>
          </cell>
        </row>
        <row r="83">
          <cell r="B83" t="str">
            <v>Dallas Chaparrals</v>
          </cell>
          <cell r="C83" t="str">
            <v>Dale Ellis</v>
          </cell>
          <cell r="D83">
            <v>44</v>
          </cell>
          <cell r="E83">
            <v>449</v>
          </cell>
          <cell r="F83">
            <v>66</v>
          </cell>
          <cell r="G83">
            <v>168</v>
          </cell>
          <cell r="H83" t="str">
            <v>.393</v>
          </cell>
          <cell r="I83">
            <v>21</v>
          </cell>
          <cell r="J83">
            <v>32</v>
          </cell>
          <cell r="K83" t="str">
            <v>.656</v>
          </cell>
          <cell r="L83">
            <v>48</v>
          </cell>
          <cell r="M83">
            <v>98</v>
          </cell>
          <cell r="N83" t="str">
            <v>.490</v>
          </cell>
          <cell r="O83">
            <v>32</v>
          </cell>
          <cell r="P83">
            <v>69</v>
          </cell>
          <cell r="Q83">
            <v>25</v>
          </cell>
          <cell r="R83">
            <v>31</v>
          </cell>
          <cell r="S83">
            <v>14</v>
          </cell>
          <cell r="T83">
            <v>9</v>
          </cell>
          <cell r="U83">
            <v>2</v>
          </cell>
          <cell r="V83">
            <v>0</v>
          </cell>
          <cell r="W83">
            <v>449</v>
          </cell>
          <cell r="X83">
            <v>449</v>
          </cell>
          <cell r="Y83">
            <v>449</v>
          </cell>
          <cell r="Z83">
            <v>449</v>
          </cell>
          <cell r="AA83">
            <v>201</v>
          </cell>
          <cell r="AB83">
            <v>191.08</v>
          </cell>
        </row>
        <row r="84">
          <cell r="B84" t="str">
            <v>Dallas Chaparrals</v>
          </cell>
          <cell r="C84" t="str">
            <v>Roy Tarpley</v>
          </cell>
          <cell r="D84">
            <v>53</v>
          </cell>
          <cell r="E84">
            <v>836</v>
          </cell>
          <cell r="F84">
            <v>127</v>
          </cell>
          <cell r="G84">
            <v>281</v>
          </cell>
          <cell r="H84" t="str">
            <v>.452</v>
          </cell>
          <cell r="I84">
            <v>40</v>
          </cell>
          <cell r="J84">
            <v>69</v>
          </cell>
          <cell r="K84" t="str">
            <v>.580</v>
          </cell>
          <cell r="L84">
            <v>0</v>
          </cell>
          <cell r="M84">
            <v>4</v>
          </cell>
          <cell r="N84" t="str">
            <v>.000</v>
          </cell>
          <cell r="O84">
            <v>81</v>
          </cell>
          <cell r="P84">
            <v>289</v>
          </cell>
          <cell r="Q84">
            <v>47</v>
          </cell>
          <cell r="R84">
            <v>163</v>
          </cell>
          <cell r="S84">
            <v>37</v>
          </cell>
          <cell r="T84">
            <v>50</v>
          </cell>
          <cell r="U84">
            <v>38</v>
          </cell>
          <cell r="V84">
            <v>0</v>
          </cell>
          <cell r="W84">
            <v>836</v>
          </cell>
          <cell r="X84">
            <v>836</v>
          </cell>
          <cell r="Y84">
            <v>836</v>
          </cell>
          <cell r="Z84">
            <v>836</v>
          </cell>
          <cell r="AA84">
            <v>294</v>
          </cell>
          <cell r="AB84">
            <v>361.36</v>
          </cell>
        </row>
        <row r="85">
          <cell r="B85" t="str">
            <v>Dallas Chaparrals</v>
          </cell>
          <cell r="C85" t="str">
            <v>Hassan Whiteside</v>
          </cell>
          <cell r="D85">
            <v>21</v>
          </cell>
          <cell r="E85">
            <v>124</v>
          </cell>
          <cell r="F85">
            <v>12</v>
          </cell>
          <cell r="G85">
            <v>40</v>
          </cell>
          <cell r="H85" t="str">
            <v>.300</v>
          </cell>
          <cell r="I85">
            <v>8</v>
          </cell>
          <cell r="J85">
            <v>19</v>
          </cell>
          <cell r="K85" t="str">
            <v>.421</v>
          </cell>
          <cell r="L85">
            <v>0</v>
          </cell>
          <cell r="M85">
            <v>0</v>
          </cell>
          <cell r="N85" t="str">
            <v>.000</v>
          </cell>
          <cell r="O85">
            <v>16</v>
          </cell>
          <cell r="P85">
            <v>33</v>
          </cell>
          <cell r="Q85">
            <v>0</v>
          </cell>
          <cell r="R85">
            <v>24</v>
          </cell>
          <cell r="S85">
            <v>1</v>
          </cell>
          <cell r="T85">
            <v>5</v>
          </cell>
          <cell r="U85">
            <v>12</v>
          </cell>
          <cell r="V85">
            <v>0</v>
          </cell>
          <cell r="W85">
            <v>124</v>
          </cell>
          <cell r="X85">
            <v>124</v>
          </cell>
          <cell r="Y85">
            <v>124</v>
          </cell>
          <cell r="Z85">
            <v>124</v>
          </cell>
          <cell r="AA85">
            <v>32</v>
          </cell>
          <cell r="AB85">
            <v>53.36</v>
          </cell>
        </row>
        <row r="86">
          <cell r="B86" t="str">
            <v>Trenton Cagers</v>
          </cell>
          <cell r="C86" t="str">
            <v>Tiny Archibald</v>
          </cell>
          <cell r="D86">
            <v>41</v>
          </cell>
          <cell r="E86">
            <v>1534</v>
          </cell>
          <cell r="F86">
            <v>277</v>
          </cell>
          <cell r="G86">
            <v>556</v>
          </cell>
          <cell r="H86" t="str">
            <v>.498</v>
          </cell>
          <cell r="I86">
            <v>262</v>
          </cell>
          <cell r="J86">
            <v>301</v>
          </cell>
          <cell r="K86" t="str">
            <v>.870</v>
          </cell>
          <cell r="L86">
            <v>27</v>
          </cell>
          <cell r="M86">
            <v>75</v>
          </cell>
          <cell r="N86" t="str">
            <v>.360</v>
          </cell>
          <cell r="O86">
            <v>27</v>
          </cell>
          <cell r="P86">
            <v>84</v>
          </cell>
          <cell r="Q86">
            <v>363</v>
          </cell>
          <cell r="R86">
            <v>102</v>
          </cell>
          <cell r="S86">
            <v>67</v>
          </cell>
          <cell r="T86">
            <v>124</v>
          </cell>
          <cell r="U86">
            <v>3</v>
          </cell>
          <cell r="V86">
            <v>0</v>
          </cell>
          <cell r="W86">
            <v>1534</v>
          </cell>
          <cell r="X86">
            <v>1534</v>
          </cell>
          <cell r="Y86">
            <v>1534</v>
          </cell>
          <cell r="Z86">
            <v>1534</v>
          </cell>
          <cell r="AA86">
            <v>843</v>
          </cell>
          <cell r="AB86">
            <v>812.44</v>
          </cell>
        </row>
        <row r="87">
          <cell r="B87" t="str">
            <v>Trenton Cagers</v>
          </cell>
          <cell r="C87" t="str">
            <v>Andrew Wiggins</v>
          </cell>
          <cell r="D87">
            <v>51</v>
          </cell>
          <cell r="E87">
            <v>1079</v>
          </cell>
          <cell r="F87">
            <v>226</v>
          </cell>
          <cell r="G87">
            <v>479</v>
          </cell>
          <cell r="H87" t="str">
            <v>.472</v>
          </cell>
          <cell r="I87">
            <v>186</v>
          </cell>
          <cell r="J87">
            <v>253</v>
          </cell>
          <cell r="K87" t="str">
            <v>.735</v>
          </cell>
          <cell r="L87">
            <v>14</v>
          </cell>
          <cell r="M87">
            <v>43</v>
          </cell>
          <cell r="N87" t="str">
            <v>.326</v>
          </cell>
          <cell r="O87">
            <v>39</v>
          </cell>
          <cell r="P87">
            <v>110</v>
          </cell>
          <cell r="Q87">
            <v>71</v>
          </cell>
          <cell r="R87">
            <v>92</v>
          </cell>
          <cell r="S87">
            <v>37</v>
          </cell>
          <cell r="T87">
            <v>62</v>
          </cell>
          <cell r="U87">
            <v>16</v>
          </cell>
          <cell r="V87">
            <v>0</v>
          </cell>
          <cell r="W87">
            <v>1079</v>
          </cell>
          <cell r="X87">
            <v>1079</v>
          </cell>
          <cell r="Y87">
            <v>1079</v>
          </cell>
          <cell r="Z87">
            <v>1079</v>
          </cell>
          <cell r="AA87">
            <v>652</v>
          </cell>
          <cell r="AB87">
            <v>652.32000000000005</v>
          </cell>
        </row>
        <row r="88">
          <cell r="B88" t="str">
            <v>Trenton Cagers</v>
          </cell>
          <cell r="C88" t="str">
            <v>Nikola Vucevic</v>
          </cell>
          <cell r="D88">
            <v>52</v>
          </cell>
          <cell r="E88">
            <v>1100</v>
          </cell>
          <cell r="F88">
            <v>282</v>
          </cell>
          <cell r="G88">
            <v>552</v>
          </cell>
          <cell r="H88" t="str">
            <v>.511</v>
          </cell>
          <cell r="I88">
            <v>95</v>
          </cell>
          <cell r="J88">
            <v>134</v>
          </cell>
          <cell r="K88" t="str">
            <v>.709</v>
          </cell>
          <cell r="L88">
            <v>2</v>
          </cell>
          <cell r="M88">
            <v>4</v>
          </cell>
          <cell r="N88" t="str">
            <v>.500</v>
          </cell>
          <cell r="O88">
            <v>99</v>
          </cell>
          <cell r="P88">
            <v>320</v>
          </cell>
          <cell r="Q88">
            <v>69</v>
          </cell>
          <cell r="R88">
            <v>144</v>
          </cell>
          <cell r="S88">
            <v>30</v>
          </cell>
          <cell r="T88">
            <v>57</v>
          </cell>
          <cell r="U88">
            <v>27</v>
          </cell>
          <cell r="V88">
            <v>0</v>
          </cell>
          <cell r="W88">
            <v>1100</v>
          </cell>
          <cell r="X88">
            <v>1100</v>
          </cell>
          <cell r="Y88">
            <v>1100</v>
          </cell>
          <cell r="Z88">
            <v>1100</v>
          </cell>
          <cell r="AA88">
            <v>661</v>
          </cell>
          <cell r="AB88">
            <v>667.96</v>
          </cell>
        </row>
        <row r="89">
          <cell r="B89" t="str">
            <v>Trenton Cagers</v>
          </cell>
          <cell r="C89" t="str">
            <v>James Crawford</v>
          </cell>
          <cell r="D89">
            <v>53</v>
          </cell>
          <cell r="E89">
            <v>1026</v>
          </cell>
          <cell r="F89">
            <v>191</v>
          </cell>
          <cell r="G89">
            <v>412</v>
          </cell>
          <cell r="H89" t="str">
            <v>.464</v>
          </cell>
          <cell r="I89">
            <v>146</v>
          </cell>
          <cell r="J89">
            <v>174</v>
          </cell>
          <cell r="K89" t="str">
            <v>.839</v>
          </cell>
          <cell r="L89">
            <v>1</v>
          </cell>
          <cell r="M89">
            <v>5</v>
          </cell>
          <cell r="N89" t="str">
            <v>.200</v>
          </cell>
          <cell r="O89">
            <v>75</v>
          </cell>
          <cell r="P89">
            <v>224</v>
          </cell>
          <cell r="Q89">
            <v>45</v>
          </cell>
          <cell r="R89">
            <v>115</v>
          </cell>
          <cell r="S89">
            <v>28</v>
          </cell>
          <cell r="T89">
            <v>49</v>
          </cell>
          <cell r="U89">
            <v>45</v>
          </cell>
          <cell r="V89">
            <v>0</v>
          </cell>
          <cell r="W89">
            <v>1026</v>
          </cell>
          <cell r="X89">
            <v>1026</v>
          </cell>
          <cell r="Y89">
            <v>1026</v>
          </cell>
          <cell r="Z89">
            <v>1026</v>
          </cell>
          <cell r="AA89">
            <v>529</v>
          </cell>
          <cell r="AB89">
            <v>537.55999999999995</v>
          </cell>
        </row>
        <row r="90">
          <cell r="B90" t="str">
            <v>Trenton Cagers</v>
          </cell>
          <cell r="C90" t="str">
            <v>Gus Johnson</v>
          </cell>
          <cell r="D90">
            <v>40</v>
          </cell>
          <cell r="E90">
            <v>813</v>
          </cell>
          <cell r="F90">
            <v>146</v>
          </cell>
          <cell r="G90">
            <v>303</v>
          </cell>
          <cell r="H90" t="str">
            <v>.482</v>
          </cell>
          <cell r="I90">
            <v>53</v>
          </cell>
          <cell r="J90">
            <v>73</v>
          </cell>
          <cell r="K90" t="str">
            <v>.726</v>
          </cell>
          <cell r="L90">
            <v>13</v>
          </cell>
          <cell r="M90">
            <v>49</v>
          </cell>
          <cell r="N90" t="str">
            <v>.265</v>
          </cell>
          <cell r="O90">
            <v>48</v>
          </cell>
          <cell r="P90">
            <v>186</v>
          </cell>
          <cell r="Q90">
            <v>52</v>
          </cell>
          <cell r="R90">
            <v>111</v>
          </cell>
          <cell r="S90">
            <v>31</v>
          </cell>
          <cell r="T90">
            <v>42</v>
          </cell>
          <cell r="U90">
            <v>25</v>
          </cell>
          <cell r="V90">
            <v>0</v>
          </cell>
          <cell r="W90">
            <v>813</v>
          </cell>
          <cell r="X90">
            <v>813</v>
          </cell>
          <cell r="Y90">
            <v>813</v>
          </cell>
          <cell r="Z90">
            <v>813</v>
          </cell>
          <cell r="AA90">
            <v>358</v>
          </cell>
          <cell r="AB90">
            <v>377.12</v>
          </cell>
        </row>
        <row r="91">
          <cell r="B91" t="str">
            <v>Trenton Cagers</v>
          </cell>
          <cell r="C91" t="str">
            <v>Dolph Schayes</v>
          </cell>
          <cell r="D91">
            <v>54</v>
          </cell>
          <cell r="E91">
            <v>1208</v>
          </cell>
          <cell r="F91">
            <v>182</v>
          </cell>
          <cell r="G91">
            <v>374</v>
          </cell>
          <cell r="H91" t="str">
            <v>.487</v>
          </cell>
          <cell r="I91">
            <v>151</v>
          </cell>
          <cell r="J91">
            <v>182</v>
          </cell>
          <cell r="K91" t="str">
            <v>.830</v>
          </cell>
          <cell r="L91">
            <v>29</v>
          </cell>
          <cell r="M91">
            <v>101</v>
          </cell>
          <cell r="N91" t="str">
            <v>.287</v>
          </cell>
          <cell r="O91">
            <v>97</v>
          </cell>
          <cell r="P91">
            <v>339</v>
          </cell>
          <cell r="Q91">
            <v>136</v>
          </cell>
          <cell r="R91">
            <v>146</v>
          </cell>
          <cell r="S91">
            <v>40</v>
          </cell>
          <cell r="T91">
            <v>78</v>
          </cell>
          <cell r="U91">
            <v>22</v>
          </cell>
          <cell r="V91">
            <v>0</v>
          </cell>
          <cell r="W91">
            <v>1208</v>
          </cell>
          <cell r="X91">
            <v>1208</v>
          </cell>
          <cell r="Y91">
            <v>1208</v>
          </cell>
          <cell r="Z91">
            <v>1208</v>
          </cell>
          <cell r="AA91">
            <v>544</v>
          </cell>
          <cell r="AB91">
            <v>532.07999999999993</v>
          </cell>
        </row>
        <row r="92">
          <cell r="B92" t="str">
            <v>Trenton Cagers</v>
          </cell>
          <cell r="C92" t="str">
            <v>Dan Roundfield</v>
          </cell>
          <cell r="D92">
            <v>53</v>
          </cell>
          <cell r="E92">
            <v>1062</v>
          </cell>
          <cell r="F92">
            <v>164</v>
          </cell>
          <cell r="G92">
            <v>334</v>
          </cell>
          <cell r="H92" t="str">
            <v>.491</v>
          </cell>
          <cell r="I92">
            <v>108</v>
          </cell>
          <cell r="J92">
            <v>143</v>
          </cell>
          <cell r="K92" t="str">
            <v>.755</v>
          </cell>
          <cell r="L92">
            <v>24</v>
          </cell>
          <cell r="M92">
            <v>63</v>
          </cell>
          <cell r="N92" t="str">
            <v>.381</v>
          </cell>
          <cell r="O92">
            <v>93</v>
          </cell>
          <cell r="P92">
            <v>317</v>
          </cell>
          <cell r="Q92">
            <v>52</v>
          </cell>
          <cell r="R92">
            <v>161</v>
          </cell>
          <cell r="S92">
            <v>33</v>
          </cell>
          <cell r="T92">
            <v>68</v>
          </cell>
          <cell r="U92">
            <v>69</v>
          </cell>
          <cell r="V92">
            <v>0</v>
          </cell>
          <cell r="W92">
            <v>1062</v>
          </cell>
          <cell r="X92">
            <v>1062</v>
          </cell>
          <cell r="Y92">
            <v>1062</v>
          </cell>
          <cell r="Z92">
            <v>1062</v>
          </cell>
          <cell r="AA92">
            <v>460</v>
          </cell>
          <cell r="AB92">
            <v>464.92</v>
          </cell>
        </row>
        <row r="93">
          <cell r="B93" t="str">
            <v>Trenton Cagers</v>
          </cell>
          <cell r="C93" t="str">
            <v>Shawn Kemp</v>
          </cell>
          <cell r="D93">
            <v>32</v>
          </cell>
          <cell r="E93">
            <v>332</v>
          </cell>
          <cell r="F93">
            <v>59</v>
          </cell>
          <cell r="G93">
            <v>124</v>
          </cell>
          <cell r="H93" t="str">
            <v>.476</v>
          </cell>
          <cell r="I93">
            <v>25</v>
          </cell>
          <cell r="J93">
            <v>40</v>
          </cell>
          <cell r="K93" t="str">
            <v>.625</v>
          </cell>
          <cell r="L93">
            <v>0</v>
          </cell>
          <cell r="M93">
            <v>2</v>
          </cell>
          <cell r="N93" t="str">
            <v>.000</v>
          </cell>
          <cell r="O93">
            <v>35</v>
          </cell>
          <cell r="P93">
            <v>101</v>
          </cell>
          <cell r="Q93">
            <v>24</v>
          </cell>
          <cell r="R93">
            <v>45</v>
          </cell>
          <cell r="S93">
            <v>11</v>
          </cell>
          <cell r="T93">
            <v>33</v>
          </cell>
          <cell r="U93">
            <v>22</v>
          </cell>
          <cell r="V93">
            <v>0</v>
          </cell>
          <cell r="W93">
            <v>332</v>
          </cell>
          <cell r="X93">
            <v>332</v>
          </cell>
          <cell r="Y93">
            <v>332</v>
          </cell>
          <cell r="Z93">
            <v>332</v>
          </cell>
          <cell r="AA93">
            <v>143</v>
          </cell>
          <cell r="AB93">
            <v>174.6</v>
          </cell>
        </row>
        <row r="94">
          <cell r="B94" t="str">
            <v>Trenton Cagers</v>
          </cell>
          <cell r="C94" t="str">
            <v>Mookie Blaylock</v>
          </cell>
          <cell r="D94">
            <v>48</v>
          </cell>
          <cell r="E94">
            <v>705</v>
          </cell>
          <cell r="F94">
            <v>105</v>
          </cell>
          <cell r="G94">
            <v>248</v>
          </cell>
          <cell r="H94" t="str">
            <v>.423</v>
          </cell>
          <cell r="I94">
            <v>38</v>
          </cell>
          <cell r="J94">
            <v>49</v>
          </cell>
          <cell r="K94" t="str">
            <v>.776</v>
          </cell>
          <cell r="L94">
            <v>7</v>
          </cell>
          <cell r="M94">
            <v>55</v>
          </cell>
          <cell r="N94" t="str">
            <v>.127</v>
          </cell>
          <cell r="O94">
            <v>17</v>
          </cell>
          <cell r="P94">
            <v>53</v>
          </cell>
          <cell r="Q94">
            <v>136</v>
          </cell>
          <cell r="R94">
            <v>62</v>
          </cell>
          <cell r="S94">
            <v>55</v>
          </cell>
          <cell r="T94">
            <v>54</v>
          </cell>
          <cell r="U94">
            <v>12</v>
          </cell>
          <cell r="V94">
            <v>0</v>
          </cell>
          <cell r="W94">
            <v>705</v>
          </cell>
          <cell r="X94">
            <v>705</v>
          </cell>
          <cell r="Y94">
            <v>705</v>
          </cell>
          <cell r="Z94">
            <v>705</v>
          </cell>
          <cell r="AA94">
            <v>255</v>
          </cell>
          <cell r="AB94">
            <v>323.56</v>
          </cell>
        </row>
        <row r="95">
          <cell r="B95" t="str">
            <v>Trenton Cagers</v>
          </cell>
          <cell r="C95" t="str">
            <v>Al Cervi</v>
          </cell>
          <cell r="D95">
            <v>36</v>
          </cell>
          <cell r="E95">
            <v>1074</v>
          </cell>
          <cell r="F95">
            <v>169</v>
          </cell>
          <cell r="G95">
            <v>362</v>
          </cell>
          <cell r="H95" t="str">
            <v>.467</v>
          </cell>
          <cell r="I95">
            <v>69</v>
          </cell>
          <cell r="J95">
            <v>84</v>
          </cell>
          <cell r="K95" t="str">
            <v>.821</v>
          </cell>
          <cell r="L95">
            <v>16</v>
          </cell>
          <cell r="M95">
            <v>56</v>
          </cell>
          <cell r="N95" t="str">
            <v>.286</v>
          </cell>
          <cell r="O95">
            <v>30</v>
          </cell>
          <cell r="P95">
            <v>132</v>
          </cell>
          <cell r="Q95">
            <v>267</v>
          </cell>
          <cell r="R95">
            <v>93</v>
          </cell>
          <cell r="S95">
            <v>49</v>
          </cell>
          <cell r="T95">
            <v>80</v>
          </cell>
          <cell r="U95">
            <v>22</v>
          </cell>
          <cell r="V95">
            <v>0</v>
          </cell>
          <cell r="W95">
            <v>1074</v>
          </cell>
          <cell r="X95">
            <v>1074</v>
          </cell>
          <cell r="Y95">
            <v>1074</v>
          </cell>
          <cell r="Z95">
            <v>1074</v>
          </cell>
          <cell r="AA95">
            <v>423</v>
          </cell>
          <cell r="AB95">
            <v>478.96</v>
          </cell>
        </row>
        <row r="96">
          <cell r="B96" t="str">
            <v>Trenton Cagers</v>
          </cell>
          <cell r="C96" t="str">
            <v>Sam Jones</v>
          </cell>
          <cell r="D96">
            <v>52</v>
          </cell>
          <cell r="E96">
            <v>1396</v>
          </cell>
          <cell r="F96">
            <v>213</v>
          </cell>
          <cell r="G96">
            <v>431</v>
          </cell>
          <cell r="H96" t="str">
            <v>.494</v>
          </cell>
          <cell r="I96">
            <v>113</v>
          </cell>
          <cell r="J96">
            <v>132</v>
          </cell>
          <cell r="K96" t="str">
            <v>.856</v>
          </cell>
          <cell r="L96">
            <v>48</v>
          </cell>
          <cell r="M96">
            <v>144</v>
          </cell>
          <cell r="N96" t="str">
            <v>.333</v>
          </cell>
          <cell r="O96">
            <v>57</v>
          </cell>
          <cell r="P96">
            <v>220</v>
          </cell>
          <cell r="Q96">
            <v>98</v>
          </cell>
          <cell r="R96">
            <v>101</v>
          </cell>
          <cell r="S96">
            <v>38</v>
          </cell>
          <cell r="T96">
            <v>75</v>
          </cell>
          <cell r="U96">
            <v>7</v>
          </cell>
          <cell r="V96">
            <v>0</v>
          </cell>
          <cell r="W96">
            <v>1396</v>
          </cell>
          <cell r="X96">
            <v>1396</v>
          </cell>
          <cell r="Y96">
            <v>1396</v>
          </cell>
          <cell r="Z96">
            <v>1396</v>
          </cell>
          <cell r="AA96">
            <v>587</v>
          </cell>
          <cell r="AB96">
            <v>564.07999999999993</v>
          </cell>
        </row>
        <row r="97">
          <cell r="B97" t="str">
            <v>Trenton Cagers</v>
          </cell>
          <cell r="C97" t="str">
            <v>Tracy McGrady</v>
          </cell>
          <cell r="D97">
            <v>53</v>
          </cell>
          <cell r="E97">
            <v>1232</v>
          </cell>
          <cell r="F97">
            <v>186</v>
          </cell>
          <cell r="G97">
            <v>437</v>
          </cell>
          <cell r="H97" t="str">
            <v>.426</v>
          </cell>
          <cell r="I97">
            <v>116</v>
          </cell>
          <cell r="J97">
            <v>160</v>
          </cell>
          <cell r="K97" t="str">
            <v>.725</v>
          </cell>
          <cell r="L97">
            <v>10</v>
          </cell>
          <cell r="M97">
            <v>51</v>
          </cell>
          <cell r="N97" t="str">
            <v>.196</v>
          </cell>
          <cell r="O97">
            <v>112</v>
          </cell>
          <cell r="P97">
            <v>291</v>
          </cell>
          <cell r="Q97">
            <v>154</v>
          </cell>
          <cell r="R97">
            <v>166</v>
          </cell>
          <cell r="S97">
            <v>75</v>
          </cell>
          <cell r="T97">
            <v>94</v>
          </cell>
          <cell r="U97">
            <v>93</v>
          </cell>
          <cell r="V97">
            <v>0</v>
          </cell>
          <cell r="W97">
            <v>1232</v>
          </cell>
          <cell r="X97">
            <v>1232</v>
          </cell>
          <cell r="Y97">
            <v>1232</v>
          </cell>
          <cell r="Z97">
            <v>1232</v>
          </cell>
          <cell r="AA97">
            <v>498</v>
          </cell>
          <cell r="AB97">
            <v>601.4</v>
          </cell>
        </row>
        <row r="98">
          <cell r="B98" t="str">
            <v>Trenton Cagers</v>
          </cell>
          <cell r="C98" t="str">
            <v>Manu Ginobili</v>
          </cell>
          <cell r="D98">
            <v>37</v>
          </cell>
          <cell r="E98">
            <v>291</v>
          </cell>
          <cell r="F98">
            <v>38</v>
          </cell>
          <cell r="G98">
            <v>96</v>
          </cell>
          <cell r="H98" t="str">
            <v>.396</v>
          </cell>
          <cell r="I98">
            <v>25</v>
          </cell>
          <cell r="J98">
            <v>28</v>
          </cell>
          <cell r="K98" t="str">
            <v>.893</v>
          </cell>
          <cell r="L98">
            <v>8</v>
          </cell>
          <cell r="M98">
            <v>32</v>
          </cell>
          <cell r="N98" t="str">
            <v>.250</v>
          </cell>
          <cell r="O98">
            <v>7</v>
          </cell>
          <cell r="P98">
            <v>37</v>
          </cell>
          <cell r="Q98">
            <v>42</v>
          </cell>
          <cell r="R98">
            <v>30</v>
          </cell>
          <cell r="S98">
            <v>24</v>
          </cell>
          <cell r="T98">
            <v>29</v>
          </cell>
          <cell r="U98">
            <v>5</v>
          </cell>
          <cell r="V98">
            <v>0</v>
          </cell>
          <cell r="W98">
            <v>291</v>
          </cell>
          <cell r="X98">
            <v>291</v>
          </cell>
          <cell r="Y98">
            <v>291</v>
          </cell>
          <cell r="Z98">
            <v>291</v>
          </cell>
          <cell r="AA98">
            <v>109</v>
          </cell>
          <cell r="AB98">
            <v>137.32</v>
          </cell>
        </row>
        <row r="99">
          <cell r="B99" t="str">
            <v>Trenton Cagers</v>
          </cell>
          <cell r="C99" t="str">
            <v>Mason Plumlee</v>
          </cell>
          <cell r="D99">
            <v>12</v>
          </cell>
          <cell r="E99">
            <v>63</v>
          </cell>
          <cell r="F99">
            <v>9</v>
          </cell>
          <cell r="G99">
            <v>16</v>
          </cell>
          <cell r="H99" t="str">
            <v>.563</v>
          </cell>
          <cell r="I99">
            <v>22</v>
          </cell>
          <cell r="J99">
            <v>31</v>
          </cell>
          <cell r="K99" t="str">
            <v>.710</v>
          </cell>
          <cell r="L99">
            <v>0</v>
          </cell>
          <cell r="M99">
            <v>0</v>
          </cell>
          <cell r="N99" t="str">
            <v>.000</v>
          </cell>
          <cell r="O99">
            <v>9</v>
          </cell>
          <cell r="P99">
            <v>20</v>
          </cell>
          <cell r="Q99">
            <v>11</v>
          </cell>
          <cell r="R99">
            <v>13</v>
          </cell>
          <cell r="S99">
            <v>1</v>
          </cell>
          <cell r="T99">
            <v>4</v>
          </cell>
          <cell r="U99">
            <v>4</v>
          </cell>
          <cell r="V99">
            <v>0</v>
          </cell>
          <cell r="W99">
            <v>63</v>
          </cell>
          <cell r="X99">
            <v>63</v>
          </cell>
          <cell r="Y99">
            <v>63</v>
          </cell>
          <cell r="Z99">
            <v>63</v>
          </cell>
          <cell r="AA99">
            <v>40</v>
          </cell>
          <cell r="AB99">
            <v>33.64</v>
          </cell>
        </row>
        <row r="100">
          <cell r="B100" t="str">
            <v>Kentucky Colonels</v>
          </cell>
          <cell r="C100" t="str">
            <v>George Yardley</v>
          </cell>
          <cell r="D100">
            <v>52</v>
          </cell>
          <cell r="E100">
            <v>1860</v>
          </cell>
          <cell r="F100">
            <v>390</v>
          </cell>
          <cell r="G100">
            <v>775</v>
          </cell>
          <cell r="H100" t="str">
            <v>.503</v>
          </cell>
          <cell r="I100">
            <v>247</v>
          </cell>
          <cell r="J100">
            <v>307</v>
          </cell>
          <cell r="K100" t="str">
            <v>.805</v>
          </cell>
          <cell r="L100">
            <v>54</v>
          </cell>
          <cell r="M100">
            <v>158</v>
          </cell>
          <cell r="N100" t="str">
            <v>.342</v>
          </cell>
          <cell r="O100">
            <v>97</v>
          </cell>
          <cell r="P100">
            <v>398</v>
          </cell>
          <cell r="Q100">
            <v>86</v>
          </cell>
          <cell r="R100">
            <v>181</v>
          </cell>
          <cell r="S100">
            <v>47</v>
          </cell>
          <cell r="T100">
            <v>89</v>
          </cell>
          <cell r="U100">
            <v>66</v>
          </cell>
          <cell r="V100">
            <v>0</v>
          </cell>
          <cell r="W100">
            <v>1860</v>
          </cell>
          <cell r="X100">
            <v>1860</v>
          </cell>
          <cell r="Y100">
            <v>1860</v>
          </cell>
          <cell r="Z100">
            <v>1860</v>
          </cell>
          <cell r="AA100">
            <v>1081</v>
          </cell>
          <cell r="AB100">
            <v>999.08</v>
          </cell>
        </row>
        <row r="101">
          <cell r="B101" t="str">
            <v>Kentucky Colonels</v>
          </cell>
          <cell r="C101" t="str">
            <v>Richie Guerin</v>
          </cell>
          <cell r="D101">
            <v>50</v>
          </cell>
          <cell r="E101">
            <v>1859</v>
          </cell>
          <cell r="F101">
            <v>358</v>
          </cell>
          <cell r="G101">
            <v>778</v>
          </cell>
          <cell r="H101" t="str">
            <v>.460</v>
          </cell>
          <cell r="I101">
            <v>212</v>
          </cell>
          <cell r="J101">
            <v>260</v>
          </cell>
          <cell r="K101" t="str">
            <v>.815</v>
          </cell>
          <cell r="L101">
            <v>46</v>
          </cell>
          <cell r="M101">
            <v>143</v>
          </cell>
          <cell r="N101" t="str">
            <v>.322</v>
          </cell>
          <cell r="O101">
            <v>50</v>
          </cell>
          <cell r="P101">
            <v>182</v>
          </cell>
          <cell r="Q101">
            <v>316</v>
          </cell>
          <cell r="R101">
            <v>212</v>
          </cell>
          <cell r="S101">
            <v>80</v>
          </cell>
          <cell r="T101">
            <v>140</v>
          </cell>
          <cell r="U101">
            <v>35</v>
          </cell>
          <cell r="V101">
            <v>0</v>
          </cell>
          <cell r="W101">
            <v>1859</v>
          </cell>
          <cell r="X101">
            <v>1859</v>
          </cell>
          <cell r="Y101">
            <v>1859</v>
          </cell>
          <cell r="Z101">
            <v>1859</v>
          </cell>
          <cell r="AA101">
            <v>974</v>
          </cell>
          <cell r="AB101">
            <v>1032.4000000000001</v>
          </cell>
        </row>
        <row r="102">
          <cell r="B102" t="str">
            <v>Kentucky Colonels</v>
          </cell>
          <cell r="C102" t="str">
            <v>Johnny Wooden</v>
          </cell>
          <cell r="D102">
            <v>29</v>
          </cell>
          <cell r="E102">
            <v>498</v>
          </cell>
          <cell r="F102">
            <v>83</v>
          </cell>
          <cell r="G102">
            <v>188</v>
          </cell>
          <cell r="H102" t="str">
            <v>.441</v>
          </cell>
          <cell r="I102">
            <v>80</v>
          </cell>
          <cell r="J102">
            <v>84</v>
          </cell>
          <cell r="K102" t="str">
            <v>.952</v>
          </cell>
          <cell r="L102">
            <v>9</v>
          </cell>
          <cell r="M102">
            <v>30</v>
          </cell>
          <cell r="N102" t="str">
            <v>.300</v>
          </cell>
          <cell r="O102">
            <v>7</v>
          </cell>
          <cell r="P102">
            <v>41</v>
          </cell>
          <cell r="Q102">
            <v>95</v>
          </cell>
          <cell r="R102">
            <v>49</v>
          </cell>
          <cell r="S102">
            <v>26</v>
          </cell>
          <cell r="T102">
            <v>38</v>
          </cell>
          <cell r="U102">
            <v>3</v>
          </cell>
          <cell r="V102">
            <v>0</v>
          </cell>
          <cell r="W102">
            <v>498</v>
          </cell>
          <cell r="X102">
            <v>498</v>
          </cell>
          <cell r="Y102">
            <v>498</v>
          </cell>
          <cell r="Z102">
            <v>498</v>
          </cell>
          <cell r="AA102">
            <v>255</v>
          </cell>
          <cell r="AB102">
            <v>262.96000000000004</v>
          </cell>
        </row>
        <row r="103">
          <cell r="B103" t="str">
            <v>Kentucky Colonels</v>
          </cell>
          <cell r="C103" t="str">
            <v>Kareem AbdulJabbar</v>
          </cell>
          <cell r="D103">
            <v>52</v>
          </cell>
          <cell r="E103">
            <v>1526</v>
          </cell>
          <cell r="F103">
            <v>323</v>
          </cell>
          <cell r="G103">
            <v>630</v>
          </cell>
          <cell r="H103" t="str">
            <v>.513</v>
          </cell>
          <cell r="I103">
            <v>107</v>
          </cell>
          <cell r="J103">
            <v>144</v>
          </cell>
          <cell r="K103" t="str">
            <v>.743</v>
          </cell>
          <cell r="L103">
            <v>1</v>
          </cell>
          <cell r="M103">
            <v>6</v>
          </cell>
          <cell r="N103" t="str">
            <v>.167</v>
          </cell>
          <cell r="O103">
            <v>106</v>
          </cell>
          <cell r="P103">
            <v>370</v>
          </cell>
          <cell r="Q103">
            <v>94</v>
          </cell>
          <cell r="R103">
            <v>196</v>
          </cell>
          <cell r="S103">
            <v>40</v>
          </cell>
          <cell r="T103">
            <v>71</v>
          </cell>
          <cell r="U103">
            <v>96</v>
          </cell>
          <cell r="V103">
            <v>0</v>
          </cell>
          <cell r="W103">
            <v>1526</v>
          </cell>
          <cell r="X103">
            <v>1526</v>
          </cell>
          <cell r="Y103">
            <v>1526</v>
          </cell>
          <cell r="Z103">
            <v>1526</v>
          </cell>
          <cell r="AA103">
            <v>754</v>
          </cell>
          <cell r="AB103">
            <v>764.36</v>
          </cell>
        </row>
        <row r="104">
          <cell r="B104" t="str">
            <v>Kentucky Colonels</v>
          </cell>
          <cell r="C104" t="str">
            <v>Don Otten</v>
          </cell>
          <cell r="D104">
            <v>18</v>
          </cell>
          <cell r="E104">
            <v>147</v>
          </cell>
          <cell r="F104">
            <v>35</v>
          </cell>
          <cell r="G104">
            <v>65</v>
          </cell>
          <cell r="H104" t="str">
            <v>.538</v>
          </cell>
          <cell r="I104">
            <v>19</v>
          </cell>
          <cell r="J104">
            <v>31</v>
          </cell>
          <cell r="K104" t="str">
            <v>.613</v>
          </cell>
          <cell r="L104">
            <v>0</v>
          </cell>
          <cell r="M104">
            <v>0</v>
          </cell>
          <cell r="N104" t="str">
            <v>.000</v>
          </cell>
          <cell r="O104">
            <v>8</v>
          </cell>
          <cell r="P104">
            <v>39</v>
          </cell>
          <cell r="Q104">
            <v>4</v>
          </cell>
          <cell r="R104">
            <v>18</v>
          </cell>
          <cell r="S104">
            <v>2</v>
          </cell>
          <cell r="T104">
            <v>6</v>
          </cell>
          <cell r="U104">
            <v>9</v>
          </cell>
          <cell r="V104">
            <v>0</v>
          </cell>
          <cell r="W104">
            <v>147</v>
          </cell>
          <cell r="X104">
            <v>147</v>
          </cell>
          <cell r="Y104">
            <v>147</v>
          </cell>
          <cell r="Z104">
            <v>147</v>
          </cell>
          <cell r="AA104">
            <v>89</v>
          </cell>
          <cell r="AB104">
            <v>84.64</v>
          </cell>
        </row>
        <row r="105">
          <cell r="B105" t="str">
            <v>Kentucky Colonels</v>
          </cell>
          <cell r="C105" t="str">
            <v>David West</v>
          </cell>
          <cell r="D105">
            <v>50</v>
          </cell>
          <cell r="E105">
            <v>1554</v>
          </cell>
          <cell r="F105">
            <v>294</v>
          </cell>
          <cell r="G105">
            <v>567</v>
          </cell>
          <cell r="H105" t="str">
            <v>.519</v>
          </cell>
          <cell r="I105">
            <v>152</v>
          </cell>
          <cell r="J105">
            <v>203</v>
          </cell>
          <cell r="K105" t="str">
            <v>.749</v>
          </cell>
          <cell r="L105">
            <v>0</v>
          </cell>
          <cell r="M105">
            <v>6</v>
          </cell>
          <cell r="N105" t="str">
            <v>.000</v>
          </cell>
          <cell r="O105">
            <v>91</v>
          </cell>
          <cell r="P105">
            <v>379</v>
          </cell>
          <cell r="Q105">
            <v>149</v>
          </cell>
          <cell r="R105">
            <v>150</v>
          </cell>
          <cell r="S105">
            <v>55</v>
          </cell>
          <cell r="T105">
            <v>110</v>
          </cell>
          <cell r="U105">
            <v>42</v>
          </cell>
          <cell r="V105">
            <v>0</v>
          </cell>
          <cell r="W105">
            <v>1554</v>
          </cell>
          <cell r="X105">
            <v>1554</v>
          </cell>
          <cell r="Y105">
            <v>1554</v>
          </cell>
          <cell r="Z105">
            <v>1554</v>
          </cell>
          <cell r="AA105">
            <v>740</v>
          </cell>
          <cell r="AB105">
            <v>766.32</v>
          </cell>
        </row>
        <row r="106">
          <cell r="B106" t="str">
            <v>Kentucky Colonels</v>
          </cell>
          <cell r="C106" t="str">
            <v>Gary Trent</v>
          </cell>
          <cell r="D106">
            <v>45</v>
          </cell>
          <cell r="E106">
            <v>752</v>
          </cell>
          <cell r="F106">
            <v>164</v>
          </cell>
          <cell r="G106">
            <v>341</v>
          </cell>
          <cell r="H106" t="str">
            <v>.481</v>
          </cell>
          <cell r="I106">
            <v>95</v>
          </cell>
          <cell r="J106">
            <v>147</v>
          </cell>
          <cell r="K106" t="str">
            <v>.646</v>
          </cell>
          <cell r="L106">
            <v>0</v>
          </cell>
          <cell r="M106">
            <v>5</v>
          </cell>
          <cell r="N106" t="str">
            <v>.000</v>
          </cell>
          <cell r="O106">
            <v>75</v>
          </cell>
          <cell r="P106">
            <v>186</v>
          </cell>
          <cell r="Q106">
            <v>56</v>
          </cell>
          <cell r="R106">
            <v>97</v>
          </cell>
          <cell r="S106">
            <v>15</v>
          </cell>
          <cell r="T106">
            <v>46</v>
          </cell>
          <cell r="U106">
            <v>11</v>
          </cell>
          <cell r="V106">
            <v>0</v>
          </cell>
          <cell r="W106">
            <v>752</v>
          </cell>
          <cell r="X106">
            <v>752</v>
          </cell>
          <cell r="Y106">
            <v>752</v>
          </cell>
          <cell r="Z106">
            <v>752</v>
          </cell>
          <cell r="AA106">
            <v>423</v>
          </cell>
          <cell r="AB106">
            <v>451.68</v>
          </cell>
        </row>
        <row r="107">
          <cell r="B107" t="str">
            <v>Kentucky Colonels</v>
          </cell>
          <cell r="C107" t="str">
            <v>Lenny Wilkens</v>
          </cell>
          <cell r="D107">
            <v>48</v>
          </cell>
          <cell r="E107">
            <v>1567</v>
          </cell>
          <cell r="F107">
            <v>222</v>
          </cell>
          <cell r="G107">
            <v>501</v>
          </cell>
          <cell r="H107" t="str">
            <v>.443</v>
          </cell>
          <cell r="I107">
            <v>139</v>
          </cell>
          <cell r="J107">
            <v>179</v>
          </cell>
          <cell r="K107" t="str">
            <v>.777</v>
          </cell>
          <cell r="L107">
            <v>44</v>
          </cell>
          <cell r="M107">
            <v>131</v>
          </cell>
          <cell r="N107" t="str">
            <v>.336</v>
          </cell>
          <cell r="O107">
            <v>46</v>
          </cell>
          <cell r="P107">
            <v>150</v>
          </cell>
          <cell r="Q107">
            <v>374</v>
          </cell>
          <cell r="R107">
            <v>126</v>
          </cell>
          <cell r="S107">
            <v>57</v>
          </cell>
          <cell r="T107">
            <v>93</v>
          </cell>
          <cell r="U107">
            <v>11</v>
          </cell>
          <cell r="V107">
            <v>0</v>
          </cell>
          <cell r="W107">
            <v>1567</v>
          </cell>
          <cell r="X107">
            <v>1567</v>
          </cell>
          <cell r="Y107">
            <v>1567</v>
          </cell>
          <cell r="Z107">
            <v>1567</v>
          </cell>
          <cell r="AA107">
            <v>627</v>
          </cell>
          <cell r="AB107">
            <v>672.76</v>
          </cell>
        </row>
        <row r="108">
          <cell r="B108" t="str">
            <v>Kentucky Colonels</v>
          </cell>
          <cell r="C108" t="str">
            <v>Rick Barry</v>
          </cell>
          <cell r="D108">
            <v>52</v>
          </cell>
          <cell r="E108">
            <v>549</v>
          </cell>
          <cell r="F108">
            <v>75</v>
          </cell>
          <cell r="G108">
            <v>175</v>
          </cell>
          <cell r="H108" t="str">
            <v>.429</v>
          </cell>
          <cell r="I108">
            <v>28</v>
          </cell>
          <cell r="J108">
            <v>29</v>
          </cell>
          <cell r="K108" t="str">
            <v>.966</v>
          </cell>
          <cell r="L108">
            <v>39</v>
          </cell>
          <cell r="M108">
            <v>101</v>
          </cell>
          <cell r="N108" t="str">
            <v>.386</v>
          </cell>
          <cell r="O108">
            <v>7</v>
          </cell>
          <cell r="P108">
            <v>63</v>
          </cell>
          <cell r="Q108">
            <v>108</v>
          </cell>
          <cell r="R108">
            <v>45</v>
          </cell>
          <cell r="S108">
            <v>24</v>
          </cell>
          <cell r="T108">
            <v>35</v>
          </cell>
          <cell r="U108">
            <v>3</v>
          </cell>
          <cell r="V108">
            <v>0</v>
          </cell>
          <cell r="W108">
            <v>549</v>
          </cell>
          <cell r="X108">
            <v>549</v>
          </cell>
          <cell r="Y108">
            <v>549</v>
          </cell>
          <cell r="Z108">
            <v>549</v>
          </cell>
          <cell r="AA108">
            <v>217</v>
          </cell>
          <cell r="AB108">
            <v>222.76</v>
          </cell>
        </row>
        <row r="109">
          <cell r="B109" t="str">
            <v>Kentucky Colonels</v>
          </cell>
          <cell r="C109" t="str">
            <v>Louie Dampier</v>
          </cell>
          <cell r="D109">
            <v>30</v>
          </cell>
          <cell r="E109">
            <v>302</v>
          </cell>
          <cell r="F109">
            <v>39</v>
          </cell>
          <cell r="G109">
            <v>83</v>
          </cell>
          <cell r="H109" t="str">
            <v>.470</v>
          </cell>
          <cell r="I109">
            <v>20</v>
          </cell>
          <cell r="J109">
            <v>25</v>
          </cell>
          <cell r="K109" t="str">
            <v>.800</v>
          </cell>
          <cell r="L109">
            <v>18</v>
          </cell>
          <cell r="M109">
            <v>36</v>
          </cell>
          <cell r="N109" t="str">
            <v>.500</v>
          </cell>
          <cell r="O109">
            <v>5</v>
          </cell>
          <cell r="P109">
            <v>22</v>
          </cell>
          <cell r="Q109">
            <v>55</v>
          </cell>
          <cell r="R109">
            <v>18</v>
          </cell>
          <cell r="S109">
            <v>17</v>
          </cell>
          <cell r="T109">
            <v>16</v>
          </cell>
          <cell r="U109">
            <v>1</v>
          </cell>
          <cell r="V109">
            <v>0</v>
          </cell>
          <cell r="W109">
            <v>302</v>
          </cell>
          <cell r="X109">
            <v>302</v>
          </cell>
          <cell r="Y109">
            <v>302</v>
          </cell>
          <cell r="Z109">
            <v>302</v>
          </cell>
          <cell r="AA109">
            <v>116</v>
          </cell>
          <cell r="AB109">
            <v>110</v>
          </cell>
        </row>
        <row r="110">
          <cell r="B110" t="str">
            <v>Kentucky Colonels</v>
          </cell>
          <cell r="C110" t="str">
            <v>TJ Ford</v>
          </cell>
          <cell r="D110">
            <v>36</v>
          </cell>
          <cell r="E110">
            <v>555</v>
          </cell>
          <cell r="F110">
            <v>105</v>
          </cell>
          <cell r="G110">
            <v>214</v>
          </cell>
          <cell r="H110" t="str">
            <v>.491</v>
          </cell>
          <cell r="I110">
            <v>49</v>
          </cell>
          <cell r="J110">
            <v>59</v>
          </cell>
          <cell r="K110" t="str">
            <v>.831</v>
          </cell>
          <cell r="L110">
            <v>4</v>
          </cell>
          <cell r="M110">
            <v>25</v>
          </cell>
          <cell r="N110" t="str">
            <v>.160</v>
          </cell>
          <cell r="O110">
            <v>15</v>
          </cell>
          <cell r="P110">
            <v>59</v>
          </cell>
          <cell r="Q110">
            <v>160</v>
          </cell>
          <cell r="R110">
            <v>59</v>
          </cell>
          <cell r="S110">
            <v>21</v>
          </cell>
          <cell r="T110">
            <v>56</v>
          </cell>
          <cell r="U110">
            <v>0</v>
          </cell>
          <cell r="V110">
            <v>0</v>
          </cell>
          <cell r="W110">
            <v>555</v>
          </cell>
          <cell r="X110">
            <v>555</v>
          </cell>
          <cell r="Y110">
            <v>555</v>
          </cell>
          <cell r="Z110">
            <v>555</v>
          </cell>
          <cell r="AA110">
            <v>263</v>
          </cell>
          <cell r="AB110">
            <v>295.96000000000004</v>
          </cell>
        </row>
        <row r="111">
          <cell r="B111" t="str">
            <v>Kentucky Colonels</v>
          </cell>
          <cell r="C111" t="str">
            <v>Gail Goodrich</v>
          </cell>
          <cell r="D111">
            <v>3</v>
          </cell>
          <cell r="E111">
            <v>33</v>
          </cell>
          <cell r="F111">
            <v>10</v>
          </cell>
          <cell r="G111">
            <v>16</v>
          </cell>
          <cell r="H111" t="str">
            <v>.625</v>
          </cell>
          <cell r="I111">
            <v>8</v>
          </cell>
          <cell r="J111">
            <v>8</v>
          </cell>
          <cell r="K111" t="str">
            <v>1.000</v>
          </cell>
          <cell r="L111">
            <v>1</v>
          </cell>
          <cell r="M111">
            <v>4</v>
          </cell>
          <cell r="N111" t="str">
            <v>.250</v>
          </cell>
          <cell r="O111">
            <v>2</v>
          </cell>
          <cell r="P111">
            <v>3</v>
          </cell>
          <cell r="Q111">
            <v>4</v>
          </cell>
          <cell r="R111">
            <v>9</v>
          </cell>
          <cell r="S111">
            <v>2</v>
          </cell>
          <cell r="T111">
            <v>5</v>
          </cell>
          <cell r="U111">
            <v>0</v>
          </cell>
          <cell r="V111">
            <v>0</v>
          </cell>
          <cell r="W111">
            <v>33</v>
          </cell>
          <cell r="X111">
            <v>33</v>
          </cell>
          <cell r="Y111">
            <v>33</v>
          </cell>
          <cell r="Z111">
            <v>33</v>
          </cell>
          <cell r="AA111">
            <v>29</v>
          </cell>
          <cell r="AB111">
            <v>24.52</v>
          </cell>
        </row>
        <row r="112">
          <cell r="B112" t="str">
            <v>Kentucky Colonels</v>
          </cell>
          <cell r="C112" t="str">
            <v>Andris Biedrins</v>
          </cell>
          <cell r="D112">
            <v>51</v>
          </cell>
          <cell r="E112">
            <v>819</v>
          </cell>
          <cell r="F112">
            <v>144</v>
          </cell>
          <cell r="G112">
            <v>228</v>
          </cell>
          <cell r="H112" t="str">
            <v>.632</v>
          </cell>
          <cell r="I112">
            <v>38</v>
          </cell>
          <cell r="J112">
            <v>60</v>
          </cell>
          <cell r="K112" t="str">
            <v>.633</v>
          </cell>
          <cell r="L112">
            <v>0</v>
          </cell>
          <cell r="M112">
            <v>0</v>
          </cell>
          <cell r="N112" t="str">
            <v>.000</v>
          </cell>
          <cell r="O112">
            <v>98</v>
          </cell>
          <cell r="P112">
            <v>305</v>
          </cell>
          <cell r="Q112">
            <v>29</v>
          </cell>
          <cell r="R112">
            <v>165</v>
          </cell>
          <cell r="S112">
            <v>23</v>
          </cell>
          <cell r="T112">
            <v>39</v>
          </cell>
          <cell r="U112">
            <v>42</v>
          </cell>
          <cell r="V112">
            <v>0</v>
          </cell>
          <cell r="W112">
            <v>819</v>
          </cell>
          <cell r="X112">
            <v>819</v>
          </cell>
          <cell r="Y112">
            <v>819</v>
          </cell>
          <cell r="Z112">
            <v>819</v>
          </cell>
          <cell r="AA112">
            <v>326</v>
          </cell>
          <cell r="AB112">
            <v>293.39999999999998</v>
          </cell>
        </row>
        <row r="113">
          <cell r="B113" t="str">
            <v>Kentucky Colonels</v>
          </cell>
          <cell r="C113" t="str">
            <v>Steve Mix</v>
          </cell>
          <cell r="D113">
            <v>51</v>
          </cell>
          <cell r="E113">
            <v>453</v>
          </cell>
          <cell r="F113">
            <v>82</v>
          </cell>
          <cell r="G113">
            <v>176</v>
          </cell>
          <cell r="H113" t="str">
            <v>.466</v>
          </cell>
          <cell r="I113">
            <v>65</v>
          </cell>
          <cell r="J113">
            <v>84</v>
          </cell>
          <cell r="K113" t="str">
            <v>.774</v>
          </cell>
          <cell r="L113">
            <v>5</v>
          </cell>
          <cell r="M113">
            <v>17</v>
          </cell>
          <cell r="N113" t="str">
            <v>.294</v>
          </cell>
          <cell r="O113">
            <v>19</v>
          </cell>
          <cell r="P113">
            <v>64</v>
          </cell>
          <cell r="Q113">
            <v>40</v>
          </cell>
          <cell r="R113">
            <v>34</v>
          </cell>
          <cell r="S113">
            <v>9</v>
          </cell>
          <cell r="T113">
            <v>28</v>
          </cell>
          <cell r="U113">
            <v>4</v>
          </cell>
          <cell r="V113">
            <v>0</v>
          </cell>
          <cell r="W113">
            <v>453</v>
          </cell>
          <cell r="X113">
            <v>453</v>
          </cell>
          <cell r="Y113">
            <v>453</v>
          </cell>
          <cell r="Z113">
            <v>453</v>
          </cell>
          <cell r="AA113">
            <v>234</v>
          </cell>
          <cell r="AB113">
            <v>240.96</v>
          </cell>
        </row>
        <row r="114">
          <cell r="B114" t="str">
            <v>Miami Floridians</v>
          </cell>
          <cell r="C114" t="str">
            <v>Yao Ming</v>
          </cell>
          <cell r="D114">
            <v>33</v>
          </cell>
          <cell r="E114">
            <v>894</v>
          </cell>
          <cell r="F114">
            <v>250</v>
          </cell>
          <cell r="G114">
            <v>478</v>
          </cell>
          <cell r="H114" t="str">
            <v>.523</v>
          </cell>
          <cell r="I114">
            <v>142</v>
          </cell>
          <cell r="J114">
            <v>156</v>
          </cell>
          <cell r="K114" t="str">
            <v>.910</v>
          </cell>
          <cell r="L114">
            <v>0</v>
          </cell>
          <cell r="M114">
            <v>0</v>
          </cell>
          <cell r="N114" t="str">
            <v>.000</v>
          </cell>
          <cell r="O114">
            <v>68</v>
          </cell>
          <cell r="P114">
            <v>251</v>
          </cell>
          <cell r="Q114">
            <v>54</v>
          </cell>
          <cell r="R114">
            <v>140</v>
          </cell>
          <cell r="S114">
            <v>12</v>
          </cell>
          <cell r="T114">
            <v>75</v>
          </cell>
          <cell r="U114">
            <v>33</v>
          </cell>
          <cell r="V114">
            <v>0</v>
          </cell>
          <cell r="W114">
            <v>894</v>
          </cell>
          <cell r="X114">
            <v>894</v>
          </cell>
          <cell r="Y114">
            <v>894</v>
          </cell>
          <cell r="Z114">
            <v>894</v>
          </cell>
          <cell r="AA114">
            <v>642</v>
          </cell>
          <cell r="AB114">
            <v>621.64</v>
          </cell>
        </row>
        <row r="115">
          <cell r="B115" t="str">
            <v>Miami Floridians</v>
          </cell>
          <cell r="C115" t="str">
            <v>Lou Hudson</v>
          </cell>
          <cell r="D115">
            <v>55</v>
          </cell>
          <cell r="E115">
            <v>2079</v>
          </cell>
          <cell r="F115">
            <v>465</v>
          </cell>
          <cell r="G115">
            <v>1004</v>
          </cell>
          <cell r="H115" t="str">
            <v>.463</v>
          </cell>
          <cell r="I115">
            <v>171</v>
          </cell>
          <cell r="J115">
            <v>227</v>
          </cell>
          <cell r="K115" t="str">
            <v>.753</v>
          </cell>
          <cell r="L115">
            <v>84</v>
          </cell>
          <cell r="M115">
            <v>271</v>
          </cell>
          <cell r="N115" t="str">
            <v>.310</v>
          </cell>
          <cell r="O115">
            <v>66</v>
          </cell>
          <cell r="P115">
            <v>201</v>
          </cell>
          <cell r="Q115">
            <v>174</v>
          </cell>
          <cell r="R115">
            <v>157</v>
          </cell>
          <cell r="S115">
            <v>134</v>
          </cell>
          <cell r="T115">
            <v>129</v>
          </cell>
          <cell r="U115">
            <v>21</v>
          </cell>
          <cell r="V115">
            <v>0</v>
          </cell>
          <cell r="W115">
            <v>2079</v>
          </cell>
          <cell r="X115">
            <v>2079</v>
          </cell>
          <cell r="Y115">
            <v>2079</v>
          </cell>
          <cell r="Z115">
            <v>2079</v>
          </cell>
          <cell r="AA115">
            <v>1185</v>
          </cell>
          <cell r="AB115">
            <v>1232.8800000000001</v>
          </cell>
        </row>
        <row r="116">
          <cell r="B116" t="str">
            <v>Miami Floridians</v>
          </cell>
          <cell r="C116" t="str">
            <v>George McGinnis</v>
          </cell>
          <cell r="D116">
            <v>53</v>
          </cell>
          <cell r="E116">
            <v>1271</v>
          </cell>
          <cell r="F116">
            <v>224</v>
          </cell>
          <cell r="G116">
            <v>548</v>
          </cell>
          <cell r="H116" t="str">
            <v>.409</v>
          </cell>
          <cell r="I116">
            <v>140</v>
          </cell>
          <cell r="J116">
            <v>202</v>
          </cell>
          <cell r="K116" t="str">
            <v>.693</v>
          </cell>
          <cell r="L116">
            <v>76</v>
          </cell>
          <cell r="M116">
            <v>205</v>
          </cell>
          <cell r="N116" t="str">
            <v>.371</v>
          </cell>
          <cell r="O116">
            <v>108</v>
          </cell>
          <cell r="P116">
            <v>360</v>
          </cell>
          <cell r="Q116">
            <v>191</v>
          </cell>
          <cell r="R116">
            <v>168</v>
          </cell>
          <cell r="S116">
            <v>78</v>
          </cell>
          <cell r="T116">
            <v>140</v>
          </cell>
          <cell r="U116">
            <v>18</v>
          </cell>
          <cell r="V116">
            <v>0</v>
          </cell>
          <cell r="W116">
            <v>1271</v>
          </cell>
          <cell r="X116">
            <v>1271</v>
          </cell>
          <cell r="Y116">
            <v>1271</v>
          </cell>
          <cell r="Z116">
            <v>1271</v>
          </cell>
          <cell r="AA116">
            <v>664</v>
          </cell>
          <cell r="AB116">
            <v>776.88</v>
          </cell>
        </row>
        <row r="117">
          <cell r="B117" t="str">
            <v>Miami Floridians</v>
          </cell>
          <cell r="C117" t="str">
            <v>Ed Wachter</v>
          </cell>
          <cell r="D117">
            <v>33</v>
          </cell>
          <cell r="E117">
            <v>549</v>
          </cell>
          <cell r="F117">
            <v>101</v>
          </cell>
          <cell r="G117">
            <v>224</v>
          </cell>
          <cell r="H117" t="str">
            <v>.451</v>
          </cell>
          <cell r="I117">
            <v>52</v>
          </cell>
          <cell r="J117">
            <v>71</v>
          </cell>
          <cell r="K117" t="str">
            <v>.732</v>
          </cell>
          <cell r="L117">
            <v>3</v>
          </cell>
          <cell r="M117">
            <v>12</v>
          </cell>
          <cell r="N117" t="str">
            <v>.250</v>
          </cell>
          <cell r="O117">
            <v>44</v>
          </cell>
          <cell r="P117">
            <v>128</v>
          </cell>
          <cell r="Q117">
            <v>36</v>
          </cell>
          <cell r="R117">
            <v>70</v>
          </cell>
          <cell r="S117">
            <v>17</v>
          </cell>
          <cell r="T117">
            <v>49</v>
          </cell>
          <cell r="U117">
            <v>29</v>
          </cell>
          <cell r="V117">
            <v>0</v>
          </cell>
          <cell r="W117">
            <v>549</v>
          </cell>
          <cell r="X117">
            <v>549</v>
          </cell>
          <cell r="Y117">
            <v>549</v>
          </cell>
          <cell r="Z117">
            <v>549</v>
          </cell>
          <cell r="AA117">
            <v>257</v>
          </cell>
          <cell r="AB117">
            <v>304.24</v>
          </cell>
        </row>
        <row r="118">
          <cell r="B118" t="str">
            <v>Miami Floridians</v>
          </cell>
          <cell r="C118" t="str">
            <v>Jerry West</v>
          </cell>
          <cell r="D118">
            <v>36</v>
          </cell>
          <cell r="E118">
            <v>445</v>
          </cell>
          <cell r="F118">
            <v>89</v>
          </cell>
          <cell r="G118">
            <v>193</v>
          </cell>
          <cell r="H118" t="str">
            <v>.461</v>
          </cell>
          <cell r="I118">
            <v>59</v>
          </cell>
          <cell r="J118">
            <v>73</v>
          </cell>
          <cell r="K118" t="str">
            <v>.808</v>
          </cell>
          <cell r="L118">
            <v>21</v>
          </cell>
          <cell r="M118">
            <v>69</v>
          </cell>
          <cell r="N118" t="str">
            <v>.304</v>
          </cell>
          <cell r="O118">
            <v>13</v>
          </cell>
          <cell r="P118">
            <v>52</v>
          </cell>
          <cell r="Q118">
            <v>96</v>
          </cell>
          <cell r="R118">
            <v>41</v>
          </cell>
          <cell r="S118">
            <v>39</v>
          </cell>
          <cell r="T118">
            <v>43</v>
          </cell>
          <cell r="U118">
            <v>7</v>
          </cell>
          <cell r="V118">
            <v>0</v>
          </cell>
          <cell r="W118">
            <v>445</v>
          </cell>
          <cell r="X118">
            <v>445</v>
          </cell>
          <cell r="Y118">
            <v>445</v>
          </cell>
          <cell r="Z118">
            <v>445</v>
          </cell>
          <cell r="AA118">
            <v>258</v>
          </cell>
          <cell r="AB118">
            <v>268.12</v>
          </cell>
        </row>
        <row r="119">
          <cell r="B119" t="str">
            <v>Miami Floridians</v>
          </cell>
          <cell r="C119" t="str">
            <v>Mark Price</v>
          </cell>
          <cell r="D119">
            <v>51</v>
          </cell>
          <cell r="E119">
            <v>1727</v>
          </cell>
          <cell r="F119">
            <v>247</v>
          </cell>
          <cell r="G119">
            <v>563</v>
          </cell>
          <cell r="H119" t="str">
            <v>.439</v>
          </cell>
          <cell r="I119">
            <v>150</v>
          </cell>
          <cell r="J119">
            <v>174</v>
          </cell>
          <cell r="K119" t="str">
            <v>.862</v>
          </cell>
          <cell r="L119">
            <v>124</v>
          </cell>
          <cell r="M119">
            <v>297</v>
          </cell>
          <cell r="N119" t="str">
            <v>.418</v>
          </cell>
          <cell r="O119">
            <v>35</v>
          </cell>
          <cell r="P119">
            <v>155</v>
          </cell>
          <cell r="Q119">
            <v>486</v>
          </cell>
          <cell r="R119">
            <v>80</v>
          </cell>
          <cell r="S119">
            <v>92</v>
          </cell>
          <cell r="T119">
            <v>138</v>
          </cell>
          <cell r="U119">
            <v>0</v>
          </cell>
          <cell r="V119">
            <v>0</v>
          </cell>
          <cell r="W119">
            <v>1727</v>
          </cell>
          <cell r="X119">
            <v>1727</v>
          </cell>
          <cell r="Y119">
            <v>1727</v>
          </cell>
          <cell r="Z119">
            <v>1727</v>
          </cell>
          <cell r="AA119">
            <v>768</v>
          </cell>
          <cell r="AB119">
            <v>777.56</v>
          </cell>
        </row>
        <row r="120">
          <cell r="B120" t="str">
            <v>Miami Floridians</v>
          </cell>
          <cell r="C120" t="str">
            <v>Kevin Love</v>
          </cell>
          <cell r="D120">
            <v>54</v>
          </cell>
          <cell r="E120">
            <v>992</v>
          </cell>
          <cell r="F120">
            <v>180</v>
          </cell>
          <cell r="G120">
            <v>415</v>
          </cell>
          <cell r="H120" t="str">
            <v>.434</v>
          </cell>
          <cell r="I120">
            <v>107</v>
          </cell>
          <cell r="J120">
            <v>127</v>
          </cell>
          <cell r="K120" t="str">
            <v>.843</v>
          </cell>
          <cell r="L120">
            <v>64</v>
          </cell>
          <cell r="M120">
            <v>152</v>
          </cell>
          <cell r="N120" t="str">
            <v>.421</v>
          </cell>
          <cell r="O120">
            <v>79</v>
          </cell>
          <cell r="P120">
            <v>285</v>
          </cell>
          <cell r="Q120">
            <v>68</v>
          </cell>
          <cell r="R120">
            <v>121</v>
          </cell>
          <cell r="S120">
            <v>24</v>
          </cell>
          <cell r="T120">
            <v>68</v>
          </cell>
          <cell r="U120">
            <v>11</v>
          </cell>
          <cell r="V120">
            <v>0</v>
          </cell>
          <cell r="W120">
            <v>992</v>
          </cell>
          <cell r="X120">
            <v>992</v>
          </cell>
          <cell r="Y120">
            <v>992</v>
          </cell>
          <cell r="Z120">
            <v>992</v>
          </cell>
          <cell r="AA120">
            <v>531</v>
          </cell>
          <cell r="AB120">
            <v>538.88</v>
          </cell>
        </row>
        <row r="121">
          <cell r="B121" t="str">
            <v>Miami Floridians</v>
          </cell>
          <cell r="C121" t="str">
            <v>Emeka Okafor</v>
          </cell>
          <cell r="D121">
            <v>50</v>
          </cell>
          <cell r="E121">
            <v>1447</v>
          </cell>
          <cell r="F121">
            <v>260</v>
          </cell>
          <cell r="G121">
            <v>470</v>
          </cell>
          <cell r="H121" t="str">
            <v>.553</v>
          </cell>
          <cell r="I121">
            <v>89</v>
          </cell>
          <cell r="J121">
            <v>162</v>
          </cell>
          <cell r="K121" t="str">
            <v>.549</v>
          </cell>
          <cell r="L121">
            <v>0</v>
          </cell>
          <cell r="M121">
            <v>0</v>
          </cell>
          <cell r="N121" t="str">
            <v>.000</v>
          </cell>
          <cell r="O121">
            <v>133</v>
          </cell>
          <cell r="P121">
            <v>418</v>
          </cell>
          <cell r="Q121">
            <v>38</v>
          </cell>
          <cell r="R121">
            <v>190</v>
          </cell>
          <cell r="S121">
            <v>44</v>
          </cell>
          <cell r="T121">
            <v>108</v>
          </cell>
          <cell r="U121">
            <v>87</v>
          </cell>
          <cell r="V121">
            <v>0</v>
          </cell>
          <cell r="W121">
            <v>1447</v>
          </cell>
          <cell r="X121">
            <v>1447</v>
          </cell>
          <cell r="Y121">
            <v>1447</v>
          </cell>
          <cell r="Z121">
            <v>1447</v>
          </cell>
          <cell r="AA121">
            <v>609</v>
          </cell>
          <cell r="AB121">
            <v>649.28</v>
          </cell>
        </row>
        <row r="122">
          <cell r="B122" t="str">
            <v>Miami Floridians</v>
          </cell>
          <cell r="C122" t="str">
            <v>Michael Cage</v>
          </cell>
          <cell r="D122">
            <v>40</v>
          </cell>
          <cell r="E122">
            <v>656</v>
          </cell>
          <cell r="F122">
            <v>95</v>
          </cell>
          <cell r="G122">
            <v>215</v>
          </cell>
          <cell r="H122" t="str">
            <v>.442</v>
          </cell>
          <cell r="I122">
            <v>42</v>
          </cell>
          <cell r="J122">
            <v>78</v>
          </cell>
          <cell r="K122" t="str">
            <v>.538</v>
          </cell>
          <cell r="L122">
            <v>0</v>
          </cell>
          <cell r="M122">
            <v>0</v>
          </cell>
          <cell r="N122" t="str">
            <v>.000</v>
          </cell>
          <cell r="O122">
            <v>94</v>
          </cell>
          <cell r="P122">
            <v>218</v>
          </cell>
          <cell r="Q122">
            <v>29</v>
          </cell>
          <cell r="R122">
            <v>80</v>
          </cell>
          <cell r="S122">
            <v>19</v>
          </cell>
          <cell r="T122">
            <v>57</v>
          </cell>
          <cell r="U122">
            <v>19</v>
          </cell>
          <cell r="V122">
            <v>0</v>
          </cell>
          <cell r="W122">
            <v>656</v>
          </cell>
          <cell r="X122">
            <v>656</v>
          </cell>
          <cell r="Y122">
            <v>656</v>
          </cell>
          <cell r="Z122">
            <v>656</v>
          </cell>
          <cell r="AA122">
            <v>232</v>
          </cell>
          <cell r="AB122">
            <v>306.32</v>
          </cell>
        </row>
        <row r="123">
          <cell r="B123" t="str">
            <v>Miami Floridians</v>
          </cell>
          <cell r="C123" t="str">
            <v>Bobby Jones</v>
          </cell>
          <cell r="D123">
            <v>55</v>
          </cell>
          <cell r="E123">
            <v>1643</v>
          </cell>
          <cell r="F123">
            <v>239</v>
          </cell>
          <cell r="G123">
            <v>463</v>
          </cell>
          <cell r="H123" t="str">
            <v>.516</v>
          </cell>
          <cell r="I123">
            <v>107</v>
          </cell>
          <cell r="J123">
            <v>147</v>
          </cell>
          <cell r="K123" t="str">
            <v>.728</v>
          </cell>
          <cell r="L123">
            <v>0</v>
          </cell>
          <cell r="M123">
            <v>0</v>
          </cell>
          <cell r="N123" t="str">
            <v>.000</v>
          </cell>
          <cell r="O123">
            <v>89</v>
          </cell>
          <cell r="P123">
            <v>376</v>
          </cell>
          <cell r="Q123">
            <v>201</v>
          </cell>
          <cell r="R123">
            <v>197</v>
          </cell>
          <cell r="S123">
            <v>103</v>
          </cell>
          <cell r="T123">
            <v>108</v>
          </cell>
          <cell r="U123">
            <v>95</v>
          </cell>
          <cell r="V123">
            <v>0</v>
          </cell>
          <cell r="W123">
            <v>1643</v>
          </cell>
          <cell r="X123">
            <v>1643</v>
          </cell>
          <cell r="Y123">
            <v>1643</v>
          </cell>
          <cell r="Z123">
            <v>1643</v>
          </cell>
          <cell r="AA123">
            <v>585</v>
          </cell>
          <cell r="AB123">
            <v>635.68000000000006</v>
          </cell>
        </row>
        <row r="124">
          <cell r="B124" t="str">
            <v>Miami Floridians</v>
          </cell>
          <cell r="C124" t="str">
            <v>Terry Porter</v>
          </cell>
          <cell r="D124">
            <v>52</v>
          </cell>
          <cell r="E124">
            <v>755</v>
          </cell>
          <cell r="F124">
            <v>101</v>
          </cell>
          <cell r="G124">
            <v>228</v>
          </cell>
          <cell r="H124" t="str">
            <v>.443</v>
          </cell>
          <cell r="I124">
            <v>70</v>
          </cell>
          <cell r="J124">
            <v>80</v>
          </cell>
          <cell r="K124" t="str">
            <v>.875</v>
          </cell>
          <cell r="L124">
            <v>39</v>
          </cell>
          <cell r="M124">
            <v>97</v>
          </cell>
          <cell r="N124" t="str">
            <v>.402</v>
          </cell>
          <cell r="O124">
            <v>9</v>
          </cell>
          <cell r="P124">
            <v>72</v>
          </cell>
          <cell r="Q124">
            <v>115</v>
          </cell>
          <cell r="R124">
            <v>44</v>
          </cell>
          <cell r="S124">
            <v>30</v>
          </cell>
          <cell r="T124">
            <v>40</v>
          </cell>
          <cell r="U124">
            <v>12</v>
          </cell>
          <cell r="V124">
            <v>0</v>
          </cell>
          <cell r="W124">
            <v>755</v>
          </cell>
          <cell r="X124">
            <v>755</v>
          </cell>
          <cell r="Y124">
            <v>755</v>
          </cell>
          <cell r="Z124">
            <v>755</v>
          </cell>
          <cell r="AA124">
            <v>311</v>
          </cell>
          <cell r="AB124">
            <v>303.2</v>
          </cell>
        </row>
        <row r="125">
          <cell r="B125" t="str">
            <v>Miami Floridians</v>
          </cell>
          <cell r="C125" t="str">
            <v>James Donaldson</v>
          </cell>
          <cell r="D125">
            <v>14</v>
          </cell>
          <cell r="E125">
            <v>215</v>
          </cell>
          <cell r="F125">
            <v>38</v>
          </cell>
          <cell r="G125">
            <v>64</v>
          </cell>
          <cell r="H125" t="str">
            <v>.594</v>
          </cell>
          <cell r="I125">
            <v>21</v>
          </cell>
          <cell r="J125">
            <v>32</v>
          </cell>
          <cell r="K125" t="str">
            <v>.656</v>
          </cell>
          <cell r="L125">
            <v>0</v>
          </cell>
          <cell r="M125">
            <v>0</v>
          </cell>
          <cell r="N125" t="str">
            <v>.000</v>
          </cell>
          <cell r="O125">
            <v>22</v>
          </cell>
          <cell r="P125">
            <v>68</v>
          </cell>
          <cell r="Q125">
            <v>4</v>
          </cell>
          <cell r="R125">
            <v>21</v>
          </cell>
          <cell r="S125">
            <v>3</v>
          </cell>
          <cell r="T125">
            <v>15</v>
          </cell>
          <cell r="U125">
            <v>13</v>
          </cell>
          <cell r="V125">
            <v>0</v>
          </cell>
          <cell r="W125">
            <v>215</v>
          </cell>
          <cell r="X125">
            <v>215</v>
          </cell>
          <cell r="Y125">
            <v>215</v>
          </cell>
          <cell r="Z125">
            <v>215</v>
          </cell>
          <cell r="AA125">
            <v>97</v>
          </cell>
          <cell r="AB125">
            <v>93.08</v>
          </cell>
        </row>
        <row r="126">
          <cell r="B126" t="str">
            <v>Miami Floridians</v>
          </cell>
          <cell r="C126" t="str">
            <v>Muggsy Bogues</v>
          </cell>
          <cell r="D126">
            <v>9</v>
          </cell>
          <cell r="E126">
            <v>69</v>
          </cell>
          <cell r="F126">
            <v>2</v>
          </cell>
          <cell r="G126">
            <v>8</v>
          </cell>
          <cell r="H126" t="str">
            <v>.250</v>
          </cell>
          <cell r="I126">
            <v>0</v>
          </cell>
          <cell r="J126">
            <v>0</v>
          </cell>
          <cell r="K126" t="str">
            <v>.000</v>
          </cell>
          <cell r="L126">
            <v>0</v>
          </cell>
          <cell r="M126">
            <v>0</v>
          </cell>
          <cell r="N126" t="str">
            <v>.000</v>
          </cell>
          <cell r="O126">
            <v>2</v>
          </cell>
          <cell r="P126">
            <v>5</v>
          </cell>
          <cell r="Q126">
            <v>19</v>
          </cell>
          <cell r="R126">
            <v>3</v>
          </cell>
          <cell r="S126">
            <v>7</v>
          </cell>
          <cell r="T126">
            <v>5</v>
          </cell>
          <cell r="U126">
            <v>0</v>
          </cell>
          <cell r="V126">
            <v>0</v>
          </cell>
          <cell r="W126">
            <v>69</v>
          </cell>
          <cell r="X126">
            <v>69</v>
          </cell>
          <cell r="Y126">
            <v>69</v>
          </cell>
          <cell r="Z126">
            <v>69</v>
          </cell>
          <cell r="AA126">
            <v>4</v>
          </cell>
          <cell r="AB126">
            <v>13</v>
          </cell>
        </row>
        <row r="127">
          <cell r="B127" t="str">
            <v>Miami Floridians</v>
          </cell>
          <cell r="C127" t="str">
            <v>Andre Iguodala</v>
          </cell>
          <cell r="D127">
            <v>30</v>
          </cell>
          <cell r="E127">
            <v>220</v>
          </cell>
          <cell r="F127">
            <v>24</v>
          </cell>
          <cell r="G127">
            <v>54</v>
          </cell>
          <cell r="H127" t="str">
            <v>.444</v>
          </cell>
          <cell r="I127">
            <v>9</v>
          </cell>
          <cell r="J127">
            <v>16</v>
          </cell>
          <cell r="K127" t="str">
            <v>.563</v>
          </cell>
          <cell r="L127">
            <v>8</v>
          </cell>
          <cell r="M127">
            <v>15</v>
          </cell>
          <cell r="N127" t="str">
            <v>.533</v>
          </cell>
          <cell r="O127">
            <v>12</v>
          </cell>
          <cell r="P127">
            <v>39</v>
          </cell>
          <cell r="Q127">
            <v>41</v>
          </cell>
          <cell r="R127">
            <v>12</v>
          </cell>
          <cell r="S127">
            <v>5</v>
          </cell>
          <cell r="T127">
            <v>9</v>
          </cell>
          <cell r="U127">
            <v>2</v>
          </cell>
          <cell r="V127">
            <v>0</v>
          </cell>
          <cell r="W127">
            <v>220</v>
          </cell>
          <cell r="X127">
            <v>220</v>
          </cell>
          <cell r="Y127">
            <v>220</v>
          </cell>
          <cell r="Z127">
            <v>220</v>
          </cell>
          <cell r="AA127">
            <v>65</v>
          </cell>
          <cell r="AB127">
            <v>70.039999999999992</v>
          </cell>
        </row>
        <row r="128">
          <cell r="B128" t="str">
            <v>Minnesota Muskies</v>
          </cell>
          <cell r="C128" t="str">
            <v>Peja Stojakovic</v>
          </cell>
          <cell r="D128">
            <v>52</v>
          </cell>
          <cell r="E128">
            <v>1798</v>
          </cell>
          <cell r="F128">
            <v>416</v>
          </cell>
          <cell r="G128">
            <v>834</v>
          </cell>
          <cell r="H128" t="str">
            <v>.499</v>
          </cell>
          <cell r="I128">
            <v>225</v>
          </cell>
          <cell r="J128">
            <v>247</v>
          </cell>
          <cell r="K128" t="str">
            <v>.911</v>
          </cell>
          <cell r="L128">
            <v>138</v>
          </cell>
          <cell r="M128">
            <v>329</v>
          </cell>
          <cell r="N128" t="str">
            <v>.419</v>
          </cell>
          <cell r="O128">
            <v>50</v>
          </cell>
          <cell r="P128">
            <v>253</v>
          </cell>
          <cell r="Q128">
            <v>121</v>
          </cell>
          <cell r="R128">
            <v>111</v>
          </cell>
          <cell r="S128">
            <v>59</v>
          </cell>
          <cell r="T128">
            <v>81</v>
          </cell>
          <cell r="U128">
            <v>9</v>
          </cell>
          <cell r="V128">
            <v>0</v>
          </cell>
          <cell r="W128">
            <v>1798</v>
          </cell>
          <cell r="X128">
            <v>1798</v>
          </cell>
          <cell r="Y128">
            <v>1798</v>
          </cell>
          <cell r="Z128">
            <v>1798</v>
          </cell>
          <cell r="AA128">
            <v>1195</v>
          </cell>
          <cell r="AB128">
            <v>1023.6800000000001</v>
          </cell>
        </row>
        <row r="129">
          <cell r="B129" t="str">
            <v>Minnesota Muskies</v>
          </cell>
          <cell r="C129" t="str">
            <v>Bob Pettit</v>
          </cell>
          <cell r="D129">
            <v>53</v>
          </cell>
          <cell r="E129">
            <v>1650</v>
          </cell>
          <cell r="F129">
            <v>376</v>
          </cell>
          <cell r="G129">
            <v>744</v>
          </cell>
          <cell r="H129" t="str">
            <v>.505</v>
          </cell>
          <cell r="I129">
            <v>181</v>
          </cell>
          <cell r="J129">
            <v>243</v>
          </cell>
          <cell r="K129" t="str">
            <v>.745</v>
          </cell>
          <cell r="L129">
            <v>11</v>
          </cell>
          <cell r="M129">
            <v>46</v>
          </cell>
          <cell r="N129" t="str">
            <v>.239</v>
          </cell>
          <cell r="O129">
            <v>168</v>
          </cell>
          <cell r="P129">
            <v>512</v>
          </cell>
          <cell r="Q129">
            <v>89</v>
          </cell>
          <cell r="R129">
            <v>165</v>
          </cell>
          <cell r="S129">
            <v>57</v>
          </cell>
          <cell r="T129">
            <v>104</v>
          </cell>
          <cell r="U129">
            <v>103</v>
          </cell>
          <cell r="V129">
            <v>0</v>
          </cell>
          <cell r="W129">
            <v>1650</v>
          </cell>
          <cell r="X129">
            <v>1650</v>
          </cell>
          <cell r="Y129">
            <v>1650</v>
          </cell>
          <cell r="Z129">
            <v>1650</v>
          </cell>
          <cell r="AA129">
            <v>944</v>
          </cell>
          <cell r="AB129">
            <v>954.92</v>
          </cell>
        </row>
        <row r="130">
          <cell r="B130" t="str">
            <v>Minnesota Muskies</v>
          </cell>
          <cell r="C130" t="str">
            <v>Paul Arizin</v>
          </cell>
          <cell r="D130">
            <v>46</v>
          </cell>
          <cell r="E130">
            <v>1488</v>
          </cell>
          <cell r="F130">
            <v>289</v>
          </cell>
          <cell r="G130">
            <v>601</v>
          </cell>
          <cell r="H130" t="str">
            <v>.481</v>
          </cell>
          <cell r="I130">
            <v>180</v>
          </cell>
          <cell r="J130">
            <v>218</v>
          </cell>
          <cell r="K130" t="str">
            <v>.826</v>
          </cell>
          <cell r="L130">
            <v>68</v>
          </cell>
          <cell r="M130">
            <v>167</v>
          </cell>
          <cell r="N130" t="str">
            <v>.407</v>
          </cell>
          <cell r="O130">
            <v>72</v>
          </cell>
          <cell r="P130">
            <v>255</v>
          </cell>
          <cell r="Q130">
            <v>111</v>
          </cell>
          <cell r="R130">
            <v>155</v>
          </cell>
          <cell r="S130">
            <v>43</v>
          </cell>
          <cell r="T130">
            <v>74</v>
          </cell>
          <cell r="U130">
            <v>40</v>
          </cell>
          <cell r="V130">
            <v>0</v>
          </cell>
          <cell r="W130">
            <v>1488</v>
          </cell>
          <cell r="X130">
            <v>1488</v>
          </cell>
          <cell r="Y130">
            <v>1488</v>
          </cell>
          <cell r="Z130">
            <v>1488</v>
          </cell>
          <cell r="AA130">
            <v>826</v>
          </cell>
          <cell r="AB130">
            <v>770.92</v>
          </cell>
        </row>
        <row r="131">
          <cell r="B131" t="str">
            <v>Minnesota Muskies</v>
          </cell>
          <cell r="C131" t="str">
            <v>Clyde Lovellette</v>
          </cell>
          <cell r="D131">
            <v>53</v>
          </cell>
          <cell r="E131">
            <v>1465</v>
          </cell>
          <cell r="F131">
            <v>352</v>
          </cell>
          <cell r="G131">
            <v>658</v>
          </cell>
          <cell r="H131" t="str">
            <v>.535</v>
          </cell>
          <cell r="I131">
            <v>95</v>
          </cell>
          <cell r="J131">
            <v>139</v>
          </cell>
          <cell r="K131" t="str">
            <v>.683</v>
          </cell>
          <cell r="L131">
            <v>8</v>
          </cell>
          <cell r="M131">
            <v>14</v>
          </cell>
          <cell r="N131" t="str">
            <v>.571</v>
          </cell>
          <cell r="O131">
            <v>109</v>
          </cell>
          <cell r="P131">
            <v>424</v>
          </cell>
          <cell r="Q131">
            <v>77</v>
          </cell>
          <cell r="R131">
            <v>208</v>
          </cell>
          <cell r="S131">
            <v>48</v>
          </cell>
          <cell r="T131">
            <v>89</v>
          </cell>
          <cell r="U131">
            <v>117</v>
          </cell>
          <cell r="V131">
            <v>0</v>
          </cell>
          <cell r="W131">
            <v>1465</v>
          </cell>
          <cell r="X131">
            <v>1465</v>
          </cell>
          <cell r="Y131">
            <v>1465</v>
          </cell>
          <cell r="Z131">
            <v>1465</v>
          </cell>
          <cell r="AA131">
            <v>807</v>
          </cell>
          <cell r="AB131">
            <v>808.16</v>
          </cell>
        </row>
        <row r="132">
          <cell r="B132" t="str">
            <v>Minnesota Muskies</v>
          </cell>
          <cell r="C132" t="str">
            <v>Willie Naulls</v>
          </cell>
          <cell r="D132">
            <v>51</v>
          </cell>
          <cell r="E132">
            <v>674</v>
          </cell>
          <cell r="F132">
            <v>118</v>
          </cell>
          <cell r="G132">
            <v>300</v>
          </cell>
          <cell r="H132" t="str">
            <v>.393</v>
          </cell>
          <cell r="I132">
            <v>61</v>
          </cell>
          <cell r="J132">
            <v>69</v>
          </cell>
          <cell r="K132" t="str">
            <v>.884</v>
          </cell>
          <cell r="L132">
            <v>9</v>
          </cell>
          <cell r="M132">
            <v>37</v>
          </cell>
          <cell r="N132" t="str">
            <v>.243</v>
          </cell>
          <cell r="O132">
            <v>43</v>
          </cell>
          <cell r="P132">
            <v>145</v>
          </cell>
          <cell r="Q132">
            <v>37</v>
          </cell>
          <cell r="R132">
            <v>63</v>
          </cell>
          <cell r="S132">
            <v>16</v>
          </cell>
          <cell r="T132">
            <v>29</v>
          </cell>
          <cell r="U132">
            <v>27</v>
          </cell>
          <cell r="V132">
            <v>0</v>
          </cell>
          <cell r="W132">
            <v>674</v>
          </cell>
          <cell r="X132">
            <v>674</v>
          </cell>
          <cell r="Y132">
            <v>674</v>
          </cell>
          <cell r="Z132">
            <v>674</v>
          </cell>
          <cell r="AA132">
            <v>306</v>
          </cell>
          <cell r="AB132">
            <v>359.36</v>
          </cell>
        </row>
        <row r="133">
          <cell r="B133" t="str">
            <v>Minnesota Muskies</v>
          </cell>
          <cell r="C133" t="str">
            <v>Kiki Vandeweghe</v>
          </cell>
          <cell r="D133">
            <v>6</v>
          </cell>
          <cell r="E133">
            <v>73</v>
          </cell>
          <cell r="F133">
            <v>8</v>
          </cell>
          <cell r="G133">
            <v>33</v>
          </cell>
          <cell r="H133" t="str">
            <v>.242</v>
          </cell>
          <cell r="I133">
            <v>6</v>
          </cell>
          <cell r="J133">
            <v>8</v>
          </cell>
          <cell r="K133" t="str">
            <v>.750</v>
          </cell>
          <cell r="L133">
            <v>0</v>
          </cell>
          <cell r="M133">
            <v>7</v>
          </cell>
          <cell r="N133" t="str">
            <v>.000</v>
          </cell>
          <cell r="O133">
            <v>1</v>
          </cell>
          <cell r="P133">
            <v>7</v>
          </cell>
          <cell r="Q133">
            <v>3</v>
          </cell>
          <cell r="R133">
            <v>6</v>
          </cell>
          <cell r="S133">
            <v>2</v>
          </cell>
          <cell r="T133">
            <v>3</v>
          </cell>
          <cell r="U133">
            <v>0</v>
          </cell>
          <cell r="V133">
            <v>0</v>
          </cell>
          <cell r="W133">
            <v>73</v>
          </cell>
          <cell r="X133">
            <v>73</v>
          </cell>
          <cell r="Y133">
            <v>73</v>
          </cell>
          <cell r="Z133">
            <v>73</v>
          </cell>
          <cell r="AA133">
            <v>22</v>
          </cell>
          <cell r="AB133">
            <v>39.520000000000003</v>
          </cell>
        </row>
        <row r="134">
          <cell r="B134" t="str">
            <v>Minnesota Muskies</v>
          </cell>
          <cell r="C134" t="str">
            <v>Randy Smith</v>
          </cell>
          <cell r="D134">
            <v>53</v>
          </cell>
          <cell r="E134">
            <v>1218</v>
          </cell>
          <cell r="F134">
            <v>175</v>
          </cell>
          <cell r="G134">
            <v>398</v>
          </cell>
          <cell r="H134" t="str">
            <v>.440</v>
          </cell>
          <cell r="I134">
            <v>101</v>
          </cell>
          <cell r="J134">
            <v>129</v>
          </cell>
          <cell r="K134" t="str">
            <v>.783</v>
          </cell>
          <cell r="L134">
            <v>37</v>
          </cell>
          <cell r="M134">
            <v>125</v>
          </cell>
          <cell r="N134" t="str">
            <v>.296</v>
          </cell>
          <cell r="O134">
            <v>38</v>
          </cell>
          <cell r="P134">
            <v>128</v>
          </cell>
          <cell r="Q134">
            <v>247</v>
          </cell>
          <cell r="R134">
            <v>124</v>
          </cell>
          <cell r="S134">
            <v>56</v>
          </cell>
          <cell r="T134">
            <v>99</v>
          </cell>
          <cell r="U134">
            <v>1</v>
          </cell>
          <cell r="V134">
            <v>0</v>
          </cell>
          <cell r="W134">
            <v>1218</v>
          </cell>
          <cell r="X134">
            <v>1218</v>
          </cell>
          <cell r="Y134">
            <v>1218</v>
          </cell>
          <cell r="Z134">
            <v>1218</v>
          </cell>
          <cell r="AA134">
            <v>488</v>
          </cell>
          <cell r="AB134">
            <v>553.76</v>
          </cell>
        </row>
        <row r="135">
          <cell r="B135" t="str">
            <v>Minnesota Muskies</v>
          </cell>
          <cell r="C135" t="str">
            <v>Wayne Embry</v>
          </cell>
          <cell r="D135">
            <v>53</v>
          </cell>
          <cell r="E135">
            <v>775</v>
          </cell>
          <cell r="F135">
            <v>138</v>
          </cell>
          <cell r="G135">
            <v>283</v>
          </cell>
          <cell r="H135" t="str">
            <v>.488</v>
          </cell>
          <cell r="I135">
            <v>111</v>
          </cell>
          <cell r="J135">
            <v>149</v>
          </cell>
          <cell r="K135" t="str">
            <v>.745</v>
          </cell>
          <cell r="L135">
            <v>2</v>
          </cell>
          <cell r="M135">
            <v>9</v>
          </cell>
          <cell r="N135" t="str">
            <v>.222</v>
          </cell>
          <cell r="O135">
            <v>58</v>
          </cell>
          <cell r="P135">
            <v>203</v>
          </cell>
          <cell r="Q135">
            <v>43</v>
          </cell>
          <cell r="R135">
            <v>103</v>
          </cell>
          <cell r="S135">
            <v>16</v>
          </cell>
          <cell r="T135">
            <v>29</v>
          </cell>
          <cell r="U135">
            <v>17</v>
          </cell>
          <cell r="V135">
            <v>0</v>
          </cell>
          <cell r="W135">
            <v>775</v>
          </cell>
          <cell r="X135">
            <v>775</v>
          </cell>
          <cell r="Y135">
            <v>775</v>
          </cell>
          <cell r="Z135">
            <v>775</v>
          </cell>
          <cell r="AA135">
            <v>389</v>
          </cell>
          <cell r="AB135">
            <v>377.56</v>
          </cell>
        </row>
        <row r="136">
          <cell r="B136" t="str">
            <v>Minnesota Muskies</v>
          </cell>
          <cell r="C136" t="str">
            <v>Nick VanExel</v>
          </cell>
          <cell r="D136">
            <v>51</v>
          </cell>
          <cell r="E136">
            <v>303</v>
          </cell>
          <cell r="F136">
            <v>44</v>
          </cell>
          <cell r="G136">
            <v>114</v>
          </cell>
          <cell r="H136" t="str">
            <v>.386</v>
          </cell>
          <cell r="I136">
            <v>24</v>
          </cell>
          <cell r="J136">
            <v>31</v>
          </cell>
          <cell r="K136" t="str">
            <v>.774</v>
          </cell>
          <cell r="L136">
            <v>18</v>
          </cell>
          <cell r="M136">
            <v>54</v>
          </cell>
          <cell r="N136" t="str">
            <v>.333</v>
          </cell>
          <cell r="O136">
            <v>8</v>
          </cell>
          <cell r="P136">
            <v>29</v>
          </cell>
          <cell r="Q136">
            <v>85</v>
          </cell>
          <cell r="R136">
            <v>13</v>
          </cell>
          <cell r="S136">
            <v>10</v>
          </cell>
          <cell r="T136">
            <v>24</v>
          </cell>
          <cell r="U136">
            <v>0</v>
          </cell>
          <cell r="V136">
            <v>0</v>
          </cell>
          <cell r="W136">
            <v>303</v>
          </cell>
          <cell r="X136">
            <v>303</v>
          </cell>
          <cell r="Y136">
            <v>303</v>
          </cell>
          <cell r="Z136">
            <v>303</v>
          </cell>
          <cell r="AA136">
            <v>130</v>
          </cell>
          <cell r="AB136">
            <v>151.63999999999999</v>
          </cell>
        </row>
        <row r="137">
          <cell r="B137" t="str">
            <v>Minnesota Muskies</v>
          </cell>
          <cell r="C137" t="str">
            <v>Ray Scott</v>
          </cell>
          <cell r="D137">
            <v>34</v>
          </cell>
          <cell r="E137">
            <v>298</v>
          </cell>
          <cell r="F137">
            <v>42</v>
          </cell>
          <cell r="G137">
            <v>103</v>
          </cell>
          <cell r="H137" t="str">
            <v>.408</v>
          </cell>
          <cell r="I137">
            <v>29</v>
          </cell>
          <cell r="J137">
            <v>39</v>
          </cell>
          <cell r="K137" t="str">
            <v>.744</v>
          </cell>
          <cell r="L137">
            <v>0</v>
          </cell>
          <cell r="M137">
            <v>0</v>
          </cell>
          <cell r="N137" t="str">
            <v>.000</v>
          </cell>
          <cell r="O137">
            <v>24</v>
          </cell>
          <cell r="P137">
            <v>102</v>
          </cell>
          <cell r="Q137">
            <v>24</v>
          </cell>
          <cell r="R137">
            <v>45</v>
          </cell>
          <cell r="S137">
            <v>13</v>
          </cell>
          <cell r="T137">
            <v>16</v>
          </cell>
          <cell r="U137">
            <v>20</v>
          </cell>
          <cell r="V137">
            <v>0</v>
          </cell>
          <cell r="W137">
            <v>298</v>
          </cell>
          <cell r="X137">
            <v>298</v>
          </cell>
          <cell r="Y137">
            <v>298</v>
          </cell>
          <cell r="Z137">
            <v>298</v>
          </cell>
          <cell r="AA137">
            <v>113</v>
          </cell>
          <cell r="AB137">
            <v>136.16</v>
          </cell>
        </row>
        <row r="138">
          <cell r="B138" t="str">
            <v>Minnesota Muskies</v>
          </cell>
          <cell r="C138" t="str">
            <v>Dennis Johnson</v>
          </cell>
          <cell r="D138">
            <v>53</v>
          </cell>
          <cell r="E138">
            <v>574</v>
          </cell>
          <cell r="F138">
            <v>76</v>
          </cell>
          <cell r="G138">
            <v>203</v>
          </cell>
          <cell r="H138" t="str">
            <v>.374</v>
          </cell>
          <cell r="I138">
            <v>74</v>
          </cell>
          <cell r="J138">
            <v>97</v>
          </cell>
          <cell r="K138" t="str">
            <v>.763</v>
          </cell>
          <cell r="L138">
            <v>19</v>
          </cell>
          <cell r="M138">
            <v>86</v>
          </cell>
          <cell r="N138" t="str">
            <v>.221</v>
          </cell>
          <cell r="O138">
            <v>31</v>
          </cell>
          <cell r="P138">
            <v>71</v>
          </cell>
          <cell r="Q138">
            <v>62</v>
          </cell>
          <cell r="R138">
            <v>56</v>
          </cell>
          <cell r="S138">
            <v>17</v>
          </cell>
          <cell r="T138">
            <v>32</v>
          </cell>
          <cell r="U138">
            <v>25</v>
          </cell>
          <cell r="V138">
            <v>0</v>
          </cell>
          <cell r="W138">
            <v>574</v>
          </cell>
          <cell r="X138">
            <v>574</v>
          </cell>
          <cell r="Y138">
            <v>574</v>
          </cell>
          <cell r="Z138">
            <v>574</v>
          </cell>
          <cell r="AA138">
            <v>245</v>
          </cell>
          <cell r="AB138">
            <v>277.68</v>
          </cell>
        </row>
        <row r="139">
          <cell r="B139" t="str">
            <v>Minnesota Muskies</v>
          </cell>
          <cell r="C139" t="str">
            <v>Phil Ford</v>
          </cell>
          <cell r="D139">
            <v>1</v>
          </cell>
          <cell r="E139">
            <v>7</v>
          </cell>
          <cell r="F139">
            <v>1</v>
          </cell>
          <cell r="G139">
            <v>3</v>
          </cell>
          <cell r="H139" t="str">
            <v>.333</v>
          </cell>
          <cell r="I139">
            <v>0</v>
          </cell>
          <cell r="J139">
            <v>0</v>
          </cell>
          <cell r="K139" t="str">
            <v>.000</v>
          </cell>
          <cell r="L139">
            <v>0</v>
          </cell>
          <cell r="M139">
            <v>0</v>
          </cell>
          <cell r="N139" t="str">
            <v>.000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7</v>
          </cell>
          <cell r="X139">
            <v>7</v>
          </cell>
          <cell r="Y139">
            <v>7</v>
          </cell>
          <cell r="Z139">
            <v>7</v>
          </cell>
          <cell r="AA139">
            <v>2</v>
          </cell>
          <cell r="AB139">
            <v>3</v>
          </cell>
        </row>
        <row r="140">
          <cell r="B140" t="str">
            <v>Minnesota Muskies</v>
          </cell>
          <cell r="C140" t="str">
            <v>Alvan Adams</v>
          </cell>
          <cell r="D140">
            <v>53</v>
          </cell>
          <cell r="E140">
            <v>888</v>
          </cell>
          <cell r="F140">
            <v>146</v>
          </cell>
          <cell r="G140">
            <v>355</v>
          </cell>
          <cell r="H140" t="str">
            <v>.411</v>
          </cell>
          <cell r="I140">
            <v>79</v>
          </cell>
          <cell r="J140">
            <v>109</v>
          </cell>
          <cell r="K140" t="str">
            <v>.725</v>
          </cell>
          <cell r="L140">
            <v>0</v>
          </cell>
          <cell r="M140">
            <v>5</v>
          </cell>
          <cell r="N140" t="str">
            <v>.000</v>
          </cell>
          <cell r="O140">
            <v>69</v>
          </cell>
          <cell r="P140">
            <v>212</v>
          </cell>
          <cell r="Q140">
            <v>114</v>
          </cell>
          <cell r="R140">
            <v>122</v>
          </cell>
          <cell r="S140">
            <v>30</v>
          </cell>
          <cell r="T140">
            <v>82</v>
          </cell>
          <cell r="U140">
            <v>18</v>
          </cell>
          <cell r="V140">
            <v>0</v>
          </cell>
          <cell r="W140">
            <v>888</v>
          </cell>
          <cell r="X140">
            <v>888</v>
          </cell>
          <cell r="Y140">
            <v>888</v>
          </cell>
          <cell r="Z140">
            <v>888</v>
          </cell>
          <cell r="AA140">
            <v>371</v>
          </cell>
          <cell r="AB140">
            <v>484.96</v>
          </cell>
        </row>
        <row r="141">
          <cell r="B141" t="str">
            <v>Minnesota Muskies</v>
          </cell>
          <cell r="C141" t="str">
            <v>Jason Kidd</v>
          </cell>
          <cell r="D141">
            <v>52</v>
          </cell>
          <cell r="E141">
            <v>1611</v>
          </cell>
          <cell r="F141">
            <v>124</v>
          </cell>
          <cell r="G141">
            <v>358</v>
          </cell>
          <cell r="H141" t="str">
            <v>.346</v>
          </cell>
          <cell r="I141">
            <v>78</v>
          </cell>
          <cell r="J141">
            <v>96</v>
          </cell>
          <cell r="K141" t="str">
            <v>.813</v>
          </cell>
          <cell r="L141">
            <v>41</v>
          </cell>
          <cell r="M141">
            <v>134</v>
          </cell>
          <cell r="N141" t="str">
            <v>.306</v>
          </cell>
          <cell r="O141">
            <v>129</v>
          </cell>
          <cell r="P141">
            <v>347</v>
          </cell>
          <cell r="Q141">
            <v>583</v>
          </cell>
          <cell r="R141">
            <v>137</v>
          </cell>
          <cell r="S141">
            <v>109</v>
          </cell>
          <cell r="T141">
            <v>201</v>
          </cell>
          <cell r="U141">
            <v>19</v>
          </cell>
          <cell r="V141">
            <v>0</v>
          </cell>
          <cell r="W141">
            <v>1611</v>
          </cell>
          <cell r="X141">
            <v>1611</v>
          </cell>
          <cell r="Y141">
            <v>1611</v>
          </cell>
          <cell r="Z141">
            <v>1611</v>
          </cell>
          <cell r="AA141">
            <v>367</v>
          </cell>
          <cell r="AB141">
            <v>601.24</v>
          </cell>
        </row>
        <row r="142">
          <cell r="B142" t="str">
            <v>Baltimore Claws</v>
          </cell>
          <cell r="C142" t="str">
            <v>Antonello Riva</v>
          </cell>
          <cell r="D142">
            <v>53</v>
          </cell>
          <cell r="E142">
            <v>1191</v>
          </cell>
          <cell r="F142">
            <v>257</v>
          </cell>
          <cell r="G142">
            <v>534</v>
          </cell>
          <cell r="H142" t="str">
            <v>.481</v>
          </cell>
          <cell r="I142">
            <v>164</v>
          </cell>
          <cell r="J142">
            <v>260</v>
          </cell>
          <cell r="K142" t="str">
            <v>.631</v>
          </cell>
          <cell r="L142">
            <v>71</v>
          </cell>
          <cell r="M142">
            <v>173</v>
          </cell>
          <cell r="N142" t="str">
            <v>.410</v>
          </cell>
          <cell r="O142">
            <v>30</v>
          </cell>
          <cell r="P142">
            <v>97</v>
          </cell>
          <cell r="Q142">
            <v>32</v>
          </cell>
          <cell r="R142">
            <v>129</v>
          </cell>
          <cell r="S142">
            <v>79</v>
          </cell>
          <cell r="T142">
            <v>108</v>
          </cell>
          <cell r="U142">
            <v>1</v>
          </cell>
          <cell r="V142">
            <v>0</v>
          </cell>
          <cell r="W142">
            <v>1191</v>
          </cell>
          <cell r="X142">
            <v>1191</v>
          </cell>
          <cell r="Y142">
            <v>1191</v>
          </cell>
          <cell r="Z142">
            <v>1191</v>
          </cell>
          <cell r="AA142">
            <v>749</v>
          </cell>
          <cell r="AB142">
            <v>756.4</v>
          </cell>
        </row>
        <row r="143">
          <cell r="B143" t="str">
            <v>Baltimore Claws</v>
          </cell>
          <cell r="C143" t="str">
            <v>Ron Harper</v>
          </cell>
          <cell r="D143">
            <v>54</v>
          </cell>
          <cell r="E143">
            <v>772</v>
          </cell>
          <cell r="F143">
            <v>142</v>
          </cell>
          <cell r="G143">
            <v>359</v>
          </cell>
          <cell r="H143" t="str">
            <v>.396</v>
          </cell>
          <cell r="I143">
            <v>89</v>
          </cell>
          <cell r="J143">
            <v>132</v>
          </cell>
          <cell r="K143" t="str">
            <v>.674</v>
          </cell>
          <cell r="L143">
            <v>47</v>
          </cell>
          <cell r="M143">
            <v>142</v>
          </cell>
          <cell r="N143" t="str">
            <v>.331</v>
          </cell>
          <cell r="O143">
            <v>29</v>
          </cell>
          <cell r="P143">
            <v>105</v>
          </cell>
          <cell r="Q143">
            <v>109</v>
          </cell>
          <cell r="R143">
            <v>74</v>
          </cell>
          <cell r="S143">
            <v>43</v>
          </cell>
          <cell r="T143">
            <v>74</v>
          </cell>
          <cell r="U143">
            <v>18</v>
          </cell>
          <cell r="V143">
            <v>0</v>
          </cell>
          <cell r="W143">
            <v>772</v>
          </cell>
          <cell r="X143">
            <v>772</v>
          </cell>
          <cell r="Y143">
            <v>772</v>
          </cell>
          <cell r="Z143">
            <v>772</v>
          </cell>
          <cell r="AA143">
            <v>420</v>
          </cell>
          <cell r="AB143">
            <v>491.08</v>
          </cell>
        </row>
        <row r="144">
          <cell r="B144" t="str">
            <v>Baltimore Claws</v>
          </cell>
          <cell r="C144" t="str">
            <v>Bill Spivey</v>
          </cell>
          <cell r="D144">
            <v>54</v>
          </cell>
          <cell r="E144">
            <v>1718</v>
          </cell>
          <cell r="F144">
            <v>364</v>
          </cell>
          <cell r="G144">
            <v>697</v>
          </cell>
          <cell r="H144" t="str">
            <v>.522</v>
          </cell>
          <cell r="I144">
            <v>155</v>
          </cell>
          <cell r="J144">
            <v>197</v>
          </cell>
          <cell r="K144" t="str">
            <v>.787</v>
          </cell>
          <cell r="L144">
            <v>0</v>
          </cell>
          <cell r="M144">
            <v>5</v>
          </cell>
          <cell r="N144" t="str">
            <v>.000</v>
          </cell>
          <cell r="O144">
            <v>120</v>
          </cell>
          <cell r="P144">
            <v>430</v>
          </cell>
          <cell r="Q144">
            <v>96</v>
          </cell>
          <cell r="R144">
            <v>205</v>
          </cell>
          <cell r="S144">
            <v>52</v>
          </cell>
          <cell r="T144">
            <v>100</v>
          </cell>
          <cell r="U144">
            <v>117</v>
          </cell>
          <cell r="V144">
            <v>0</v>
          </cell>
          <cell r="W144">
            <v>1718</v>
          </cell>
          <cell r="X144">
            <v>1718</v>
          </cell>
          <cell r="Y144">
            <v>1718</v>
          </cell>
          <cell r="Z144">
            <v>1718</v>
          </cell>
          <cell r="AA144">
            <v>883</v>
          </cell>
          <cell r="AB144">
            <v>883.68000000000006</v>
          </cell>
        </row>
        <row r="145">
          <cell r="B145" t="str">
            <v>Baltimore Claws</v>
          </cell>
          <cell r="C145" t="str">
            <v>Tarzan Cooper</v>
          </cell>
          <cell r="D145">
            <v>53</v>
          </cell>
          <cell r="E145">
            <v>1695</v>
          </cell>
          <cell r="F145">
            <v>255</v>
          </cell>
          <cell r="G145">
            <v>607</v>
          </cell>
          <cell r="H145" t="str">
            <v>.420</v>
          </cell>
          <cell r="I145">
            <v>150</v>
          </cell>
          <cell r="J145">
            <v>237</v>
          </cell>
          <cell r="K145" t="str">
            <v>.633</v>
          </cell>
          <cell r="L145">
            <v>0</v>
          </cell>
          <cell r="M145">
            <v>9</v>
          </cell>
          <cell r="N145" t="str">
            <v>.000</v>
          </cell>
          <cell r="O145">
            <v>168</v>
          </cell>
          <cell r="P145">
            <v>480</v>
          </cell>
          <cell r="Q145">
            <v>105</v>
          </cell>
          <cell r="R145">
            <v>235</v>
          </cell>
          <cell r="S145">
            <v>66</v>
          </cell>
          <cell r="T145">
            <v>120</v>
          </cell>
          <cell r="U145">
            <v>97</v>
          </cell>
          <cell r="V145">
            <v>0</v>
          </cell>
          <cell r="W145">
            <v>1695</v>
          </cell>
          <cell r="X145">
            <v>1695</v>
          </cell>
          <cell r="Y145">
            <v>1695</v>
          </cell>
          <cell r="Z145">
            <v>1695</v>
          </cell>
          <cell r="AA145">
            <v>660</v>
          </cell>
          <cell r="AB145">
            <v>831.28</v>
          </cell>
        </row>
        <row r="146">
          <cell r="B146" t="str">
            <v>Baltimore Claws</v>
          </cell>
          <cell r="C146" t="str">
            <v>Carl Landry</v>
          </cell>
          <cell r="D146">
            <v>53</v>
          </cell>
          <cell r="E146">
            <v>350</v>
          </cell>
          <cell r="F146">
            <v>75</v>
          </cell>
          <cell r="G146">
            <v>129</v>
          </cell>
          <cell r="H146" t="str">
            <v>.581</v>
          </cell>
          <cell r="I146">
            <v>66</v>
          </cell>
          <cell r="J146">
            <v>80</v>
          </cell>
          <cell r="K146" t="str">
            <v>.825</v>
          </cell>
          <cell r="L146">
            <v>0</v>
          </cell>
          <cell r="M146">
            <v>0</v>
          </cell>
          <cell r="N146" t="str">
            <v>.000</v>
          </cell>
          <cell r="O146">
            <v>27</v>
          </cell>
          <cell r="P146">
            <v>66</v>
          </cell>
          <cell r="Q146">
            <v>15</v>
          </cell>
          <cell r="R146">
            <v>43</v>
          </cell>
          <cell r="S146">
            <v>14</v>
          </cell>
          <cell r="T146">
            <v>20</v>
          </cell>
          <cell r="U146">
            <v>8</v>
          </cell>
          <cell r="V146">
            <v>0</v>
          </cell>
          <cell r="W146">
            <v>350</v>
          </cell>
          <cell r="X146">
            <v>350</v>
          </cell>
          <cell r="Y146">
            <v>350</v>
          </cell>
          <cell r="Z146">
            <v>350</v>
          </cell>
          <cell r="AA146">
            <v>216</v>
          </cell>
          <cell r="AB146">
            <v>184.2</v>
          </cell>
        </row>
        <row r="147">
          <cell r="B147" t="str">
            <v>Baltimore Claws</v>
          </cell>
          <cell r="C147" t="str">
            <v>Doug Christie</v>
          </cell>
          <cell r="D147">
            <v>56</v>
          </cell>
          <cell r="E147">
            <v>1940</v>
          </cell>
          <cell r="F147">
            <v>284</v>
          </cell>
          <cell r="G147">
            <v>685</v>
          </cell>
          <cell r="H147" t="str">
            <v>.415</v>
          </cell>
          <cell r="I147">
            <v>197</v>
          </cell>
          <cell r="J147">
            <v>235</v>
          </cell>
          <cell r="K147" t="str">
            <v>.838</v>
          </cell>
          <cell r="L147">
            <v>62</v>
          </cell>
          <cell r="M147">
            <v>207</v>
          </cell>
          <cell r="N147" t="str">
            <v>.300</v>
          </cell>
          <cell r="O147">
            <v>64</v>
          </cell>
          <cell r="P147">
            <v>230</v>
          </cell>
          <cell r="Q147">
            <v>256</v>
          </cell>
          <cell r="R147">
            <v>181</v>
          </cell>
          <cell r="S147">
            <v>165</v>
          </cell>
          <cell r="T147">
            <v>150</v>
          </cell>
          <cell r="U147">
            <v>31</v>
          </cell>
          <cell r="V147">
            <v>0</v>
          </cell>
          <cell r="W147">
            <v>1940</v>
          </cell>
          <cell r="X147">
            <v>1940</v>
          </cell>
          <cell r="Y147">
            <v>1940</v>
          </cell>
          <cell r="Z147">
            <v>1940</v>
          </cell>
          <cell r="AA147">
            <v>827</v>
          </cell>
          <cell r="AB147">
            <v>938.4</v>
          </cell>
        </row>
        <row r="148">
          <cell r="B148" t="str">
            <v>Baltimore Claws</v>
          </cell>
          <cell r="C148" t="str">
            <v>Bob Cousy</v>
          </cell>
          <cell r="D148">
            <v>56</v>
          </cell>
          <cell r="E148">
            <v>1778</v>
          </cell>
          <cell r="F148">
            <v>325</v>
          </cell>
          <cell r="G148">
            <v>699</v>
          </cell>
          <cell r="H148" t="str">
            <v>.465</v>
          </cell>
          <cell r="I148">
            <v>132</v>
          </cell>
          <cell r="J148">
            <v>181</v>
          </cell>
          <cell r="K148" t="str">
            <v>.729</v>
          </cell>
          <cell r="L148">
            <v>43</v>
          </cell>
          <cell r="M148">
            <v>137</v>
          </cell>
          <cell r="N148" t="str">
            <v>.314</v>
          </cell>
          <cell r="O148">
            <v>85</v>
          </cell>
          <cell r="P148">
            <v>315</v>
          </cell>
          <cell r="Q148">
            <v>239</v>
          </cell>
          <cell r="R148">
            <v>168</v>
          </cell>
          <cell r="S148">
            <v>149</v>
          </cell>
          <cell r="T148">
            <v>159</v>
          </cell>
          <cell r="U148">
            <v>61</v>
          </cell>
          <cell r="V148">
            <v>0</v>
          </cell>
          <cell r="W148">
            <v>1778</v>
          </cell>
          <cell r="X148">
            <v>1778</v>
          </cell>
          <cell r="Y148">
            <v>1778</v>
          </cell>
          <cell r="Z148">
            <v>1778</v>
          </cell>
          <cell r="AA148">
            <v>825</v>
          </cell>
          <cell r="AB148">
            <v>937.64</v>
          </cell>
        </row>
        <row r="149">
          <cell r="B149" t="str">
            <v>Baltimore Claws</v>
          </cell>
          <cell r="C149" t="str">
            <v>Kresimir Cosic</v>
          </cell>
          <cell r="D149">
            <v>56</v>
          </cell>
          <cell r="E149">
            <v>1293</v>
          </cell>
          <cell r="F149">
            <v>194</v>
          </cell>
          <cell r="G149">
            <v>428</v>
          </cell>
          <cell r="H149" t="str">
            <v>.453</v>
          </cell>
          <cell r="I149">
            <v>119</v>
          </cell>
          <cell r="J149">
            <v>158</v>
          </cell>
          <cell r="K149" t="str">
            <v>.753</v>
          </cell>
          <cell r="L149">
            <v>28</v>
          </cell>
          <cell r="M149">
            <v>99</v>
          </cell>
          <cell r="N149" t="str">
            <v>.283</v>
          </cell>
          <cell r="O149">
            <v>109</v>
          </cell>
          <cell r="P149">
            <v>345</v>
          </cell>
          <cell r="Q149">
            <v>109</v>
          </cell>
          <cell r="R149">
            <v>180</v>
          </cell>
          <cell r="S149">
            <v>53</v>
          </cell>
          <cell r="T149">
            <v>91</v>
          </cell>
          <cell r="U149">
            <v>36</v>
          </cell>
          <cell r="V149">
            <v>0</v>
          </cell>
          <cell r="W149">
            <v>1293</v>
          </cell>
          <cell r="X149">
            <v>1293</v>
          </cell>
          <cell r="Y149">
            <v>1293</v>
          </cell>
          <cell r="Z149">
            <v>1293</v>
          </cell>
          <cell r="AA149">
            <v>535</v>
          </cell>
          <cell r="AB149">
            <v>588.52</v>
          </cell>
        </row>
        <row r="150">
          <cell r="B150" t="str">
            <v>Baltimore Claws</v>
          </cell>
          <cell r="C150" t="str">
            <v>Marques Haynes</v>
          </cell>
          <cell r="D150">
            <v>55</v>
          </cell>
          <cell r="E150">
            <v>1626</v>
          </cell>
          <cell r="F150">
            <v>233</v>
          </cell>
          <cell r="G150">
            <v>518</v>
          </cell>
          <cell r="H150" t="str">
            <v>.450</v>
          </cell>
          <cell r="I150">
            <v>125</v>
          </cell>
          <cell r="J150">
            <v>154</v>
          </cell>
          <cell r="K150" t="str">
            <v>.812</v>
          </cell>
          <cell r="L150">
            <v>16</v>
          </cell>
          <cell r="M150">
            <v>43</v>
          </cell>
          <cell r="N150" t="str">
            <v>.372</v>
          </cell>
          <cell r="O150">
            <v>44</v>
          </cell>
          <cell r="P150">
            <v>211</v>
          </cell>
          <cell r="Q150">
            <v>367</v>
          </cell>
          <cell r="R150">
            <v>136</v>
          </cell>
          <cell r="S150">
            <v>98</v>
          </cell>
          <cell r="T150">
            <v>137</v>
          </cell>
          <cell r="U150">
            <v>6</v>
          </cell>
          <cell r="V150">
            <v>0</v>
          </cell>
          <cell r="W150">
            <v>1626</v>
          </cell>
          <cell r="X150">
            <v>1626</v>
          </cell>
          <cell r="Y150">
            <v>1626</v>
          </cell>
          <cell r="Z150">
            <v>1626</v>
          </cell>
          <cell r="AA150">
            <v>607</v>
          </cell>
          <cell r="AB150">
            <v>722.76</v>
          </cell>
        </row>
        <row r="151">
          <cell r="B151" t="str">
            <v>Baltimore Claws</v>
          </cell>
          <cell r="C151" t="str">
            <v>Curly Neal</v>
          </cell>
          <cell r="D151">
            <v>56</v>
          </cell>
          <cell r="E151">
            <v>649</v>
          </cell>
          <cell r="F151">
            <v>81</v>
          </cell>
          <cell r="G151">
            <v>188</v>
          </cell>
          <cell r="H151" t="str">
            <v>.431</v>
          </cell>
          <cell r="I151">
            <v>54</v>
          </cell>
          <cell r="J151">
            <v>71</v>
          </cell>
          <cell r="K151" t="str">
            <v>.761</v>
          </cell>
          <cell r="L151">
            <v>28</v>
          </cell>
          <cell r="M151">
            <v>62</v>
          </cell>
          <cell r="N151" t="str">
            <v>.452</v>
          </cell>
          <cell r="O151">
            <v>14</v>
          </cell>
          <cell r="P151">
            <v>58</v>
          </cell>
          <cell r="Q151">
            <v>145</v>
          </cell>
          <cell r="R151">
            <v>50</v>
          </cell>
          <cell r="S151">
            <v>33</v>
          </cell>
          <cell r="T151">
            <v>39</v>
          </cell>
          <cell r="U151">
            <v>3</v>
          </cell>
          <cell r="V151">
            <v>0</v>
          </cell>
          <cell r="W151">
            <v>649</v>
          </cell>
          <cell r="X151">
            <v>649</v>
          </cell>
          <cell r="Y151">
            <v>649</v>
          </cell>
          <cell r="Z151">
            <v>649</v>
          </cell>
          <cell r="AA151">
            <v>244</v>
          </cell>
          <cell r="AB151">
            <v>258.24</v>
          </cell>
        </row>
        <row r="152">
          <cell r="B152" t="str">
            <v>Baltimore Claws</v>
          </cell>
          <cell r="C152" t="str">
            <v>Shawn Bradley</v>
          </cell>
          <cell r="D152">
            <v>36</v>
          </cell>
          <cell r="E152">
            <v>330</v>
          </cell>
          <cell r="F152">
            <v>47</v>
          </cell>
          <cell r="G152">
            <v>92</v>
          </cell>
          <cell r="H152" t="str">
            <v>.511</v>
          </cell>
          <cell r="I152">
            <v>23</v>
          </cell>
          <cell r="J152">
            <v>34</v>
          </cell>
          <cell r="K152" t="str">
            <v>.676</v>
          </cell>
          <cell r="L152">
            <v>0</v>
          </cell>
          <cell r="M152">
            <v>0</v>
          </cell>
          <cell r="N152" t="str">
            <v>.000</v>
          </cell>
          <cell r="O152">
            <v>26</v>
          </cell>
          <cell r="P152">
            <v>87</v>
          </cell>
          <cell r="Q152">
            <v>19</v>
          </cell>
          <cell r="R152">
            <v>64</v>
          </cell>
          <cell r="S152">
            <v>11</v>
          </cell>
          <cell r="T152">
            <v>30</v>
          </cell>
          <cell r="U152">
            <v>44</v>
          </cell>
          <cell r="V152">
            <v>0</v>
          </cell>
          <cell r="W152">
            <v>330</v>
          </cell>
          <cell r="X152">
            <v>330</v>
          </cell>
          <cell r="Y152">
            <v>330</v>
          </cell>
          <cell r="Z152">
            <v>330</v>
          </cell>
          <cell r="AA152">
            <v>117</v>
          </cell>
          <cell r="AB152">
            <v>136.96</v>
          </cell>
        </row>
        <row r="153">
          <cell r="B153" t="str">
            <v>Baltimore Claws</v>
          </cell>
          <cell r="C153" t="str">
            <v>Bonzi Wells</v>
          </cell>
          <cell r="D153">
            <v>22</v>
          </cell>
          <cell r="E153">
            <v>121</v>
          </cell>
          <cell r="F153">
            <v>17</v>
          </cell>
          <cell r="G153">
            <v>36</v>
          </cell>
          <cell r="H153" t="str">
            <v>.472</v>
          </cell>
          <cell r="I153">
            <v>18</v>
          </cell>
          <cell r="J153">
            <v>31</v>
          </cell>
          <cell r="K153" t="str">
            <v>.581</v>
          </cell>
          <cell r="L153">
            <v>0</v>
          </cell>
          <cell r="M153">
            <v>5</v>
          </cell>
          <cell r="N153" t="str">
            <v>.000</v>
          </cell>
          <cell r="O153">
            <v>11</v>
          </cell>
          <cell r="P153">
            <v>25</v>
          </cell>
          <cell r="Q153">
            <v>17</v>
          </cell>
          <cell r="R153">
            <v>16</v>
          </cell>
          <cell r="S153">
            <v>11</v>
          </cell>
          <cell r="T153">
            <v>13</v>
          </cell>
          <cell r="U153">
            <v>0</v>
          </cell>
          <cell r="V153">
            <v>0</v>
          </cell>
          <cell r="W153">
            <v>121</v>
          </cell>
          <cell r="X153">
            <v>121</v>
          </cell>
          <cell r="Y153">
            <v>121</v>
          </cell>
          <cell r="Z153">
            <v>121</v>
          </cell>
          <cell r="AA153">
            <v>52</v>
          </cell>
          <cell r="AB153">
            <v>62.64</v>
          </cell>
        </row>
        <row r="154">
          <cell r="B154" t="str">
            <v>Baltimore Claws</v>
          </cell>
          <cell r="C154" t="str">
            <v>Lamond Murray</v>
          </cell>
          <cell r="D154">
            <v>3</v>
          </cell>
          <cell r="E154">
            <v>5</v>
          </cell>
          <cell r="F154">
            <v>3</v>
          </cell>
          <cell r="G154">
            <v>4</v>
          </cell>
          <cell r="H154" t="str">
            <v>.750</v>
          </cell>
          <cell r="I154">
            <v>0</v>
          </cell>
          <cell r="J154">
            <v>0</v>
          </cell>
          <cell r="K154" t="str">
            <v>.000</v>
          </cell>
          <cell r="L154">
            <v>0</v>
          </cell>
          <cell r="M154">
            <v>0</v>
          </cell>
          <cell r="N154" t="str">
            <v>.000</v>
          </cell>
          <cell r="O154">
            <v>0</v>
          </cell>
          <cell r="P154">
            <v>1</v>
          </cell>
          <cell r="Q154">
            <v>0</v>
          </cell>
          <cell r="R154">
            <v>2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5</v>
          </cell>
          <cell r="X154">
            <v>5</v>
          </cell>
          <cell r="Y154">
            <v>5</v>
          </cell>
          <cell r="Z154">
            <v>5</v>
          </cell>
          <cell r="AA154">
            <v>6</v>
          </cell>
          <cell r="AB154">
            <v>4</v>
          </cell>
        </row>
        <row r="155">
          <cell r="B155" t="str">
            <v>Baltimore Claws</v>
          </cell>
          <cell r="C155" t="str">
            <v>Fred Brown</v>
          </cell>
          <cell r="D155">
            <v>1</v>
          </cell>
          <cell r="E155">
            <v>1</v>
          </cell>
          <cell r="F155">
            <v>0</v>
          </cell>
          <cell r="G155">
            <v>1</v>
          </cell>
          <cell r="H155" t="str">
            <v>.000</v>
          </cell>
          <cell r="I155">
            <v>0</v>
          </cell>
          <cell r="J155">
            <v>0</v>
          </cell>
          <cell r="K155" t="str">
            <v>.000</v>
          </cell>
          <cell r="L155">
            <v>0</v>
          </cell>
          <cell r="M155">
            <v>0</v>
          </cell>
          <cell r="N155" t="str">
            <v>.000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1</v>
          </cell>
          <cell r="U155">
            <v>0</v>
          </cell>
          <cell r="V155">
            <v>0</v>
          </cell>
          <cell r="W155">
            <v>1</v>
          </cell>
          <cell r="X155">
            <v>1</v>
          </cell>
          <cell r="Y155">
            <v>1</v>
          </cell>
          <cell r="Z155">
            <v>1</v>
          </cell>
          <cell r="AA155">
            <v>0</v>
          </cell>
          <cell r="AB155">
            <v>2</v>
          </cell>
        </row>
        <row r="156">
          <cell r="B156" t="str">
            <v>Carolina Cougars</v>
          </cell>
          <cell r="C156" t="str">
            <v>Michael Finley</v>
          </cell>
          <cell r="D156">
            <v>53</v>
          </cell>
          <cell r="E156">
            <v>2061</v>
          </cell>
          <cell r="F156">
            <v>376</v>
          </cell>
          <cell r="G156">
            <v>839</v>
          </cell>
          <cell r="H156" t="str">
            <v>.448</v>
          </cell>
          <cell r="I156">
            <v>168</v>
          </cell>
          <cell r="J156">
            <v>202</v>
          </cell>
          <cell r="K156" t="str">
            <v>.832</v>
          </cell>
          <cell r="L156">
            <v>42</v>
          </cell>
          <cell r="M156">
            <v>166</v>
          </cell>
          <cell r="N156" t="str">
            <v>.253</v>
          </cell>
          <cell r="O156">
            <v>66</v>
          </cell>
          <cell r="P156">
            <v>240</v>
          </cell>
          <cell r="Q156">
            <v>245</v>
          </cell>
          <cell r="R156">
            <v>139</v>
          </cell>
          <cell r="S156">
            <v>61</v>
          </cell>
          <cell r="T156">
            <v>93</v>
          </cell>
          <cell r="U156">
            <v>14</v>
          </cell>
          <cell r="V156">
            <v>0</v>
          </cell>
          <cell r="W156">
            <v>2061</v>
          </cell>
          <cell r="X156">
            <v>2061</v>
          </cell>
          <cell r="Y156">
            <v>2061</v>
          </cell>
          <cell r="Z156">
            <v>2061</v>
          </cell>
          <cell r="AA156">
            <v>962</v>
          </cell>
          <cell r="AB156">
            <v>1020.88</v>
          </cell>
        </row>
        <row r="157">
          <cell r="B157" t="str">
            <v>Carolina Cougars</v>
          </cell>
          <cell r="C157" t="str">
            <v>Mitch Richmond</v>
          </cell>
          <cell r="D157">
            <v>53</v>
          </cell>
          <cell r="E157">
            <v>1099</v>
          </cell>
          <cell r="F157">
            <v>213</v>
          </cell>
          <cell r="G157">
            <v>453</v>
          </cell>
          <cell r="H157" t="str">
            <v>.470</v>
          </cell>
          <cell r="I157">
            <v>131</v>
          </cell>
          <cell r="J157">
            <v>162</v>
          </cell>
          <cell r="K157" t="str">
            <v>.809</v>
          </cell>
          <cell r="L157">
            <v>47</v>
          </cell>
          <cell r="M157">
            <v>100</v>
          </cell>
          <cell r="N157" t="str">
            <v>.470</v>
          </cell>
          <cell r="O157">
            <v>70</v>
          </cell>
          <cell r="P157">
            <v>183</v>
          </cell>
          <cell r="Q157">
            <v>140</v>
          </cell>
          <cell r="R157">
            <v>91</v>
          </cell>
          <cell r="S157">
            <v>21</v>
          </cell>
          <cell r="T157">
            <v>110</v>
          </cell>
          <cell r="U157">
            <v>2</v>
          </cell>
          <cell r="V157">
            <v>0</v>
          </cell>
          <cell r="W157">
            <v>1099</v>
          </cell>
          <cell r="X157">
            <v>1099</v>
          </cell>
          <cell r="Y157">
            <v>1099</v>
          </cell>
          <cell r="Z157">
            <v>1099</v>
          </cell>
          <cell r="AA157">
            <v>604</v>
          </cell>
          <cell r="AB157">
            <v>634.28</v>
          </cell>
        </row>
        <row r="158">
          <cell r="B158" t="str">
            <v>Carolina Cougars</v>
          </cell>
          <cell r="C158" t="str">
            <v>Terry Cummings</v>
          </cell>
          <cell r="D158">
            <v>53</v>
          </cell>
          <cell r="E158">
            <v>1508</v>
          </cell>
          <cell r="F158">
            <v>307</v>
          </cell>
          <cell r="G158">
            <v>641</v>
          </cell>
          <cell r="H158" t="str">
            <v>.479</v>
          </cell>
          <cell r="I158">
            <v>102</v>
          </cell>
          <cell r="J158">
            <v>166</v>
          </cell>
          <cell r="K158" t="str">
            <v>.614</v>
          </cell>
          <cell r="L158">
            <v>0</v>
          </cell>
          <cell r="M158">
            <v>5</v>
          </cell>
          <cell r="N158" t="str">
            <v>.000</v>
          </cell>
          <cell r="O158">
            <v>100</v>
          </cell>
          <cell r="P158">
            <v>327</v>
          </cell>
          <cell r="Q158">
            <v>118</v>
          </cell>
          <cell r="R158">
            <v>183</v>
          </cell>
          <cell r="S158">
            <v>65</v>
          </cell>
          <cell r="T158">
            <v>83</v>
          </cell>
          <cell r="U158">
            <v>34</v>
          </cell>
          <cell r="V158">
            <v>0</v>
          </cell>
          <cell r="W158">
            <v>1508</v>
          </cell>
          <cell r="X158">
            <v>1508</v>
          </cell>
          <cell r="Y158">
            <v>1508</v>
          </cell>
          <cell r="Z158">
            <v>1508</v>
          </cell>
          <cell r="AA158">
            <v>716</v>
          </cell>
          <cell r="AB158">
            <v>797.04</v>
          </cell>
        </row>
        <row r="159">
          <cell r="B159" t="str">
            <v>Carolina Cougars</v>
          </cell>
          <cell r="C159" t="str">
            <v>Moses Malone</v>
          </cell>
          <cell r="D159">
            <v>52</v>
          </cell>
          <cell r="E159">
            <v>1622</v>
          </cell>
          <cell r="F159">
            <v>282</v>
          </cell>
          <cell r="G159">
            <v>585</v>
          </cell>
          <cell r="H159" t="str">
            <v>.482</v>
          </cell>
          <cell r="I159">
            <v>229</v>
          </cell>
          <cell r="J159">
            <v>298</v>
          </cell>
          <cell r="K159" t="str">
            <v>.768</v>
          </cell>
          <cell r="L159">
            <v>4</v>
          </cell>
          <cell r="M159">
            <v>10</v>
          </cell>
          <cell r="N159" t="str">
            <v>.400</v>
          </cell>
          <cell r="O159">
            <v>213</v>
          </cell>
          <cell r="P159">
            <v>510</v>
          </cell>
          <cell r="Q159">
            <v>72</v>
          </cell>
          <cell r="R159">
            <v>152</v>
          </cell>
          <cell r="S159">
            <v>41</v>
          </cell>
          <cell r="T159">
            <v>123</v>
          </cell>
          <cell r="U159">
            <v>41</v>
          </cell>
          <cell r="V159">
            <v>0</v>
          </cell>
          <cell r="W159">
            <v>1622</v>
          </cell>
          <cell r="X159">
            <v>1622</v>
          </cell>
          <cell r="Y159">
            <v>1622</v>
          </cell>
          <cell r="Z159">
            <v>1622</v>
          </cell>
          <cell r="AA159">
            <v>797</v>
          </cell>
          <cell r="AB159">
            <v>839.12</v>
          </cell>
        </row>
        <row r="160">
          <cell r="B160" t="str">
            <v>Carolina Cougars</v>
          </cell>
          <cell r="C160" t="str">
            <v>Dan Issel</v>
          </cell>
          <cell r="D160">
            <v>53</v>
          </cell>
          <cell r="E160">
            <v>1054</v>
          </cell>
          <cell r="F160">
            <v>232</v>
          </cell>
          <cell r="G160">
            <v>532</v>
          </cell>
          <cell r="H160" t="str">
            <v>.436</v>
          </cell>
          <cell r="I160">
            <v>192</v>
          </cell>
          <cell r="J160">
            <v>227</v>
          </cell>
          <cell r="K160" t="str">
            <v>.846</v>
          </cell>
          <cell r="L160">
            <v>17</v>
          </cell>
          <cell r="M160">
            <v>64</v>
          </cell>
          <cell r="N160" t="str">
            <v>.266</v>
          </cell>
          <cell r="O160">
            <v>78</v>
          </cell>
          <cell r="P160">
            <v>282</v>
          </cell>
          <cell r="Q160">
            <v>93</v>
          </cell>
          <cell r="R160">
            <v>129</v>
          </cell>
          <cell r="S160">
            <v>34</v>
          </cell>
          <cell r="T160">
            <v>41</v>
          </cell>
          <cell r="U160">
            <v>24</v>
          </cell>
          <cell r="V160">
            <v>0</v>
          </cell>
          <cell r="W160">
            <v>1054</v>
          </cell>
          <cell r="X160">
            <v>1054</v>
          </cell>
          <cell r="Y160">
            <v>1054</v>
          </cell>
          <cell r="Z160">
            <v>1054</v>
          </cell>
          <cell r="AA160">
            <v>673</v>
          </cell>
          <cell r="AB160">
            <v>672.88</v>
          </cell>
        </row>
        <row r="161">
          <cell r="B161" t="str">
            <v>Carolina Cougars</v>
          </cell>
          <cell r="C161" t="str">
            <v>Tobias Harris</v>
          </cell>
          <cell r="D161">
            <v>6</v>
          </cell>
          <cell r="E161">
            <v>55</v>
          </cell>
          <cell r="F161">
            <v>11</v>
          </cell>
          <cell r="G161">
            <v>20</v>
          </cell>
          <cell r="H161" t="str">
            <v>.550</v>
          </cell>
          <cell r="I161">
            <v>5</v>
          </cell>
          <cell r="J161">
            <v>6</v>
          </cell>
          <cell r="K161" t="str">
            <v>.833</v>
          </cell>
          <cell r="L161">
            <v>2</v>
          </cell>
          <cell r="M161">
            <v>4</v>
          </cell>
          <cell r="N161" t="str">
            <v>.500</v>
          </cell>
          <cell r="O161">
            <v>4</v>
          </cell>
          <cell r="P161">
            <v>13</v>
          </cell>
          <cell r="Q161">
            <v>2</v>
          </cell>
          <cell r="R161">
            <v>10</v>
          </cell>
          <cell r="S161">
            <v>0</v>
          </cell>
          <cell r="T161">
            <v>3</v>
          </cell>
          <cell r="U161">
            <v>0</v>
          </cell>
          <cell r="V161">
            <v>0</v>
          </cell>
          <cell r="W161">
            <v>55</v>
          </cell>
          <cell r="X161">
            <v>55</v>
          </cell>
          <cell r="Y161">
            <v>55</v>
          </cell>
          <cell r="Z161">
            <v>55</v>
          </cell>
          <cell r="AA161">
            <v>29</v>
          </cell>
          <cell r="AB161">
            <v>25.64</v>
          </cell>
        </row>
        <row r="162">
          <cell r="B162" t="str">
            <v>Carolina Cougars</v>
          </cell>
          <cell r="C162" t="str">
            <v>Detlef Schrempf</v>
          </cell>
          <cell r="D162">
            <v>53</v>
          </cell>
          <cell r="E162">
            <v>1328</v>
          </cell>
          <cell r="F162">
            <v>191</v>
          </cell>
          <cell r="G162">
            <v>399</v>
          </cell>
          <cell r="H162" t="str">
            <v>.479</v>
          </cell>
          <cell r="I162">
            <v>138</v>
          </cell>
          <cell r="J162">
            <v>165</v>
          </cell>
          <cell r="K162" t="str">
            <v>.836</v>
          </cell>
          <cell r="L162">
            <v>37</v>
          </cell>
          <cell r="M162">
            <v>75</v>
          </cell>
          <cell r="N162" t="str">
            <v>.493</v>
          </cell>
          <cell r="O162">
            <v>57</v>
          </cell>
          <cell r="P162">
            <v>252</v>
          </cell>
          <cell r="Q162">
            <v>162</v>
          </cell>
          <cell r="R162">
            <v>181</v>
          </cell>
          <cell r="S162">
            <v>28</v>
          </cell>
          <cell r="T162">
            <v>74</v>
          </cell>
          <cell r="U162">
            <v>27</v>
          </cell>
          <cell r="V162">
            <v>0</v>
          </cell>
          <cell r="W162">
            <v>1328</v>
          </cell>
          <cell r="X162">
            <v>1328</v>
          </cell>
          <cell r="Y162">
            <v>1328</v>
          </cell>
          <cell r="Z162">
            <v>1328</v>
          </cell>
          <cell r="AA162">
            <v>557</v>
          </cell>
          <cell r="AB162">
            <v>545.6</v>
          </cell>
        </row>
        <row r="163">
          <cell r="B163" t="str">
            <v>Carolina Cougars</v>
          </cell>
          <cell r="C163" t="str">
            <v>Cliff Robinson</v>
          </cell>
          <cell r="D163">
            <v>52</v>
          </cell>
          <cell r="E163">
            <v>1208</v>
          </cell>
          <cell r="F163">
            <v>227</v>
          </cell>
          <cell r="G163">
            <v>514</v>
          </cell>
          <cell r="H163" t="str">
            <v>.442</v>
          </cell>
          <cell r="I163">
            <v>131</v>
          </cell>
          <cell r="J163">
            <v>182</v>
          </cell>
          <cell r="K163" t="str">
            <v>.720</v>
          </cell>
          <cell r="L163">
            <v>0</v>
          </cell>
          <cell r="M163">
            <v>10</v>
          </cell>
          <cell r="N163" t="str">
            <v>.000</v>
          </cell>
          <cell r="O163">
            <v>75</v>
          </cell>
          <cell r="P163">
            <v>291</v>
          </cell>
          <cell r="Q163">
            <v>65</v>
          </cell>
          <cell r="R163">
            <v>120</v>
          </cell>
          <cell r="S163">
            <v>45</v>
          </cell>
          <cell r="T163">
            <v>89</v>
          </cell>
          <cell r="U163">
            <v>56</v>
          </cell>
          <cell r="V163">
            <v>0</v>
          </cell>
          <cell r="W163">
            <v>1208</v>
          </cell>
          <cell r="X163">
            <v>1208</v>
          </cell>
          <cell r="Y163">
            <v>1208</v>
          </cell>
          <cell r="Z163">
            <v>1208</v>
          </cell>
          <cell r="AA163">
            <v>585</v>
          </cell>
          <cell r="AB163">
            <v>683.08</v>
          </cell>
        </row>
        <row r="164">
          <cell r="B164" t="str">
            <v>Carolina Cougars</v>
          </cell>
          <cell r="C164" t="str">
            <v>Alex English</v>
          </cell>
          <cell r="D164">
            <v>51</v>
          </cell>
          <cell r="E164">
            <v>485</v>
          </cell>
          <cell r="F164">
            <v>105</v>
          </cell>
          <cell r="G164">
            <v>230</v>
          </cell>
          <cell r="H164" t="str">
            <v>.457</v>
          </cell>
          <cell r="I164">
            <v>39</v>
          </cell>
          <cell r="J164">
            <v>41</v>
          </cell>
          <cell r="K164" t="str">
            <v>.951</v>
          </cell>
          <cell r="L164">
            <v>1</v>
          </cell>
          <cell r="M164">
            <v>1</v>
          </cell>
          <cell r="N164" t="str">
            <v>1.000</v>
          </cell>
          <cell r="O164">
            <v>18</v>
          </cell>
          <cell r="P164">
            <v>57</v>
          </cell>
          <cell r="Q164">
            <v>39</v>
          </cell>
          <cell r="R164">
            <v>43</v>
          </cell>
          <cell r="S164">
            <v>11</v>
          </cell>
          <cell r="T164">
            <v>17</v>
          </cell>
          <cell r="U164">
            <v>2</v>
          </cell>
          <cell r="V164">
            <v>0</v>
          </cell>
          <cell r="W164">
            <v>485</v>
          </cell>
          <cell r="X164">
            <v>485</v>
          </cell>
          <cell r="Y164">
            <v>485</v>
          </cell>
          <cell r="Z164">
            <v>485</v>
          </cell>
          <cell r="AA164">
            <v>250</v>
          </cell>
          <cell r="AB164">
            <v>265.03999999999996</v>
          </cell>
        </row>
        <row r="165">
          <cell r="B165" t="str">
            <v>Carolina Cougars</v>
          </cell>
          <cell r="C165" t="str">
            <v>Hersey Hawkins</v>
          </cell>
          <cell r="D165">
            <v>18</v>
          </cell>
          <cell r="E165">
            <v>126</v>
          </cell>
          <cell r="F165">
            <v>18</v>
          </cell>
          <cell r="G165">
            <v>37</v>
          </cell>
          <cell r="H165" t="str">
            <v>.486</v>
          </cell>
          <cell r="I165">
            <v>15</v>
          </cell>
          <cell r="J165">
            <v>17</v>
          </cell>
          <cell r="K165" t="str">
            <v>.882</v>
          </cell>
          <cell r="L165">
            <v>5</v>
          </cell>
          <cell r="M165">
            <v>17</v>
          </cell>
          <cell r="N165" t="str">
            <v>.294</v>
          </cell>
          <cell r="O165">
            <v>6</v>
          </cell>
          <cell r="P165">
            <v>20</v>
          </cell>
          <cell r="Q165">
            <v>13</v>
          </cell>
          <cell r="R165">
            <v>11</v>
          </cell>
          <cell r="S165">
            <v>8</v>
          </cell>
          <cell r="T165">
            <v>8</v>
          </cell>
          <cell r="U165">
            <v>0</v>
          </cell>
          <cell r="V165">
            <v>0</v>
          </cell>
          <cell r="W165">
            <v>126</v>
          </cell>
          <cell r="X165">
            <v>126</v>
          </cell>
          <cell r="Y165">
            <v>126</v>
          </cell>
          <cell r="Z165">
            <v>126</v>
          </cell>
          <cell r="AA165">
            <v>56</v>
          </cell>
          <cell r="AB165">
            <v>52.480000000000004</v>
          </cell>
        </row>
        <row r="166">
          <cell r="B166" t="str">
            <v>Carolina Cougars</v>
          </cell>
          <cell r="C166" t="str">
            <v>James Worthy</v>
          </cell>
          <cell r="D166">
            <v>1</v>
          </cell>
          <cell r="E166">
            <v>6</v>
          </cell>
          <cell r="F166">
            <v>0</v>
          </cell>
          <cell r="G166">
            <v>2</v>
          </cell>
          <cell r="H166" t="str">
            <v>.000</v>
          </cell>
          <cell r="I166">
            <v>2</v>
          </cell>
          <cell r="J166">
            <v>4</v>
          </cell>
          <cell r="K166" t="str">
            <v>.500</v>
          </cell>
          <cell r="L166">
            <v>0</v>
          </cell>
          <cell r="M166">
            <v>0</v>
          </cell>
          <cell r="N166" t="str">
            <v>.000</v>
          </cell>
          <cell r="O166">
            <v>0</v>
          </cell>
          <cell r="P166">
            <v>0</v>
          </cell>
          <cell r="Q166">
            <v>1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6</v>
          </cell>
          <cell r="X166">
            <v>6</v>
          </cell>
          <cell r="Y166">
            <v>6</v>
          </cell>
          <cell r="Z166">
            <v>6</v>
          </cell>
          <cell r="AA166">
            <v>2</v>
          </cell>
          <cell r="AB166">
            <v>3.76</v>
          </cell>
        </row>
        <row r="167">
          <cell r="B167" t="str">
            <v>Carolina Cougars</v>
          </cell>
          <cell r="C167" t="str">
            <v>Sergei Belov</v>
          </cell>
          <cell r="D167">
            <v>53</v>
          </cell>
          <cell r="E167">
            <v>641</v>
          </cell>
          <cell r="F167">
            <v>101</v>
          </cell>
          <cell r="G167">
            <v>227</v>
          </cell>
          <cell r="H167" t="str">
            <v>.445</v>
          </cell>
          <cell r="I167">
            <v>80</v>
          </cell>
          <cell r="J167">
            <v>91</v>
          </cell>
          <cell r="K167" t="str">
            <v>.879</v>
          </cell>
          <cell r="L167">
            <v>14</v>
          </cell>
          <cell r="M167">
            <v>40</v>
          </cell>
          <cell r="N167" t="str">
            <v>.350</v>
          </cell>
          <cell r="O167">
            <v>28</v>
          </cell>
          <cell r="P167">
            <v>82</v>
          </cell>
          <cell r="Q167">
            <v>101</v>
          </cell>
          <cell r="R167">
            <v>59</v>
          </cell>
          <cell r="S167">
            <v>31</v>
          </cell>
          <cell r="T167">
            <v>53</v>
          </cell>
          <cell r="U167">
            <v>12</v>
          </cell>
          <cell r="V167">
            <v>0</v>
          </cell>
          <cell r="W167">
            <v>641</v>
          </cell>
          <cell r="X167">
            <v>641</v>
          </cell>
          <cell r="Y167">
            <v>641</v>
          </cell>
          <cell r="Z167">
            <v>641</v>
          </cell>
          <cell r="AA167">
            <v>296</v>
          </cell>
          <cell r="AB167">
            <v>320.04000000000002</v>
          </cell>
        </row>
        <row r="168">
          <cell r="B168" t="str">
            <v>Carolina Cougars</v>
          </cell>
          <cell r="C168" t="str">
            <v>Andre Miller</v>
          </cell>
          <cell r="D168">
            <v>52</v>
          </cell>
          <cell r="E168">
            <v>1195</v>
          </cell>
          <cell r="F168">
            <v>162</v>
          </cell>
          <cell r="G168">
            <v>376</v>
          </cell>
          <cell r="H168" t="str">
            <v>.431</v>
          </cell>
          <cell r="I168">
            <v>105</v>
          </cell>
          <cell r="J168">
            <v>144</v>
          </cell>
          <cell r="K168" t="str">
            <v>.729</v>
          </cell>
          <cell r="L168">
            <v>10</v>
          </cell>
          <cell r="M168">
            <v>30</v>
          </cell>
          <cell r="N168" t="str">
            <v>.333</v>
          </cell>
          <cell r="O168">
            <v>51</v>
          </cell>
          <cell r="P168">
            <v>134</v>
          </cell>
          <cell r="Q168">
            <v>330</v>
          </cell>
          <cell r="R168">
            <v>111</v>
          </cell>
          <cell r="S168">
            <v>50</v>
          </cell>
          <cell r="T168">
            <v>104</v>
          </cell>
          <cell r="U168">
            <v>11</v>
          </cell>
          <cell r="V168">
            <v>0</v>
          </cell>
          <cell r="W168">
            <v>1195</v>
          </cell>
          <cell r="X168">
            <v>1195</v>
          </cell>
          <cell r="Y168">
            <v>1195</v>
          </cell>
          <cell r="Z168">
            <v>1195</v>
          </cell>
          <cell r="AA168">
            <v>439</v>
          </cell>
          <cell r="AB168">
            <v>543.36</v>
          </cell>
        </row>
        <row r="169">
          <cell r="B169" t="str">
            <v>Carolina Cougars</v>
          </cell>
          <cell r="C169" t="str">
            <v>Rod Strickland</v>
          </cell>
          <cell r="D169">
            <v>15</v>
          </cell>
          <cell r="E169">
            <v>120</v>
          </cell>
          <cell r="F169">
            <v>12</v>
          </cell>
          <cell r="G169">
            <v>35</v>
          </cell>
          <cell r="H169" t="str">
            <v>.343</v>
          </cell>
          <cell r="I169">
            <v>7</v>
          </cell>
          <cell r="J169">
            <v>10</v>
          </cell>
          <cell r="K169" t="str">
            <v>.700</v>
          </cell>
          <cell r="L169">
            <v>0</v>
          </cell>
          <cell r="M169">
            <v>3</v>
          </cell>
          <cell r="N169" t="str">
            <v>.000</v>
          </cell>
          <cell r="O169">
            <v>0</v>
          </cell>
          <cell r="P169">
            <v>11</v>
          </cell>
          <cell r="Q169">
            <v>28</v>
          </cell>
          <cell r="R169">
            <v>11</v>
          </cell>
          <cell r="S169">
            <v>6</v>
          </cell>
          <cell r="T169">
            <v>17</v>
          </cell>
          <cell r="U169">
            <v>0</v>
          </cell>
          <cell r="V169">
            <v>0</v>
          </cell>
          <cell r="W169">
            <v>120</v>
          </cell>
          <cell r="X169">
            <v>120</v>
          </cell>
          <cell r="Y169">
            <v>120</v>
          </cell>
          <cell r="Z169">
            <v>120</v>
          </cell>
          <cell r="AA169">
            <v>31</v>
          </cell>
          <cell r="AB169">
            <v>56.4</v>
          </cell>
        </row>
        <row r="170">
          <cell r="B170" t="str">
            <v>Pittsburgh Condors</v>
          </cell>
          <cell r="C170" t="str">
            <v>Gilbert Arenas</v>
          </cell>
          <cell r="D170">
            <v>54</v>
          </cell>
          <cell r="E170">
            <v>1998</v>
          </cell>
          <cell r="F170">
            <v>410</v>
          </cell>
          <cell r="G170">
            <v>905</v>
          </cell>
          <cell r="H170" t="str">
            <v>.453</v>
          </cell>
          <cell r="I170">
            <v>311</v>
          </cell>
          <cell r="J170">
            <v>384</v>
          </cell>
          <cell r="K170" t="str">
            <v>.810</v>
          </cell>
          <cell r="L170">
            <v>116</v>
          </cell>
          <cell r="M170">
            <v>301</v>
          </cell>
          <cell r="N170" t="str">
            <v>.385</v>
          </cell>
          <cell r="O170">
            <v>45</v>
          </cell>
          <cell r="P170">
            <v>168</v>
          </cell>
          <cell r="Q170">
            <v>353</v>
          </cell>
          <cell r="R170">
            <v>201</v>
          </cell>
          <cell r="S170">
            <v>120</v>
          </cell>
          <cell r="T170">
            <v>187</v>
          </cell>
          <cell r="U170">
            <v>16</v>
          </cell>
          <cell r="V170">
            <v>0</v>
          </cell>
          <cell r="W170">
            <v>1998</v>
          </cell>
          <cell r="X170">
            <v>1998</v>
          </cell>
          <cell r="Y170">
            <v>1998</v>
          </cell>
          <cell r="Z170">
            <v>1998</v>
          </cell>
          <cell r="AA170">
            <v>1247</v>
          </cell>
          <cell r="AB170">
            <v>1260.96</v>
          </cell>
        </row>
        <row r="171">
          <cell r="B171" t="str">
            <v>Pittsburgh Condors</v>
          </cell>
          <cell r="C171" t="str">
            <v>Latrell Sprewell</v>
          </cell>
          <cell r="D171">
            <v>53</v>
          </cell>
          <cell r="E171">
            <v>1973</v>
          </cell>
          <cell r="F171">
            <v>370</v>
          </cell>
          <cell r="G171">
            <v>827</v>
          </cell>
          <cell r="H171" t="str">
            <v>.447</v>
          </cell>
          <cell r="I171">
            <v>269</v>
          </cell>
          <cell r="J171">
            <v>310</v>
          </cell>
          <cell r="K171" t="str">
            <v>.868</v>
          </cell>
          <cell r="L171">
            <v>78</v>
          </cell>
          <cell r="M171">
            <v>237</v>
          </cell>
          <cell r="N171" t="str">
            <v>.329</v>
          </cell>
          <cell r="O171">
            <v>64</v>
          </cell>
          <cell r="P171">
            <v>217</v>
          </cell>
          <cell r="Q171">
            <v>322</v>
          </cell>
          <cell r="R171">
            <v>137</v>
          </cell>
          <cell r="S171">
            <v>85</v>
          </cell>
          <cell r="T171">
            <v>145</v>
          </cell>
          <cell r="U171">
            <v>35</v>
          </cell>
          <cell r="V171">
            <v>0</v>
          </cell>
          <cell r="W171">
            <v>1973</v>
          </cell>
          <cell r="X171">
            <v>1973</v>
          </cell>
          <cell r="Y171">
            <v>1973</v>
          </cell>
          <cell r="Z171">
            <v>1973</v>
          </cell>
          <cell r="AA171">
            <v>1087</v>
          </cell>
          <cell r="AB171">
            <v>1108.4000000000001</v>
          </cell>
        </row>
        <row r="172">
          <cell r="B172" t="str">
            <v>Pittsburgh Condors</v>
          </cell>
          <cell r="C172" t="str">
            <v>Cliff Hagan</v>
          </cell>
          <cell r="D172">
            <v>54</v>
          </cell>
          <cell r="E172">
            <v>1710</v>
          </cell>
          <cell r="F172">
            <v>313</v>
          </cell>
          <cell r="G172">
            <v>617</v>
          </cell>
          <cell r="H172" t="str">
            <v>.507</v>
          </cell>
          <cell r="I172">
            <v>164</v>
          </cell>
          <cell r="J172">
            <v>205</v>
          </cell>
          <cell r="K172" t="str">
            <v>.800</v>
          </cell>
          <cell r="L172">
            <v>16</v>
          </cell>
          <cell r="M172">
            <v>68</v>
          </cell>
          <cell r="N172" t="str">
            <v>.235</v>
          </cell>
          <cell r="O172">
            <v>103</v>
          </cell>
          <cell r="P172">
            <v>348</v>
          </cell>
          <cell r="Q172">
            <v>215</v>
          </cell>
          <cell r="R172">
            <v>223</v>
          </cell>
          <cell r="S172">
            <v>79</v>
          </cell>
          <cell r="T172">
            <v>186</v>
          </cell>
          <cell r="U172">
            <v>77</v>
          </cell>
          <cell r="V172">
            <v>0</v>
          </cell>
          <cell r="W172">
            <v>1710</v>
          </cell>
          <cell r="X172">
            <v>1710</v>
          </cell>
          <cell r="Y172">
            <v>1710</v>
          </cell>
          <cell r="Z172">
            <v>1710</v>
          </cell>
          <cell r="AA172">
            <v>806</v>
          </cell>
          <cell r="AB172">
            <v>893.2</v>
          </cell>
        </row>
        <row r="173">
          <cell r="B173" t="str">
            <v>Pittsburgh Condors</v>
          </cell>
          <cell r="C173" t="str">
            <v>Mike Mitchell</v>
          </cell>
          <cell r="D173">
            <v>36</v>
          </cell>
          <cell r="E173">
            <v>249</v>
          </cell>
          <cell r="F173">
            <v>61</v>
          </cell>
          <cell r="G173">
            <v>127</v>
          </cell>
          <cell r="H173" t="str">
            <v>.480</v>
          </cell>
          <cell r="I173">
            <v>30</v>
          </cell>
          <cell r="J173">
            <v>42</v>
          </cell>
          <cell r="K173" t="str">
            <v>.714</v>
          </cell>
          <cell r="L173">
            <v>6</v>
          </cell>
          <cell r="M173">
            <v>9</v>
          </cell>
          <cell r="N173" t="str">
            <v>.667</v>
          </cell>
          <cell r="O173">
            <v>24</v>
          </cell>
          <cell r="P173">
            <v>71</v>
          </cell>
          <cell r="Q173">
            <v>6</v>
          </cell>
          <cell r="R173">
            <v>19</v>
          </cell>
          <cell r="S173">
            <v>1</v>
          </cell>
          <cell r="T173">
            <v>8</v>
          </cell>
          <cell r="U173">
            <v>8</v>
          </cell>
          <cell r="V173">
            <v>0</v>
          </cell>
          <cell r="W173">
            <v>249</v>
          </cell>
          <cell r="X173">
            <v>249</v>
          </cell>
          <cell r="Y173">
            <v>249</v>
          </cell>
          <cell r="Z173">
            <v>249</v>
          </cell>
          <cell r="AA173">
            <v>158</v>
          </cell>
          <cell r="AB173">
            <v>153.47999999999999</v>
          </cell>
        </row>
        <row r="174">
          <cell r="B174" t="str">
            <v>Pittsburgh Condors</v>
          </cell>
          <cell r="C174" t="str">
            <v>Monta Ellis</v>
          </cell>
          <cell r="D174">
            <v>54</v>
          </cell>
          <cell r="E174">
            <v>591</v>
          </cell>
          <cell r="F174">
            <v>108</v>
          </cell>
          <cell r="G174">
            <v>242</v>
          </cell>
          <cell r="H174" t="str">
            <v>.446</v>
          </cell>
          <cell r="I174">
            <v>65</v>
          </cell>
          <cell r="J174">
            <v>85</v>
          </cell>
          <cell r="K174" t="str">
            <v>.765</v>
          </cell>
          <cell r="L174">
            <v>11</v>
          </cell>
          <cell r="M174">
            <v>30</v>
          </cell>
          <cell r="N174" t="str">
            <v>.367</v>
          </cell>
          <cell r="O174">
            <v>4</v>
          </cell>
          <cell r="P174">
            <v>60</v>
          </cell>
          <cell r="Q174">
            <v>81</v>
          </cell>
          <cell r="R174">
            <v>51</v>
          </cell>
          <cell r="S174">
            <v>33</v>
          </cell>
          <cell r="T174">
            <v>54</v>
          </cell>
          <cell r="U174">
            <v>4</v>
          </cell>
          <cell r="V174">
            <v>0</v>
          </cell>
          <cell r="W174">
            <v>591</v>
          </cell>
          <cell r="X174">
            <v>591</v>
          </cell>
          <cell r="Y174">
            <v>591</v>
          </cell>
          <cell r="Z174">
            <v>591</v>
          </cell>
          <cell r="AA174">
            <v>292</v>
          </cell>
          <cell r="AB174">
            <v>333.4</v>
          </cell>
        </row>
        <row r="175">
          <cell r="B175" t="str">
            <v>Pittsburgh Condors</v>
          </cell>
          <cell r="C175" t="str">
            <v>Vin Baker</v>
          </cell>
          <cell r="D175">
            <v>54</v>
          </cell>
          <cell r="E175">
            <v>682</v>
          </cell>
          <cell r="F175">
            <v>123</v>
          </cell>
          <cell r="G175">
            <v>234</v>
          </cell>
          <cell r="H175" t="str">
            <v>.526</v>
          </cell>
          <cell r="I175">
            <v>63</v>
          </cell>
          <cell r="J175">
            <v>109</v>
          </cell>
          <cell r="K175" t="str">
            <v>.578</v>
          </cell>
          <cell r="L175">
            <v>2</v>
          </cell>
          <cell r="M175">
            <v>6</v>
          </cell>
          <cell r="N175" t="str">
            <v>.333</v>
          </cell>
          <cell r="O175">
            <v>63</v>
          </cell>
          <cell r="P175">
            <v>181</v>
          </cell>
          <cell r="Q175">
            <v>57</v>
          </cell>
          <cell r="R175">
            <v>92</v>
          </cell>
          <cell r="S175">
            <v>26</v>
          </cell>
          <cell r="T175">
            <v>44</v>
          </cell>
          <cell r="U175">
            <v>21</v>
          </cell>
          <cell r="V175">
            <v>0</v>
          </cell>
          <cell r="W175">
            <v>682</v>
          </cell>
          <cell r="X175">
            <v>682</v>
          </cell>
          <cell r="Y175">
            <v>682</v>
          </cell>
          <cell r="Z175">
            <v>682</v>
          </cell>
          <cell r="AA175">
            <v>311</v>
          </cell>
          <cell r="AB175">
            <v>325.95999999999998</v>
          </cell>
        </row>
        <row r="176">
          <cell r="B176" t="str">
            <v>Pittsburgh Condors</v>
          </cell>
          <cell r="C176" t="str">
            <v>Mike Bibby</v>
          </cell>
          <cell r="D176">
            <v>54</v>
          </cell>
          <cell r="E176">
            <v>458</v>
          </cell>
          <cell r="F176">
            <v>86</v>
          </cell>
          <cell r="G176">
            <v>172</v>
          </cell>
          <cell r="H176" t="str">
            <v>.500</v>
          </cell>
          <cell r="I176">
            <v>34</v>
          </cell>
          <cell r="J176">
            <v>42</v>
          </cell>
          <cell r="K176" t="str">
            <v>.810</v>
          </cell>
          <cell r="L176">
            <v>12</v>
          </cell>
          <cell r="M176">
            <v>40</v>
          </cell>
          <cell r="N176" t="str">
            <v>.300</v>
          </cell>
          <cell r="O176">
            <v>4</v>
          </cell>
          <cell r="P176">
            <v>36</v>
          </cell>
          <cell r="Q176">
            <v>79</v>
          </cell>
          <cell r="R176">
            <v>29</v>
          </cell>
          <cell r="S176">
            <v>30</v>
          </cell>
          <cell r="T176">
            <v>36</v>
          </cell>
          <cell r="U176">
            <v>2</v>
          </cell>
          <cell r="V176">
            <v>0</v>
          </cell>
          <cell r="W176">
            <v>458</v>
          </cell>
          <cell r="X176">
            <v>458</v>
          </cell>
          <cell r="Y176">
            <v>458</v>
          </cell>
          <cell r="Z176">
            <v>458</v>
          </cell>
          <cell r="AA176">
            <v>218</v>
          </cell>
          <cell r="AB176">
            <v>226.48</v>
          </cell>
        </row>
        <row r="177">
          <cell r="B177" t="str">
            <v>Pittsburgh Condors</v>
          </cell>
          <cell r="C177" t="str">
            <v>Ray Allen</v>
          </cell>
          <cell r="D177">
            <v>8</v>
          </cell>
          <cell r="E177">
            <v>41</v>
          </cell>
          <cell r="F177">
            <v>7</v>
          </cell>
          <cell r="G177">
            <v>17</v>
          </cell>
          <cell r="H177" t="str">
            <v>.412</v>
          </cell>
          <cell r="I177">
            <v>2</v>
          </cell>
          <cell r="J177">
            <v>2</v>
          </cell>
          <cell r="K177" t="str">
            <v>1.000</v>
          </cell>
          <cell r="L177">
            <v>1</v>
          </cell>
          <cell r="M177">
            <v>6</v>
          </cell>
          <cell r="N177" t="str">
            <v>.167</v>
          </cell>
          <cell r="O177">
            <v>0</v>
          </cell>
          <cell r="P177">
            <v>5</v>
          </cell>
          <cell r="Q177">
            <v>1</v>
          </cell>
          <cell r="R177">
            <v>5</v>
          </cell>
          <cell r="S177">
            <v>1</v>
          </cell>
          <cell r="T177">
            <v>3</v>
          </cell>
          <cell r="U177">
            <v>1</v>
          </cell>
          <cell r="V177">
            <v>0</v>
          </cell>
          <cell r="W177">
            <v>41</v>
          </cell>
          <cell r="X177">
            <v>41</v>
          </cell>
          <cell r="Y177">
            <v>41</v>
          </cell>
          <cell r="Z177">
            <v>41</v>
          </cell>
          <cell r="AA177">
            <v>17</v>
          </cell>
          <cell r="AB177">
            <v>20.88</v>
          </cell>
        </row>
        <row r="178">
          <cell r="B178" t="str">
            <v>Pittsburgh Condors</v>
          </cell>
          <cell r="C178" t="str">
            <v>Kevin Garnett</v>
          </cell>
          <cell r="D178">
            <v>34</v>
          </cell>
          <cell r="E178">
            <v>886</v>
          </cell>
          <cell r="F178">
            <v>186</v>
          </cell>
          <cell r="G178">
            <v>331</v>
          </cell>
          <cell r="H178" t="str">
            <v>.562</v>
          </cell>
          <cell r="I178">
            <v>40</v>
          </cell>
          <cell r="J178">
            <v>53</v>
          </cell>
          <cell r="K178" t="str">
            <v>.755</v>
          </cell>
          <cell r="L178">
            <v>2</v>
          </cell>
          <cell r="M178">
            <v>3</v>
          </cell>
          <cell r="N178" t="str">
            <v>.667</v>
          </cell>
          <cell r="O178">
            <v>64</v>
          </cell>
          <cell r="P178">
            <v>238</v>
          </cell>
          <cell r="Q178">
            <v>97</v>
          </cell>
          <cell r="R178">
            <v>107</v>
          </cell>
          <cell r="S178">
            <v>34</v>
          </cell>
          <cell r="T178">
            <v>47</v>
          </cell>
          <cell r="U178">
            <v>32</v>
          </cell>
          <cell r="V178">
            <v>0</v>
          </cell>
          <cell r="W178">
            <v>886</v>
          </cell>
          <cell r="X178">
            <v>886</v>
          </cell>
          <cell r="Y178">
            <v>886</v>
          </cell>
          <cell r="Z178">
            <v>886</v>
          </cell>
          <cell r="AA178">
            <v>414</v>
          </cell>
          <cell r="AB178">
            <v>401.32</v>
          </cell>
        </row>
        <row r="179">
          <cell r="B179" t="str">
            <v>Pittsburgh Condors</v>
          </cell>
          <cell r="C179" t="str">
            <v>Mickey Johnson</v>
          </cell>
          <cell r="D179">
            <v>54</v>
          </cell>
          <cell r="E179">
            <v>817</v>
          </cell>
          <cell r="F179">
            <v>112</v>
          </cell>
          <cell r="G179">
            <v>274</v>
          </cell>
          <cell r="H179" t="str">
            <v>.409</v>
          </cell>
          <cell r="I179">
            <v>97</v>
          </cell>
          <cell r="J179">
            <v>112</v>
          </cell>
          <cell r="K179" t="str">
            <v>.866</v>
          </cell>
          <cell r="L179">
            <v>15</v>
          </cell>
          <cell r="M179">
            <v>53</v>
          </cell>
          <cell r="N179" t="str">
            <v>.283</v>
          </cell>
          <cell r="O179">
            <v>52</v>
          </cell>
          <cell r="P179">
            <v>180</v>
          </cell>
          <cell r="Q179">
            <v>125</v>
          </cell>
          <cell r="R179">
            <v>118</v>
          </cell>
          <cell r="S179">
            <v>18</v>
          </cell>
          <cell r="T179">
            <v>70</v>
          </cell>
          <cell r="U179">
            <v>14</v>
          </cell>
          <cell r="V179">
            <v>0</v>
          </cell>
          <cell r="W179">
            <v>817</v>
          </cell>
          <cell r="X179">
            <v>817</v>
          </cell>
          <cell r="Y179">
            <v>817</v>
          </cell>
          <cell r="Z179">
            <v>817</v>
          </cell>
          <cell r="AA179">
            <v>336</v>
          </cell>
          <cell r="AB179">
            <v>393.28</v>
          </cell>
        </row>
        <row r="180">
          <cell r="B180" t="str">
            <v>Pittsburgh Condors</v>
          </cell>
          <cell r="C180" t="str">
            <v>Nene Hilario</v>
          </cell>
          <cell r="D180">
            <v>54</v>
          </cell>
          <cell r="E180">
            <v>1090</v>
          </cell>
          <cell r="F180">
            <v>174</v>
          </cell>
          <cell r="G180">
            <v>297</v>
          </cell>
          <cell r="H180" t="str">
            <v>.586</v>
          </cell>
          <cell r="I180">
            <v>110</v>
          </cell>
          <cell r="J180">
            <v>162</v>
          </cell>
          <cell r="K180" t="str">
            <v>.679</v>
          </cell>
          <cell r="L180">
            <v>0</v>
          </cell>
          <cell r="M180">
            <v>0</v>
          </cell>
          <cell r="N180" t="str">
            <v>.000</v>
          </cell>
          <cell r="O180">
            <v>83</v>
          </cell>
          <cell r="P180">
            <v>248</v>
          </cell>
          <cell r="Q180">
            <v>91</v>
          </cell>
          <cell r="R180">
            <v>170</v>
          </cell>
          <cell r="S180">
            <v>41</v>
          </cell>
          <cell r="T180">
            <v>44</v>
          </cell>
          <cell r="U180">
            <v>32</v>
          </cell>
          <cell r="V180">
            <v>0</v>
          </cell>
          <cell r="W180">
            <v>1090</v>
          </cell>
          <cell r="X180">
            <v>1090</v>
          </cell>
          <cell r="Y180">
            <v>1090</v>
          </cell>
          <cell r="Z180">
            <v>1090</v>
          </cell>
          <cell r="AA180">
            <v>458</v>
          </cell>
          <cell r="AB180">
            <v>412.28</v>
          </cell>
        </row>
        <row r="181">
          <cell r="B181" t="str">
            <v>Pittsburgh Condors</v>
          </cell>
          <cell r="C181" t="str">
            <v>DeAndre Jordan</v>
          </cell>
          <cell r="D181">
            <v>54</v>
          </cell>
          <cell r="E181">
            <v>1594</v>
          </cell>
          <cell r="F181">
            <v>217</v>
          </cell>
          <cell r="G181">
            <v>322</v>
          </cell>
          <cell r="H181" t="str">
            <v>.674</v>
          </cell>
          <cell r="I181">
            <v>80</v>
          </cell>
          <cell r="J181">
            <v>214</v>
          </cell>
          <cell r="K181" t="str">
            <v>.374</v>
          </cell>
          <cell r="L181">
            <v>0</v>
          </cell>
          <cell r="M181">
            <v>1</v>
          </cell>
          <cell r="N181" t="str">
            <v>.000</v>
          </cell>
          <cell r="O181">
            <v>242</v>
          </cell>
          <cell r="P181">
            <v>683</v>
          </cell>
          <cell r="Q181">
            <v>33</v>
          </cell>
          <cell r="R181">
            <v>225</v>
          </cell>
          <cell r="S181">
            <v>53</v>
          </cell>
          <cell r="T181">
            <v>44</v>
          </cell>
          <cell r="U181">
            <v>106</v>
          </cell>
          <cell r="V181">
            <v>0</v>
          </cell>
          <cell r="W181">
            <v>1594</v>
          </cell>
          <cell r="X181">
            <v>1594</v>
          </cell>
          <cell r="Y181">
            <v>1594</v>
          </cell>
          <cell r="Z181">
            <v>1594</v>
          </cell>
          <cell r="AA181">
            <v>514</v>
          </cell>
          <cell r="AB181">
            <v>460.15999999999997</v>
          </cell>
        </row>
        <row r="182">
          <cell r="B182" t="str">
            <v>Pittsburgh Condors</v>
          </cell>
          <cell r="C182" t="str">
            <v>Jason Terry</v>
          </cell>
          <cell r="D182">
            <v>22</v>
          </cell>
          <cell r="E182">
            <v>158</v>
          </cell>
          <cell r="F182">
            <v>17</v>
          </cell>
          <cell r="G182">
            <v>55</v>
          </cell>
          <cell r="H182" t="str">
            <v>.309</v>
          </cell>
          <cell r="I182">
            <v>17</v>
          </cell>
          <cell r="J182">
            <v>22</v>
          </cell>
          <cell r="K182" t="str">
            <v>.773</v>
          </cell>
          <cell r="L182">
            <v>3</v>
          </cell>
          <cell r="M182">
            <v>18</v>
          </cell>
          <cell r="N182" t="str">
            <v>.167</v>
          </cell>
          <cell r="O182">
            <v>4</v>
          </cell>
          <cell r="P182">
            <v>12</v>
          </cell>
          <cell r="Q182">
            <v>35</v>
          </cell>
          <cell r="R182">
            <v>11</v>
          </cell>
          <cell r="S182">
            <v>5</v>
          </cell>
          <cell r="T182">
            <v>14</v>
          </cell>
          <cell r="U182">
            <v>3</v>
          </cell>
          <cell r="V182">
            <v>0</v>
          </cell>
          <cell r="W182">
            <v>158</v>
          </cell>
          <cell r="X182">
            <v>158</v>
          </cell>
          <cell r="Y182">
            <v>158</v>
          </cell>
          <cell r="Z182">
            <v>158</v>
          </cell>
          <cell r="AA182">
            <v>54</v>
          </cell>
          <cell r="AB182">
            <v>78.680000000000007</v>
          </cell>
        </row>
        <row r="183">
          <cell r="B183" t="str">
            <v>Pittsburgh Condors</v>
          </cell>
          <cell r="C183" t="str">
            <v>Clifford Ray</v>
          </cell>
          <cell r="D183">
            <v>1</v>
          </cell>
          <cell r="E183">
            <v>11</v>
          </cell>
          <cell r="F183">
            <v>1</v>
          </cell>
          <cell r="G183">
            <v>2</v>
          </cell>
          <cell r="H183" t="str">
            <v>.500</v>
          </cell>
          <cell r="I183">
            <v>1</v>
          </cell>
          <cell r="J183">
            <v>1</v>
          </cell>
          <cell r="K183" t="str">
            <v>1.000</v>
          </cell>
          <cell r="L183">
            <v>0</v>
          </cell>
          <cell r="M183">
            <v>0</v>
          </cell>
          <cell r="N183" t="str">
            <v>.000</v>
          </cell>
          <cell r="O183">
            <v>0</v>
          </cell>
          <cell r="P183">
            <v>4</v>
          </cell>
          <cell r="Q183">
            <v>1</v>
          </cell>
          <cell r="R183">
            <v>3</v>
          </cell>
          <cell r="S183">
            <v>1</v>
          </cell>
          <cell r="T183">
            <v>1</v>
          </cell>
          <cell r="U183">
            <v>0</v>
          </cell>
          <cell r="V183">
            <v>0</v>
          </cell>
          <cell r="W183">
            <v>11</v>
          </cell>
          <cell r="X183">
            <v>11</v>
          </cell>
          <cell r="Y183">
            <v>11</v>
          </cell>
          <cell r="Z183">
            <v>11</v>
          </cell>
          <cell r="AA183">
            <v>3</v>
          </cell>
          <cell r="AB183">
            <v>3.44</v>
          </cell>
        </row>
        <row r="184">
          <cell r="B184" t="str">
            <v>Virginia Squires</v>
          </cell>
          <cell r="C184" t="str">
            <v>Stephen Curry</v>
          </cell>
          <cell r="D184">
            <v>52</v>
          </cell>
          <cell r="E184">
            <v>1681</v>
          </cell>
          <cell r="F184">
            <v>477</v>
          </cell>
          <cell r="G184">
            <v>963</v>
          </cell>
          <cell r="H184" t="str">
            <v>.495</v>
          </cell>
          <cell r="I184">
            <v>235</v>
          </cell>
          <cell r="J184">
            <v>260</v>
          </cell>
          <cell r="K184" t="str">
            <v>.904</v>
          </cell>
          <cell r="L184">
            <v>175</v>
          </cell>
          <cell r="M184">
            <v>414</v>
          </cell>
          <cell r="N184" t="str">
            <v>.423</v>
          </cell>
          <cell r="O184">
            <v>47</v>
          </cell>
          <cell r="P184">
            <v>226</v>
          </cell>
          <cell r="Q184">
            <v>321</v>
          </cell>
          <cell r="R184">
            <v>142</v>
          </cell>
          <cell r="S184">
            <v>114</v>
          </cell>
          <cell r="T184">
            <v>158</v>
          </cell>
          <cell r="U184">
            <v>11</v>
          </cell>
          <cell r="V184">
            <v>0</v>
          </cell>
          <cell r="W184">
            <v>1681</v>
          </cell>
          <cell r="X184">
            <v>1681</v>
          </cell>
          <cell r="Y184">
            <v>1681</v>
          </cell>
          <cell r="Z184">
            <v>1681</v>
          </cell>
          <cell r="AA184">
            <v>1364</v>
          </cell>
          <cell r="AB184">
            <v>1235.4000000000001</v>
          </cell>
        </row>
        <row r="185">
          <cell r="B185" t="str">
            <v>Virginia Squires</v>
          </cell>
          <cell r="C185" t="str">
            <v>Sidney Moncrief</v>
          </cell>
          <cell r="D185">
            <v>51</v>
          </cell>
          <cell r="E185">
            <v>1752</v>
          </cell>
          <cell r="F185">
            <v>307</v>
          </cell>
          <cell r="G185">
            <v>689</v>
          </cell>
          <cell r="H185" t="str">
            <v>.446</v>
          </cell>
          <cell r="I185">
            <v>232</v>
          </cell>
          <cell r="J185">
            <v>274</v>
          </cell>
          <cell r="K185" t="str">
            <v>.847</v>
          </cell>
          <cell r="L185">
            <v>32</v>
          </cell>
          <cell r="M185">
            <v>105</v>
          </cell>
          <cell r="N185" t="str">
            <v>.305</v>
          </cell>
          <cell r="O185">
            <v>83</v>
          </cell>
          <cell r="P185">
            <v>205</v>
          </cell>
          <cell r="Q185">
            <v>253</v>
          </cell>
          <cell r="R185">
            <v>160</v>
          </cell>
          <cell r="S185">
            <v>81</v>
          </cell>
          <cell r="T185">
            <v>102</v>
          </cell>
          <cell r="U185">
            <v>21</v>
          </cell>
          <cell r="V185">
            <v>0</v>
          </cell>
          <cell r="W185">
            <v>1752</v>
          </cell>
          <cell r="X185">
            <v>1752</v>
          </cell>
          <cell r="Y185">
            <v>1752</v>
          </cell>
          <cell r="Z185">
            <v>1752</v>
          </cell>
          <cell r="AA185">
            <v>878</v>
          </cell>
          <cell r="AB185">
            <v>911.56</v>
          </cell>
        </row>
        <row r="186">
          <cell r="B186" t="str">
            <v>Virginia Squires</v>
          </cell>
          <cell r="C186" t="str">
            <v>Scott Fisher</v>
          </cell>
          <cell r="D186">
            <v>54</v>
          </cell>
          <cell r="E186">
            <v>1033</v>
          </cell>
          <cell r="F186">
            <v>233</v>
          </cell>
          <cell r="G186">
            <v>434</v>
          </cell>
          <cell r="H186" t="str">
            <v>.537</v>
          </cell>
          <cell r="I186">
            <v>128</v>
          </cell>
          <cell r="J186">
            <v>146</v>
          </cell>
          <cell r="K186" t="str">
            <v>.877</v>
          </cell>
          <cell r="L186">
            <v>8</v>
          </cell>
          <cell r="M186">
            <v>25</v>
          </cell>
          <cell r="N186" t="str">
            <v>.320</v>
          </cell>
          <cell r="O186">
            <v>49</v>
          </cell>
          <cell r="P186">
            <v>180</v>
          </cell>
          <cell r="Q186">
            <v>90</v>
          </cell>
          <cell r="R186">
            <v>103</v>
          </cell>
          <cell r="S186">
            <v>58</v>
          </cell>
          <cell r="T186">
            <v>75</v>
          </cell>
          <cell r="U186">
            <v>7</v>
          </cell>
          <cell r="V186">
            <v>0</v>
          </cell>
          <cell r="W186">
            <v>1033</v>
          </cell>
          <cell r="X186">
            <v>1033</v>
          </cell>
          <cell r="Y186">
            <v>1033</v>
          </cell>
          <cell r="Z186">
            <v>1033</v>
          </cell>
          <cell r="AA186">
            <v>602</v>
          </cell>
          <cell r="AB186">
            <v>573.24</v>
          </cell>
        </row>
        <row r="187">
          <cell r="B187" t="str">
            <v>Virginia Squires</v>
          </cell>
          <cell r="C187" t="str">
            <v>Marques Johnson</v>
          </cell>
          <cell r="D187">
            <v>50</v>
          </cell>
          <cell r="E187">
            <v>1562</v>
          </cell>
          <cell r="F187">
            <v>306</v>
          </cell>
          <cell r="G187">
            <v>622</v>
          </cell>
          <cell r="H187" t="str">
            <v>.492</v>
          </cell>
          <cell r="I187">
            <v>111</v>
          </cell>
          <cell r="J187">
            <v>171</v>
          </cell>
          <cell r="K187" t="str">
            <v>.649</v>
          </cell>
          <cell r="L187">
            <v>4</v>
          </cell>
          <cell r="M187">
            <v>54</v>
          </cell>
          <cell r="N187" t="str">
            <v>.074</v>
          </cell>
          <cell r="O187">
            <v>75</v>
          </cell>
          <cell r="P187">
            <v>275</v>
          </cell>
          <cell r="Q187">
            <v>216</v>
          </cell>
          <cell r="R187">
            <v>129</v>
          </cell>
          <cell r="S187">
            <v>71</v>
          </cell>
          <cell r="T187">
            <v>95</v>
          </cell>
          <cell r="U187">
            <v>28</v>
          </cell>
          <cell r="V187">
            <v>0</v>
          </cell>
          <cell r="W187">
            <v>1562</v>
          </cell>
          <cell r="X187">
            <v>1562</v>
          </cell>
          <cell r="Y187">
            <v>1562</v>
          </cell>
          <cell r="Z187">
            <v>1562</v>
          </cell>
          <cell r="AA187">
            <v>727</v>
          </cell>
          <cell r="AB187">
            <v>792.24</v>
          </cell>
        </row>
        <row r="188">
          <cell r="B188" t="str">
            <v>Virginia Squires</v>
          </cell>
          <cell r="C188" t="str">
            <v>Paul Millsap</v>
          </cell>
          <cell r="D188">
            <v>50</v>
          </cell>
          <cell r="E188">
            <v>1460</v>
          </cell>
          <cell r="F188">
            <v>266</v>
          </cell>
          <cell r="G188">
            <v>537</v>
          </cell>
          <cell r="H188" t="str">
            <v>.495</v>
          </cell>
          <cell r="I188">
            <v>139</v>
          </cell>
          <cell r="J188">
            <v>185</v>
          </cell>
          <cell r="K188" t="str">
            <v>.751</v>
          </cell>
          <cell r="L188">
            <v>38</v>
          </cell>
          <cell r="M188">
            <v>99</v>
          </cell>
          <cell r="N188" t="str">
            <v>.384</v>
          </cell>
          <cell r="O188">
            <v>94</v>
          </cell>
          <cell r="P188">
            <v>334</v>
          </cell>
          <cell r="Q188">
            <v>173</v>
          </cell>
          <cell r="R188">
            <v>201</v>
          </cell>
          <cell r="S188">
            <v>76</v>
          </cell>
          <cell r="T188">
            <v>104</v>
          </cell>
          <cell r="U188">
            <v>37</v>
          </cell>
          <cell r="V188">
            <v>0</v>
          </cell>
          <cell r="W188">
            <v>1460</v>
          </cell>
          <cell r="X188">
            <v>1460</v>
          </cell>
          <cell r="Y188">
            <v>1460</v>
          </cell>
          <cell r="Z188">
            <v>1460</v>
          </cell>
          <cell r="AA188">
            <v>709</v>
          </cell>
          <cell r="AB188">
            <v>722.4</v>
          </cell>
        </row>
        <row r="189">
          <cell r="B189" t="str">
            <v>Virginia Squires</v>
          </cell>
          <cell r="C189" t="str">
            <v>Marc Gasol</v>
          </cell>
          <cell r="D189">
            <v>2</v>
          </cell>
          <cell r="E189">
            <v>6</v>
          </cell>
          <cell r="F189">
            <v>5</v>
          </cell>
          <cell r="G189">
            <v>5</v>
          </cell>
          <cell r="H189" t="str">
            <v>1.000</v>
          </cell>
          <cell r="I189">
            <v>3</v>
          </cell>
          <cell r="J189">
            <v>3</v>
          </cell>
          <cell r="K189" t="str">
            <v>1.000</v>
          </cell>
          <cell r="L189">
            <v>0</v>
          </cell>
          <cell r="M189">
            <v>0</v>
          </cell>
          <cell r="N189" t="str">
            <v>.000</v>
          </cell>
          <cell r="O189">
            <v>0</v>
          </cell>
          <cell r="P189">
            <v>2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6</v>
          </cell>
          <cell r="X189">
            <v>6</v>
          </cell>
          <cell r="Y189">
            <v>6</v>
          </cell>
          <cell r="Z189">
            <v>6</v>
          </cell>
          <cell r="AA189">
            <v>13</v>
          </cell>
          <cell r="AB189">
            <v>6.32</v>
          </cell>
        </row>
        <row r="190">
          <cell r="B190" t="str">
            <v>Virginia Squires</v>
          </cell>
          <cell r="C190" t="str">
            <v>Artis Gilmore</v>
          </cell>
          <cell r="D190">
            <v>53</v>
          </cell>
          <cell r="E190">
            <v>982</v>
          </cell>
          <cell r="F190">
            <v>173</v>
          </cell>
          <cell r="G190">
            <v>279</v>
          </cell>
          <cell r="H190" t="str">
            <v>.620</v>
          </cell>
          <cell r="I190">
            <v>156</v>
          </cell>
          <cell r="J190">
            <v>218</v>
          </cell>
          <cell r="K190" t="str">
            <v>.716</v>
          </cell>
          <cell r="L190">
            <v>1</v>
          </cell>
          <cell r="M190">
            <v>6</v>
          </cell>
          <cell r="N190" t="str">
            <v>.167</v>
          </cell>
          <cell r="O190">
            <v>86</v>
          </cell>
          <cell r="P190">
            <v>304</v>
          </cell>
          <cell r="Q190">
            <v>52</v>
          </cell>
          <cell r="R190">
            <v>164</v>
          </cell>
          <cell r="S190">
            <v>15</v>
          </cell>
          <cell r="T190">
            <v>86</v>
          </cell>
          <cell r="U190">
            <v>54</v>
          </cell>
          <cell r="V190">
            <v>0</v>
          </cell>
          <cell r="W190">
            <v>982</v>
          </cell>
          <cell r="X190">
            <v>982</v>
          </cell>
          <cell r="Y190">
            <v>982</v>
          </cell>
          <cell r="Z190">
            <v>982</v>
          </cell>
          <cell r="AA190">
            <v>503</v>
          </cell>
          <cell r="AB190">
            <v>460.92</v>
          </cell>
        </row>
        <row r="191">
          <cell r="B191" t="str">
            <v>Virginia Squires</v>
          </cell>
          <cell r="C191" t="str">
            <v>Kenny Sears</v>
          </cell>
          <cell r="D191">
            <v>40</v>
          </cell>
          <cell r="E191">
            <v>250</v>
          </cell>
          <cell r="F191">
            <v>55</v>
          </cell>
          <cell r="G191">
            <v>118</v>
          </cell>
          <cell r="H191" t="str">
            <v>.466</v>
          </cell>
          <cell r="I191">
            <v>26</v>
          </cell>
          <cell r="J191">
            <v>34</v>
          </cell>
          <cell r="K191" t="str">
            <v>.765</v>
          </cell>
          <cell r="L191">
            <v>10</v>
          </cell>
          <cell r="M191">
            <v>19</v>
          </cell>
          <cell r="N191" t="str">
            <v>.526</v>
          </cell>
          <cell r="O191">
            <v>18</v>
          </cell>
          <cell r="P191">
            <v>56</v>
          </cell>
          <cell r="Q191">
            <v>22</v>
          </cell>
          <cell r="R191">
            <v>24</v>
          </cell>
          <cell r="S191">
            <v>9</v>
          </cell>
          <cell r="T191">
            <v>10</v>
          </cell>
          <cell r="U191">
            <v>12</v>
          </cell>
          <cell r="V191">
            <v>0</v>
          </cell>
          <cell r="W191">
            <v>250</v>
          </cell>
          <cell r="X191">
            <v>250</v>
          </cell>
          <cell r="Y191">
            <v>250</v>
          </cell>
          <cell r="Z191">
            <v>250</v>
          </cell>
          <cell r="AA191">
            <v>146</v>
          </cell>
          <cell r="AB191">
            <v>142.96</v>
          </cell>
        </row>
        <row r="192">
          <cell r="B192" t="str">
            <v>Virginia Squires</v>
          </cell>
          <cell r="C192" t="str">
            <v>Robert Parish</v>
          </cell>
          <cell r="D192">
            <v>52</v>
          </cell>
          <cell r="E192">
            <v>1453</v>
          </cell>
          <cell r="F192">
            <v>238</v>
          </cell>
          <cell r="G192">
            <v>411</v>
          </cell>
          <cell r="H192" t="str">
            <v>.579</v>
          </cell>
          <cell r="I192">
            <v>100</v>
          </cell>
          <cell r="J192">
            <v>130</v>
          </cell>
          <cell r="K192" t="str">
            <v>.769</v>
          </cell>
          <cell r="L192">
            <v>0</v>
          </cell>
          <cell r="M192">
            <v>0</v>
          </cell>
          <cell r="N192" t="str">
            <v>.000</v>
          </cell>
          <cell r="O192">
            <v>141</v>
          </cell>
          <cell r="P192">
            <v>435</v>
          </cell>
          <cell r="Q192">
            <v>80</v>
          </cell>
          <cell r="R192">
            <v>185</v>
          </cell>
          <cell r="S192">
            <v>24</v>
          </cell>
          <cell r="T192">
            <v>113</v>
          </cell>
          <cell r="U192">
            <v>40</v>
          </cell>
          <cell r="V192">
            <v>0</v>
          </cell>
          <cell r="W192">
            <v>1453</v>
          </cell>
          <cell r="X192">
            <v>1453</v>
          </cell>
          <cell r="Y192">
            <v>1453</v>
          </cell>
          <cell r="Z192">
            <v>1453</v>
          </cell>
          <cell r="AA192">
            <v>576</v>
          </cell>
          <cell r="AB192">
            <v>581.20000000000005</v>
          </cell>
        </row>
        <row r="193">
          <cell r="B193" t="str">
            <v>Virginia Squires</v>
          </cell>
          <cell r="C193" t="str">
            <v>Andy Phillip</v>
          </cell>
          <cell r="D193">
            <v>54</v>
          </cell>
          <cell r="E193">
            <v>840</v>
          </cell>
          <cell r="F193">
            <v>108</v>
          </cell>
          <cell r="G193">
            <v>238</v>
          </cell>
          <cell r="H193" t="str">
            <v>.454</v>
          </cell>
          <cell r="I193">
            <v>40</v>
          </cell>
          <cell r="J193">
            <v>56</v>
          </cell>
          <cell r="K193" t="str">
            <v>.714</v>
          </cell>
          <cell r="L193">
            <v>18</v>
          </cell>
          <cell r="M193">
            <v>54</v>
          </cell>
          <cell r="N193" t="str">
            <v>.333</v>
          </cell>
          <cell r="O193">
            <v>51</v>
          </cell>
          <cell r="P193">
            <v>135</v>
          </cell>
          <cell r="Q193">
            <v>185</v>
          </cell>
          <cell r="R193">
            <v>79</v>
          </cell>
          <cell r="S193">
            <v>57</v>
          </cell>
          <cell r="T193">
            <v>67</v>
          </cell>
          <cell r="U193">
            <v>17</v>
          </cell>
          <cell r="V193">
            <v>0</v>
          </cell>
          <cell r="W193">
            <v>840</v>
          </cell>
          <cell r="X193">
            <v>840</v>
          </cell>
          <cell r="Y193">
            <v>840</v>
          </cell>
          <cell r="Z193">
            <v>840</v>
          </cell>
          <cell r="AA193">
            <v>274</v>
          </cell>
          <cell r="AB193">
            <v>329.64</v>
          </cell>
        </row>
        <row r="194">
          <cell r="B194" t="str">
            <v>Virginia Squires</v>
          </cell>
          <cell r="C194" t="str">
            <v>Jeff Ruland</v>
          </cell>
          <cell r="D194">
            <v>54</v>
          </cell>
          <cell r="E194">
            <v>977</v>
          </cell>
          <cell r="F194">
            <v>165</v>
          </cell>
          <cell r="G194">
            <v>340</v>
          </cell>
          <cell r="H194" t="str">
            <v>.485</v>
          </cell>
          <cell r="I194">
            <v>146</v>
          </cell>
          <cell r="J194">
            <v>195</v>
          </cell>
          <cell r="K194" t="str">
            <v>.749</v>
          </cell>
          <cell r="L194">
            <v>3</v>
          </cell>
          <cell r="M194">
            <v>12</v>
          </cell>
          <cell r="N194" t="str">
            <v>.250</v>
          </cell>
          <cell r="O194">
            <v>92</v>
          </cell>
          <cell r="P194">
            <v>334</v>
          </cell>
          <cell r="Q194">
            <v>58</v>
          </cell>
          <cell r="R194">
            <v>143</v>
          </cell>
          <cell r="S194">
            <v>25</v>
          </cell>
          <cell r="T194">
            <v>71</v>
          </cell>
          <cell r="U194">
            <v>22</v>
          </cell>
          <cell r="V194">
            <v>0</v>
          </cell>
          <cell r="W194">
            <v>977</v>
          </cell>
          <cell r="X194">
            <v>977</v>
          </cell>
          <cell r="Y194">
            <v>977</v>
          </cell>
          <cell r="Z194">
            <v>977</v>
          </cell>
          <cell r="AA194">
            <v>479</v>
          </cell>
          <cell r="AB194">
            <v>496.8</v>
          </cell>
        </row>
        <row r="195">
          <cell r="B195" t="str">
            <v>Virginia Squires</v>
          </cell>
          <cell r="C195" t="str">
            <v>Rickey Green</v>
          </cell>
          <cell r="D195">
            <v>54</v>
          </cell>
          <cell r="E195">
            <v>786</v>
          </cell>
          <cell r="F195">
            <v>146</v>
          </cell>
          <cell r="G195">
            <v>301</v>
          </cell>
          <cell r="H195" t="str">
            <v>.485</v>
          </cell>
          <cell r="I195">
            <v>46</v>
          </cell>
          <cell r="J195">
            <v>58</v>
          </cell>
          <cell r="K195" t="str">
            <v>.793</v>
          </cell>
          <cell r="L195">
            <v>7</v>
          </cell>
          <cell r="M195">
            <v>27</v>
          </cell>
          <cell r="N195" t="str">
            <v>.259</v>
          </cell>
          <cell r="O195">
            <v>23</v>
          </cell>
          <cell r="P195">
            <v>65</v>
          </cell>
          <cell r="Q195">
            <v>218</v>
          </cell>
          <cell r="R195">
            <v>67</v>
          </cell>
          <cell r="S195">
            <v>62</v>
          </cell>
          <cell r="T195">
            <v>63</v>
          </cell>
          <cell r="U195">
            <v>0</v>
          </cell>
          <cell r="V195">
            <v>0</v>
          </cell>
          <cell r="W195">
            <v>786</v>
          </cell>
          <cell r="X195">
            <v>786</v>
          </cell>
          <cell r="Y195">
            <v>786</v>
          </cell>
          <cell r="Z195">
            <v>786</v>
          </cell>
          <cell r="AA195">
            <v>345</v>
          </cell>
          <cell r="AB195">
            <v>389.52</v>
          </cell>
        </row>
        <row r="196">
          <cell r="B196" t="str">
            <v>Virginia Squires</v>
          </cell>
          <cell r="C196" t="str">
            <v>Dutch Dehnert</v>
          </cell>
          <cell r="D196">
            <v>32</v>
          </cell>
          <cell r="E196">
            <v>150</v>
          </cell>
          <cell r="F196">
            <v>29</v>
          </cell>
          <cell r="G196">
            <v>53</v>
          </cell>
          <cell r="H196" t="str">
            <v>.547</v>
          </cell>
          <cell r="I196">
            <v>8</v>
          </cell>
          <cell r="J196">
            <v>9</v>
          </cell>
          <cell r="K196" t="str">
            <v>.889</v>
          </cell>
          <cell r="L196">
            <v>8</v>
          </cell>
          <cell r="M196">
            <v>12</v>
          </cell>
          <cell r="N196" t="str">
            <v>.667</v>
          </cell>
          <cell r="O196">
            <v>6</v>
          </cell>
          <cell r="P196">
            <v>24</v>
          </cell>
          <cell r="Q196">
            <v>26</v>
          </cell>
          <cell r="R196">
            <v>13</v>
          </cell>
          <cell r="S196">
            <v>7</v>
          </cell>
          <cell r="T196">
            <v>8</v>
          </cell>
          <cell r="U196">
            <v>1</v>
          </cell>
          <cell r="V196">
            <v>0</v>
          </cell>
          <cell r="W196">
            <v>150</v>
          </cell>
          <cell r="X196">
            <v>150</v>
          </cell>
          <cell r="Y196">
            <v>150</v>
          </cell>
          <cell r="Z196">
            <v>150</v>
          </cell>
          <cell r="AA196">
            <v>74</v>
          </cell>
          <cell r="AB196">
            <v>64.960000000000008</v>
          </cell>
        </row>
        <row r="197">
          <cell r="B197" t="str">
            <v>Virginia Squires</v>
          </cell>
          <cell r="C197" t="str">
            <v>Rich Kelley</v>
          </cell>
          <cell r="D197">
            <v>11</v>
          </cell>
          <cell r="E197">
            <v>77</v>
          </cell>
          <cell r="F197">
            <v>9</v>
          </cell>
          <cell r="G197">
            <v>19</v>
          </cell>
          <cell r="H197" t="str">
            <v>.474</v>
          </cell>
          <cell r="I197">
            <v>7</v>
          </cell>
          <cell r="J197">
            <v>8</v>
          </cell>
          <cell r="K197" t="str">
            <v>.875</v>
          </cell>
          <cell r="L197">
            <v>1</v>
          </cell>
          <cell r="M197">
            <v>2</v>
          </cell>
          <cell r="N197" t="str">
            <v>.500</v>
          </cell>
          <cell r="O197">
            <v>11</v>
          </cell>
          <cell r="P197">
            <v>25</v>
          </cell>
          <cell r="Q197">
            <v>6</v>
          </cell>
          <cell r="R197">
            <v>19</v>
          </cell>
          <cell r="S197">
            <v>4</v>
          </cell>
          <cell r="T197">
            <v>3</v>
          </cell>
          <cell r="U197">
            <v>6</v>
          </cell>
          <cell r="V197">
            <v>0</v>
          </cell>
          <cell r="W197">
            <v>77</v>
          </cell>
          <cell r="X197">
            <v>77</v>
          </cell>
          <cell r="Y197">
            <v>77</v>
          </cell>
          <cell r="Z197">
            <v>77</v>
          </cell>
          <cell r="AA197">
            <v>26</v>
          </cell>
          <cell r="AB197">
            <v>25.52</v>
          </cell>
        </row>
        <row r="198">
          <cell r="B198" t="str">
            <v>New Jersey Americans</v>
          </cell>
          <cell r="C198" t="str">
            <v>Jerry Stackhouse</v>
          </cell>
          <cell r="D198">
            <v>54</v>
          </cell>
          <cell r="E198">
            <v>1807</v>
          </cell>
          <cell r="F198">
            <v>301</v>
          </cell>
          <cell r="G198">
            <v>649</v>
          </cell>
          <cell r="H198" t="str">
            <v>.464</v>
          </cell>
          <cell r="I198">
            <v>298</v>
          </cell>
          <cell r="J198">
            <v>359</v>
          </cell>
          <cell r="K198" t="str">
            <v>.830</v>
          </cell>
          <cell r="L198">
            <v>44</v>
          </cell>
          <cell r="M198">
            <v>163</v>
          </cell>
          <cell r="N198" t="str">
            <v>.270</v>
          </cell>
          <cell r="O198">
            <v>49</v>
          </cell>
          <cell r="P198">
            <v>182</v>
          </cell>
          <cell r="Q198">
            <v>255</v>
          </cell>
          <cell r="R198">
            <v>138</v>
          </cell>
          <cell r="S198">
            <v>74</v>
          </cell>
          <cell r="T198">
            <v>184</v>
          </cell>
          <cell r="U198">
            <v>19</v>
          </cell>
          <cell r="V198">
            <v>0</v>
          </cell>
          <cell r="W198">
            <v>1807</v>
          </cell>
          <cell r="X198">
            <v>1807</v>
          </cell>
          <cell r="Y198">
            <v>1807</v>
          </cell>
          <cell r="Z198">
            <v>1807</v>
          </cell>
          <cell r="AA198">
            <v>944</v>
          </cell>
          <cell r="AB198">
            <v>990.96</v>
          </cell>
        </row>
        <row r="199">
          <cell r="B199" t="str">
            <v>New Jersey Americans</v>
          </cell>
          <cell r="C199" t="str">
            <v>Bob McAdoo</v>
          </cell>
          <cell r="D199">
            <v>48</v>
          </cell>
          <cell r="E199">
            <v>1464</v>
          </cell>
          <cell r="F199">
            <v>267</v>
          </cell>
          <cell r="G199">
            <v>537</v>
          </cell>
          <cell r="H199" t="str">
            <v>.497</v>
          </cell>
          <cell r="I199">
            <v>139</v>
          </cell>
          <cell r="J199">
            <v>185</v>
          </cell>
          <cell r="K199" t="str">
            <v>.751</v>
          </cell>
          <cell r="L199">
            <v>16</v>
          </cell>
          <cell r="M199">
            <v>74</v>
          </cell>
          <cell r="N199" t="str">
            <v>.216</v>
          </cell>
          <cell r="O199">
            <v>93</v>
          </cell>
          <cell r="P199">
            <v>428</v>
          </cell>
          <cell r="Q199">
            <v>93</v>
          </cell>
          <cell r="R199">
            <v>181</v>
          </cell>
          <cell r="S199">
            <v>46</v>
          </cell>
          <cell r="T199">
            <v>98</v>
          </cell>
          <cell r="U199">
            <v>59</v>
          </cell>
          <cell r="V199">
            <v>0</v>
          </cell>
          <cell r="W199">
            <v>1464</v>
          </cell>
          <cell r="X199">
            <v>1464</v>
          </cell>
          <cell r="Y199">
            <v>1464</v>
          </cell>
          <cell r="Z199">
            <v>1464</v>
          </cell>
          <cell r="AA199">
            <v>689</v>
          </cell>
          <cell r="AB199">
            <v>716.4</v>
          </cell>
        </row>
        <row r="200">
          <cell r="B200" t="str">
            <v>New Jersey Americans</v>
          </cell>
          <cell r="C200" t="str">
            <v>Tim Hardaway</v>
          </cell>
          <cell r="D200">
            <v>48</v>
          </cell>
          <cell r="E200">
            <v>431</v>
          </cell>
          <cell r="F200">
            <v>71</v>
          </cell>
          <cell r="G200">
            <v>173</v>
          </cell>
          <cell r="H200" t="str">
            <v>.410</v>
          </cell>
          <cell r="I200">
            <v>34</v>
          </cell>
          <cell r="J200">
            <v>40</v>
          </cell>
          <cell r="K200" t="str">
            <v>.850</v>
          </cell>
          <cell r="L200">
            <v>23</v>
          </cell>
          <cell r="M200">
            <v>67</v>
          </cell>
          <cell r="N200" t="str">
            <v>.343</v>
          </cell>
          <cell r="O200">
            <v>10</v>
          </cell>
          <cell r="P200">
            <v>43</v>
          </cell>
          <cell r="Q200">
            <v>95</v>
          </cell>
          <cell r="R200">
            <v>32</v>
          </cell>
          <cell r="S200">
            <v>23</v>
          </cell>
          <cell r="T200">
            <v>40</v>
          </cell>
          <cell r="U200">
            <v>2</v>
          </cell>
          <cell r="V200">
            <v>0</v>
          </cell>
          <cell r="W200">
            <v>431</v>
          </cell>
          <cell r="X200">
            <v>431</v>
          </cell>
          <cell r="Y200">
            <v>431</v>
          </cell>
          <cell r="Z200">
            <v>431</v>
          </cell>
          <cell r="AA200">
            <v>199</v>
          </cell>
          <cell r="AB200">
            <v>230.6</v>
          </cell>
        </row>
        <row r="201">
          <cell r="B201" t="str">
            <v>New Jersey Americans</v>
          </cell>
          <cell r="C201" t="str">
            <v>Isaiah Thomas</v>
          </cell>
          <cell r="D201">
            <v>54</v>
          </cell>
          <cell r="E201">
            <v>1481</v>
          </cell>
          <cell r="F201">
            <v>319</v>
          </cell>
          <cell r="G201">
            <v>674</v>
          </cell>
          <cell r="H201" t="str">
            <v>.473</v>
          </cell>
          <cell r="I201">
            <v>238</v>
          </cell>
          <cell r="J201">
            <v>277</v>
          </cell>
          <cell r="K201" t="str">
            <v>.859</v>
          </cell>
          <cell r="L201">
            <v>61</v>
          </cell>
          <cell r="M201">
            <v>169</v>
          </cell>
          <cell r="N201" t="str">
            <v>.361</v>
          </cell>
          <cell r="O201">
            <v>38</v>
          </cell>
          <cell r="P201">
            <v>142</v>
          </cell>
          <cell r="Q201">
            <v>299</v>
          </cell>
          <cell r="R201">
            <v>106</v>
          </cell>
          <cell r="S201">
            <v>58</v>
          </cell>
          <cell r="T201">
            <v>115</v>
          </cell>
          <cell r="U201">
            <v>5</v>
          </cell>
          <cell r="V201">
            <v>0</v>
          </cell>
          <cell r="W201">
            <v>1481</v>
          </cell>
          <cell r="X201">
            <v>1481</v>
          </cell>
          <cell r="Y201">
            <v>1481</v>
          </cell>
          <cell r="Z201">
            <v>1481</v>
          </cell>
          <cell r="AA201">
            <v>937</v>
          </cell>
          <cell r="AB201">
            <v>910.88</v>
          </cell>
        </row>
        <row r="202">
          <cell r="B202" t="str">
            <v>New Jersey Americans</v>
          </cell>
          <cell r="C202" t="str">
            <v>Andrew Gaze</v>
          </cell>
          <cell r="D202">
            <v>54</v>
          </cell>
          <cell r="E202">
            <v>769</v>
          </cell>
          <cell r="F202">
            <v>129</v>
          </cell>
          <cell r="G202">
            <v>272</v>
          </cell>
          <cell r="H202" t="str">
            <v>.474</v>
          </cell>
          <cell r="I202">
            <v>134</v>
          </cell>
          <cell r="J202">
            <v>152</v>
          </cell>
          <cell r="K202" t="str">
            <v>.882</v>
          </cell>
          <cell r="L202">
            <v>45</v>
          </cell>
          <cell r="M202">
            <v>129</v>
          </cell>
          <cell r="N202" t="str">
            <v>.349</v>
          </cell>
          <cell r="O202">
            <v>18</v>
          </cell>
          <cell r="P202">
            <v>79</v>
          </cell>
          <cell r="Q202">
            <v>113</v>
          </cell>
          <cell r="R202">
            <v>96</v>
          </cell>
          <cell r="S202">
            <v>36</v>
          </cell>
          <cell r="T202">
            <v>60</v>
          </cell>
          <cell r="U202">
            <v>8</v>
          </cell>
          <cell r="V202">
            <v>0</v>
          </cell>
          <cell r="W202">
            <v>769</v>
          </cell>
          <cell r="X202">
            <v>769</v>
          </cell>
          <cell r="Y202">
            <v>769</v>
          </cell>
          <cell r="Z202">
            <v>769</v>
          </cell>
          <cell r="AA202">
            <v>437</v>
          </cell>
          <cell r="AB202">
            <v>398.88</v>
          </cell>
        </row>
        <row r="203">
          <cell r="B203" t="str">
            <v>New Jersey Americans</v>
          </cell>
          <cell r="C203" t="str">
            <v>Neil Johnston</v>
          </cell>
          <cell r="D203">
            <v>53</v>
          </cell>
          <cell r="E203">
            <v>1542</v>
          </cell>
          <cell r="F203">
            <v>266</v>
          </cell>
          <cell r="G203">
            <v>508</v>
          </cell>
          <cell r="H203" t="str">
            <v>.524</v>
          </cell>
          <cell r="I203">
            <v>188</v>
          </cell>
          <cell r="J203">
            <v>217</v>
          </cell>
          <cell r="K203" t="str">
            <v>.866</v>
          </cell>
          <cell r="L203">
            <v>5</v>
          </cell>
          <cell r="M203">
            <v>25</v>
          </cell>
          <cell r="N203" t="str">
            <v>.200</v>
          </cell>
          <cell r="O203">
            <v>110</v>
          </cell>
          <cell r="P203">
            <v>402</v>
          </cell>
          <cell r="Q203">
            <v>154</v>
          </cell>
          <cell r="R203">
            <v>211</v>
          </cell>
          <cell r="S203">
            <v>49</v>
          </cell>
          <cell r="T203">
            <v>78</v>
          </cell>
          <cell r="U203">
            <v>90</v>
          </cell>
          <cell r="V203">
            <v>0</v>
          </cell>
          <cell r="W203">
            <v>1542</v>
          </cell>
          <cell r="X203">
            <v>1542</v>
          </cell>
          <cell r="Y203">
            <v>1542</v>
          </cell>
          <cell r="Z203">
            <v>1542</v>
          </cell>
          <cell r="AA203">
            <v>725</v>
          </cell>
          <cell r="AB203">
            <v>681.48</v>
          </cell>
        </row>
        <row r="204">
          <cell r="B204" t="str">
            <v>New Jersey Americans</v>
          </cell>
          <cell r="C204" t="str">
            <v>Truck Robinson</v>
          </cell>
          <cell r="D204">
            <v>39</v>
          </cell>
          <cell r="E204">
            <v>462</v>
          </cell>
          <cell r="F204">
            <v>72</v>
          </cell>
          <cell r="G204">
            <v>177</v>
          </cell>
          <cell r="H204" t="str">
            <v>.407</v>
          </cell>
          <cell r="I204">
            <v>62</v>
          </cell>
          <cell r="J204">
            <v>94</v>
          </cell>
          <cell r="K204" t="str">
            <v>.660</v>
          </cell>
          <cell r="L204">
            <v>0</v>
          </cell>
          <cell r="M204">
            <v>2</v>
          </cell>
          <cell r="N204" t="str">
            <v>.000</v>
          </cell>
          <cell r="O204">
            <v>37</v>
          </cell>
          <cell r="P204">
            <v>156</v>
          </cell>
          <cell r="Q204">
            <v>24</v>
          </cell>
          <cell r="R204">
            <v>39</v>
          </cell>
          <cell r="S204">
            <v>6</v>
          </cell>
          <cell r="T204">
            <v>25</v>
          </cell>
          <cell r="U204">
            <v>6</v>
          </cell>
          <cell r="V204">
            <v>0</v>
          </cell>
          <cell r="W204">
            <v>462</v>
          </cell>
          <cell r="X204">
            <v>462</v>
          </cell>
          <cell r="Y204">
            <v>462</v>
          </cell>
          <cell r="Z204">
            <v>462</v>
          </cell>
          <cell r="AA204">
            <v>206</v>
          </cell>
          <cell r="AB204">
            <v>243.36</v>
          </cell>
        </row>
        <row r="205">
          <cell r="B205" t="str">
            <v>New Jersey Americans</v>
          </cell>
          <cell r="C205" t="str">
            <v>Dwyane Wade</v>
          </cell>
          <cell r="D205">
            <v>47</v>
          </cell>
          <cell r="E205">
            <v>1256</v>
          </cell>
          <cell r="F205">
            <v>271</v>
          </cell>
          <cell r="G205">
            <v>566</v>
          </cell>
          <cell r="H205" t="str">
            <v>.479</v>
          </cell>
          <cell r="I205">
            <v>137</v>
          </cell>
          <cell r="J205">
            <v>172</v>
          </cell>
          <cell r="K205" t="str">
            <v>.797</v>
          </cell>
          <cell r="L205">
            <v>1</v>
          </cell>
          <cell r="M205">
            <v>9</v>
          </cell>
          <cell r="N205" t="str">
            <v>.111</v>
          </cell>
          <cell r="O205">
            <v>48</v>
          </cell>
          <cell r="P205">
            <v>161</v>
          </cell>
          <cell r="Q205">
            <v>202</v>
          </cell>
          <cell r="R205">
            <v>86</v>
          </cell>
          <cell r="S205">
            <v>67</v>
          </cell>
          <cell r="T205">
            <v>114</v>
          </cell>
          <cell r="U205">
            <v>34</v>
          </cell>
          <cell r="V205">
            <v>0</v>
          </cell>
          <cell r="W205">
            <v>1256</v>
          </cell>
          <cell r="X205">
            <v>1256</v>
          </cell>
          <cell r="Y205">
            <v>1256</v>
          </cell>
          <cell r="Z205">
            <v>1256</v>
          </cell>
          <cell r="AA205">
            <v>680</v>
          </cell>
          <cell r="AB205">
            <v>755.68000000000006</v>
          </cell>
        </row>
        <row r="206">
          <cell r="B206" t="str">
            <v>New Jersey Americans</v>
          </cell>
          <cell r="C206" t="str">
            <v>Terry Dischinger</v>
          </cell>
          <cell r="D206">
            <v>54</v>
          </cell>
          <cell r="E206">
            <v>1625</v>
          </cell>
          <cell r="F206">
            <v>246</v>
          </cell>
          <cell r="G206">
            <v>506</v>
          </cell>
          <cell r="H206" t="str">
            <v>.486</v>
          </cell>
          <cell r="I206">
            <v>206</v>
          </cell>
          <cell r="J206">
            <v>257</v>
          </cell>
          <cell r="K206" t="str">
            <v>.802</v>
          </cell>
          <cell r="L206">
            <v>32</v>
          </cell>
          <cell r="M206">
            <v>102</v>
          </cell>
          <cell r="N206" t="str">
            <v>.314</v>
          </cell>
          <cell r="O206">
            <v>81</v>
          </cell>
          <cell r="P206">
            <v>273</v>
          </cell>
          <cell r="Q206">
            <v>129</v>
          </cell>
          <cell r="R206">
            <v>190</v>
          </cell>
          <cell r="S206">
            <v>70</v>
          </cell>
          <cell r="T206">
            <v>67</v>
          </cell>
          <cell r="U206">
            <v>45</v>
          </cell>
          <cell r="V206">
            <v>0</v>
          </cell>
          <cell r="W206">
            <v>1625</v>
          </cell>
          <cell r="X206">
            <v>1625</v>
          </cell>
          <cell r="Y206">
            <v>1625</v>
          </cell>
          <cell r="Z206">
            <v>1625</v>
          </cell>
          <cell r="AA206">
            <v>730</v>
          </cell>
          <cell r="AB206">
            <v>686.08</v>
          </cell>
        </row>
        <row r="207">
          <cell r="B207" t="str">
            <v>New Jersey Americans</v>
          </cell>
          <cell r="C207" t="str">
            <v>Mark Davis</v>
          </cell>
          <cell r="D207">
            <v>54</v>
          </cell>
          <cell r="E207">
            <v>1159</v>
          </cell>
          <cell r="F207">
            <v>190</v>
          </cell>
          <cell r="G207">
            <v>344</v>
          </cell>
          <cell r="H207" t="str">
            <v>.552</v>
          </cell>
          <cell r="I207">
            <v>129</v>
          </cell>
          <cell r="J207">
            <v>174</v>
          </cell>
          <cell r="K207" t="str">
            <v>.741</v>
          </cell>
          <cell r="L207">
            <v>2</v>
          </cell>
          <cell r="M207">
            <v>15</v>
          </cell>
          <cell r="N207" t="str">
            <v>.133</v>
          </cell>
          <cell r="O207">
            <v>100</v>
          </cell>
          <cell r="P207">
            <v>352</v>
          </cell>
          <cell r="Q207">
            <v>58</v>
          </cell>
          <cell r="R207">
            <v>134</v>
          </cell>
          <cell r="S207">
            <v>18</v>
          </cell>
          <cell r="T207">
            <v>67</v>
          </cell>
          <cell r="U207">
            <v>26</v>
          </cell>
          <cell r="V207">
            <v>0</v>
          </cell>
          <cell r="W207">
            <v>1159</v>
          </cell>
          <cell r="X207">
            <v>1159</v>
          </cell>
          <cell r="Y207">
            <v>1159</v>
          </cell>
          <cell r="Z207">
            <v>1159</v>
          </cell>
          <cell r="AA207">
            <v>511</v>
          </cell>
          <cell r="AB207">
            <v>487.56</v>
          </cell>
        </row>
        <row r="208">
          <cell r="B208" t="str">
            <v>New Jersey Americans</v>
          </cell>
          <cell r="C208" t="str">
            <v>Hakeem Olajuwon</v>
          </cell>
          <cell r="D208">
            <v>54</v>
          </cell>
          <cell r="E208">
            <v>550</v>
          </cell>
          <cell r="F208">
            <v>92</v>
          </cell>
          <cell r="G208">
            <v>200</v>
          </cell>
          <cell r="H208" t="str">
            <v>.460</v>
          </cell>
          <cell r="I208">
            <v>71</v>
          </cell>
          <cell r="J208">
            <v>92</v>
          </cell>
          <cell r="K208" t="str">
            <v>.772</v>
          </cell>
          <cell r="L208">
            <v>0</v>
          </cell>
          <cell r="M208">
            <v>0</v>
          </cell>
          <cell r="N208" t="str">
            <v>.000</v>
          </cell>
          <cell r="O208">
            <v>50</v>
          </cell>
          <cell r="P208">
            <v>163</v>
          </cell>
          <cell r="Q208">
            <v>63</v>
          </cell>
          <cell r="R208">
            <v>69</v>
          </cell>
          <cell r="S208">
            <v>22</v>
          </cell>
          <cell r="T208">
            <v>50</v>
          </cell>
          <cell r="U208">
            <v>30</v>
          </cell>
          <cell r="V208">
            <v>0</v>
          </cell>
          <cell r="W208">
            <v>550</v>
          </cell>
          <cell r="X208">
            <v>550</v>
          </cell>
          <cell r="Y208">
            <v>550</v>
          </cell>
          <cell r="Z208">
            <v>550</v>
          </cell>
          <cell r="AA208">
            <v>255</v>
          </cell>
          <cell r="AB208">
            <v>290.48</v>
          </cell>
        </row>
        <row r="209">
          <cell r="B209" t="str">
            <v>New Jersey Americans</v>
          </cell>
          <cell r="C209" t="str">
            <v>Pooh Richardson</v>
          </cell>
          <cell r="D209">
            <v>6</v>
          </cell>
          <cell r="E209">
            <v>66</v>
          </cell>
          <cell r="F209">
            <v>10</v>
          </cell>
          <cell r="G209">
            <v>21</v>
          </cell>
          <cell r="H209" t="str">
            <v>.476</v>
          </cell>
          <cell r="I209">
            <v>0</v>
          </cell>
          <cell r="J209">
            <v>3</v>
          </cell>
          <cell r="K209" t="str">
            <v>.000</v>
          </cell>
          <cell r="L209">
            <v>0</v>
          </cell>
          <cell r="M209">
            <v>4</v>
          </cell>
          <cell r="N209" t="str">
            <v>.000</v>
          </cell>
          <cell r="O209">
            <v>2</v>
          </cell>
          <cell r="P209">
            <v>8</v>
          </cell>
          <cell r="Q209">
            <v>14</v>
          </cell>
          <cell r="R209">
            <v>4</v>
          </cell>
          <cell r="S209">
            <v>2</v>
          </cell>
          <cell r="T209">
            <v>8</v>
          </cell>
          <cell r="U209">
            <v>0</v>
          </cell>
          <cell r="V209">
            <v>0</v>
          </cell>
          <cell r="W209">
            <v>66</v>
          </cell>
          <cell r="X209">
            <v>66</v>
          </cell>
          <cell r="Y209">
            <v>66</v>
          </cell>
          <cell r="Z209">
            <v>66</v>
          </cell>
          <cell r="AA209">
            <v>20</v>
          </cell>
          <cell r="AB209">
            <v>30.32</v>
          </cell>
        </row>
        <row r="210">
          <cell r="B210" t="str">
            <v>New Jersey Americans</v>
          </cell>
          <cell r="C210" t="str">
            <v>George Gervin</v>
          </cell>
          <cell r="D210">
            <v>47</v>
          </cell>
          <cell r="E210">
            <v>358</v>
          </cell>
          <cell r="F210">
            <v>73</v>
          </cell>
          <cell r="G210">
            <v>164</v>
          </cell>
          <cell r="H210" t="str">
            <v>.445</v>
          </cell>
          <cell r="I210">
            <v>33</v>
          </cell>
          <cell r="J210">
            <v>41</v>
          </cell>
          <cell r="K210" t="str">
            <v>.805</v>
          </cell>
          <cell r="L210">
            <v>3</v>
          </cell>
          <cell r="M210">
            <v>14</v>
          </cell>
          <cell r="N210" t="str">
            <v>.214</v>
          </cell>
          <cell r="O210">
            <v>8</v>
          </cell>
          <cell r="P210">
            <v>33</v>
          </cell>
          <cell r="Q210">
            <v>30</v>
          </cell>
          <cell r="R210">
            <v>33</v>
          </cell>
          <cell r="S210">
            <v>11</v>
          </cell>
          <cell r="T210">
            <v>21</v>
          </cell>
          <cell r="U210">
            <v>0</v>
          </cell>
          <cell r="V210">
            <v>0</v>
          </cell>
          <cell r="W210">
            <v>358</v>
          </cell>
          <cell r="X210">
            <v>358</v>
          </cell>
          <cell r="Y210">
            <v>358</v>
          </cell>
          <cell r="Z210">
            <v>358</v>
          </cell>
          <cell r="AA210">
            <v>182</v>
          </cell>
          <cell r="AB210">
            <v>203.04</v>
          </cell>
        </row>
        <row r="211">
          <cell r="B211" t="str">
            <v>New Jersey Americans</v>
          </cell>
          <cell r="C211" t="str">
            <v>Jonas Valanciunas</v>
          </cell>
          <cell r="D211">
            <v>1</v>
          </cell>
          <cell r="E211">
            <v>12</v>
          </cell>
          <cell r="F211">
            <v>5</v>
          </cell>
          <cell r="G211">
            <v>9</v>
          </cell>
          <cell r="H211" t="str">
            <v>.556</v>
          </cell>
          <cell r="I211">
            <v>2</v>
          </cell>
          <cell r="J211">
            <v>2</v>
          </cell>
          <cell r="K211" t="str">
            <v>1.000</v>
          </cell>
          <cell r="L211">
            <v>0</v>
          </cell>
          <cell r="M211">
            <v>0</v>
          </cell>
          <cell r="N211" t="str">
            <v>.000</v>
          </cell>
          <cell r="O211">
            <v>1</v>
          </cell>
          <cell r="P211">
            <v>2</v>
          </cell>
          <cell r="Q211">
            <v>0</v>
          </cell>
          <cell r="R211">
            <v>2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12</v>
          </cell>
          <cell r="X211">
            <v>12</v>
          </cell>
          <cell r="Y211">
            <v>12</v>
          </cell>
          <cell r="Z211">
            <v>12</v>
          </cell>
          <cell r="AA211">
            <v>12</v>
          </cell>
          <cell r="AB211">
            <v>9.8800000000000008</v>
          </cell>
        </row>
        <row r="212">
          <cell r="B212" t="str">
            <v>Team</v>
          </cell>
          <cell r="C212" t="str">
            <v>Player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 t="str">
            <v>.000</v>
          </cell>
          <cell r="I212">
            <v>0</v>
          </cell>
          <cell r="J212">
            <v>0</v>
          </cell>
          <cell r="K212" t="str">
            <v>.000</v>
          </cell>
          <cell r="L212">
            <v>0</v>
          </cell>
          <cell r="M212">
            <v>0</v>
          </cell>
          <cell r="N212" t="str">
            <v>.000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</row>
        <row r="213">
          <cell r="B213" t="str">
            <v>Houston Rockets</v>
          </cell>
          <cell r="C213" t="str">
            <v>Kevin Durant</v>
          </cell>
          <cell r="D213">
            <v>50</v>
          </cell>
          <cell r="E213">
            <v>1336</v>
          </cell>
          <cell r="F213">
            <v>377</v>
          </cell>
          <cell r="G213">
            <v>699</v>
          </cell>
          <cell r="H213" t="str">
            <v>.539</v>
          </cell>
          <cell r="I213">
            <v>247</v>
          </cell>
          <cell r="J213">
            <v>266</v>
          </cell>
          <cell r="K213" t="str">
            <v>.929</v>
          </cell>
          <cell r="L213">
            <v>53</v>
          </cell>
          <cell r="M213">
            <v>144</v>
          </cell>
          <cell r="N213" t="str">
            <v>.368</v>
          </cell>
          <cell r="O213">
            <v>34</v>
          </cell>
          <cell r="P213">
            <v>306</v>
          </cell>
          <cell r="Q213">
            <v>158</v>
          </cell>
          <cell r="R213">
            <v>139</v>
          </cell>
          <cell r="S213">
            <v>36</v>
          </cell>
          <cell r="T213">
            <v>118</v>
          </cell>
          <cell r="U213">
            <v>42</v>
          </cell>
          <cell r="V213">
            <v>0</v>
          </cell>
          <cell r="W213">
            <v>1336</v>
          </cell>
          <cell r="X213">
            <v>1336</v>
          </cell>
          <cell r="Y213">
            <v>1336</v>
          </cell>
          <cell r="Z213">
            <v>1336</v>
          </cell>
          <cell r="AA213">
            <v>1054</v>
          </cell>
          <cell r="AB213">
            <v>934.04</v>
          </cell>
        </row>
        <row r="214">
          <cell r="B214" t="str">
            <v>Houston Rockets</v>
          </cell>
          <cell r="C214" t="str">
            <v>Kawhi Leonard</v>
          </cell>
          <cell r="D214">
            <v>49</v>
          </cell>
          <cell r="E214">
            <v>1462</v>
          </cell>
          <cell r="F214">
            <v>328</v>
          </cell>
          <cell r="G214">
            <v>687</v>
          </cell>
          <cell r="H214" t="str">
            <v>.477</v>
          </cell>
          <cell r="I214">
            <v>151</v>
          </cell>
          <cell r="J214">
            <v>172</v>
          </cell>
          <cell r="K214" t="str">
            <v>.878</v>
          </cell>
          <cell r="L214">
            <v>55</v>
          </cell>
          <cell r="M214">
            <v>122</v>
          </cell>
          <cell r="N214" t="str">
            <v>.451</v>
          </cell>
          <cell r="O214">
            <v>71</v>
          </cell>
          <cell r="P214">
            <v>294</v>
          </cell>
          <cell r="Q214">
            <v>92</v>
          </cell>
          <cell r="R214">
            <v>152</v>
          </cell>
          <cell r="S214">
            <v>107</v>
          </cell>
          <cell r="T214">
            <v>63</v>
          </cell>
          <cell r="U214">
            <v>41</v>
          </cell>
          <cell r="V214">
            <v>0</v>
          </cell>
          <cell r="W214">
            <v>1462</v>
          </cell>
          <cell r="X214">
            <v>1462</v>
          </cell>
          <cell r="Y214">
            <v>1462</v>
          </cell>
          <cell r="Z214">
            <v>1462</v>
          </cell>
          <cell r="AA214">
            <v>862</v>
          </cell>
          <cell r="AB214">
            <v>825.68000000000006</v>
          </cell>
        </row>
        <row r="215">
          <cell r="B215" t="str">
            <v>Houston Rockets</v>
          </cell>
          <cell r="C215" t="str">
            <v>Chris Paul</v>
          </cell>
          <cell r="D215">
            <v>53</v>
          </cell>
          <cell r="E215">
            <v>1611</v>
          </cell>
          <cell r="F215">
            <v>325</v>
          </cell>
          <cell r="G215">
            <v>680</v>
          </cell>
          <cell r="H215" t="str">
            <v>.478</v>
          </cell>
          <cell r="I215">
            <v>176</v>
          </cell>
          <cell r="J215">
            <v>192</v>
          </cell>
          <cell r="K215" t="str">
            <v>.917</v>
          </cell>
          <cell r="L215">
            <v>58</v>
          </cell>
          <cell r="M215">
            <v>151</v>
          </cell>
          <cell r="N215" t="str">
            <v>.384</v>
          </cell>
          <cell r="O215">
            <v>31</v>
          </cell>
          <cell r="P215">
            <v>192</v>
          </cell>
          <cell r="Q215">
            <v>440</v>
          </cell>
          <cell r="R215">
            <v>165</v>
          </cell>
          <cell r="S215">
            <v>136</v>
          </cell>
          <cell r="T215">
            <v>136</v>
          </cell>
          <cell r="U215">
            <v>5</v>
          </cell>
          <cell r="V215">
            <v>0</v>
          </cell>
          <cell r="W215">
            <v>1611</v>
          </cell>
          <cell r="X215">
            <v>1611</v>
          </cell>
          <cell r="Y215">
            <v>1611</v>
          </cell>
          <cell r="Z215">
            <v>1611</v>
          </cell>
          <cell r="AA215">
            <v>884</v>
          </cell>
          <cell r="AB215">
            <v>900.48</v>
          </cell>
        </row>
        <row r="216">
          <cell r="B216" t="str">
            <v>Houston Rockets</v>
          </cell>
          <cell r="C216" t="str">
            <v>Giannis Antetokounmpo</v>
          </cell>
          <cell r="D216">
            <v>50</v>
          </cell>
          <cell r="E216">
            <v>1129</v>
          </cell>
          <cell r="F216">
            <v>238</v>
          </cell>
          <cell r="G216">
            <v>474</v>
          </cell>
          <cell r="H216" t="str">
            <v>.502</v>
          </cell>
          <cell r="I216">
            <v>134</v>
          </cell>
          <cell r="J216">
            <v>183</v>
          </cell>
          <cell r="K216" t="str">
            <v>.732</v>
          </cell>
          <cell r="L216">
            <v>9</v>
          </cell>
          <cell r="M216">
            <v>32</v>
          </cell>
          <cell r="N216" t="str">
            <v>.281</v>
          </cell>
          <cell r="O216">
            <v>51</v>
          </cell>
          <cell r="P216">
            <v>230</v>
          </cell>
          <cell r="Q216">
            <v>121</v>
          </cell>
          <cell r="R216">
            <v>148</v>
          </cell>
          <cell r="S216">
            <v>33</v>
          </cell>
          <cell r="T216">
            <v>93</v>
          </cell>
          <cell r="U216">
            <v>45</v>
          </cell>
          <cell r="V216">
            <v>0</v>
          </cell>
          <cell r="W216">
            <v>1129</v>
          </cell>
          <cell r="X216">
            <v>1129</v>
          </cell>
          <cell r="Y216">
            <v>1129</v>
          </cell>
          <cell r="Z216">
            <v>1129</v>
          </cell>
          <cell r="AA216">
            <v>619</v>
          </cell>
          <cell r="AB216">
            <v>647.52</v>
          </cell>
        </row>
        <row r="217">
          <cell r="B217" t="str">
            <v>Houston Rockets</v>
          </cell>
          <cell r="C217" t="str">
            <v>Derrick Favors</v>
          </cell>
          <cell r="D217">
            <v>30</v>
          </cell>
          <cell r="E217">
            <v>488</v>
          </cell>
          <cell r="F217">
            <v>114</v>
          </cell>
          <cell r="G217">
            <v>226</v>
          </cell>
          <cell r="H217" t="str">
            <v>.504</v>
          </cell>
          <cell r="I217">
            <v>57</v>
          </cell>
          <cell r="J217">
            <v>79</v>
          </cell>
          <cell r="K217" t="str">
            <v>.722</v>
          </cell>
          <cell r="L217">
            <v>0</v>
          </cell>
          <cell r="M217">
            <v>0</v>
          </cell>
          <cell r="N217" t="str">
            <v>.000</v>
          </cell>
          <cell r="O217">
            <v>48</v>
          </cell>
          <cell r="P217">
            <v>118</v>
          </cell>
          <cell r="Q217">
            <v>18</v>
          </cell>
          <cell r="R217">
            <v>51</v>
          </cell>
          <cell r="S217">
            <v>19</v>
          </cell>
          <cell r="T217">
            <v>31</v>
          </cell>
          <cell r="U217">
            <v>11</v>
          </cell>
          <cell r="V217">
            <v>0</v>
          </cell>
          <cell r="W217">
            <v>488</v>
          </cell>
          <cell r="X217">
            <v>488</v>
          </cell>
          <cell r="Y217">
            <v>488</v>
          </cell>
          <cell r="Z217">
            <v>488</v>
          </cell>
          <cell r="AA217">
            <v>285</v>
          </cell>
          <cell r="AB217">
            <v>291.76</v>
          </cell>
        </row>
        <row r="218">
          <cell r="B218" t="str">
            <v>Houston Rockets</v>
          </cell>
          <cell r="C218" t="str">
            <v>Alvin Robertson</v>
          </cell>
          <cell r="D218">
            <v>41</v>
          </cell>
          <cell r="E218">
            <v>799</v>
          </cell>
          <cell r="F218">
            <v>148</v>
          </cell>
          <cell r="G218">
            <v>293</v>
          </cell>
          <cell r="H218" t="str">
            <v>.505</v>
          </cell>
          <cell r="I218">
            <v>53</v>
          </cell>
          <cell r="J218">
            <v>81</v>
          </cell>
          <cell r="K218" t="str">
            <v>.654</v>
          </cell>
          <cell r="L218">
            <v>5</v>
          </cell>
          <cell r="M218">
            <v>29</v>
          </cell>
          <cell r="N218" t="str">
            <v>.172</v>
          </cell>
          <cell r="O218">
            <v>35</v>
          </cell>
          <cell r="P218">
            <v>109</v>
          </cell>
          <cell r="Q218">
            <v>119</v>
          </cell>
          <cell r="R218">
            <v>109</v>
          </cell>
          <cell r="S218">
            <v>60</v>
          </cell>
          <cell r="T218">
            <v>66</v>
          </cell>
          <cell r="U218">
            <v>4</v>
          </cell>
          <cell r="V218">
            <v>0</v>
          </cell>
          <cell r="W218">
            <v>799</v>
          </cell>
          <cell r="X218">
            <v>799</v>
          </cell>
          <cell r="Y218">
            <v>799</v>
          </cell>
          <cell r="Z218">
            <v>799</v>
          </cell>
          <cell r="AA218">
            <v>354</v>
          </cell>
          <cell r="AB218">
            <v>394.64</v>
          </cell>
        </row>
        <row r="219">
          <cell r="B219" t="str">
            <v>Houston Rockets</v>
          </cell>
          <cell r="C219" t="str">
            <v>Michael Kidd Gilchrist</v>
          </cell>
          <cell r="D219">
            <v>21</v>
          </cell>
          <cell r="E219">
            <v>182</v>
          </cell>
          <cell r="F219">
            <v>44</v>
          </cell>
          <cell r="G219">
            <v>71</v>
          </cell>
          <cell r="H219" t="str">
            <v>.620</v>
          </cell>
          <cell r="I219">
            <v>23</v>
          </cell>
          <cell r="J219">
            <v>29</v>
          </cell>
          <cell r="K219" t="str">
            <v>.793</v>
          </cell>
          <cell r="L219">
            <v>2</v>
          </cell>
          <cell r="M219">
            <v>5</v>
          </cell>
          <cell r="N219" t="str">
            <v>.400</v>
          </cell>
          <cell r="O219">
            <v>9</v>
          </cell>
          <cell r="P219">
            <v>34</v>
          </cell>
          <cell r="Q219">
            <v>5</v>
          </cell>
          <cell r="R219">
            <v>12</v>
          </cell>
          <cell r="S219">
            <v>4</v>
          </cell>
          <cell r="T219">
            <v>9</v>
          </cell>
          <cell r="U219">
            <v>2</v>
          </cell>
          <cell r="V219">
            <v>0</v>
          </cell>
          <cell r="W219">
            <v>182</v>
          </cell>
          <cell r="X219">
            <v>182</v>
          </cell>
          <cell r="Y219">
            <v>182</v>
          </cell>
          <cell r="Z219">
            <v>182</v>
          </cell>
          <cell r="AA219">
            <v>113</v>
          </cell>
          <cell r="AB219">
            <v>92.76</v>
          </cell>
        </row>
        <row r="220">
          <cell r="B220" t="str">
            <v>Houston Rockets</v>
          </cell>
          <cell r="C220" t="str">
            <v>Michael Redd</v>
          </cell>
          <cell r="D220">
            <v>50</v>
          </cell>
          <cell r="E220">
            <v>951</v>
          </cell>
          <cell r="F220">
            <v>229</v>
          </cell>
          <cell r="G220">
            <v>494</v>
          </cell>
          <cell r="H220" t="str">
            <v>.464</v>
          </cell>
          <cell r="I220">
            <v>62</v>
          </cell>
          <cell r="J220">
            <v>77</v>
          </cell>
          <cell r="K220" t="str">
            <v>.805</v>
          </cell>
          <cell r="L220">
            <v>69</v>
          </cell>
          <cell r="M220">
            <v>166</v>
          </cell>
          <cell r="N220" t="str">
            <v>.416</v>
          </cell>
          <cell r="O220">
            <v>56</v>
          </cell>
          <cell r="P220">
            <v>164</v>
          </cell>
          <cell r="Q220">
            <v>67</v>
          </cell>
          <cell r="R220">
            <v>75</v>
          </cell>
          <cell r="S220">
            <v>28</v>
          </cell>
          <cell r="T220">
            <v>40</v>
          </cell>
          <cell r="U220">
            <v>3</v>
          </cell>
          <cell r="V220">
            <v>0</v>
          </cell>
          <cell r="W220">
            <v>951</v>
          </cell>
          <cell r="X220">
            <v>951</v>
          </cell>
          <cell r="Y220">
            <v>951</v>
          </cell>
          <cell r="Z220">
            <v>951</v>
          </cell>
          <cell r="AA220">
            <v>589</v>
          </cell>
          <cell r="AB220">
            <v>567.88</v>
          </cell>
        </row>
        <row r="221">
          <cell r="B221" t="str">
            <v>Houston Rockets</v>
          </cell>
          <cell r="C221" t="str">
            <v>Rajon Rondo</v>
          </cell>
          <cell r="D221">
            <v>51</v>
          </cell>
          <cell r="E221">
            <v>1451</v>
          </cell>
          <cell r="F221">
            <v>235</v>
          </cell>
          <cell r="G221">
            <v>450</v>
          </cell>
          <cell r="H221" t="str">
            <v>.522</v>
          </cell>
          <cell r="I221">
            <v>57</v>
          </cell>
          <cell r="J221">
            <v>94</v>
          </cell>
          <cell r="K221" t="str">
            <v>.606</v>
          </cell>
          <cell r="L221">
            <v>30</v>
          </cell>
          <cell r="M221">
            <v>74</v>
          </cell>
          <cell r="N221" t="str">
            <v>.405</v>
          </cell>
          <cell r="O221">
            <v>58</v>
          </cell>
          <cell r="P221">
            <v>236</v>
          </cell>
          <cell r="Q221">
            <v>410</v>
          </cell>
          <cell r="R221">
            <v>142</v>
          </cell>
          <cell r="S221">
            <v>74</v>
          </cell>
          <cell r="T221">
            <v>171</v>
          </cell>
          <cell r="U221">
            <v>5</v>
          </cell>
          <cell r="V221">
            <v>0</v>
          </cell>
          <cell r="W221">
            <v>1451</v>
          </cell>
          <cell r="X221">
            <v>1451</v>
          </cell>
          <cell r="Y221">
            <v>1451</v>
          </cell>
          <cell r="Z221">
            <v>1451</v>
          </cell>
          <cell r="AA221">
            <v>557</v>
          </cell>
          <cell r="AB221">
            <v>662.36</v>
          </cell>
        </row>
        <row r="222">
          <cell r="B222" t="str">
            <v>Houston Rockets</v>
          </cell>
          <cell r="C222" t="str">
            <v>Ricky Rubio</v>
          </cell>
          <cell r="D222">
            <v>53</v>
          </cell>
          <cell r="E222">
            <v>773</v>
          </cell>
          <cell r="F222">
            <v>76</v>
          </cell>
          <cell r="G222">
            <v>189</v>
          </cell>
          <cell r="H222" t="str">
            <v>.402</v>
          </cell>
          <cell r="I222">
            <v>131</v>
          </cell>
          <cell r="J222">
            <v>148</v>
          </cell>
          <cell r="K222" t="str">
            <v>.885</v>
          </cell>
          <cell r="L222">
            <v>11</v>
          </cell>
          <cell r="M222">
            <v>41</v>
          </cell>
          <cell r="N222" t="str">
            <v>.268</v>
          </cell>
          <cell r="O222">
            <v>12</v>
          </cell>
          <cell r="P222">
            <v>111</v>
          </cell>
          <cell r="Q222">
            <v>227</v>
          </cell>
          <cell r="R222">
            <v>85</v>
          </cell>
          <cell r="S222">
            <v>62</v>
          </cell>
          <cell r="T222">
            <v>82</v>
          </cell>
          <cell r="U222">
            <v>1</v>
          </cell>
          <cell r="V222">
            <v>0</v>
          </cell>
          <cell r="W222">
            <v>773</v>
          </cell>
          <cell r="X222">
            <v>773</v>
          </cell>
          <cell r="Y222">
            <v>773</v>
          </cell>
          <cell r="Z222">
            <v>773</v>
          </cell>
          <cell r="AA222">
            <v>294</v>
          </cell>
          <cell r="AB222">
            <v>336.12</v>
          </cell>
        </row>
        <row r="223">
          <cell r="B223" t="str">
            <v>Houston Rockets</v>
          </cell>
          <cell r="C223" t="str">
            <v>Nikola Jokic</v>
          </cell>
          <cell r="D223">
            <v>53</v>
          </cell>
          <cell r="E223">
            <v>1117</v>
          </cell>
          <cell r="F223">
            <v>210</v>
          </cell>
          <cell r="G223">
            <v>390</v>
          </cell>
          <cell r="H223" t="str">
            <v>.538</v>
          </cell>
          <cell r="I223">
            <v>87</v>
          </cell>
          <cell r="J223">
            <v>104</v>
          </cell>
          <cell r="K223" t="str">
            <v>.837</v>
          </cell>
          <cell r="L223">
            <v>14</v>
          </cell>
          <cell r="M223">
            <v>38</v>
          </cell>
          <cell r="N223" t="str">
            <v>.368</v>
          </cell>
          <cell r="O223">
            <v>137</v>
          </cell>
          <cell r="P223">
            <v>317</v>
          </cell>
          <cell r="Q223">
            <v>103</v>
          </cell>
          <cell r="R223">
            <v>226</v>
          </cell>
          <cell r="S223">
            <v>61</v>
          </cell>
          <cell r="T223">
            <v>77</v>
          </cell>
          <cell r="U223">
            <v>21</v>
          </cell>
          <cell r="V223">
            <v>0</v>
          </cell>
          <cell r="W223">
            <v>1117</v>
          </cell>
          <cell r="X223">
            <v>1117</v>
          </cell>
          <cell r="Y223">
            <v>1117</v>
          </cell>
          <cell r="Z223">
            <v>1117</v>
          </cell>
          <cell r="AA223">
            <v>521</v>
          </cell>
          <cell r="AB223">
            <v>512.76</v>
          </cell>
        </row>
        <row r="224">
          <cell r="B224" t="str">
            <v>Houston Rockets</v>
          </cell>
          <cell r="C224" t="str">
            <v>Rudy Gobert</v>
          </cell>
          <cell r="D224">
            <v>44</v>
          </cell>
          <cell r="E224">
            <v>1017</v>
          </cell>
          <cell r="F224">
            <v>104</v>
          </cell>
          <cell r="G224">
            <v>177</v>
          </cell>
          <cell r="H224" t="str">
            <v>.588</v>
          </cell>
          <cell r="I224">
            <v>58</v>
          </cell>
          <cell r="J224">
            <v>119</v>
          </cell>
          <cell r="K224" t="str">
            <v>.487</v>
          </cell>
          <cell r="L224">
            <v>0</v>
          </cell>
          <cell r="M224">
            <v>0</v>
          </cell>
          <cell r="N224" t="str">
            <v>.000</v>
          </cell>
          <cell r="O224">
            <v>121</v>
          </cell>
          <cell r="P224">
            <v>302</v>
          </cell>
          <cell r="Q224">
            <v>48</v>
          </cell>
          <cell r="R224">
            <v>141</v>
          </cell>
          <cell r="S224">
            <v>41</v>
          </cell>
          <cell r="T224">
            <v>54</v>
          </cell>
          <cell r="U224">
            <v>59</v>
          </cell>
          <cell r="V224">
            <v>0</v>
          </cell>
          <cell r="W224">
            <v>1017</v>
          </cell>
          <cell r="X224">
            <v>1017</v>
          </cell>
          <cell r="Y224">
            <v>1017</v>
          </cell>
          <cell r="Z224">
            <v>1017</v>
          </cell>
          <cell r="AA224">
            <v>266</v>
          </cell>
          <cell r="AB224">
            <v>283.36</v>
          </cell>
        </row>
        <row r="225">
          <cell r="B225" t="str">
            <v>Houston Rockets</v>
          </cell>
          <cell r="C225" t="str">
            <v>Aaron Gordon</v>
          </cell>
          <cell r="D225">
            <v>47</v>
          </cell>
          <cell r="E225">
            <v>659</v>
          </cell>
          <cell r="F225">
            <v>119</v>
          </cell>
          <cell r="G225">
            <v>230</v>
          </cell>
          <cell r="H225" t="str">
            <v>.517</v>
          </cell>
          <cell r="I225">
            <v>42</v>
          </cell>
          <cell r="J225">
            <v>69</v>
          </cell>
          <cell r="K225" t="str">
            <v>.609</v>
          </cell>
          <cell r="L225">
            <v>7</v>
          </cell>
          <cell r="M225">
            <v>31</v>
          </cell>
          <cell r="N225" t="str">
            <v>.226</v>
          </cell>
          <cell r="O225">
            <v>66</v>
          </cell>
          <cell r="P225">
            <v>167</v>
          </cell>
          <cell r="Q225">
            <v>58</v>
          </cell>
          <cell r="R225">
            <v>90</v>
          </cell>
          <cell r="S225">
            <v>20</v>
          </cell>
          <cell r="T225">
            <v>32</v>
          </cell>
          <cell r="U225">
            <v>10</v>
          </cell>
          <cell r="V225">
            <v>0</v>
          </cell>
          <cell r="W225">
            <v>659</v>
          </cell>
          <cell r="X225">
            <v>659</v>
          </cell>
          <cell r="Y225">
            <v>659</v>
          </cell>
          <cell r="Z225">
            <v>659</v>
          </cell>
          <cell r="AA225">
            <v>287</v>
          </cell>
          <cell r="AB225">
            <v>292.36</v>
          </cell>
        </row>
        <row r="226">
          <cell r="B226" t="str">
            <v>Houston Rockets</v>
          </cell>
          <cell r="C226" t="str">
            <v>Boban Marjanovic</v>
          </cell>
          <cell r="D226">
            <v>23</v>
          </cell>
          <cell r="E226">
            <v>124</v>
          </cell>
          <cell r="F226">
            <v>32</v>
          </cell>
          <cell r="G226">
            <v>51</v>
          </cell>
          <cell r="H226" t="str">
            <v>.627</v>
          </cell>
          <cell r="I226">
            <v>5</v>
          </cell>
          <cell r="J226">
            <v>6</v>
          </cell>
          <cell r="K226" t="str">
            <v>.833</v>
          </cell>
          <cell r="L226">
            <v>0</v>
          </cell>
          <cell r="M226">
            <v>0</v>
          </cell>
          <cell r="N226" t="str">
            <v>.000</v>
          </cell>
          <cell r="O226">
            <v>9</v>
          </cell>
          <cell r="P226">
            <v>23</v>
          </cell>
          <cell r="Q226">
            <v>5</v>
          </cell>
          <cell r="R226">
            <v>21</v>
          </cell>
          <cell r="S226">
            <v>4</v>
          </cell>
          <cell r="T226">
            <v>12</v>
          </cell>
          <cell r="U226">
            <v>4</v>
          </cell>
          <cell r="V226">
            <v>0</v>
          </cell>
          <cell r="W226">
            <v>124</v>
          </cell>
          <cell r="X226">
            <v>124</v>
          </cell>
          <cell r="Y226">
            <v>124</v>
          </cell>
          <cell r="Z226">
            <v>124</v>
          </cell>
          <cell r="AA226">
            <v>69</v>
          </cell>
          <cell r="AB226">
            <v>65.64</v>
          </cell>
        </row>
        <row r="227">
          <cell r="B227" t="str">
            <v>Phoenix Suns</v>
          </cell>
          <cell r="C227" t="str">
            <v>Eric Bledsoe</v>
          </cell>
          <cell r="D227">
            <v>39</v>
          </cell>
          <cell r="E227">
            <v>1239</v>
          </cell>
          <cell r="F227">
            <v>203</v>
          </cell>
          <cell r="G227">
            <v>486</v>
          </cell>
          <cell r="H227" t="str">
            <v>.418</v>
          </cell>
          <cell r="I227">
            <v>150</v>
          </cell>
          <cell r="J227">
            <v>199</v>
          </cell>
          <cell r="K227" t="str">
            <v>.754</v>
          </cell>
          <cell r="L227">
            <v>26</v>
          </cell>
          <cell r="M227">
            <v>109</v>
          </cell>
          <cell r="N227" t="str">
            <v>.239</v>
          </cell>
          <cell r="O227">
            <v>27</v>
          </cell>
          <cell r="P227">
            <v>163</v>
          </cell>
          <cell r="Q227">
            <v>236</v>
          </cell>
          <cell r="R227">
            <v>122</v>
          </cell>
          <cell r="S227">
            <v>70</v>
          </cell>
          <cell r="T227">
            <v>152</v>
          </cell>
          <cell r="U227">
            <v>11</v>
          </cell>
          <cell r="V227">
            <v>0</v>
          </cell>
          <cell r="W227">
            <v>1239</v>
          </cell>
          <cell r="X227">
            <v>1239</v>
          </cell>
          <cell r="Y227">
            <v>1239</v>
          </cell>
          <cell r="Z227">
            <v>1239</v>
          </cell>
          <cell r="AA227">
            <v>582</v>
          </cell>
          <cell r="AB227">
            <v>725.56</v>
          </cell>
        </row>
        <row r="228">
          <cell r="B228" t="str">
            <v>Phoenix Suns</v>
          </cell>
          <cell r="C228" t="str">
            <v>Jrue Holiday</v>
          </cell>
          <cell r="D228">
            <v>39</v>
          </cell>
          <cell r="E228">
            <v>1126</v>
          </cell>
          <cell r="F228">
            <v>229</v>
          </cell>
          <cell r="G228">
            <v>557</v>
          </cell>
          <cell r="H228" t="str">
            <v>.411</v>
          </cell>
          <cell r="I228">
            <v>104</v>
          </cell>
          <cell r="J228">
            <v>126</v>
          </cell>
          <cell r="K228" t="str">
            <v>.825</v>
          </cell>
          <cell r="L228">
            <v>30</v>
          </cell>
          <cell r="M228">
            <v>102</v>
          </cell>
          <cell r="N228" t="str">
            <v>.294</v>
          </cell>
          <cell r="O228">
            <v>19</v>
          </cell>
          <cell r="P228">
            <v>100</v>
          </cell>
          <cell r="Q228">
            <v>250</v>
          </cell>
          <cell r="R228">
            <v>132</v>
          </cell>
          <cell r="S228">
            <v>45</v>
          </cell>
          <cell r="T228">
            <v>126</v>
          </cell>
          <cell r="U228">
            <v>12</v>
          </cell>
          <cell r="V228">
            <v>0</v>
          </cell>
          <cell r="W228">
            <v>1126</v>
          </cell>
          <cell r="X228">
            <v>1126</v>
          </cell>
          <cell r="Y228">
            <v>1126</v>
          </cell>
          <cell r="Z228">
            <v>1126</v>
          </cell>
          <cell r="AA228">
            <v>592</v>
          </cell>
          <cell r="AB228">
            <v>738.44</v>
          </cell>
        </row>
        <row r="229">
          <cell r="B229" t="str">
            <v>Phoenix Suns</v>
          </cell>
          <cell r="C229" t="str">
            <v>Bruce Bolden</v>
          </cell>
          <cell r="D229">
            <v>43</v>
          </cell>
          <cell r="E229">
            <v>782</v>
          </cell>
          <cell r="F229">
            <v>128</v>
          </cell>
          <cell r="G229">
            <v>247</v>
          </cell>
          <cell r="H229" t="str">
            <v>.518</v>
          </cell>
          <cell r="I229">
            <v>67</v>
          </cell>
          <cell r="J229">
            <v>85</v>
          </cell>
          <cell r="K229" t="str">
            <v>.788</v>
          </cell>
          <cell r="L229">
            <v>2</v>
          </cell>
          <cell r="M229">
            <v>14</v>
          </cell>
          <cell r="N229" t="str">
            <v>.143</v>
          </cell>
          <cell r="O229">
            <v>40</v>
          </cell>
          <cell r="P229">
            <v>163</v>
          </cell>
          <cell r="Q229">
            <v>81</v>
          </cell>
          <cell r="R229">
            <v>79</v>
          </cell>
          <cell r="S229">
            <v>28</v>
          </cell>
          <cell r="T229">
            <v>47</v>
          </cell>
          <cell r="U229">
            <v>23</v>
          </cell>
          <cell r="V229">
            <v>0</v>
          </cell>
          <cell r="W229">
            <v>782</v>
          </cell>
          <cell r="X229">
            <v>782</v>
          </cell>
          <cell r="Y229">
            <v>782</v>
          </cell>
          <cell r="Z229">
            <v>782</v>
          </cell>
          <cell r="AA229">
            <v>325</v>
          </cell>
          <cell r="AB229">
            <v>331.4</v>
          </cell>
        </row>
        <row r="230">
          <cell r="B230" t="str">
            <v>Phoenix Suns</v>
          </cell>
          <cell r="C230" t="str">
            <v>Kyle Lowry</v>
          </cell>
          <cell r="D230">
            <v>42</v>
          </cell>
          <cell r="E230">
            <v>1142</v>
          </cell>
          <cell r="F230">
            <v>172</v>
          </cell>
          <cell r="G230">
            <v>430</v>
          </cell>
          <cell r="H230" t="str">
            <v>.400</v>
          </cell>
          <cell r="I230">
            <v>133</v>
          </cell>
          <cell r="J230">
            <v>160</v>
          </cell>
          <cell r="K230" t="str">
            <v>.831</v>
          </cell>
          <cell r="L230">
            <v>50</v>
          </cell>
          <cell r="M230">
            <v>145</v>
          </cell>
          <cell r="N230" t="str">
            <v>.345</v>
          </cell>
          <cell r="O230">
            <v>43</v>
          </cell>
          <cell r="P230">
            <v>165</v>
          </cell>
          <cell r="Q230">
            <v>281</v>
          </cell>
          <cell r="R230">
            <v>124</v>
          </cell>
          <cell r="S230">
            <v>55</v>
          </cell>
          <cell r="T230">
            <v>130</v>
          </cell>
          <cell r="U230">
            <v>6</v>
          </cell>
          <cell r="V230">
            <v>0</v>
          </cell>
          <cell r="W230">
            <v>1142</v>
          </cell>
          <cell r="X230">
            <v>1142</v>
          </cell>
          <cell r="Y230">
            <v>1142</v>
          </cell>
          <cell r="Z230">
            <v>1142</v>
          </cell>
          <cell r="AA230">
            <v>527</v>
          </cell>
          <cell r="AB230">
            <v>630.4</v>
          </cell>
        </row>
        <row r="231">
          <cell r="B231" t="str">
            <v>Phoenix Suns</v>
          </cell>
          <cell r="C231" t="str">
            <v>Nikola Mirotic</v>
          </cell>
          <cell r="D231">
            <v>54</v>
          </cell>
          <cell r="E231">
            <v>872</v>
          </cell>
          <cell r="F231">
            <v>168</v>
          </cell>
          <cell r="G231">
            <v>352</v>
          </cell>
          <cell r="H231" t="str">
            <v>.477</v>
          </cell>
          <cell r="I231">
            <v>96</v>
          </cell>
          <cell r="J231">
            <v>121</v>
          </cell>
          <cell r="K231" t="str">
            <v>.793</v>
          </cell>
          <cell r="L231">
            <v>28</v>
          </cell>
          <cell r="M231">
            <v>64</v>
          </cell>
          <cell r="N231" t="str">
            <v>.438</v>
          </cell>
          <cell r="O231">
            <v>48</v>
          </cell>
          <cell r="P231">
            <v>167</v>
          </cell>
          <cell r="Q231">
            <v>52</v>
          </cell>
          <cell r="R231">
            <v>106</v>
          </cell>
          <cell r="S231">
            <v>24</v>
          </cell>
          <cell r="T231">
            <v>47</v>
          </cell>
          <cell r="U231">
            <v>18</v>
          </cell>
          <cell r="V231">
            <v>0</v>
          </cell>
          <cell r="W231">
            <v>872</v>
          </cell>
          <cell r="X231">
            <v>872</v>
          </cell>
          <cell r="Y231">
            <v>872</v>
          </cell>
          <cell r="Z231">
            <v>872</v>
          </cell>
          <cell r="AA231">
            <v>460</v>
          </cell>
          <cell r="AB231">
            <v>452.24</v>
          </cell>
        </row>
        <row r="232">
          <cell r="B232" t="str">
            <v>Phoenix Suns</v>
          </cell>
          <cell r="C232" t="str">
            <v>Kenneth Faried</v>
          </cell>
          <cell r="D232">
            <v>45</v>
          </cell>
          <cell r="E232">
            <v>1112</v>
          </cell>
          <cell r="F232">
            <v>235</v>
          </cell>
          <cell r="G232">
            <v>437</v>
          </cell>
          <cell r="H232" t="str">
            <v>.538</v>
          </cell>
          <cell r="I232">
            <v>63</v>
          </cell>
          <cell r="J232">
            <v>110</v>
          </cell>
          <cell r="K232" t="str">
            <v>.573</v>
          </cell>
          <cell r="L232">
            <v>2</v>
          </cell>
          <cell r="M232">
            <v>2</v>
          </cell>
          <cell r="N232" t="str">
            <v>1.000</v>
          </cell>
          <cell r="O232">
            <v>152</v>
          </cell>
          <cell r="P232">
            <v>339</v>
          </cell>
          <cell r="Q232">
            <v>51</v>
          </cell>
          <cell r="R232">
            <v>169</v>
          </cell>
          <cell r="S232">
            <v>24</v>
          </cell>
          <cell r="T232">
            <v>63</v>
          </cell>
          <cell r="U232">
            <v>35</v>
          </cell>
          <cell r="V232">
            <v>0</v>
          </cell>
          <cell r="W232">
            <v>1112</v>
          </cell>
          <cell r="X232">
            <v>1112</v>
          </cell>
          <cell r="Y232">
            <v>1112</v>
          </cell>
          <cell r="Z232">
            <v>1112</v>
          </cell>
          <cell r="AA232">
            <v>535</v>
          </cell>
          <cell r="AB232">
            <v>548.4</v>
          </cell>
        </row>
        <row r="233">
          <cell r="B233" t="str">
            <v>Phoenix Suns</v>
          </cell>
          <cell r="C233" t="str">
            <v>Bobby Jackson</v>
          </cell>
          <cell r="D233">
            <v>53</v>
          </cell>
          <cell r="E233">
            <v>777</v>
          </cell>
          <cell r="F233">
            <v>155</v>
          </cell>
          <cell r="G233">
            <v>375</v>
          </cell>
          <cell r="H233" t="str">
            <v>.413</v>
          </cell>
          <cell r="I233">
            <v>83</v>
          </cell>
          <cell r="J233">
            <v>97</v>
          </cell>
          <cell r="K233" t="str">
            <v>.856</v>
          </cell>
          <cell r="L233">
            <v>26</v>
          </cell>
          <cell r="M233">
            <v>111</v>
          </cell>
          <cell r="N233" t="str">
            <v>.234</v>
          </cell>
          <cell r="O233">
            <v>39</v>
          </cell>
          <cell r="P233">
            <v>105</v>
          </cell>
          <cell r="Q233">
            <v>75</v>
          </cell>
          <cell r="R233">
            <v>86</v>
          </cell>
          <cell r="S233">
            <v>27</v>
          </cell>
          <cell r="T233">
            <v>46</v>
          </cell>
          <cell r="U233">
            <v>1</v>
          </cell>
          <cell r="V233">
            <v>0</v>
          </cell>
          <cell r="W233">
            <v>777</v>
          </cell>
          <cell r="X233">
            <v>777</v>
          </cell>
          <cell r="Y233">
            <v>777</v>
          </cell>
          <cell r="Z233">
            <v>777</v>
          </cell>
          <cell r="AA233">
            <v>419</v>
          </cell>
          <cell r="AB233">
            <v>463.68</v>
          </cell>
        </row>
        <row r="234">
          <cell r="B234" t="str">
            <v>Phoenix Suns</v>
          </cell>
          <cell r="C234" t="str">
            <v>Loy Vaught</v>
          </cell>
          <cell r="D234">
            <v>52</v>
          </cell>
          <cell r="E234">
            <v>1510</v>
          </cell>
          <cell r="F234">
            <v>303</v>
          </cell>
          <cell r="G234">
            <v>618</v>
          </cell>
          <cell r="H234" t="str">
            <v>.490</v>
          </cell>
          <cell r="I234">
            <v>84</v>
          </cell>
          <cell r="J234">
            <v>114</v>
          </cell>
          <cell r="K234" t="str">
            <v>.737</v>
          </cell>
          <cell r="L234">
            <v>0</v>
          </cell>
          <cell r="M234">
            <v>9</v>
          </cell>
          <cell r="N234" t="str">
            <v>.000</v>
          </cell>
          <cell r="O234">
            <v>115</v>
          </cell>
          <cell r="P234">
            <v>394</v>
          </cell>
          <cell r="Q234">
            <v>45</v>
          </cell>
          <cell r="R234">
            <v>199</v>
          </cell>
          <cell r="S234">
            <v>42</v>
          </cell>
          <cell r="T234">
            <v>60</v>
          </cell>
          <cell r="U234">
            <v>14</v>
          </cell>
          <cell r="V234">
            <v>0</v>
          </cell>
          <cell r="W234">
            <v>1510</v>
          </cell>
          <cell r="X234">
            <v>1510</v>
          </cell>
          <cell r="Y234">
            <v>1510</v>
          </cell>
          <cell r="Z234">
            <v>1510</v>
          </cell>
          <cell r="AA234">
            <v>690</v>
          </cell>
          <cell r="AB234">
            <v>728.16</v>
          </cell>
        </row>
        <row r="235">
          <cell r="B235" t="str">
            <v>Phoenix Suns</v>
          </cell>
          <cell r="C235" t="str">
            <v>Flynn Robinson</v>
          </cell>
          <cell r="D235">
            <v>40</v>
          </cell>
          <cell r="E235">
            <v>437</v>
          </cell>
          <cell r="F235">
            <v>65</v>
          </cell>
          <cell r="G235">
            <v>168</v>
          </cell>
          <cell r="H235" t="str">
            <v>.387</v>
          </cell>
          <cell r="I235">
            <v>57</v>
          </cell>
          <cell r="J235">
            <v>67</v>
          </cell>
          <cell r="K235" t="str">
            <v>.851</v>
          </cell>
          <cell r="L235">
            <v>8</v>
          </cell>
          <cell r="M235">
            <v>43</v>
          </cell>
          <cell r="N235" t="str">
            <v>.186</v>
          </cell>
          <cell r="O235">
            <v>14</v>
          </cell>
          <cell r="P235">
            <v>34</v>
          </cell>
          <cell r="Q235">
            <v>51</v>
          </cell>
          <cell r="R235">
            <v>81</v>
          </cell>
          <cell r="S235">
            <v>25</v>
          </cell>
          <cell r="T235">
            <v>26</v>
          </cell>
          <cell r="U235">
            <v>3</v>
          </cell>
          <cell r="V235">
            <v>0</v>
          </cell>
          <cell r="W235">
            <v>437</v>
          </cell>
          <cell r="X235">
            <v>437</v>
          </cell>
          <cell r="Y235">
            <v>437</v>
          </cell>
          <cell r="Z235">
            <v>437</v>
          </cell>
          <cell r="AA235">
            <v>195</v>
          </cell>
          <cell r="AB235">
            <v>223.48</v>
          </cell>
        </row>
        <row r="236">
          <cell r="B236" t="str">
            <v>Phoenix Suns</v>
          </cell>
          <cell r="C236" t="str">
            <v>Nate Thurmond</v>
          </cell>
          <cell r="D236">
            <v>51</v>
          </cell>
          <cell r="E236">
            <v>1277</v>
          </cell>
          <cell r="F236">
            <v>155</v>
          </cell>
          <cell r="G236">
            <v>335</v>
          </cell>
          <cell r="H236" t="str">
            <v>.463</v>
          </cell>
          <cell r="I236">
            <v>60</v>
          </cell>
          <cell r="J236">
            <v>90</v>
          </cell>
          <cell r="K236" t="str">
            <v>.667</v>
          </cell>
          <cell r="L236">
            <v>2</v>
          </cell>
          <cell r="M236">
            <v>5</v>
          </cell>
          <cell r="N236" t="str">
            <v>.400</v>
          </cell>
          <cell r="O236">
            <v>126</v>
          </cell>
          <cell r="P236">
            <v>372</v>
          </cell>
          <cell r="Q236">
            <v>64</v>
          </cell>
          <cell r="R236">
            <v>147</v>
          </cell>
          <cell r="S236">
            <v>27</v>
          </cell>
          <cell r="T236">
            <v>55</v>
          </cell>
          <cell r="U236">
            <v>119</v>
          </cell>
          <cell r="V236">
            <v>0</v>
          </cell>
          <cell r="W236">
            <v>1277</v>
          </cell>
          <cell r="X236">
            <v>1277</v>
          </cell>
          <cell r="Y236">
            <v>1277</v>
          </cell>
          <cell r="Z236">
            <v>1277</v>
          </cell>
          <cell r="AA236">
            <v>372</v>
          </cell>
          <cell r="AB236">
            <v>429.6</v>
          </cell>
        </row>
        <row r="237">
          <cell r="B237" t="str">
            <v>Phoenix Suns</v>
          </cell>
          <cell r="C237" t="str">
            <v>Donyell Marshall</v>
          </cell>
          <cell r="D237">
            <v>37</v>
          </cell>
          <cell r="E237">
            <v>627</v>
          </cell>
          <cell r="F237">
            <v>90</v>
          </cell>
          <cell r="G237">
            <v>244</v>
          </cell>
          <cell r="H237" t="str">
            <v>.369</v>
          </cell>
          <cell r="I237">
            <v>26</v>
          </cell>
          <cell r="J237">
            <v>29</v>
          </cell>
          <cell r="K237" t="str">
            <v>.897</v>
          </cell>
          <cell r="L237">
            <v>20</v>
          </cell>
          <cell r="M237">
            <v>77</v>
          </cell>
          <cell r="N237" t="str">
            <v>.260</v>
          </cell>
          <cell r="O237">
            <v>47</v>
          </cell>
          <cell r="P237">
            <v>144</v>
          </cell>
          <cell r="Q237">
            <v>36</v>
          </cell>
          <cell r="R237">
            <v>69</v>
          </cell>
          <cell r="S237">
            <v>19</v>
          </cell>
          <cell r="T237">
            <v>34</v>
          </cell>
          <cell r="U237">
            <v>24</v>
          </cell>
          <cell r="V237">
            <v>0</v>
          </cell>
          <cell r="W237">
            <v>627</v>
          </cell>
          <cell r="X237">
            <v>627</v>
          </cell>
          <cell r="Y237">
            <v>627</v>
          </cell>
          <cell r="Z237">
            <v>627</v>
          </cell>
          <cell r="AA237">
            <v>226</v>
          </cell>
          <cell r="AB237">
            <v>290.76</v>
          </cell>
        </row>
        <row r="238">
          <cell r="B238" t="str">
            <v>Phoenix Suns</v>
          </cell>
          <cell r="C238" t="str">
            <v>Chuck Share</v>
          </cell>
          <cell r="D238">
            <v>53</v>
          </cell>
          <cell r="E238">
            <v>973</v>
          </cell>
          <cell r="F238">
            <v>111</v>
          </cell>
          <cell r="G238">
            <v>270</v>
          </cell>
          <cell r="H238" t="str">
            <v>.411</v>
          </cell>
          <cell r="I238">
            <v>92</v>
          </cell>
          <cell r="J238">
            <v>117</v>
          </cell>
          <cell r="K238" t="str">
            <v>.786</v>
          </cell>
          <cell r="L238">
            <v>0</v>
          </cell>
          <cell r="M238">
            <v>2</v>
          </cell>
          <cell r="N238" t="str">
            <v>.000</v>
          </cell>
          <cell r="O238">
            <v>80</v>
          </cell>
          <cell r="P238">
            <v>268</v>
          </cell>
          <cell r="Q238">
            <v>89</v>
          </cell>
          <cell r="R238">
            <v>193</v>
          </cell>
          <cell r="S238">
            <v>35</v>
          </cell>
          <cell r="T238">
            <v>42</v>
          </cell>
          <cell r="U238">
            <v>49</v>
          </cell>
          <cell r="V238">
            <v>0</v>
          </cell>
          <cell r="W238">
            <v>973</v>
          </cell>
          <cell r="X238">
            <v>973</v>
          </cell>
          <cell r="Y238">
            <v>973</v>
          </cell>
          <cell r="Z238">
            <v>973</v>
          </cell>
          <cell r="AA238">
            <v>314</v>
          </cell>
          <cell r="AB238">
            <v>363.48</v>
          </cell>
        </row>
        <row r="239">
          <cell r="B239" t="str">
            <v>Phoenix Suns</v>
          </cell>
          <cell r="C239" t="str">
            <v>Jermaine O'Neal</v>
          </cell>
          <cell r="D239">
            <v>36</v>
          </cell>
          <cell r="E239">
            <v>591</v>
          </cell>
          <cell r="F239">
            <v>104</v>
          </cell>
          <cell r="G239">
            <v>209</v>
          </cell>
          <cell r="H239" t="str">
            <v>.498</v>
          </cell>
          <cell r="I239">
            <v>23</v>
          </cell>
          <cell r="J239">
            <v>50</v>
          </cell>
          <cell r="K239" t="str">
            <v>.460</v>
          </cell>
          <cell r="L239">
            <v>0</v>
          </cell>
          <cell r="M239">
            <v>2</v>
          </cell>
          <cell r="N239" t="str">
            <v>.000</v>
          </cell>
          <cell r="O239">
            <v>46</v>
          </cell>
          <cell r="P239">
            <v>145</v>
          </cell>
          <cell r="Q239">
            <v>15</v>
          </cell>
          <cell r="R239">
            <v>89</v>
          </cell>
          <cell r="S239">
            <v>14</v>
          </cell>
          <cell r="T239">
            <v>52</v>
          </cell>
          <cell r="U239">
            <v>30</v>
          </cell>
          <cell r="V239">
            <v>0</v>
          </cell>
          <cell r="W239">
            <v>591</v>
          </cell>
          <cell r="X239">
            <v>591</v>
          </cell>
          <cell r="Y239">
            <v>591</v>
          </cell>
          <cell r="Z239">
            <v>591</v>
          </cell>
          <cell r="AA239">
            <v>231</v>
          </cell>
          <cell r="AB239">
            <v>283</v>
          </cell>
        </row>
        <row r="240">
          <cell r="B240" t="str">
            <v>Phoenix Suns</v>
          </cell>
          <cell r="C240" t="str">
            <v>Kevin Martin</v>
          </cell>
          <cell r="D240">
            <v>19</v>
          </cell>
          <cell r="E240">
            <v>132</v>
          </cell>
          <cell r="F240">
            <v>16</v>
          </cell>
          <cell r="G240">
            <v>37</v>
          </cell>
          <cell r="H240" t="str">
            <v>.432</v>
          </cell>
          <cell r="I240">
            <v>16</v>
          </cell>
          <cell r="J240">
            <v>20</v>
          </cell>
          <cell r="K240" t="str">
            <v>.800</v>
          </cell>
          <cell r="L240">
            <v>0</v>
          </cell>
          <cell r="M240">
            <v>2</v>
          </cell>
          <cell r="N240" t="str">
            <v>.000</v>
          </cell>
          <cell r="O240">
            <v>2</v>
          </cell>
          <cell r="P240">
            <v>13</v>
          </cell>
          <cell r="Q240">
            <v>12</v>
          </cell>
          <cell r="R240">
            <v>16</v>
          </cell>
          <cell r="S240">
            <v>6</v>
          </cell>
          <cell r="T240">
            <v>11</v>
          </cell>
          <cell r="U240">
            <v>1</v>
          </cell>
          <cell r="V240">
            <v>0</v>
          </cell>
          <cell r="W240">
            <v>132</v>
          </cell>
          <cell r="X240">
            <v>132</v>
          </cell>
          <cell r="Y240">
            <v>132</v>
          </cell>
          <cell r="Z240">
            <v>132</v>
          </cell>
          <cell r="AA240">
            <v>48</v>
          </cell>
          <cell r="AB240">
            <v>56.8</v>
          </cell>
        </row>
        <row r="241">
          <cell r="B241" t="str">
            <v>Denver Nuggets</v>
          </cell>
          <cell r="C241" t="str">
            <v>Bobby McDermott</v>
          </cell>
          <cell r="D241">
            <v>53</v>
          </cell>
          <cell r="E241">
            <v>1892</v>
          </cell>
          <cell r="F241">
            <v>393</v>
          </cell>
          <cell r="G241">
            <v>878</v>
          </cell>
          <cell r="H241" t="str">
            <v>.448</v>
          </cell>
          <cell r="I241">
            <v>142</v>
          </cell>
          <cell r="J241">
            <v>189</v>
          </cell>
          <cell r="K241" t="str">
            <v>.751</v>
          </cell>
          <cell r="L241">
            <v>93</v>
          </cell>
          <cell r="M241">
            <v>268</v>
          </cell>
          <cell r="N241" t="str">
            <v>.347</v>
          </cell>
          <cell r="O241">
            <v>61</v>
          </cell>
          <cell r="P241">
            <v>211</v>
          </cell>
          <cell r="Q241">
            <v>317</v>
          </cell>
          <cell r="R241">
            <v>172</v>
          </cell>
          <cell r="S241">
            <v>73</v>
          </cell>
          <cell r="T241">
            <v>166</v>
          </cell>
          <cell r="U241">
            <v>21</v>
          </cell>
          <cell r="V241">
            <v>0</v>
          </cell>
          <cell r="W241">
            <v>1892</v>
          </cell>
          <cell r="X241">
            <v>1892</v>
          </cell>
          <cell r="Y241">
            <v>1892</v>
          </cell>
          <cell r="Z241">
            <v>1892</v>
          </cell>
          <cell r="AA241">
            <v>1021</v>
          </cell>
          <cell r="AB241">
            <v>1127.1599999999999</v>
          </cell>
        </row>
        <row r="242">
          <cell r="B242" t="str">
            <v>Denver Nuggets</v>
          </cell>
          <cell r="C242" t="str">
            <v>Earl Manigault</v>
          </cell>
          <cell r="D242">
            <v>49</v>
          </cell>
          <cell r="E242">
            <v>1475</v>
          </cell>
          <cell r="F242">
            <v>266</v>
          </cell>
          <cell r="G242">
            <v>571</v>
          </cell>
          <cell r="H242" t="str">
            <v>.466</v>
          </cell>
          <cell r="I242">
            <v>162</v>
          </cell>
          <cell r="J242">
            <v>205</v>
          </cell>
          <cell r="K242" t="str">
            <v>.790</v>
          </cell>
          <cell r="L242">
            <v>46</v>
          </cell>
          <cell r="M242">
            <v>141</v>
          </cell>
          <cell r="N242" t="str">
            <v>.326</v>
          </cell>
          <cell r="O242">
            <v>49</v>
          </cell>
          <cell r="P242">
            <v>139</v>
          </cell>
          <cell r="Q242">
            <v>196</v>
          </cell>
          <cell r="R242">
            <v>130</v>
          </cell>
          <cell r="S242">
            <v>53</v>
          </cell>
          <cell r="T242">
            <v>109</v>
          </cell>
          <cell r="U242">
            <v>25</v>
          </cell>
          <cell r="V242">
            <v>0</v>
          </cell>
          <cell r="W242">
            <v>1475</v>
          </cell>
          <cell r="X242">
            <v>1475</v>
          </cell>
          <cell r="Y242">
            <v>1475</v>
          </cell>
          <cell r="Z242">
            <v>1475</v>
          </cell>
          <cell r="AA242">
            <v>740</v>
          </cell>
          <cell r="AB242">
            <v>770.2</v>
          </cell>
        </row>
        <row r="243">
          <cell r="B243" t="str">
            <v>Denver Nuggets</v>
          </cell>
          <cell r="C243" t="str">
            <v>Joe Barry Carroll</v>
          </cell>
          <cell r="D243">
            <v>50</v>
          </cell>
          <cell r="E243">
            <v>681</v>
          </cell>
          <cell r="F243">
            <v>166</v>
          </cell>
          <cell r="G243">
            <v>351</v>
          </cell>
          <cell r="H243" t="str">
            <v>.473</v>
          </cell>
          <cell r="I243">
            <v>84</v>
          </cell>
          <cell r="J243">
            <v>100</v>
          </cell>
          <cell r="K243" t="str">
            <v>.840</v>
          </cell>
          <cell r="L243">
            <v>0</v>
          </cell>
          <cell r="M243">
            <v>0</v>
          </cell>
          <cell r="N243" t="str">
            <v>.000</v>
          </cell>
          <cell r="O243">
            <v>40</v>
          </cell>
          <cell r="P243">
            <v>150</v>
          </cell>
          <cell r="Q243">
            <v>31</v>
          </cell>
          <cell r="R243">
            <v>113</v>
          </cell>
          <cell r="S243">
            <v>21</v>
          </cell>
          <cell r="T243">
            <v>51</v>
          </cell>
          <cell r="U243">
            <v>38</v>
          </cell>
          <cell r="V243">
            <v>0</v>
          </cell>
          <cell r="W243">
            <v>681</v>
          </cell>
          <cell r="X243">
            <v>681</v>
          </cell>
          <cell r="Y243">
            <v>681</v>
          </cell>
          <cell r="Z243">
            <v>681</v>
          </cell>
          <cell r="AA243">
            <v>416</v>
          </cell>
          <cell r="AB243">
            <v>446</v>
          </cell>
        </row>
        <row r="244">
          <cell r="B244" t="str">
            <v>Denver Nuggets</v>
          </cell>
          <cell r="C244" t="str">
            <v>Glen Rice</v>
          </cell>
          <cell r="D244">
            <v>55</v>
          </cell>
          <cell r="E244">
            <v>1137</v>
          </cell>
          <cell r="F244">
            <v>186</v>
          </cell>
          <cell r="G244">
            <v>482</v>
          </cell>
          <cell r="H244" t="str">
            <v>.386</v>
          </cell>
          <cell r="I244">
            <v>82</v>
          </cell>
          <cell r="J244">
            <v>99</v>
          </cell>
          <cell r="K244" t="str">
            <v>.828</v>
          </cell>
          <cell r="L244">
            <v>62</v>
          </cell>
          <cell r="M244">
            <v>191</v>
          </cell>
          <cell r="N244" t="str">
            <v>.325</v>
          </cell>
          <cell r="O244">
            <v>39</v>
          </cell>
          <cell r="P244">
            <v>139</v>
          </cell>
          <cell r="Q244">
            <v>67</v>
          </cell>
          <cell r="R244">
            <v>106</v>
          </cell>
          <cell r="S244">
            <v>27</v>
          </cell>
          <cell r="T244">
            <v>66</v>
          </cell>
          <cell r="U244">
            <v>11</v>
          </cell>
          <cell r="V244">
            <v>0</v>
          </cell>
          <cell r="W244">
            <v>1137</v>
          </cell>
          <cell r="X244">
            <v>1137</v>
          </cell>
          <cell r="Y244">
            <v>1137</v>
          </cell>
          <cell r="Z244">
            <v>1137</v>
          </cell>
          <cell r="AA244">
            <v>516</v>
          </cell>
          <cell r="AB244">
            <v>591.55999999999995</v>
          </cell>
        </row>
        <row r="245">
          <cell r="B245" t="str">
            <v>Denver Nuggets</v>
          </cell>
          <cell r="C245" t="str">
            <v>Keith VanHorn</v>
          </cell>
          <cell r="D245">
            <v>51</v>
          </cell>
          <cell r="E245">
            <v>1583</v>
          </cell>
          <cell r="F245">
            <v>290</v>
          </cell>
          <cell r="G245">
            <v>635</v>
          </cell>
          <cell r="H245" t="str">
            <v>.457</v>
          </cell>
          <cell r="I245">
            <v>190</v>
          </cell>
          <cell r="J245">
            <v>216</v>
          </cell>
          <cell r="K245" t="str">
            <v>.880</v>
          </cell>
          <cell r="L245">
            <v>54</v>
          </cell>
          <cell r="M245">
            <v>166</v>
          </cell>
          <cell r="N245" t="str">
            <v>.325</v>
          </cell>
          <cell r="O245">
            <v>86</v>
          </cell>
          <cell r="P245">
            <v>294</v>
          </cell>
          <cell r="Q245">
            <v>106</v>
          </cell>
          <cell r="R245">
            <v>177</v>
          </cell>
          <cell r="S245">
            <v>49</v>
          </cell>
          <cell r="T245">
            <v>144</v>
          </cell>
          <cell r="U245">
            <v>22</v>
          </cell>
          <cell r="V245">
            <v>0</v>
          </cell>
          <cell r="W245">
            <v>1583</v>
          </cell>
          <cell r="X245">
            <v>1583</v>
          </cell>
          <cell r="Y245">
            <v>1583</v>
          </cell>
          <cell r="Z245">
            <v>1583</v>
          </cell>
          <cell r="AA245">
            <v>824</v>
          </cell>
          <cell r="AB245">
            <v>874.04</v>
          </cell>
        </row>
        <row r="246">
          <cell r="B246" t="str">
            <v>Denver Nuggets</v>
          </cell>
          <cell r="C246" t="str">
            <v>Andre Drummond</v>
          </cell>
          <cell r="D246">
            <v>55</v>
          </cell>
          <cell r="E246">
            <v>1640</v>
          </cell>
          <cell r="F246">
            <v>314</v>
          </cell>
          <cell r="G246">
            <v>633</v>
          </cell>
          <cell r="H246" t="str">
            <v>.496</v>
          </cell>
          <cell r="I246">
            <v>124</v>
          </cell>
          <cell r="J246">
            <v>332</v>
          </cell>
          <cell r="K246" t="str">
            <v>.373</v>
          </cell>
          <cell r="L246">
            <v>0</v>
          </cell>
          <cell r="M246">
            <v>4</v>
          </cell>
          <cell r="N246" t="str">
            <v>.000</v>
          </cell>
          <cell r="O246">
            <v>255</v>
          </cell>
          <cell r="P246">
            <v>618</v>
          </cell>
          <cell r="Q246">
            <v>48</v>
          </cell>
          <cell r="R246">
            <v>244</v>
          </cell>
          <cell r="S246">
            <v>75</v>
          </cell>
          <cell r="T246">
            <v>85</v>
          </cell>
          <cell r="U246">
            <v>70</v>
          </cell>
          <cell r="V246">
            <v>0</v>
          </cell>
          <cell r="W246">
            <v>1640</v>
          </cell>
          <cell r="X246">
            <v>1640</v>
          </cell>
          <cell r="Y246">
            <v>1640</v>
          </cell>
          <cell r="Z246">
            <v>1640</v>
          </cell>
          <cell r="AA246">
            <v>752</v>
          </cell>
          <cell r="AB246">
            <v>864.08</v>
          </cell>
        </row>
        <row r="247">
          <cell r="B247" t="str">
            <v>Denver Nuggets</v>
          </cell>
          <cell r="C247" t="str">
            <v>Rony Seikaly</v>
          </cell>
          <cell r="D247">
            <v>19</v>
          </cell>
          <cell r="E247">
            <v>91</v>
          </cell>
          <cell r="F247">
            <v>19</v>
          </cell>
          <cell r="G247">
            <v>36</v>
          </cell>
          <cell r="H247" t="str">
            <v>.528</v>
          </cell>
          <cell r="I247">
            <v>5</v>
          </cell>
          <cell r="J247">
            <v>8</v>
          </cell>
          <cell r="K247" t="str">
            <v>.625</v>
          </cell>
          <cell r="L247">
            <v>0</v>
          </cell>
          <cell r="M247">
            <v>0</v>
          </cell>
          <cell r="N247" t="str">
            <v>.000</v>
          </cell>
          <cell r="O247">
            <v>9</v>
          </cell>
          <cell r="P247">
            <v>26</v>
          </cell>
          <cell r="Q247">
            <v>4</v>
          </cell>
          <cell r="R247">
            <v>10</v>
          </cell>
          <cell r="S247">
            <v>0</v>
          </cell>
          <cell r="T247">
            <v>4</v>
          </cell>
          <cell r="U247">
            <v>5</v>
          </cell>
          <cell r="V247">
            <v>0</v>
          </cell>
          <cell r="W247">
            <v>91</v>
          </cell>
          <cell r="X247">
            <v>91</v>
          </cell>
          <cell r="Y247">
            <v>91</v>
          </cell>
          <cell r="Z247">
            <v>91</v>
          </cell>
          <cell r="AA247">
            <v>43</v>
          </cell>
          <cell r="AB247">
            <v>43.52</v>
          </cell>
        </row>
        <row r="248">
          <cell r="B248" t="str">
            <v>Denver Nuggets</v>
          </cell>
          <cell r="C248" t="str">
            <v>Arvydas Sabonis</v>
          </cell>
          <cell r="D248">
            <v>13</v>
          </cell>
          <cell r="E248">
            <v>224</v>
          </cell>
          <cell r="F248">
            <v>44</v>
          </cell>
          <cell r="G248">
            <v>82</v>
          </cell>
          <cell r="H248" t="str">
            <v>.537</v>
          </cell>
          <cell r="I248">
            <v>32</v>
          </cell>
          <cell r="J248">
            <v>39</v>
          </cell>
          <cell r="K248" t="str">
            <v>.821</v>
          </cell>
          <cell r="L248">
            <v>5</v>
          </cell>
          <cell r="M248">
            <v>9</v>
          </cell>
          <cell r="N248" t="str">
            <v>.556</v>
          </cell>
          <cell r="O248">
            <v>21</v>
          </cell>
          <cell r="P248">
            <v>68</v>
          </cell>
          <cell r="Q248">
            <v>19</v>
          </cell>
          <cell r="R248">
            <v>35</v>
          </cell>
          <cell r="S248">
            <v>8</v>
          </cell>
          <cell r="T248">
            <v>25</v>
          </cell>
          <cell r="U248">
            <v>14</v>
          </cell>
          <cell r="V248">
            <v>0</v>
          </cell>
          <cell r="W248">
            <v>224</v>
          </cell>
          <cell r="X248">
            <v>224</v>
          </cell>
          <cell r="Y248">
            <v>224</v>
          </cell>
          <cell r="Z248">
            <v>224</v>
          </cell>
          <cell r="AA248">
            <v>125</v>
          </cell>
          <cell r="AB248">
            <v>124.16</v>
          </cell>
        </row>
        <row r="249">
          <cell r="B249" t="str">
            <v>Denver Nuggets</v>
          </cell>
          <cell r="C249" t="str">
            <v>Jake Pelkington</v>
          </cell>
          <cell r="D249">
            <v>49</v>
          </cell>
          <cell r="E249">
            <v>1249</v>
          </cell>
          <cell r="F249">
            <v>199</v>
          </cell>
          <cell r="G249">
            <v>416</v>
          </cell>
          <cell r="H249" t="str">
            <v>.478</v>
          </cell>
          <cell r="I249">
            <v>97</v>
          </cell>
          <cell r="J249">
            <v>125</v>
          </cell>
          <cell r="K249" t="str">
            <v>.776</v>
          </cell>
          <cell r="L249">
            <v>15</v>
          </cell>
          <cell r="M249">
            <v>47</v>
          </cell>
          <cell r="N249" t="str">
            <v>.319</v>
          </cell>
          <cell r="O249">
            <v>62</v>
          </cell>
          <cell r="P249">
            <v>232</v>
          </cell>
          <cell r="Q249">
            <v>137</v>
          </cell>
          <cell r="R249">
            <v>225</v>
          </cell>
          <cell r="S249">
            <v>28</v>
          </cell>
          <cell r="T249">
            <v>112</v>
          </cell>
          <cell r="U249">
            <v>43</v>
          </cell>
          <cell r="V249">
            <v>0</v>
          </cell>
          <cell r="W249">
            <v>1249</v>
          </cell>
          <cell r="X249">
            <v>1249</v>
          </cell>
          <cell r="Y249">
            <v>1249</v>
          </cell>
          <cell r="Z249">
            <v>1249</v>
          </cell>
          <cell r="AA249">
            <v>510</v>
          </cell>
          <cell r="AB249">
            <v>583</v>
          </cell>
        </row>
        <row r="250">
          <cell r="B250" t="str">
            <v>Denver Nuggets</v>
          </cell>
          <cell r="C250" t="str">
            <v>Dave DeBusschere</v>
          </cell>
          <cell r="D250">
            <v>55</v>
          </cell>
          <cell r="E250">
            <v>1559</v>
          </cell>
          <cell r="F250">
            <v>224</v>
          </cell>
          <cell r="G250">
            <v>510</v>
          </cell>
          <cell r="H250" t="str">
            <v>.439</v>
          </cell>
          <cell r="I250">
            <v>80</v>
          </cell>
          <cell r="J250">
            <v>101</v>
          </cell>
          <cell r="K250" t="str">
            <v>.792</v>
          </cell>
          <cell r="L250">
            <v>55</v>
          </cell>
          <cell r="M250">
            <v>144</v>
          </cell>
          <cell r="N250" t="str">
            <v>.382</v>
          </cell>
          <cell r="O250">
            <v>85</v>
          </cell>
          <cell r="P250">
            <v>281</v>
          </cell>
          <cell r="Q250">
            <v>151</v>
          </cell>
          <cell r="R250">
            <v>191</v>
          </cell>
          <cell r="S250">
            <v>38</v>
          </cell>
          <cell r="T250">
            <v>83</v>
          </cell>
          <cell r="U250">
            <v>54</v>
          </cell>
          <cell r="V250">
            <v>0</v>
          </cell>
          <cell r="W250">
            <v>1559</v>
          </cell>
          <cell r="X250">
            <v>1559</v>
          </cell>
          <cell r="Y250">
            <v>1559</v>
          </cell>
          <cell r="Z250">
            <v>1559</v>
          </cell>
          <cell r="AA250">
            <v>583</v>
          </cell>
          <cell r="AB250">
            <v>637.44000000000005</v>
          </cell>
        </row>
        <row r="251">
          <cell r="B251" t="str">
            <v>Denver Nuggets</v>
          </cell>
          <cell r="C251" t="str">
            <v>Charles Oakley</v>
          </cell>
          <cell r="D251">
            <v>50</v>
          </cell>
          <cell r="E251">
            <v>965</v>
          </cell>
          <cell r="F251">
            <v>97</v>
          </cell>
          <cell r="G251">
            <v>211</v>
          </cell>
          <cell r="H251" t="str">
            <v>.460</v>
          </cell>
          <cell r="I251">
            <v>74</v>
          </cell>
          <cell r="J251">
            <v>97</v>
          </cell>
          <cell r="K251" t="str">
            <v>.763</v>
          </cell>
          <cell r="L251">
            <v>0</v>
          </cell>
          <cell r="M251">
            <v>0</v>
          </cell>
          <cell r="N251" t="str">
            <v>.000</v>
          </cell>
          <cell r="O251">
            <v>104</v>
          </cell>
          <cell r="P251">
            <v>320</v>
          </cell>
          <cell r="Q251">
            <v>79</v>
          </cell>
          <cell r="R251">
            <v>127</v>
          </cell>
          <cell r="S251">
            <v>18</v>
          </cell>
          <cell r="T251">
            <v>61</v>
          </cell>
          <cell r="U251">
            <v>4</v>
          </cell>
          <cell r="V251">
            <v>0</v>
          </cell>
          <cell r="W251">
            <v>965</v>
          </cell>
          <cell r="X251">
            <v>965</v>
          </cell>
          <cell r="Y251">
            <v>965</v>
          </cell>
          <cell r="Z251">
            <v>965</v>
          </cell>
          <cell r="AA251">
            <v>268</v>
          </cell>
          <cell r="AB251">
            <v>314.68</v>
          </cell>
        </row>
        <row r="252">
          <cell r="B252" t="str">
            <v>Denver Nuggets</v>
          </cell>
          <cell r="C252" t="str">
            <v>Joe Johnson</v>
          </cell>
          <cell r="D252">
            <v>46</v>
          </cell>
          <cell r="E252">
            <v>307</v>
          </cell>
          <cell r="F252">
            <v>36</v>
          </cell>
          <cell r="G252">
            <v>89</v>
          </cell>
          <cell r="H252" t="str">
            <v>.404</v>
          </cell>
          <cell r="I252">
            <v>11</v>
          </cell>
          <cell r="J252">
            <v>12</v>
          </cell>
          <cell r="K252" t="str">
            <v>.917</v>
          </cell>
          <cell r="L252">
            <v>7</v>
          </cell>
          <cell r="M252">
            <v>25</v>
          </cell>
          <cell r="N252" t="str">
            <v>.280</v>
          </cell>
          <cell r="O252">
            <v>19</v>
          </cell>
          <cell r="P252">
            <v>49</v>
          </cell>
          <cell r="Q252">
            <v>38</v>
          </cell>
          <cell r="R252">
            <v>26</v>
          </cell>
          <cell r="S252">
            <v>4</v>
          </cell>
          <cell r="T252">
            <v>15</v>
          </cell>
          <cell r="U252">
            <v>2</v>
          </cell>
          <cell r="V252">
            <v>0</v>
          </cell>
          <cell r="W252">
            <v>307</v>
          </cell>
          <cell r="X252">
            <v>307</v>
          </cell>
          <cell r="Y252">
            <v>307</v>
          </cell>
          <cell r="Z252">
            <v>307</v>
          </cell>
          <cell r="AA252">
            <v>90</v>
          </cell>
          <cell r="AB252">
            <v>109.28</v>
          </cell>
        </row>
        <row r="253">
          <cell r="B253" t="str">
            <v>Denver Nuggets</v>
          </cell>
          <cell r="C253" t="str">
            <v>Terrell Brandon</v>
          </cell>
          <cell r="D253">
            <v>51</v>
          </cell>
          <cell r="E253">
            <v>366</v>
          </cell>
          <cell r="F253">
            <v>60</v>
          </cell>
          <cell r="G253">
            <v>145</v>
          </cell>
          <cell r="H253" t="str">
            <v>.414</v>
          </cell>
          <cell r="I253">
            <v>27</v>
          </cell>
          <cell r="J253">
            <v>32</v>
          </cell>
          <cell r="K253" t="str">
            <v>.844</v>
          </cell>
          <cell r="L253">
            <v>0</v>
          </cell>
          <cell r="M253">
            <v>13</v>
          </cell>
          <cell r="N253" t="str">
            <v>.000</v>
          </cell>
          <cell r="O253">
            <v>7</v>
          </cell>
          <cell r="P253">
            <v>32</v>
          </cell>
          <cell r="Q253">
            <v>78</v>
          </cell>
          <cell r="R253">
            <v>37</v>
          </cell>
          <cell r="S253">
            <v>21</v>
          </cell>
          <cell r="T253">
            <v>35</v>
          </cell>
          <cell r="U253">
            <v>8</v>
          </cell>
          <cell r="V253">
            <v>0</v>
          </cell>
          <cell r="W253">
            <v>366</v>
          </cell>
          <cell r="X253">
            <v>366</v>
          </cell>
          <cell r="Y253">
            <v>366</v>
          </cell>
          <cell r="Z253">
            <v>366</v>
          </cell>
          <cell r="AA253">
            <v>147</v>
          </cell>
          <cell r="AB253">
            <v>194.08</v>
          </cell>
        </row>
        <row r="254">
          <cell r="B254" t="str">
            <v>Denver Nuggets</v>
          </cell>
          <cell r="C254" t="str">
            <v>Ty Lawson</v>
          </cell>
          <cell r="D254">
            <v>11</v>
          </cell>
          <cell r="E254">
            <v>70</v>
          </cell>
          <cell r="F254">
            <v>3</v>
          </cell>
          <cell r="G254">
            <v>14</v>
          </cell>
          <cell r="H254" t="str">
            <v>.214</v>
          </cell>
          <cell r="I254">
            <v>2</v>
          </cell>
          <cell r="J254">
            <v>4</v>
          </cell>
          <cell r="K254" t="str">
            <v>.500</v>
          </cell>
          <cell r="L254">
            <v>0</v>
          </cell>
          <cell r="M254">
            <v>4</v>
          </cell>
          <cell r="N254" t="str">
            <v>.000</v>
          </cell>
          <cell r="O254">
            <v>0</v>
          </cell>
          <cell r="P254">
            <v>6</v>
          </cell>
          <cell r="Q254">
            <v>20</v>
          </cell>
          <cell r="R254">
            <v>5</v>
          </cell>
          <cell r="S254">
            <v>3</v>
          </cell>
          <cell r="T254">
            <v>3</v>
          </cell>
          <cell r="U254">
            <v>0</v>
          </cell>
          <cell r="V254">
            <v>0</v>
          </cell>
          <cell r="W254">
            <v>70</v>
          </cell>
          <cell r="X254">
            <v>70</v>
          </cell>
          <cell r="Y254">
            <v>70</v>
          </cell>
          <cell r="Z254">
            <v>70</v>
          </cell>
          <cell r="AA254">
            <v>8</v>
          </cell>
          <cell r="AB254">
            <v>18.759999999999998</v>
          </cell>
        </row>
        <row r="255">
          <cell r="B255" t="str">
            <v>Portland Trailblazers</v>
          </cell>
          <cell r="C255" t="str">
            <v>Earl Monroe</v>
          </cell>
          <cell r="D255">
            <v>53</v>
          </cell>
          <cell r="E255">
            <v>1902</v>
          </cell>
          <cell r="F255">
            <v>381</v>
          </cell>
          <cell r="G255">
            <v>840</v>
          </cell>
          <cell r="H255" t="str">
            <v>.454</v>
          </cell>
          <cell r="I255">
            <v>193</v>
          </cell>
          <cell r="J255">
            <v>240</v>
          </cell>
          <cell r="K255" t="str">
            <v>.804</v>
          </cell>
          <cell r="L255">
            <v>35</v>
          </cell>
          <cell r="M255">
            <v>95</v>
          </cell>
          <cell r="N255" t="str">
            <v>.368</v>
          </cell>
          <cell r="O255">
            <v>35</v>
          </cell>
          <cell r="P255">
            <v>135</v>
          </cell>
          <cell r="Q255">
            <v>227</v>
          </cell>
          <cell r="R255">
            <v>189</v>
          </cell>
          <cell r="S255">
            <v>69</v>
          </cell>
          <cell r="T255">
            <v>127</v>
          </cell>
          <cell r="U255">
            <v>27</v>
          </cell>
          <cell r="V255">
            <v>0</v>
          </cell>
          <cell r="W255">
            <v>1902</v>
          </cell>
          <cell r="X255">
            <v>1902</v>
          </cell>
          <cell r="Y255">
            <v>1902</v>
          </cell>
          <cell r="Z255">
            <v>1902</v>
          </cell>
          <cell r="AA255">
            <v>990</v>
          </cell>
          <cell r="AB255">
            <v>1072.5999999999999</v>
          </cell>
        </row>
        <row r="256">
          <cell r="B256" t="str">
            <v>Portland Trailblazers</v>
          </cell>
          <cell r="C256" t="str">
            <v>Amare Stoudemire</v>
          </cell>
          <cell r="D256">
            <v>32</v>
          </cell>
          <cell r="E256">
            <v>958</v>
          </cell>
          <cell r="F256">
            <v>201</v>
          </cell>
          <cell r="G256">
            <v>364</v>
          </cell>
          <cell r="H256" t="str">
            <v>.552</v>
          </cell>
          <cell r="I256">
            <v>96</v>
          </cell>
          <cell r="J256">
            <v>139</v>
          </cell>
          <cell r="K256" t="str">
            <v>.691</v>
          </cell>
          <cell r="L256">
            <v>0</v>
          </cell>
          <cell r="M256">
            <v>1</v>
          </cell>
          <cell r="N256" t="str">
            <v>.000</v>
          </cell>
          <cell r="O256">
            <v>83</v>
          </cell>
          <cell r="P256">
            <v>225</v>
          </cell>
          <cell r="Q256">
            <v>41</v>
          </cell>
          <cell r="R256">
            <v>146</v>
          </cell>
          <cell r="S256">
            <v>29</v>
          </cell>
          <cell r="T256">
            <v>91</v>
          </cell>
          <cell r="U256">
            <v>40</v>
          </cell>
          <cell r="V256">
            <v>0</v>
          </cell>
          <cell r="W256">
            <v>958</v>
          </cell>
          <cell r="X256">
            <v>958</v>
          </cell>
          <cell r="Y256">
            <v>958</v>
          </cell>
          <cell r="Z256">
            <v>958</v>
          </cell>
          <cell r="AA256">
            <v>498</v>
          </cell>
          <cell r="AB256">
            <v>516.16000000000008</v>
          </cell>
        </row>
        <row r="257">
          <cell r="B257" t="str">
            <v>Portland Trailblazers</v>
          </cell>
          <cell r="C257" t="str">
            <v>Richard Jefferson</v>
          </cell>
          <cell r="D257">
            <v>51</v>
          </cell>
          <cell r="E257">
            <v>1694</v>
          </cell>
          <cell r="F257">
            <v>279</v>
          </cell>
          <cell r="G257">
            <v>564</v>
          </cell>
          <cell r="H257" t="str">
            <v>.495</v>
          </cell>
          <cell r="I257">
            <v>232</v>
          </cell>
          <cell r="J257">
            <v>267</v>
          </cell>
          <cell r="K257" t="str">
            <v>.869</v>
          </cell>
          <cell r="L257">
            <v>22</v>
          </cell>
          <cell r="M257">
            <v>98</v>
          </cell>
          <cell r="N257" t="str">
            <v>.224</v>
          </cell>
          <cell r="O257">
            <v>63</v>
          </cell>
          <cell r="P257">
            <v>365</v>
          </cell>
          <cell r="Q257">
            <v>173</v>
          </cell>
          <cell r="R257">
            <v>159</v>
          </cell>
          <cell r="S257">
            <v>55</v>
          </cell>
          <cell r="T257">
            <v>107</v>
          </cell>
          <cell r="U257">
            <v>12</v>
          </cell>
          <cell r="V257">
            <v>0</v>
          </cell>
          <cell r="W257">
            <v>1694</v>
          </cell>
          <cell r="X257">
            <v>1694</v>
          </cell>
          <cell r="Y257">
            <v>1694</v>
          </cell>
          <cell r="Z257">
            <v>1694</v>
          </cell>
          <cell r="AA257">
            <v>812</v>
          </cell>
          <cell r="AB257">
            <v>788.48</v>
          </cell>
        </row>
        <row r="258">
          <cell r="B258" t="str">
            <v>Portland Trailblazers</v>
          </cell>
          <cell r="C258" t="str">
            <v>Doug Moe</v>
          </cell>
          <cell r="D258">
            <v>53</v>
          </cell>
          <cell r="E258">
            <v>1268</v>
          </cell>
          <cell r="F258">
            <v>219</v>
          </cell>
          <cell r="G258">
            <v>499</v>
          </cell>
          <cell r="H258" t="str">
            <v>.439</v>
          </cell>
          <cell r="I258">
            <v>163</v>
          </cell>
          <cell r="J258">
            <v>200</v>
          </cell>
          <cell r="K258" t="str">
            <v>.815</v>
          </cell>
          <cell r="L258">
            <v>13</v>
          </cell>
          <cell r="M258">
            <v>28</v>
          </cell>
          <cell r="N258" t="str">
            <v>.464</v>
          </cell>
          <cell r="O258">
            <v>75</v>
          </cell>
          <cell r="P258">
            <v>232</v>
          </cell>
          <cell r="Q258">
            <v>108</v>
          </cell>
          <cell r="R258">
            <v>140</v>
          </cell>
          <cell r="S258">
            <v>76</v>
          </cell>
          <cell r="T258">
            <v>101</v>
          </cell>
          <cell r="U258">
            <v>43</v>
          </cell>
          <cell r="V258">
            <v>0</v>
          </cell>
          <cell r="W258">
            <v>1268</v>
          </cell>
          <cell r="X258">
            <v>1268</v>
          </cell>
          <cell r="Y258">
            <v>1268</v>
          </cell>
          <cell r="Z258">
            <v>1268</v>
          </cell>
          <cell r="AA258">
            <v>614</v>
          </cell>
          <cell r="AB258">
            <v>688</v>
          </cell>
        </row>
        <row r="259">
          <cell r="B259" t="str">
            <v>Portland Trailblazers</v>
          </cell>
          <cell r="C259" t="str">
            <v>Christian Laettner</v>
          </cell>
          <cell r="D259">
            <v>54</v>
          </cell>
          <cell r="E259">
            <v>1195</v>
          </cell>
          <cell r="F259">
            <v>206</v>
          </cell>
          <cell r="G259">
            <v>417</v>
          </cell>
          <cell r="H259" t="str">
            <v>.494</v>
          </cell>
          <cell r="I259">
            <v>162</v>
          </cell>
          <cell r="J259">
            <v>198</v>
          </cell>
          <cell r="K259" t="str">
            <v>.818</v>
          </cell>
          <cell r="L259">
            <v>4</v>
          </cell>
          <cell r="M259">
            <v>29</v>
          </cell>
          <cell r="N259" t="str">
            <v>.138</v>
          </cell>
          <cell r="O259">
            <v>64</v>
          </cell>
          <cell r="P259">
            <v>293</v>
          </cell>
          <cell r="Q259">
            <v>86</v>
          </cell>
          <cell r="R259">
            <v>161</v>
          </cell>
          <cell r="S259">
            <v>51</v>
          </cell>
          <cell r="T259">
            <v>111</v>
          </cell>
          <cell r="U259">
            <v>46</v>
          </cell>
          <cell r="V259">
            <v>0</v>
          </cell>
          <cell r="W259">
            <v>1195</v>
          </cell>
          <cell r="X259">
            <v>1195</v>
          </cell>
          <cell r="Y259">
            <v>1195</v>
          </cell>
          <cell r="Z259">
            <v>1195</v>
          </cell>
          <cell r="AA259">
            <v>578</v>
          </cell>
          <cell r="AB259">
            <v>615.12</v>
          </cell>
        </row>
        <row r="260">
          <cell r="B260" t="str">
            <v>Portland Trailblazers</v>
          </cell>
          <cell r="C260" t="str">
            <v>Isiah Thomas</v>
          </cell>
          <cell r="D260">
            <v>43</v>
          </cell>
          <cell r="E260">
            <v>1377</v>
          </cell>
          <cell r="F260">
            <v>197</v>
          </cell>
          <cell r="G260">
            <v>490</v>
          </cell>
          <cell r="H260" t="str">
            <v>.402</v>
          </cell>
          <cell r="I260">
            <v>109</v>
          </cell>
          <cell r="J260">
            <v>161</v>
          </cell>
          <cell r="K260" t="str">
            <v>.677</v>
          </cell>
          <cell r="L260">
            <v>58</v>
          </cell>
          <cell r="M260">
            <v>165</v>
          </cell>
          <cell r="N260" t="str">
            <v>.352</v>
          </cell>
          <cell r="O260">
            <v>26</v>
          </cell>
          <cell r="P260">
            <v>111</v>
          </cell>
          <cell r="Q260">
            <v>306</v>
          </cell>
          <cell r="R260">
            <v>134</v>
          </cell>
          <cell r="S260">
            <v>101</v>
          </cell>
          <cell r="T260">
            <v>142</v>
          </cell>
          <cell r="U260">
            <v>7</v>
          </cell>
          <cell r="V260">
            <v>0</v>
          </cell>
          <cell r="W260">
            <v>1377</v>
          </cell>
          <cell r="X260">
            <v>1377</v>
          </cell>
          <cell r="Y260">
            <v>1377</v>
          </cell>
          <cell r="Z260">
            <v>1377</v>
          </cell>
          <cell r="AA260">
            <v>561</v>
          </cell>
          <cell r="AB260">
            <v>702.84</v>
          </cell>
        </row>
        <row r="261">
          <cell r="B261" t="str">
            <v>Portland Trailblazers</v>
          </cell>
          <cell r="C261" t="str">
            <v>Billy Cunningham</v>
          </cell>
          <cell r="D261">
            <v>47</v>
          </cell>
          <cell r="E261">
            <v>973</v>
          </cell>
          <cell r="F261">
            <v>180</v>
          </cell>
          <cell r="G261">
            <v>400</v>
          </cell>
          <cell r="H261" t="str">
            <v>.450</v>
          </cell>
          <cell r="I261">
            <v>117</v>
          </cell>
          <cell r="J261">
            <v>161</v>
          </cell>
          <cell r="K261" t="str">
            <v>.727</v>
          </cell>
          <cell r="L261">
            <v>12</v>
          </cell>
          <cell r="M261">
            <v>48</v>
          </cell>
          <cell r="N261" t="str">
            <v>.250</v>
          </cell>
          <cell r="O261">
            <v>54</v>
          </cell>
          <cell r="P261">
            <v>205</v>
          </cell>
          <cell r="Q261">
            <v>91</v>
          </cell>
          <cell r="R261">
            <v>142</v>
          </cell>
          <cell r="S261">
            <v>62</v>
          </cell>
          <cell r="T261">
            <v>80</v>
          </cell>
          <cell r="U261">
            <v>21</v>
          </cell>
          <cell r="V261">
            <v>0</v>
          </cell>
          <cell r="W261">
            <v>973</v>
          </cell>
          <cell r="X261">
            <v>973</v>
          </cell>
          <cell r="Y261">
            <v>973</v>
          </cell>
          <cell r="Z261">
            <v>973</v>
          </cell>
          <cell r="AA261">
            <v>489</v>
          </cell>
          <cell r="AB261">
            <v>550.84</v>
          </cell>
        </row>
        <row r="262">
          <cell r="B262" t="str">
            <v>Portland Trailblazers</v>
          </cell>
          <cell r="C262" t="str">
            <v>Danny Manning</v>
          </cell>
          <cell r="D262">
            <v>27</v>
          </cell>
          <cell r="E262">
            <v>215</v>
          </cell>
          <cell r="F262">
            <v>43</v>
          </cell>
          <cell r="G262">
            <v>90</v>
          </cell>
          <cell r="H262" t="str">
            <v>.478</v>
          </cell>
          <cell r="I262">
            <v>22</v>
          </cell>
          <cell r="J262">
            <v>28</v>
          </cell>
          <cell r="K262" t="str">
            <v>.786</v>
          </cell>
          <cell r="L262">
            <v>0</v>
          </cell>
          <cell r="M262">
            <v>1</v>
          </cell>
          <cell r="N262" t="str">
            <v>.000</v>
          </cell>
          <cell r="O262">
            <v>12</v>
          </cell>
          <cell r="P262">
            <v>36</v>
          </cell>
          <cell r="Q262">
            <v>11</v>
          </cell>
          <cell r="R262">
            <v>34</v>
          </cell>
          <cell r="S262">
            <v>19</v>
          </cell>
          <cell r="T262">
            <v>11</v>
          </cell>
          <cell r="U262">
            <v>2</v>
          </cell>
          <cell r="V262">
            <v>0</v>
          </cell>
          <cell r="W262">
            <v>215</v>
          </cell>
          <cell r="X262">
            <v>215</v>
          </cell>
          <cell r="Y262">
            <v>215</v>
          </cell>
          <cell r="Z262">
            <v>215</v>
          </cell>
          <cell r="AA262">
            <v>108</v>
          </cell>
          <cell r="AB262">
            <v>113.32</v>
          </cell>
        </row>
        <row r="263">
          <cell r="B263" t="str">
            <v>Portland Trailblazers</v>
          </cell>
          <cell r="C263" t="str">
            <v>Dave DeJernett</v>
          </cell>
          <cell r="D263">
            <v>52</v>
          </cell>
          <cell r="E263">
            <v>629</v>
          </cell>
          <cell r="F263">
            <v>101</v>
          </cell>
          <cell r="G263">
            <v>190</v>
          </cell>
          <cell r="H263" t="str">
            <v>.532</v>
          </cell>
          <cell r="I263">
            <v>55</v>
          </cell>
          <cell r="J263">
            <v>84</v>
          </cell>
          <cell r="K263" t="str">
            <v>.655</v>
          </cell>
          <cell r="L263">
            <v>1</v>
          </cell>
          <cell r="M263">
            <v>1</v>
          </cell>
          <cell r="N263" t="str">
            <v>1.000</v>
          </cell>
          <cell r="O263">
            <v>50</v>
          </cell>
          <cell r="P263">
            <v>146</v>
          </cell>
          <cell r="Q263">
            <v>77</v>
          </cell>
          <cell r="R263">
            <v>69</v>
          </cell>
          <cell r="S263">
            <v>19</v>
          </cell>
          <cell r="T263">
            <v>39</v>
          </cell>
          <cell r="U263">
            <v>35</v>
          </cell>
          <cell r="V263">
            <v>0</v>
          </cell>
          <cell r="W263">
            <v>629</v>
          </cell>
          <cell r="X263">
            <v>629</v>
          </cell>
          <cell r="Y263">
            <v>629</v>
          </cell>
          <cell r="Z263">
            <v>629</v>
          </cell>
          <cell r="AA263">
            <v>258</v>
          </cell>
          <cell r="AB263">
            <v>265.96000000000004</v>
          </cell>
        </row>
        <row r="264">
          <cell r="B264" t="str">
            <v>Portland Trailblazers</v>
          </cell>
          <cell r="C264" t="str">
            <v>Kevin Porter</v>
          </cell>
          <cell r="D264">
            <v>23</v>
          </cell>
          <cell r="E264">
            <v>482</v>
          </cell>
          <cell r="F264">
            <v>68</v>
          </cell>
          <cell r="G264">
            <v>143</v>
          </cell>
          <cell r="H264" t="str">
            <v>.476</v>
          </cell>
          <cell r="I264">
            <v>42</v>
          </cell>
          <cell r="J264">
            <v>53</v>
          </cell>
          <cell r="K264" t="str">
            <v>.792</v>
          </cell>
          <cell r="L264">
            <v>2</v>
          </cell>
          <cell r="M264">
            <v>8</v>
          </cell>
          <cell r="N264" t="str">
            <v>.250</v>
          </cell>
          <cell r="O264">
            <v>7</v>
          </cell>
          <cell r="P264">
            <v>23</v>
          </cell>
          <cell r="Q264">
            <v>135</v>
          </cell>
          <cell r="R264">
            <v>54</v>
          </cell>
          <cell r="S264">
            <v>19</v>
          </cell>
          <cell r="T264">
            <v>51</v>
          </cell>
          <cell r="U264">
            <v>0</v>
          </cell>
          <cell r="V264">
            <v>0</v>
          </cell>
          <cell r="W264">
            <v>482</v>
          </cell>
          <cell r="X264">
            <v>482</v>
          </cell>
          <cell r="Y264">
            <v>482</v>
          </cell>
          <cell r="Z264">
            <v>482</v>
          </cell>
          <cell r="AA264">
            <v>180</v>
          </cell>
          <cell r="AB264">
            <v>217.32</v>
          </cell>
        </row>
        <row r="265">
          <cell r="B265" t="str">
            <v>Portland Trailblazers</v>
          </cell>
          <cell r="C265" t="str">
            <v>Draymond Green</v>
          </cell>
          <cell r="D265">
            <v>51</v>
          </cell>
          <cell r="E265">
            <v>1426</v>
          </cell>
          <cell r="F265">
            <v>179</v>
          </cell>
          <cell r="G265">
            <v>421</v>
          </cell>
          <cell r="H265" t="str">
            <v>.425</v>
          </cell>
          <cell r="I265">
            <v>83</v>
          </cell>
          <cell r="J265">
            <v>129</v>
          </cell>
          <cell r="K265" t="str">
            <v>.643</v>
          </cell>
          <cell r="L265">
            <v>38</v>
          </cell>
          <cell r="M265">
            <v>141</v>
          </cell>
          <cell r="N265" t="str">
            <v>.270</v>
          </cell>
          <cell r="O265">
            <v>70</v>
          </cell>
          <cell r="P265">
            <v>345</v>
          </cell>
          <cell r="Q265">
            <v>174</v>
          </cell>
          <cell r="R265">
            <v>186</v>
          </cell>
          <cell r="S265">
            <v>81</v>
          </cell>
          <cell r="T265">
            <v>97</v>
          </cell>
          <cell r="U265">
            <v>65</v>
          </cell>
          <cell r="V265">
            <v>0</v>
          </cell>
          <cell r="W265">
            <v>1426</v>
          </cell>
          <cell r="X265">
            <v>1426</v>
          </cell>
          <cell r="Y265">
            <v>1426</v>
          </cell>
          <cell r="Z265">
            <v>1426</v>
          </cell>
          <cell r="AA265">
            <v>479</v>
          </cell>
          <cell r="AB265">
            <v>574.76</v>
          </cell>
        </row>
        <row r="266">
          <cell r="B266" t="str">
            <v>Portland Trailblazers</v>
          </cell>
          <cell r="C266" t="str">
            <v>Hal Greer</v>
          </cell>
          <cell r="D266">
            <v>47</v>
          </cell>
          <cell r="E266">
            <v>394</v>
          </cell>
          <cell r="F266">
            <v>85</v>
          </cell>
          <cell r="G266">
            <v>155</v>
          </cell>
          <cell r="H266" t="str">
            <v>.548</v>
          </cell>
          <cell r="I266">
            <v>21</v>
          </cell>
          <cell r="J266">
            <v>30</v>
          </cell>
          <cell r="K266" t="str">
            <v>.700</v>
          </cell>
          <cell r="L266">
            <v>21</v>
          </cell>
          <cell r="M266">
            <v>49</v>
          </cell>
          <cell r="N266" t="str">
            <v>.429</v>
          </cell>
          <cell r="O266">
            <v>14</v>
          </cell>
          <cell r="P266">
            <v>42</v>
          </cell>
          <cell r="Q266">
            <v>27</v>
          </cell>
          <cell r="R266">
            <v>45</v>
          </cell>
          <cell r="S266">
            <v>16</v>
          </cell>
          <cell r="T266">
            <v>18</v>
          </cell>
          <cell r="U266">
            <v>9</v>
          </cell>
          <cell r="V266">
            <v>0</v>
          </cell>
          <cell r="W266">
            <v>394</v>
          </cell>
          <cell r="X266">
            <v>394</v>
          </cell>
          <cell r="Y266">
            <v>394</v>
          </cell>
          <cell r="Z266">
            <v>394</v>
          </cell>
          <cell r="AA266">
            <v>212</v>
          </cell>
          <cell r="AB266">
            <v>186.2</v>
          </cell>
        </row>
        <row r="267">
          <cell r="B267" t="str">
            <v>Portland Trailblazers</v>
          </cell>
          <cell r="C267" t="str">
            <v>Jack Sikma</v>
          </cell>
          <cell r="D267">
            <v>13</v>
          </cell>
          <cell r="E267">
            <v>102</v>
          </cell>
          <cell r="F267">
            <v>14</v>
          </cell>
          <cell r="G267">
            <v>36</v>
          </cell>
          <cell r="H267" t="str">
            <v>.389</v>
          </cell>
          <cell r="I267">
            <v>6</v>
          </cell>
          <cell r="J267">
            <v>8</v>
          </cell>
          <cell r="K267" t="str">
            <v>.750</v>
          </cell>
          <cell r="L267">
            <v>0</v>
          </cell>
          <cell r="M267">
            <v>3</v>
          </cell>
          <cell r="N267" t="str">
            <v>.000</v>
          </cell>
          <cell r="O267">
            <v>6</v>
          </cell>
          <cell r="P267">
            <v>26</v>
          </cell>
          <cell r="Q267">
            <v>4</v>
          </cell>
          <cell r="R267">
            <v>14</v>
          </cell>
          <cell r="S267">
            <v>7</v>
          </cell>
          <cell r="T267">
            <v>7</v>
          </cell>
          <cell r="U267">
            <v>2</v>
          </cell>
          <cell r="V267">
            <v>0</v>
          </cell>
          <cell r="W267">
            <v>102</v>
          </cell>
          <cell r="X267">
            <v>102</v>
          </cell>
          <cell r="Y267">
            <v>102</v>
          </cell>
          <cell r="Z267">
            <v>102</v>
          </cell>
          <cell r="AA267">
            <v>34</v>
          </cell>
          <cell r="AB267">
            <v>46.52</v>
          </cell>
        </row>
        <row r="268">
          <cell r="B268" t="str">
            <v>Portland Trailblazers</v>
          </cell>
          <cell r="C268" t="str">
            <v>Bill Laimbeer</v>
          </cell>
          <cell r="D268">
            <v>40</v>
          </cell>
          <cell r="E268">
            <v>344</v>
          </cell>
          <cell r="F268">
            <v>50</v>
          </cell>
          <cell r="G268">
            <v>116</v>
          </cell>
          <cell r="H268" t="str">
            <v>.431</v>
          </cell>
          <cell r="I268">
            <v>24</v>
          </cell>
          <cell r="J268">
            <v>30</v>
          </cell>
          <cell r="K268" t="str">
            <v>.800</v>
          </cell>
          <cell r="L268">
            <v>8</v>
          </cell>
          <cell r="M268">
            <v>25</v>
          </cell>
          <cell r="N268" t="str">
            <v>.320</v>
          </cell>
          <cell r="O268">
            <v>38</v>
          </cell>
          <cell r="P268">
            <v>103</v>
          </cell>
          <cell r="Q268">
            <v>22</v>
          </cell>
          <cell r="R268">
            <v>66</v>
          </cell>
          <cell r="S268">
            <v>4</v>
          </cell>
          <cell r="T268">
            <v>23</v>
          </cell>
          <cell r="U268">
            <v>15</v>
          </cell>
          <cell r="V268">
            <v>0</v>
          </cell>
          <cell r="W268">
            <v>344</v>
          </cell>
          <cell r="X268">
            <v>344</v>
          </cell>
          <cell r="Y268">
            <v>344</v>
          </cell>
          <cell r="Z268">
            <v>344</v>
          </cell>
          <cell r="AA268">
            <v>132</v>
          </cell>
          <cell r="AB268">
            <v>152.19999999999999</v>
          </cell>
        </row>
        <row r="269">
          <cell r="B269" t="str">
            <v>Oklahoma City Thunder</v>
          </cell>
          <cell r="C269" t="str">
            <v>Demarcus Cousins</v>
          </cell>
          <cell r="D269">
            <v>46</v>
          </cell>
          <cell r="E269">
            <v>1297</v>
          </cell>
          <cell r="F269">
            <v>288</v>
          </cell>
          <cell r="G269">
            <v>616</v>
          </cell>
          <cell r="H269" t="str">
            <v>.468</v>
          </cell>
          <cell r="I269">
            <v>237</v>
          </cell>
          <cell r="J269">
            <v>327</v>
          </cell>
          <cell r="K269" t="str">
            <v>.725</v>
          </cell>
          <cell r="L269">
            <v>26</v>
          </cell>
          <cell r="M269">
            <v>62</v>
          </cell>
          <cell r="N269" t="str">
            <v>.419</v>
          </cell>
          <cell r="O269">
            <v>113</v>
          </cell>
          <cell r="P269">
            <v>371</v>
          </cell>
          <cell r="Q269">
            <v>121</v>
          </cell>
          <cell r="R269">
            <v>193</v>
          </cell>
          <cell r="S269">
            <v>54</v>
          </cell>
          <cell r="T269">
            <v>119</v>
          </cell>
          <cell r="U269">
            <v>52</v>
          </cell>
          <cell r="V269">
            <v>0</v>
          </cell>
          <cell r="W269">
            <v>1297</v>
          </cell>
          <cell r="X269">
            <v>1297</v>
          </cell>
          <cell r="Y269">
            <v>1297</v>
          </cell>
          <cell r="Z269">
            <v>1297</v>
          </cell>
          <cell r="AA269">
            <v>839</v>
          </cell>
          <cell r="AB269">
            <v>878.88</v>
          </cell>
        </row>
        <row r="270">
          <cell r="B270" t="str">
            <v>Oklahoma City Thunder</v>
          </cell>
          <cell r="C270" t="str">
            <v>Allen Iverson</v>
          </cell>
          <cell r="D270">
            <v>51</v>
          </cell>
          <cell r="E270">
            <v>1274</v>
          </cell>
          <cell r="F270">
            <v>234</v>
          </cell>
          <cell r="G270">
            <v>544</v>
          </cell>
          <cell r="H270" t="str">
            <v>.430</v>
          </cell>
          <cell r="I270">
            <v>186</v>
          </cell>
          <cell r="J270">
            <v>247</v>
          </cell>
          <cell r="K270" t="str">
            <v>.753</v>
          </cell>
          <cell r="L270">
            <v>57</v>
          </cell>
          <cell r="M270">
            <v>151</v>
          </cell>
          <cell r="N270" t="str">
            <v>.377</v>
          </cell>
          <cell r="O270">
            <v>50</v>
          </cell>
          <cell r="P270">
            <v>140</v>
          </cell>
          <cell r="Q270">
            <v>277</v>
          </cell>
          <cell r="R270">
            <v>128</v>
          </cell>
          <cell r="S270">
            <v>66</v>
          </cell>
          <cell r="T270">
            <v>137</v>
          </cell>
          <cell r="U270">
            <v>12</v>
          </cell>
          <cell r="V270">
            <v>0</v>
          </cell>
          <cell r="W270">
            <v>1274</v>
          </cell>
          <cell r="X270">
            <v>1274</v>
          </cell>
          <cell r="Y270">
            <v>1274</v>
          </cell>
          <cell r="Z270">
            <v>1274</v>
          </cell>
          <cell r="AA270">
            <v>711</v>
          </cell>
          <cell r="AB270">
            <v>789.68000000000006</v>
          </cell>
        </row>
        <row r="271">
          <cell r="B271" t="str">
            <v>Oklahoma City Thunder</v>
          </cell>
          <cell r="C271" t="str">
            <v>John Drew</v>
          </cell>
          <cell r="D271">
            <v>46</v>
          </cell>
          <cell r="E271">
            <v>1053</v>
          </cell>
          <cell r="F271">
            <v>201</v>
          </cell>
          <cell r="G271">
            <v>425</v>
          </cell>
          <cell r="H271" t="str">
            <v>.473</v>
          </cell>
          <cell r="I271">
            <v>120</v>
          </cell>
          <cell r="J271">
            <v>186</v>
          </cell>
          <cell r="K271" t="str">
            <v>.645</v>
          </cell>
          <cell r="L271">
            <v>4</v>
          </cell>
          <cell r="M271">
            <v>18</v>
          </cell>
          <cell r="N271" t="str">
            <v>.222</v>
          </cell>
          <cell r="O271">
            <v>64</v>
          </cell>
          <cell r="P271">
            <v>217</v>
          </cell>
          <cell r="Q271">
            <v>61</v>
          </cell>
          <cell r="R271">
            <v>130</v>
          </cell>
          <cell r="S271">
            <v>30</v>
          </cell>
          <cell r="T271">
            <v>62</v>
          </cell>
          <cell r="U271">
            <v>12</v>
          </cell>
          <cell r="V271">
            <v>0</v>
          </cell>
          <cell r="W271">
            <v>1053</v>
          </cell>
          <cell r="X271">
            <v>1053</v>
          </cell>
          <cell r="Y271">
            <v>1053</v>
          </cell>
          <cell r="Z271">
            <v>1053</v>
          </cell>
          <cell r="AA271">
            <v>526</v>
          </cell>
          <cell r="AB271">
            <v>568.84</v>
          </cell>
        </row>
        <row r="272">
          <cell r="B272" t="str">
            <v>Oklahoma City Thunder</v>
          </cell>
          <cell r="C272" t="str">
            <v>Elgin Baylor</v>
          </cell>
          <cell r="D272">
            <v>54</v>
          </cell>
          <cell r="E272">
            <v>1872</v>
          </cell>
          <cell r="F272">
            <v>360</v>
          </cell>
          <cell r="G272">
            <v>802</v>
          </cell>
          <cell r="H272" t="str">
            <v>.449</v>
          </cell>
          <cell r="I272">
            <v>216</v>
          </cell>
          <cell r="J272">
            <v>283</v>
          </cell>
          <cell r="K272" t="str">
            <v>.763</v>
          </cell>
          <cell r="L272">
            <v>22</v>
          </cell>
          <cell r="M272">
            <v>106</v>
          </cell>
          <cell r="N272" t="str">
            <v>.208</v>
          </cell>
          <cell r="O272">
            <v>145</v>
          </cell>
          <cell r="P272">
            <v>464</v>
          </cell>
          <cell r="Q272">
            <v>156</v>
          </cell>
          <cell r="R272">
            <v>209</v>
          </cell>
          <cell r="S272">
            <v>88</v>
          </cell>
          <cell r="T272">
            <v>121</v>
          </cell>
          <cell r="U272">
            <v>70</v>
          </cell>
          <cell r="V272">
            <v>0</v>
          </cell>
          <cell r="W272">
            <v>1872</v>
          </cell>
          <cell r="X272">
            <v>1872</v>
          </cell>
          <cell r="Y272">
            <v>1872</v>
          </cell>
          <cell r="Z272">
            <v>1872</v>
          </cell>
          <cell r="AA272">
            <v>958</v>
          </cell>
          <cell r="AB272">
            <v>1047.52</v>
          </cell>
        </row>
        <row r="273">
          <cell r="B273" t="str">
            <v>Oklahoma City Thunder</v>
          </cell>
          <cell r="C273" t="str">
            <v>Arnie Risen</v>
          </cell>
          <cell r="D273">
            <v>34</v>
          </cell>
          <cell r="E273">
            <v>428</v>
          </cell>
          <cell r="F273">
            <v>62</v>
          </cell>
          <cell r="G273">
            <v>125</v>
          </cell>
          <cell r="H273" t="str">
            <v>.496</v>
          </cell>
          <cell r="I273">
            <v>53</v>
          </cell>
          <cell r="J273">
            <v>79</v>
          </cell>
          <cell r="K273" t="str">
            <v>.671</v>
          </cell>
          <cell r="L273">
            <v>1</v>
          </cell>
          <cell r="M273">
            <v>3</v>
          </cell>
          <cell r="N273" t="str">
            <v>.333</v>
          </cell>
          <cell r="O273">
            <v>34</v>
          </cell>
          <cell r="P273">
            <v>126</v>
          </cell>
          <cell r="Q273">
            <v>22</v>
          </cell>
          <cell r="R273">
            <v>72</v>
          </cell>
          <cell r="S273">
            <v>8</v>
          </cell>
          <cell r="T273">
            <v>15</v>
          </cell>
          <cell r="U273">
            <v>27</v>
          </cell>
          <cell r="V273">
            <v>0</v>
          </cell>
          <cell r="W273">
            <v>428</v>
          </cell>
          <cell r="X273">
            <v>428</v>
          </cell>
          <cell r="Y273">
            <v>428</v>
          </cell>
          <cell r="Z273">
            <v>428</v>
          </cell>
          <cell r="AA273">
            <v>178</v>
          </cell>
          <cell r="AB273">
            <v>174.76</v>
          </cell>
        </row>
        <row r="274">
          <cell r="B274" t="str">
            <v>Oklahoma City Thunder</v>
          </cell>
          <cell r="C274" t="str">
            <v>Goran Dragic</v>
          </cell>
          <cell r="D274">
            <v>46</v>
          </cell>
          <cell r="E274">
            <v>561</v>
          </cell>
          <cell r="F274">
            <v>98</v>
          </cell>
          <cell r="G274">
            <v>216</v>
          </cell>
          <cell r="H274" t="str">
            <v>.454</v>
          </cell>
          <cell r="I274">
            <v>41</v>
          </cell>
          <cell r="J274">
            <v>57</v>
          </cell>
          <cell r="K274" t="str">
            <v>.719</v>
          </cell>
          <cell r="L274">
            <v>14</v>
          </cell>
          <cell r="M274">
            <v>40</v>
          </cell>
          <cell r="N274" t="str">
            <v>.350</v>
          </cell>
          <cell r="O274">
            <v>15</v>
          </cell>
          <cell r="P274">
            <v>54</v>
          </cell>
          <cell r="Q274">
            <v>72</v>
          </cell>
          <cell r="R274">
            <v>54</v>
          </cell>
          <cell r="S274">
            <v>14</v>
          </cell>
          <cell r="T274">
            <v>36</v>
          </cell>
          <cell r="U274">
            <v>6</v>
          </cell>
          <cell r="V274">
            <v>0</v>
          </cell>
          <cell r="W274">
            <v>561</v>
          </cell>
          <cell r="X274">
            <v>561</v>
          </cell>
          <cell r="Y274">
            <v>561</v>
          </cell>
          <cell r="Z274">
            <v>561</v>
          </cell>
          <cell r="AA274">
            <v>251</v>
          </cell>
          <cell r="AB274">
            <v>277.08000000000004</v>
          </cell>
        </row>
        <row r="275">
          <cell r="B275" t="str">
            <v>Oklahoma City Thunder</v>
          </cell>
          <cell r="C275" t="str">
            <v>Goose Tatum</v>
          </cell>
          <cell r="D275">
            <v>49</v>
          </cell>
          <cell r="E275">
            <v>923</v>
          </cell>
          <cell r="F275">
            <v>174</v>
          </cell>
          <cell r="G275">
            <v>374</v>
          </cell>
          <cell r="H275" t="str">
            <v>.465</v>
          </cell>
          <cell r="I275">
            <v>57</v>
          </cell>
          <cell r="J275">
            <v>89</v>
          </cell>
          <cell r="K275" t="str">
            <v>.640</v>
          </cell>
          <cell r="L275">
            <v>1</v>
          </cell>
          <cell r="M275">
            <v>5</v>
          </cell>
          <cell r="N275" t="str">
            <v>.200</v>
          </cell>
          <cell r="O275">
            <v>58</v>
          </cell>
          <cell r="P275">
            <v>226</v>
          </cell>
          <cell r="Q275">
            <v>68</v>
          </cell>
          <cell r="R275">
            <v>122</v>
          </cell>
          <cell r="S275">
            <v>29</v>
          </cell>
          <cell r="T275">
            <v>55</v>
          </cell>
          <cell r="U275">
            <v>67</v>
          </cell>
          <cell r="V275">
            <v>0</v>
          </cell>
          <cell r="W275">
            <v>923</v>
          </cell>
          <cell r="X275">
            <v>923</v>
          </cell>
          <cell r="Y275">
            <v>923</v>
          </cell>
          <cell r="Z275">
            <v>923</v>
          </cell>
          <cell r="AA275">
            <v>406</v>
          </cell>
          <cell r="AB275">
            <v>468.16</v>
          </cell>
        </row>
        <row r="276">
          <cell r="B276" t="str">
            <v>Oklahoma City Thunder</v>
          </cell>
          <cell r="C276" t="str">
            <v>Xavier McDaniel</v>
          </cell>
          <cell r="D276">
            <v>53</v>
          </cell>
          <cell r="E276">
            <v>1014</v>
          </cell>
          <cell r="F276">
            <v>183</v>
          </cell>
          <cell r="G276">
            <v>363</v>
          </cell>
          <cell r="H276" t="str">
            <v>.504</v>
          </cell>
          <cell r="I276">
            <v>91</v>
          </cell>
          <cell r="J276">
            <v>123</v>
          </cell>
          <cell r="K276" t="str">
            <v>.740</v>
          </cell>
          <cell r="L276">
            <v>5</v>
          </cell>
          <cell r="M276">
            <v>14</v>
          </cell>
          <cell r="N276" t="str">
            <v>.357</v>
          </cell>
          <cell r="O276">
            <v>78</v>
          </cell>
          <cell r="P276">
            <v>207</v>
          </cell>
          <cell r="Q276">
            <v>62</v>
          </cell>
          <cell r="R276">
            <v>148</v>
          </cell>
          <cell r="S276">
            <v>34</v>
          </cell>
          <cell r="T276">
            <v>69</v>
          </cell>
          <cell r="U276">
            <v>13</v>
          </cell>
          <cell r="V276">
            <v>0</v>
          </cell>
          <cell r="W276">
            <v>1014</v>
          </cell>
          <cell r="X276">
            <v>1014</v>
          </cell>
          <cell r="Y276">
            <v>1014</v>
          </cell>
          <cell r="Z276">
            <v>1014</v>
          </cell>
          <cell r="AA276">
            <v>462</v>
          </cell>
          <cell r="AB276">
            <v>486.12</v>
          </cell>
        </row>
        <row r="277">
          <cell r="B277" t="str">
            <v>Oklahoma City Thunder</v>
          </cell>
          <cell r="C277" t="str">
            <v>Tyreke Evans</v>
          </cell>
          <cell r="D277">
            <v>26</v>
          </cell>
          <cell r="E277">
            <v>707</v>
          </cell>
          <cell r="F277">
            <v>109</v>
          </cell>
          <cell r="G277">
            <v>235</v>
          </cell>
          <cell r="H277" t="str">
            <v>.464</v>
          </cell>
          <cell r="I277">
            <v>76</v>
          </cell>
          <cell r="J277">
            <v>91</v>
          </cell>
          <cell r="K277" t="str">
            <v>.835</v>
          </cell>
          <cell r="L277">
            <v>14</v>
          </cell>
          <cell r="M277">
            <v>38</v>
          </cell>
          <cell r="N277" t="str">
            <v>.368</v>
          </cell>
          <cell r="O277">
            <v>30</v>
          </cell>
          <cell r="P277">
            <v>108</v>
          </cell>
          <cell r="Q277">
            <v>182</v>
          </cell>
          <cell r="R277">
            <v>84</v>
          </cell>
          <cell r="S277">
            <v>34</v>
          </cell>
          <cell r="T277">
            <v>67</v>
          </cell>
          <cell r="U277">
            <v>7</v>
          </cell>
          <cell r="V277">
            <v>0</v>
          </cell>
          <cell r="W277">
            <v>707</v>
          </cell>
          <cell r="X277">
            <v>707</v>
          </cell>
          <cell r="Y277">
            <v>707</v>
          </cell>
          <cell r="Z277">
            <v>707</v>
          </cell>
          <cell r="AA277">
            <v>308</v>
          </cell>
          <cell r="AB277">
            <v>342.04</v>
          </cell>
        </row>
        <row r="278">
          <cell r="B278" t="str">
            <v>Oklahoma City Thunder</v>
          </cell>
          <cell r="C278" t="str">
            <v>Dwight Howard</v>
          </cell>
          <cell r="D278">
            <v>44</v>
          </cell>
          <cell r="E278">
            <v>809</v>
          </cell>
          <cell r="F278">
            <v>133</v>
          </cell>
          <cell r="G278">
            <v>243</v>
          </cell>
          <cell r="H278" t="str">
            <v>.547</v>
          </cell>
          <cell r="I278">
            <v>107</v>
          </cell>
          <cell r="J278">
            <v>201</v>
          </cell>
          <cell r="K278" t="str">
            <v>.532</v>
          </cell>
          <cell r="L278">
            <v>0</v>
          </cell>
          <cell r="M278">
            <v>1</v>
          </cell>
          <cell r="N278" t="str">
            <v>.000</v>
          </cell>
          <cell r="O278">
            <v>94</v>
          </cell>
          <cell r="P278">
            <v>274</v>
          </cell>
          <cell r="Q278">
            <v>30</v>
          </cell>
          <cell r="R278">
            <v>112</v>
          </cell>
          <cell r="S278">
            <v>25</v>
          </cell>
          <cell r="T278">
            <v>45</v>
          </cell>
          <cell r="U278">
            <v>29</v>
          </cell>
          <cell r="V278">
            <v>0</v>
          </cell>
          <cell r="W278">
            <v>809</v>
          </cell>
          <cell r="X278">
            <v>809</v>
          </cell>
          <cell r="Y278">
            <v>809</v>
          </cell>
          <cell r="Z278">
            <v>809</v>
          </cell>
          <cell r="AA278">
            <v>373</v>
          </cell>
          <cell r="AB278">
            <v>376.44</v>
          </cell>
        </row>
        <row r="279">
          <cell r="B279" t="str">
            <v>Oklahoma City Thunder</v>
          </cell>
          <cell r="C279" t="str">
            <v>Ron Artest</v>
          </cell>
          <cell r="D279">
            <v>39</v>
          </cell>
          <cell r="E279">
            <v>317</v>
          </cell>
          <cell r="F279">
            <v>55</v>
          </cell>
          <cell r="G279">
            <v>109</v>
          </cell>
          <cell r="H279" t="str">
            <v>.505</v>
          </cell>
          <cell r="I279">
            <v>32</v>
          </cell>
          <cell r="J279">
            <v>39</v>
          </cell>
          <cell r="K279" t="str">
            <v>.821</v>
          </cell>
          <cell r="L279">
            <v>9</v>
          </cell>
          <cell r="M279">
            <v>15</v>
          </cell>
          <cell r="N279" t="str">
            <v>.600</v>
          </cell>
          <cell r="O279">
            <v>2</v>
          </cell>
          <cell r="P279">
            <v>50</v>
          </cell>
          <cell r="Q279">
            <v>41</v>
          </cell>
          <cell r="R279">
            <v>38</v>
          </cell>
          <cell r="S279">
            <v>27</v>
          </cell>
          <cell r="T279">
            <v>25</v>
          </cell>
          <cell r="U279">
            <v>6</v>
          </cell>
          <cell r="V279">
            <v>0</v>
          </cell>
          <cell r="W279">
            <v>317</v>
          </cell>
          <cell r="X279">
            <v>317</v>
          </cell>
          <cell r="Y279">
            <v>317</v>
          </cell>
          <cell r="Z279">
            <v>317</v>
          </cell>
          <cell r="AA279">
            <v>151</v>
          </cell>
          <cell r="AB279">
            <v>151.16</v>
          </cell>
        </row>
        <row r="280">
          <cell r="B280" t="str">
            <v>Oklahoma City Thunder</v>
          </cell>
          <cell r="C280" t="str">
            <v>Serge Ibaka</v>
          </cell>
          <cell r="D280">
            <v>28</v>
          </cell>
          <cell r="E280">
            <v>234</v>
          </cell>
          <cell r="F280">
            <v>40</v>
          </cell>
          <cell r="G280">
            <v>86</v>
          </cell>
          <cell r="H280" t="str">
            <v>.465</v>
          </cell>
          <cell r="I280">
            <v>12</v>
          </cell>
          <cell r="J280">
            <v>14</v>
          </cell>
          <cell r="K280" t="str">
            <v>.857</v>
          </cell>
          <cell r="L280">
            <v>1</v>
          </cell>
          <cell r="M280">
            <v>8</v>
          </cell>
          <cell r="N280" t="str">
            <v>.125</v>
          </cell>
          <cell r="O280">
            <v>14</v>
          </cell>
          <cell r="P280">
            <v>51</v>
          </cell>
          <cell r="Q280">
            <v>5</v>
          </cell>
          <cell r="R280">
            <v>24</v>
          </cell>
          <cell r="S280">
            <v>4</v>
          </cell>
          <cell r="T280">
            <v>9</v>
          </cell>
          <cell r="U280">
            <v>16</v>
          </cell>
          <cell r="V280">
            <v>0</v>
          </cell>
          <cell r="W280">
            <v>234</v>
          </cell>
          <cell r="X280">
            <v>234</v>
          </cell>
          <cell r="Y280">
            <v>234</v>
          </cell>
          <cell r="Z280">
            <v>234</v>
          </cell>
          <cell r="AA280">
            <v>93</v>
          </cell>
          <cell r="AB280">
            <v>101.16</v>
          </cell>
        </row>
        <row r="281">
          <cell r="B281" t="str">
            <v>Oklahoma City Thunder</v>
          </cell>
          <cell r="C281" t="str">
            <v>Brevin Knight</v>
          </cell>
          <cell r="D281">
            <v>55</v>
          </cell>
          <cell r="E281">
            <v>743</v>
          </cell>
          <cell r="F281">
            <v>94</v>
          </cell>
          <cell r="G281">
            <v>186</v>
          </cell>
          <cell r="H281" t="str">
            <v>.505</v>
          </cell>
          <cell r="I281">
            <v>74</v>
          </cell>
          <cell r="J281">
            <v>95</v>
          </cell>
          <cell r="K281" t="str">
            <v>.779</v>
          </cell>
          <cell r="L281">
            <v>0</v>
          </cell>
          <cell r="M281">
            <v>0</v>
          </cell>
          <cell r="N281" t="str">
            <v>.000</v>
          </cell>
          <cell r="O281">
            <v>10</v>
          </cell>
          <cell r="P281">
            <v>59</v>
          </cell>
          <cell r="Q281">
            <v>223</v>
          </cell>
          <cell r="R281">
            <v>82</v>
          </cell>
          <cell r="S281">
            <v>54</v>
          </cell>
          <cell r="T281">
            <v>62</v>
          </cell>
          <cell r="U281">
            <v>5</v>
          </cell>
          <cell r="V281">
            <v>0</v>
          </cell>
          <cell r="W281">
            <v>743</v>
          </cell>
          <cell r="X281">
            <v>743</v>
          </cell>
          <cell r="Y281">
            <v>743</v>
          </cell>
          <cell r="Z281">
            <v>743</v>
          </cell>
          <cell r="AA281">
            <v>262</v>
          </cell>
          <cell r="AB281">
            <v>289.8</v>
          </cell>
        </row>
        <row r="282">
          <cell r="B282" t="str">
            <v>Oklahoma City Thunder</v>
          </cell>
          <cell r="C282" t="str">
            <v>Andrew Bynum</v>
          </cell>
          <cell r="D282">
            <v>13</v>
          </cell>
          <cell r="E282">
            <v>122</v>
          </cell>
          <cell r="F282">
            <v>27</v>
          </cell>
          <cell r="G282">
            <v>48</v>
          </cell>
          <cell r="H282" t="str">
            <v>.563</v>
          </cell>
          <cell r="I282">
            <v>12</v>
          </cell>
          <cell r="J282">
            <v>22</v>
          </cell>
          <cell r="K282" t="str">
            <v>.545</v>
          </cell>
          <cell r="L282">
            <v>0</v>
          </cell>
          <cell r="M282">
            <v>0</v>
          </cell>
          <cell r="N282" t="str">
            <v>.000</v>
          </cell>
          <cell r="O282">
            <v>19</v>
          </cell>
          <cell r="P282">
            <v>45</v>
          </cell>
          <cell r="Q282">
            <v>7</v>
          </cell>
          <cell r="R282">
            <v>20</v>
          </cell>
          <cell r="S282">
            <v>0</v>
          </cell>
          <cell r="T282">
            <v>7</v>
          </cell>
          <cell r="U282">
            <v>6</v>
          </cell>
          <cell r="V282">
            <v>0</v>
          </cell>
          <cell r="W282">
            <v>122</v>
          </cell>
          <cell r="X282">
            <v>122</v>
          </cell>
          <cell r="Y282">
            <v>122</v>
          </cell>
          <cell r="Z282">
            <v>122</v>
          </cell>
          <cell r="AA282">
            <v>66</v>
          </cell>
          <cell r="AB282">
            <v>64.680000000000007</v>
          </cell>
        </row>
        <row r="283">
          <cell r="B283" t="str">
            <v>Cleveland Cavaliers</v>
          </cell>
          <cell r="C283" t="str">
            <v>Carmelo Anthony</v>
          </cell>
          <cell r="D283">
            <v>50</v>
          </cell>
          <cell r="E283">
            <v>1516</v>
          </cell>
          <cell r="F283">
            <v>359</v>
          </cell>
          <cell r="G283">
            <v>801</v>
          </cell>
          <cell r="H283" t="str">
            <v>.448</v>
          </cell>
          <cell r="I283">
            <v>206</v>
          </cell>
          <cell r="J283">
            <v>239</v>
          </cell>
          <cell r="K283" t="str">
            <v>.862</v>
          </cell>
          <cell r="L283">
            <v>31</v>
          </cell>
          <cell r="M283">
            <v>115</v>
          </cell>
          <cell r="N283" t="str">
            <v>.270</v>
          </cell>
          <cell r="O283">
            <v>65</v>
          </cell>
          <cell r="P283">
            <v>327</v>
          </cell>
          <cell r="Q283">
            <v>183</v>
          </cell>
          <cell r="R283">
            <v>172</v>
          </cell>
          <cell r="S283">
            <v>37</v>
          </cell>
          <cell r="T283">
            <v>126</v>
          </cell>
          <cell r="U283">
            <v>19</v>
          </cell>
          <cell r="V283">
            <v>0</v>
          </cell>
          <cell r="W283">
            <v>1516</v>
          </cell>
          <cell r="X283">
            <v>1516</v>
          </cell>
          <cell r="Y283">
            <v>1516</v>
          </cell>
          <cell r="Z283">
            <v>1516</v>
          </cell>
          <cell r="AA283">
            <v>955</v>
          </cell>
          <cell r="AB283">
            <v>1032.1599999999999</v>
          </cell>
        </row>
        <row r="284">
          <cell r="B284" t="str">
            <v>Cleveland Cavaliers</v>
          </cell>
          <cell r="C284" t="str">
            <v>Al Green</v>
          </cell>
          <cell r="D284">
            <v>55</v>
          </cell>
          <cell r="E284">
            <v>1696</v>
          </cell>
          <cell r="F284">
            <v>371</v>
          </cell>
          <cell r="G284">
            <v>716</v>
          </cell>
          <cell r="H284" t="str">
            <v>.518</v>
          </cell>
          <cell r="I284">
            <v>173</v>
          </cell>
          <cell r="J284">
            <v>211</v>
          </cell>
          <cell r="K284" t="str">
            <v>.820</v>
          </cell>
          <cell r="L284">
            <v>34</v>
          </cell>
          <cell r="M284">
            <v>135</v>
          </cell>
          <cell r="N284" t="str">
            <v>.252</v>
          </cell>
          <cell r="O284">
            <v>58</v>
          </cell>
          <cell r="P284">
            <v>135</v>
          </cell>
          <cell r="Q284">
            <v>241</v>
          </cell>
          <cell r="R284">
            <v>159</v>
          </cell>
          <cell r="S284">
            <v>38</v>
          </cell>
          <cell r="T284">
            <v>132</v>
          </cell>
          <cell r="U284">
            <v>6</v>
          </cell>
          <cell r="V284">
            <v>0</v>
          </cell>
          <cell r="W284">
            <v>1696</v>
          </cell>
          <cell r="X284">
            <v>1696</v>
          </cell>
          <cell r="Y284">
            <v>1696</v>
          </cell>
          <cell r="Z284">
            <v>1696</v>
          </cell>
          <cell r="AA284">
            <v>949</v>
          </cell>
          <cell r="AB284">
            <v>940.84</v>
          </cell>
        </row>
        <row r="285">
          <cell r="B285" t="str">
            <v>Cleveland Cavaliers</v>
          </cell>
          <cell r="C285" t="str">
            <v>Chauncey Billups</v>
          </cell>
          <cell r="D285">
            <v>53</v>
          </cell>
          <cell r="E285">
            <v>1682</v>
          </cell>
          <cell r="F285">
            <v>271</v>
          </cell>
          <cell r="G285">
            <v>622</v>
          </cell>
          <cell r="H285" t="str">
            <v>.436</v>
          </cell>
          <cell r="I285">
            <v>195</v>
          </cell>
          <cell r="J285">
            <v>228</v>
          </cell>
          <cell r="K285" t="str">
            <v>.855</v>
          </cell>
          <cell r="L285">
            <v>83</v>
          </cell>
          <cell r="M285">
            <v>215</v>
          </cell>
          <cell r="N285" t="str">
            <v>.386</v>
          </cell>
          <cell r="O285">
            <v>22</v>
          </cell>
          <cell r="P285">
            <v>149</v>
          </cell>
          <cell r="Q285">
            <v>413</v>
          </cell>
          <cell r="R285">
            <v>124</v>
          </cell>
          <cell r="S285">
            <v>86</v>
          </cell>
          <cell r="T285">
            <v>122</v>
          </cell>
          <cell r="U285">
            <v>16</v>
          </cell>
          <cell r="V285">
            <v>0</v>
          </cell>
          <cell r="W285">
            <v>1682</v>
          </cell>
          <cell r="X285">
            <v>1682</v>
          </cell>
          <cell r="Y285">
            <v>1682</v>
          </cell>
          <cell r="Z285">
            <v>1682</v>
          </cell>
          <cell r="AA285">
            <v>820</v>
          </cell>
          <cell r="AB285">
            <v>844.32</v>
          </cell>
        </row>
        <row r="286">
          <cell r="B286" t="str">
            <v>Cleveland Cavaliers</v>
          </cell>
          <cell r="C286" t="str">
            <v>Maurice Lucas</v>
          </cell>
          <cell r="D286">
            <v>55</v>
          </cell>
          <cell r="E286">
            <v>1428</v>
          </cell>
          <cell r="F286">
            <v>264</v>
          </cell>
          <cell r="G286">
            <v>578</v>
          </cell>
          <cell r="H286" t="str">
            <v>.457</v>
          </cell>
          <cell r="I286">
            <v>104</v>
          </cell>
          <cell r="J286">
            <v>142</v>
          </cell>
          <cell r="K286" t="str">
            <v>.732</v>
          </cell>
          <cell r="L286">
            <v>5</v>
          </cell>
          <cell r="M286">
            <v>35</v>
          </cell>
          <cell r="N286" t="str">
            <v>.143</v>
          </cell>
          <cell r="O286">
            <v>94</v>
          </cell>
          <cell r="P286">
            <v>380</v>
          </cell>
          <cell r="Q286">
            <v>120</v>
          </cell>
          <cell r="R286">
            <v>198</v>
          </cell>
          <cell r="S286">
            <v>36</v>
          </cell>
          <cell r="T286">
            <v>122</v>
          </cell>
          <cell r="U286">
            <v>28</v>
          </cell>
          <cell r="V286">
            <v>0</v>
          </cell>
          <cell r="W286">
            <v>1428</v>
          </cell>
          <cell r="X286">
            <v>1428</v>
          </cell>
          <cell r="Y286">
            <v>1428</v>
          </cell>
          <cell r="Z286">
            <v>1428</v>
          </cell>
          <cell r="AA286">
            <v>637</v>
          </cell>
          <cell r="AB286">
            <v>762.48</v>
          </cell>
        </row>
        <row r="287">
          <cell r="B287" t="str">
            <v>Cleveland Cavaliers</v>
          </cell>
          <cell r="C287" t="str">
            <v>Devin Booker</v>
          </cell>
          <cell r="D287">
            <v>51</v>
          </cell>
          <cell r="E287">
            <v>655</v>
          </cell>
          <cell r="F287">
            <v>130</v>
          </cell>
          <cell r="G287">
            <v>286</v>
          </cell>
          <cell r="H287" t="str">
            <v>.455</v>
          </cell>
          <cell r="I287">
            <v>84</v>
          </cell>
          <cell r="J287">
            <v>98</v>
          </cell>
          <cell r="K287" t="str">
            <v>.857</v>
          </cell>
          <cell r="L287">
            <v>22</v>
          </cell>
          <cell r="M287">
            <v>76</v>
          </cell>
          <cell r="N287" t="str">
            <v>.289</v>
          </cell>
          <cell r="O287">
            <v>8</v>
          </cell>
          <cell r="P287">
            <v>53</v>
          </cell>
          <cell r="Q287">
            <v>66</v>
          </cell>
          <cell r="R287">
            <v>83</v>
          </cell>
          <cell r="S287">
            <v>12</v>
          </cell>
          <cell r="T287">
            <v>64</v>
          </cell>
          <cell r="U287">
            <v>2</v>
          </cell>
          <cell r="V287">
            <v>0</v>
          </cell>
          <cell r="W287">
            <v>655</v>
          </cell>
          <cell r="X287">
            <v>655</v>
          </cell>
          <cell r="Y287">
            <v>655</v>
          </cell>
          <cell r="Z287">
            <v>655</v>
          </cell>
          <cell r="AA287">
            <v>366</v>
          </cell>
          <cell r="AB287">
            <v>393.12</v>
          </cell>
        </row>
        <row r="288">
          <cell r="B288" t="str">
            <v>Cleveland Cavaliers</v>
          </cell>
          <cell r="C288" t="str">
            <v>Deron Williams</v>
          </cell>
          <cell r="D288">
            <v>55</v>
          </cell>
          <cell r="E288">
            <v>935</v>
          </cell>
          <cell r="F288">
            <v>151</v>
          </cell>
          <cell r="G288">
            <v>381</v>
          </cell>
          <cell r="H288" t="str">
            <v>.396</v>
          </cell>
          <cell r="I288">
            <v>36</v>
          </cell>
          <cell r="J288">
            <v>52</v>
          </cell>
          <cell r="K288" t="str">
            <v>.692</v>
          </cell>
          <cell r="L288">
            <v>38</v>
          </cell>
          <cell r="M288">
            <v>103</v>
          </cell>
          <cell r="N288" t="str">
            <v>.369</v>
          </cell>
          <cell r="O288">
            <v>20</v>
          </cell>
          <cell r="P288">
            <v>82</v>
          </cell>
          <cell r="Q288">
            <v>202</v>
          </cell>
          <cell r="R288">
            <v>98</v>
          </cell>
          <cell r="S288">
            <v>30</v>
          </cell>
          <cell r="T288">
            <v>81</v>
          </cell>
          <cell r="U288">
            <v>11</v>
          </cell>
          <cell r="V288">
            <v>0</v>
          </cell>
          <cell r="W288">
            <v>935</v>
          </cell>
          <cell r="X288">
            <v>935</v>
          </cell>
          <cell r="Y288">
            <v>935</v>
          </cell>
          <cell r="Z288">
            <v>935</v>
          </cell>
          <cell r="AA288">
            <v>376</v>
          </cell>
          <cell r="AB288">
            <v>484.88</v>
          </cell>
        </row>
        <row r="289">
          <cell r="B289" t="str">
            <v>Cleveland Cavaliers</v>
          </cell>
          <cell r="C289" t="str">
            <v>Nerlens Noel</v>
          </cell>
          <cell r="D289">
            <v>40</v>
          </cell>
          <cell r="E289">
            <v>1063</v>
          </cell>
          <cell r="F289">
            <v>171</v>
          </cell>
          <cell r="G289">
            <v>341</v>
          </cell>
          <cell r="H289" t="str">
            <v>.501</v>
          </cell>
          <cell r="I289">
            <v>50</v>
          </cell>
          <cell r="J289">
            <v>95</v>
          </cell>
          <cell r="K289" t="str">
            <v>.526</v>
          </cell>
          <cell r="L289">
            <v>1</v>
          </cell>
          <cell r="M289">
            <v>1</v>
          </cell>
          <cell r="N289" t="str">
            <v>1.000</v>
          </cell>
          <cell r="O289">
            <v>103</v>
          </cell>
          <cell r="P289">
            <v>261</v>
          </cell>
          <cell r="Q289">
            <v>64</v>
          </cell>
          <cell r="R289">
            <v>145</v>
          </cell>
          <cell r="S289">
            <v>50</v>
          </cell>
          <cell r="T289">
            <v>63</v>
          </cell>
          <cell r="U289">
            <v>54</v>
          </cell>
          <cell r="V289">
            <v>0</v>
          </cell>
          <cell r="W289">
            <v>1063</v>
          </cell>
          <cell r="X289">
            <v>1063</v>
          </cell>
          <cell r="Y289">
            <v>1063</v>
          </cell>
          <cell r="Z289">
            <v>1063</v>
          </cell>
          <cell r="AA289">
            <v>393</v>
          </cell>
          <cell r="AB289">
            <v>445.8</v>
          </cell>
        </row>
        <row r="290">
          <cell r="B290" t="str">
            <v>Cleveland Cavaliers</v>
          </cell>
          <cell r="C290" t="str">
            <v>Marcus Camby</v>
          </cell>
          <cell r="D290">
            <v>34</v>
          </cell>
          <cell r="E290">
            <v>969</v>
          </cell>
          <cell r="F290">
            <v>149</v>
          </cell>
          <cell r="G290">
            <v>281</v>
          </cell>
          <cell r="H290" t="str">
            <v>.530</v>
          </cell>
          <cell r="I290">
            <v>58</v>
          </cell>
          <cell r="J290">
            <v>75</v>
          </cell>
          <cell r="K290" t="str">
            <v>.773</v>
          </cell>
          <cell r="L290">
            <v>0</v>
          </cell>
          <cell r="M290">
            <v>1</v>
          </cell>
          <cell r="N290" t="str">
            <v>.000</v>
          </cell>
          <cell r="O290">
            <v>119</v>
          </cell>
          <cell r="P290">
            <v>342</v>
          </cell>
          <cell r="Q290">
            <v>70</v>
          </cell>
          <cell r="R290">
            <v>106</v>
          </cell>
          <cell r="S290">
            <v>38</v>
          </cell>
          <cell r="T290">
            <v>36</v>
          </cell>
          <cell r="U290">
            <v>77</v>
          </cell>
          <cell r="V290">
            <v>0</v>
          </cell>
          <cell r="W290">
            <v>969</v>
          </cell>
          <cell r="X290">
            <v>969</v>
          </cell>
          <cell r="Y290">
            <v>969</v>
          </cell>
          <cell r="Z290">
            <v>969</v>
          </cell>
          <cell r="AA290">
            <v>356</v>
          </cell>
          <cell r="AB290">
            <v>350</v>
          </cell>
        </row>
        <row r="291">
          <cell r="B291" t="str">
            <v>Cleveland Cavaliers</v>
          </cell>
          <cell r="C291" t="str">
            <v>Brent Barry</v>
          </cell>
          <cell r="D291">
            <v>55</v>
          </cell>
          <cell r="E291">
            <v>547</v>
          </cell>
          <cell r="F291">
            <v>112</v>
          </cell>
          <cell r="G291">
            <v>213</v>
          </cell>
          <cell r="H291" t="str">
            <v>.526</v>
          </cell>
          <cell r="I291">
            <v>34</v>
          </cell>
          <cell r="J291">
            <v>38</v>
          </cell>
          <cell r="K291" t="str">
            <v>.895</v>
          </cell>
          <cell r="L291">
            <v>45</v>
          </cell>
          <cell r="M291">
            <v>103</v>
          </cell>
          <cell r="N291" t="str">
            <v>.437</v>
          </cell>
          <cell r="O291">
            <v>6</v>
          </cell>
          <cell r="P291">
            <v>31</v>
          </cell>
          <cell r="Q291">
            <v>71</v>
          </cell>
          <cell r="R291">
            <v>54</v>
          </cell>
          <cell r="S291">
            <v>33</v>
          </cell>
          <cell r="T291">
            <v>19</v>
          </cell>
          <cell r="U291">
            <v>9</v>
          </cell>
          <cell r="V291">
            <v>0</v>
          </cell>
          <cell r="W291">
            <v>547</v>
          </cell>
          <cell r="X291">
            <v>547</v>
          </cell>
          <cell r="Y291">
            <v>547</v>
          </cell>
          <cell r="Z291">
            <v>547</v>
          </cell>
          <cell r="AA291">
            <v>303</v>
          </cell>
          <cell r="AB291">
            <v>248.72</v>
          </cell>
        </row>
        <row r="292">
          <cell r="B292" t="str">
            <v>Cleveland Cavaliers</v>
          </cell>
          <cell r="C292" t="str">
            <v>Tyson Chandler</v>
          </cell>
          <cell r="D292">
            <v>54</v>
          </cell>
          <cell r="E292">
            <v>848</v>
          </cell>
          <cell r="F292">
            <v>123</v>
          </cell>
          <cell r="G292">
            <v>196</v>
          </cell>
          <cell r="H292" t="str">
            <v>.628</v>
          </cell>
          <cell r="I292">
            <v>71</v>
          </cell>
          <cell r="J292">
            <v>102</v>
          </cell>
          <cell r="K292" t="str">
            <v>.696</v>
          </cell>
          <cell r="L292">
            <v>0</v>
          </cell>
          <cell r="M292">
            <v>0</v>
          </cell>
          <cell r="N292" t="str">
            <v>.000</v>
          </cell>
          <cell r="O292">
            <v>90</v>
          </cell>
          <cell r="P292">
            <v>267</v>
          </cell>
          <cell r="Q292">
            <v>28</v>
          </cell>
          <cell r="R292">
            <v>142</v>
          </cell>
          <cell r="S292">
            <v>21</v>
          </cell>
          <cell r="T292">
            <v>27</v>
          </cell>
          <cell r="U292">
            <v>32</v>
          </cell>
          <cell r="V292">
            <v>0</v>
          </cell>
          <cell r="W292">
            <v>848</v>
          </cell>
          <cell r="X292">
            <v>848</v>
          </cell>
          <cell r="Y292">
            <v>848</v>
          </cell>
          <cell r="Z292">
            <v>848</v>
          </cell>
          <cell r="AA292">
            <v>317</v>
          </cell>
          <cell r="AB292">
            <v>267.88</v>
          </cell>
        </row>
        <row r="293">
          <cell r="B293" t="str">
            <v>Cleveland Cavaliers</v>
          </cell>
          <cell r="C293" t="str">
            <v>Corey Maggette</v>
          </cell>
          <cell r="D293">
            <v>53</v>
          </cell>
          <cell r="E293">
            <v>818</v>
          </cell>
          <cell r="F293">
            <v>142</v>
          </cell>
          <cell r="G293">
            <v>309</v>
          </cell>
          <cell r="H293" t="str">
            <v>.460</v>
          </cell>
          <cell r="I293">
            <v>121</v>
          </cell>
          <cell r="J293">
            <v>160</v>
          </cell>
          <cell r="K293" t="str">
            <v>.756</v>
          </cell>
          <cell r="L293">
            <v>1</v>
          </cell>
          <cell r="M293">
            <v>7</v>
          </cell>
          <cell r="N293" t="str">
            <v>.143</v>
          </cell>
          <cell r="O293">
            <v>72</v>
          </cell>
          <cell r="P293">
            <v>161</v>
          </cell>
          <cell r="Q293">
            <v>29</v>
          </cell>
          <cell r="R293">
            <v>124</v>
          </cell>
          <cell r="S293">
            <v>9</v>
          </cell>
          <cell r="T293">
            <v>74</v>
          </cell>
          <cell r="U293">
            <v>12</v>
          </cell>
          <cell r="V293">
            <v>0</v>
          </cell>
          <cell r="W293">
            <v>818</v>
          </cell>
          <cell r="X293">
            <v>818</v>
          </cell>
          <cell r="Y293">
            <v>818</v>
          </cell>
          <cell r="Z293">
            <v>818</v>
          </cell>
          <cell r="AA293">
            <v>406</v>
          </cell>
          <cell r="AB293">
            <v>453.4</v>
          </cell>
        </row>
        <row r="294">
          <cell r="B294" t="str">
            <v>Cleveland Cavaliers</v>
          </cell>
          <cell r="C294" t="str">
            <v>Willie CauleyStein</v>
          </cell>
          <cell r="D294">
            <v>37</v>
          </cell>
          <cell r="E294">
            <v>485</v>
          </cell>
          <cell r="F294">
            <v>71</v>
          </cell>
          <cell r="G294">
            <v>138</v>
          </cell>
          <cell r="H294" t="str">
            <v>.514</v>
          </cell>
          <cell r="I294">
            <v>25</v>
          </cell>
          <cell r="J294">
            <v>38</v>
          </cell>
          <cell r="K294" t="str">
            <v>.658</v>
          </cell>
          <cell r="L294">
            <v>0</v>
          </cell>
          <cell r="M294">
            <v>0</v>
          </cell>
          <cell r="N294" t="str">
            <v>.000</v>
          </cell>
          <cell r="O294">
            <v>44</v>
          </cell>
          <cell r="P294">
            <v>106</v>
          </cell>
          <cell r="Q294">
            <v>17</v>
          </cell>
          <cell r="R294">
            <v>81</v>
          </cell>
          <cell r="S294">
            <v>14</v>
          </cell>
          <cell r="T294">
            <v>15</v>
          </cell>
          <cell r="U294">
            <v>28</v>
          </cell>
          <cell r="V294">
            <v>0</v>
          </cell>
          <cell r="W294">
            <v>485</v>
          </cell>
          <cell r="X294">
            <v>485</v>
          </cell>
          <cell r="Y294">
            <v>485</v>
          </cell>
          <cell r="Z294">
            <v>485</v>
          </cell>
          <cell r="AA294">
            <v>167</v>
          </cell>
          <cell r="AB294">
            <v>169.72</v>
          </cell>
        </row>
        <row r="295">
          <cell r="B295" t="str">
            <v>Cleveland Cavaliers</v>
          </cell>
          <cell r="C295" t="str">
            <v>Boris Diaw</v>
          </cell>
          <cell r="D295">
            <v>14</v>
          </cell>
          <cell r="E295">
            <v>115</v>
          </cell>
          <cell r="F295">
            <v>19</v>
          </cell>
          <cell r="G295">
            <v>32</v>
          </cell>
          <cell r="H295" t="str">
            <v>.594</v>
          </cell>
          <cell r="I295">
            <v>1</v>
          </cell>
          <cell r="J295">
            <v>1</v>
          </cell>
          <cell r="K295" t="str">
            <v>1.000</v>
          </cell>
          <cell r="L295">
            <v>2</v>
          </cell>
          <cell r="M295">
            <v>5</v>
          </cell>
          <cell r="N295" t="str">
            <v>.400</v>
          </cell>
          <cell r="O295">
            <v>3</v>
          </cell>
          <cell r="P295">
            <v>16</v>
          </cell>
          <cell r="Q295">
            <v>21</v>
          </cell>
          <cell r="R295">
            <v>15</v>
          </cell>
          <cell r="S295">
            <v>4</v>
          </cell>
          <cell r="T295">
            <v>15</v>
          </cell>
          <cell r="U295">
            <v>3</v>
          </cell>
          <cell r="V295">
            <v>0</v>
          </cell>
          <cell r="W295">
            <v>115</v>
          </cell>
          <cell r="X295">
            <v>115</v>
          </cell>
          <cell r="Y295">
            <v>115</v>
          </cell>
          <cell r="Z295">
            <v>115</v>
          </cell>
          <cell r="AA295">
            <v>41</v>
          </cell>
          <cell r="AB295">
            <v>47.44</v>
          </cell>
        </row>
        <row r="296">
          <cell r="B296" t="str">
            <v>Cleveland Cavaliers</v>
          </cell>
          <cell r="C296" t="str">
            <v>Joakim Noah</v>
          </cell>
          <cell r="D296">
            <v>20</v>
          </cell>
          <cell r="E296">
            <v>453</v>
          </cell>
          <cell r="F296">
            <v>48</v>
          </cell>
          <cell r="G296">
            <v>105</v>
          </cell>
          <cell r="H296" t="str">
            <v>.457</v>
          </cell>
          <cell r="I296">
            <v>16</v>
          </cell>
          <cell r="J296">
            <v>35</v>
          </cell>
          <cell r="K296" t="str">
            <v>.457</v>
          </cell>
          <cell r="L296">
            <v>0</v>
          </cell>
          <cell r="M296">
            <v>2</v>
          </cell>
          <cell r="N296" t="str">
            <v>.000</v>
          </cell>
          <cell r="O296">
            <v>53</v>
          </cell>
          <cell r="P296">
            <v>144</v>
          </cell>
          <cell r="Q296">
            <v>96</v>
          </cell>
          <cell r="R296">
            <v>76</v>
          </cell>
          <cell r="S296">
            <v>16</v>
          </cell>
          <cell r="T296">
            <v>36</v>
          </cell>
          <cell r="U296">
            <v>23</v>
          </cell>
          <cell r="V296">
            <v>0</v>
          </cell>
          <cell r="W296">
            <v>453</v>
          </cell>
          <cell r="X296">
            <v>453</v>
          </cell>
          <cell r="Y296">
            <v>453</v>
          </cell>
          <cell r="Z296">
            <v>453</v>
          </cell>
          <cell r="AA296">
            <v>112</v>
          </cell>
          <cell r="AB296">
            <v>156.4</v>
          </cell>
        </row>
        <row r="297">
          <cell r="B297" t="str">
            <v>Orlando Magic</v>
          </cell>
          <cell r="C297" t="str">
            <v>Mark Aguirre</v>
          </cell>
          <cell r="D297">
            <v>51</v>
          </cell>
          <cell r="E297">
            <v>1640</v>
          </cell>
          <cell r="F297">
            <v>412</v>
          </cell>
          <cell r="G297">
            <v>851</v>
          </cell>
          <cell r="H297" t="str">
            <v>.484</v>
          </cell>
          <cell r="I297">
            <v>169</v>
          </cell>
          <cell r="J297">
            <v>243</v>
          </cell>
          <cell r="K297" t="str">
            <v>.695</v>
          </cell>
          <cell r="L297">
            <v>112</v>
          </cell>
          <cell r="M297">
            <v>281</v>
          </cell>
          <cell r="N297" t="str">
            <v>.399</v>
          </cell>
          <cell r="O297">
            <v>59</v>
          </cell>
          <cell r="P297">
            <v>259</v>
          </cell>
          <cell r="Q297">
            <v>129</v>
          </cell>
          <cell r="R297">
            <v>195</v>
          </cell>
          <cell r="S297">
            <v>43</v>
          </cell>
          <cell r="T297">
            <v>126</v>
          </cell>
          <cell r="U297">
            <v>18</v>
          </cell>
          <cell r="V297">
            <v>0</v>
          </cell>
          <cell r="W297">
            <v>1640</v>
          </cell>
          <cell r="X297">
            <v>1640</v>
          </cell>
          <cell r="Y297">
            <v>1640</v>
          </cell>
          <cell r="Z297">
            <v>1640</v>
          </cell>
          <cell r="AA297">
            <v>1105</v>
          </cell>
          <cell r="AB297">
            <v>1083.92</v>
          </cell>
        </row>
        <row r="298">
          <cell r="B298" t="str">
            <v>Orlando Magic</v>
          </cell>
          <cell r="C298" t="str">
            <v>Cedric Ceballos</v>
          </cell>
          <cell r="D298">
            <v>41</v>
          </cell>
          <cell r="E298">
            <v>635</v>
          </cell>
          <cell r="F298">
            <v>138</v>
          </cell>
          <cell r="G298">
            <v>292</v>
          </cell>
          <cell r="H298" t="str">
            <v>.473</v>
          </cell>
          <cell r="I298">
            <v>82</v>
          </cell>
          <cell r="J298">
            <v>112</v>
          </cell>
          <cell r="K298" t="str">
            <v>.732</v>
          </cell>
          <cell r="L298">
            <v>8</v>
          </cell>
          <cell r="M298">
            <v>35</v>
          </cell>
          <cell r="N298" t="str">
            <v>.229</v>
          </cell>
          <cell r="O298">
            <v>52</v>
          </cell>
          <cell r="P298">
            <v>161</v>
          </cell>
          <cell r="Q298">
            <v>32</v>
          </cell>
          <cell r="R298">
            <v>62</v>
          </cell>
          <cell r="S298">
            <v>16</v>
          </cell>
          <cell r="T298">
            <v>41</v>
          </cell>
          <cell r="U298">
            <v>4</v>
          </cell>
          <cell r="V298">
            <v>0</v>
          </cell>
          <cell r="W298">
            <v>635</v>
          </cell>
          <cell r="X298">
            <v>635</v>
          </cell>
          <cell r="Y298">
            <v>635</v>
          </cell>
          <cell r="Z298">
            <v>635</v>
          </cell>
          <cell r="AA298">
            <v>366</v>
          </cell>
          <cell r="AB298">
            <v>382.28</v>
          </cell>
        </row>
        <row r="299">
          <cell r="B299" t="str">
            <v>Orlando Magic</v>
          </cell>
          <cell r="C299" t="str">
            <v>Elton Brand</v>
          </cell>
          <cell r="D299">
            <v>47</v>
          </cell>
          <cell r="E299">
            <v>1565</v>
          </cell>
          <cell r="F299">
            <v>321</v>
          </cell>
          <cell r="G299">
            <v>558</v>
          </cell>
          <cell r="H299" t="str">
            <v>.575</v>
          </cell>
          <cell r="I299">
            <v>219</v>
          </cell>
          <cell r="J299">
            <v>277</v>
          </cell>
          <cell r="K299" t="str">
            <v>.791</v>
          </cell>
          <cell r="L299">
            <v>0</v>
          </cell>
          <cell r="M299">
            <v>1</v>
          </cell>
          <cell r="N299" t="str">
            <v>.000</v>
          </cell>
          <cell r="O299">
            <v>142</v>
          </cell>
          <cell r="P299">
            <v>387</v>
          </cell>
          <cell r="Q299">
            <v>141</v>
          </cell>
          <cell r="R299">
            <v>209</v>
          </cell>
          <cell r="S299">
            <v>47</v>
          </cell>
          <cell r="T299">
            <v>110</v>
          </cell>
          <cell r="U299">
            <v>70</v>
          </cell>
          <cell r="V299">
            <v>0</v>
          </cell>
          <cell r="W299">
            <v>1565</v>
          </cell>
          <cell r="X299">
            <v>1565</v>
          </cell>
          <cell r="Y299">
            <v>1565</v>
          </cell>
          <cell r="Z299">
            <v>1565</v>
          </cell>
          <cell r="AA299">
            <v>861</v>
          </cell>
          <cell r="AB299">
            <v>789.88</v>
          </cell>
        </row>
        <row r="300">
          <cell r="B300" t="str">
            <v>Orlando Magic</v>
          </cell>
          <cell r="C300" t="str">
            <v>Paul Pierce</v>
          </cell>
          <cell r="D300">
            <v>51</v>
          </cell>
          <cell r="E300">
            <v>1745</v>
          </cell>
          <cell r="F300">
            <v>307</v>
          </cell>
          <cell r="G300">
            <v>708</v>
          </cell>
          <cell r="H300" t="str">
            <v>.434</v>
          </cell>
          <cell r="I300">
            <v>264</v>
          </cell>
          <cell r="J300">
            <v>305</v>
          </cell>
          <cell r="K300" t="str">
            <v>.866</v>
          </cell>
          <cell r="L300">
            <v>58</v>
          </cell>
          <cell r="M300">
            <v>183</v>
          </cell>
          <cell r="N300" t="str">
            <v>.317</v>
          </cell>
          <cell r="O300">
            <v>36</v>
          </cell>
          <cell r="P300">
            <v>263</v>
          </cell>
          <cell r="Q300">
            <v>244</v>
          </cell>
          <cell r="R300">
            <v>174</v>
          </cell>
          <cell r="S300">
            <v>63</v>
          </cell>
          <cell r="T300">
            <v>130</v>
          </cell>
          <cell r="U300">
            <v>18</v>
          </cell>
          <cell r="V300">
            <v>0</v>
          </cell>
          <cell r="W300">
            <v>1745</v>
          </cell>
          <cell r="X300">
            <v>1745</v>
          </cell>
          <cell r="Y300">
            <v>1745</v>
          </cell>
          <cell r="Z300">
            <v>1745</v>
          </cell>
          <cell r="AA300">
            <v>936</v>
          </cell>
          <cell r="AB300">
            <v>972.2</v>
          </cell>
        </row>
        <row r="301">
          <cell r="B301" t="str">
            <v>Orlando Magic</v>
          </cell>
          <cell r="C301" t="str">
            <v>Jim Paxson</v>
          </cell>
          <cell r="D301">
            <v>51</v>
          </cell>
          <cell r="E301">
            <v>866</v>
          </cell>
          <cell r="F301">
            <v>191</v>
          </cell>
          <cell r="G301">
            <v>388</v>
          </cell>
          <cell r="H301" t="str">
            <v>.492</v>
          </cell>
          <cell r="I301">
            <v>124</v>
          </cell>
          <cell r="J301">
            <v>143</v>
          </cell>
          <cell r="K301" t="str">
            <v>.867</v>
          </cell>
          <cell r="L301">
            <v>52</v>
          </cell>
          <cell r="M301">
            <v>132</v>
          </cell>
          <cell r="N301" t="str">
            <v>.394</v>
          </cell>
          <cell r="O301">
            <v>19</v>
          </cell>
          <cell r="P301">
            <v>67</v>
          </cell>
          <cell r="Q301">
            <v>68</v>
          </cell>
          <cell r="R301">
            <v>69</v>
          </cell>
          <cell r="S301">
            <v>52</v>
          </cell>
          <cell r="T301">
            <v>42</v>
          </cell>
          <cell r="U301">
            <v>4</v>
          </cell>
          <cell r="V301">
            <v>0</v>
          </cell>
          <cell r="W301">
            <v>866</v>
          </cell>
          <cell r="X301">
            <v>866</v>
          </cell>
          <cell r="Y301">
            <v>866</v>
          </cell>
          <cell r="Z301">
            <v>866</v>
          </cell>
          <cell r="AA301">
            <v>558</v>
          </cell>
          <cell r="AB301">
            <v>492.92</v>
          </cell>
        </row>
        <row r="302">
          <cell r="B302" t="str">
            <v>Orlando Magic</v>
          </cell>
          <cell r="C302" t="str">
            <v>John Wall</v>
          </cell>
          <cell r="D302">
            <v>50</v>
          </cell>
          <cell r="E302">
            <v>1697</v>
          </cell>
          <cell r="F302">
            <v>280</v>
          </cell>
          <cell r="G302">
            <v>728</v>
          </cell>
          <cell r="H302" t="str">
            <v>.385</v>
          </cell>
          <cell r="I302">
            <v>159</v>
          </cell>
          <cell r="J302">
            <v>208</v>
          </cell>
          <cell r="K302" t="str">
            <v>.764</v>
          </cell>
          <cell r="L302">
            <v>51</v>
          </cell>
          <cell r="M302">
            <v>131</v>
          </cell>
          <cell r="N302" t="str">
            <v>.389</v>
          </cell>
          <cell r="O302">
            <v>28</v>
          </cell>
          <cell r="P302">
            <v>222</v>
          </cell>
          <cell r="Q302">
            <v>498</v>
          </cell>
          <cell r="R302">
            <v>139</v>
          </cell>
          <cell r="S302">
            <v>106</v>
          </cell>
          <cell r="T302">
            <v>208</v>
          </cell>
          <cell r="U302">
            <v>41</v>
          </cell>
          <cell r="V302">
            <v>0</v>
          </cell>
          <cell r="W302">
            <v>1697</v>
          </cell>
          <cell r="X302">
            <v>1697</v>
          </cell>
          <cell r="Y302">
            <v>1697</v>
          </cell>
          <cell r="Z302">
            <v>1697</v>
          </cell>
          <cell r="AA302">
            <v>770</v>
          </cell>
          <cell r="AB302">
            <v>1027.52</v>
          </cell>
        </row>
        <row r="303">
          <cell r="B303" t="str">
            <v>Orlando Magic</v>
          </cell>
          <cell r="C303" t="str">
            <v>Kenyon Martin</v>
          </cell>
          <cell r="D303">
            <v>47</v>
          </cell>
          <cell r="E303">
            <v>796</v>
          </cell>
          <cell r="F303">
            <v>151</v>
          </cell>
          <cell r="G303">
            <v>318</v>
          </cell>
          <cell r="H303" t="str">
            <v>.475</v>
          </cell>
          <cell r="I303">
            <v>70</v>
          </cell>
          <cell r="J303">
            <v>116</v>
          </cell>
          <cell r="K303" t="str">
            <v>.603</v>
          </cell>
          <cell r="L303">
            <v>1</v>
          </cell>
          <cell r="M303">
            <v>6</v>
          </cell>
          <cell r="N303" t="str">
            <v>.167</v>
          </cell>
          <cell r="O303">
            <v>68</v>
          </cell>
          <cell r="P303">
            <v>203</v>
          </cell>
          <cell r="Q303">
            <v>52</v>
          </cell>
          <cell r="R303">
            <v>119</v>
          </cell>
          <cell r="S303">
            <v>27</v>
          </cell>
          <cell r="T303">
            <v>57</v>
          </cell>
          <cell r="U303">
            <v>22</v>
          </cell>
          <cell r="V303">
            <v>0</v>
          </cell>
          <cell r="W303">
            <v>796</v>
          </cell>
          <cell r="X303">
            <v>796</v>
          </cell>
          <cell r="Y303">
            <v>796</v>
          </cell>
          <cell r="Z303">
            <v>796</v>
          </cell>
          <cell r="AA303">
            <v>373</v>
          </cell>
          <cell r="AB303">
            <v>426.04</v>
          </cell>
        </row>
        <row r="304">
          <cell r="B304" t="str">
            <v>Orlando Magic</v>
          </cell>
          <cell r="C304" t="str">
            <v>Mike Conley</v>
          </cell>
          <cell r="D304">
            <v>49</v>
          </cell>
          <cell r="E304">
            <v>671</v>
          </cell>
          <cell r="F304">
            <v>112</v>
          </cell>
          <cell r="G304">
            <v>265</v>
          </cell>
          <cell r="H304" t="str">
            <v>.423</v>
          </cell>
          <cell r="I304">
            <v>60</v>
          </cell>
          <cell r="J304">
            <v>80</v>
          </cell>
          <cell r="K304" t="str">
            <v>.750</v>
          </cell>
          <cell r="L304">
            <v>18</v>
          </cell>
          <cell r="M304">
            <v>57</v>
          </cell>
          <cell r="N304" t="str">
            <v>.316</v>
          </cell>
          <cell r="O304">
            <v>8</v>
          </cell>
          <cell r="P304">
            <v>47</v>
          </cell>
          <cell r="Q304">
            <v>155</v>
          </cell>
          <cell r="R304">
            <v>60</v>
          </cell>
          <cell r="S304">
            <v>40</v>
          </cell>
          <cell r="T304">
            <v>49</v>
          </cell>
          <cell r="U304">
            <v>3</v>
          </cell>
          <cell r="V304">
            <v>0</v>
          </cell>
          <cell r="W304">
            <v>671</v>
          </cell>
          <cell r="X304">
            <v>671</v>
          </cell>
          <cell r="Y304">
            <v>671</v>
          </cell>
          <cell r="Z304">
            <v>671</v>
          </cell>
          <cell r="AA304">
            <v>302</v>
          </cell>
          <cell r="AB304">
            <v>349.2</v>
          </cell>
        </row>
        <row r="305">
          <cell r="B305" t="str">
            <v>Orlando Magic</v>
          </cell>
          <cell r="C305" t="str">
            <v>Clarence Weatherspoon</v>
          </cell>
          <cell r="D305">
            <v>38</v>
          </cell>
          <cell r="E305">
            <v>449</v>
          </cell>
          <cell r="F305">
            <v>74</v>
          </cell>
          <cell r="G305">
            <v>145</v>
          </cell>
          <cell r="H305" t="str">
            <v>.510</v>
          </cell>
          <cell r="I305">
            <v>65</v>
          </cell>
          <cell r="J305">
            <v>89</v>
          </cell>
          <cell r="K305" t="str">
            <v>.730</v>
          </cell>
          <cell r="L305">
            <v>0</v>
          </cell>
          <cell r="M305">
            <v>1</v>
          </cell>
          <cell r="N305" t="str">
            <v>.000</v>
          </cell>
          <cell r="O305">
            <v>34</v>
          </cell>
          <cell r="P305">
            <v>119</v>
          </cell>
          <cell r="Q305">
            <v>30</v>
          </cell>
          <cell r="R305">
            <v>46</v>
          </cell>
          <cell r="S305">
            <v>21</v>
          </cell>
          <cell r="T305">
            <v>31</v>
          </cell>
          <cell r="U305">
            <v>17</v>
          </cell>
          <cell r="V305">
            <v>0</v>
          </cell>
          <cell r="W305">
            <v>449</v>
          </cell>
          <cell r="X305">
            <v>449</v>
          </cell>
          <cell r="Y305">
            <v>449</v>
          </cell>
          <cell r="Z305">
            <v>449</v>
          </cell>
          <cell r="AA305">
            <v>213</v>
          </cell>
          <cell r="AB305">
            <v>215.16</v>
          </cell>
        </row>
        <row r="306">
          <cell r="B306" t="str">
            <v>Orlando Magic</v>
          </cell>
          <cell r="C306" t="str">
            <v>Connie Hawkins</v>
          </cell>
          <cell r="D306">
            <v>6</v>
          </cell>
          <cell r="E306">
            <v>38</v>
          </cell>
          <cell r="F306">
            <v>3</v>
          </cell>
          <cell r="G306">
            <v>8</v>
          </cell>
          <cell r="H306" t="str">
            <v>.375</v>
          </cell>
          <cell r="I306">
            <v>7</v>
          </cell>
          <cell r="J306">
            <v>8</v>
          </cell>
          <cell r="K306" t="str">
            <v>.875</v>
          </cell>
          <cell r="L306">
            <v>0</v>
          </cell>
          <cell r="M306">
            <v>0</v>
          </cell>
          <cell r="N306" t="str">
            <v>.000</v>
          </cell>
          <cell r="O306">
            <v>1</v>
          </cell>
          <cell r="P306">
            <v>11</v>
          </cell>
          <cell r="Q306">
            <v>3</v>
          </cell>
          <cell r="R306">
            <v>6</v>
          </cell>
          <cell r="S306">
            <v>1</v>
          </cell>
          <cell r="T306">
            <v>4</v>
          </cell>
          <cell r="U306">
            <v>0</v>
          </cell>
          <cell r="V306">
            <v>0</v>
          </cell>
          <cell r="W306">
            <v>38</v>
          </cell>
          <cell r="X306">
            <v>38</v>
          </cell>
          <cell r="Y306">
            <v>38</v>
          </cell>
          <cell r="Z306">
            <v>38</v>
          </cell>
          <cell r="AA306">
            <v>13</v>
          </cell>
          <cell r="AB306">
            <v>15.52</v>
          </cell>
        </row>
        <row r="307">
          <cell r="B307" t="str">
            <v>Orlando Magic</v>
          </cell>
          <cell r="C307" t="str">
            <v>Marcin Gortat</v>
          </cell>
          <cell r="D307">
            <v>53</v>
          </cell>
          <cell r="E307">
            <v>371</v>
          </cell>
          <cell r="F307">
            <v>61</v>
          </cell>
          <cell r="G307">
            <v>108</v>
          </cell>
          <cell r="H307" t="str">
            <v>.565</v>
          </cell>
          <cell r="I307">
            <v>24</v>
          </cell>
          <cell r="J307">
            <v>36</v>
          </cell>
          <cell r="K307" t="str">
            <v>.667</v>
          </cell>
          <cell r="L307">
            <v>0</v>
          </cell>
          <cell r="M307">
            <v>1</v>
          </cell>
          <cell r="N307" t="str">
            <v>.000</v>
          </cell>
          <cell r="O307">
            <v>37</v>
          </cell>
          <cell r="P307">
            <v>98</v>
          </cell>
          <cell r="Q307">
            <v>20</v>
          </cell>
          <cell r="R307">
            <v>43</v>
          </cell>
          <cell r="S307">
            <v>9</v>
          </cell>
          <cell r="T307">
            <v>16</v>
          </cell>
          <cell r="U307">
            <v>25</v>
          </cell>
          <cell r="V307">
            <v>0</v>
          </cell>
          <cell r="W307">
            <v>371</v>
          </cell>
          <cell r="X307">
            <v>371</v>
          </cell>
          <cell r="Y307">
            <v>371</v>
          </cell>
          <cell r="Z307">
            <v>371</v>
          </cell>
          <cell r="AA307">
            <v>146</v>
          </cell>
          <cell r="AB307">
            <v>139.84</v>
          </cell>
        </row>
        <row r="308">
          <cell r="B308" t="str">
            <v>Orlando Magic</v>
          </cell>
          <cell r="C308" t="str">
            <v>MR Richardson</v>
          </cell>
          <cell r="D308">
            <v>29</v>
          </cell>
          <cell r="E308">
            <v>238</v>
          </cell>
          <cell r="F308">
            <v>34</v>
          </cell>
          <cell r="G308">
            <v>80</v>
          </cell>
          <cell r="H308" t="str">
            <v>.425</v>
          </cell>
          <cell r="I308">
            <v>16</v>
          </cell>
          <cell r="J308">
            <v>21</v>
          </cell>
          <cell r="K308" t="str">
            <v>.762</v>
          </cell>
          <cell r="L308">
            <v>4</v>
          </cell>
          <cell r="M308">
            <v>24</v>
          </cell>
          <cell r="N308" t="str">
            <v>.167</v>
          </cell>
          <cell r="O308">
            <v>9</v>
          </cell>
          <cell r="P308">
            <v>31</v>
          </cell>
          <cell r="Q308">
            <v>51</v>
          </cell>
          <cell r="R308">
            <v>24</v>
          </cell>
          <cell r="S308">
            <v>23</v>
          </cell>
          <cell r="T308">
            <v>28</v>
          </cell>
          <cell r="U308">
            <v>2</v>
          </cell>
          <cell r="V308">
            <v>0</v>
          </cell>
          <cell r="W308">
            <v>238</v>
          </cell>
          <cell r="X308">
            <v>238</v>
          </cell>
          <cell r="Y308">
            <v>238</v>
          </cell>
          <cell r="Z308">
            <v>238</v>
          </cell>
          <cell r="AA308">
            <v>88</v>
          </cell>
          <cell r="AB308">
            <v>117.24</v>
          </cell>
        </row>
        <row r="309">
          <cell r="B309" t="str">
            <v>Orlando Magic</v>
          </cell>
          <cell r="C309" t="str">
            <v>Wilt Chamberlain</v>
          </cell>
          <cell r="D309">
            <v>53</v>
          </cell>
          <cell r="E309">
            <v>2005</v>
          </cell>
          <cell r="F309">
            <v>201</v>
          </cell>
          <cell r="G309">
            <v>282</v>
          </cell>
          <cell r="H309" t="str">
            <v>.713</v>
          </cell>
          <cell r="I309">
            <v>101</v>
          </cell>
          <cell r="J309">
            <v>201</v>
          </cell>
          <cell r="K309" t="str">
            <v>.502</v>
          </cell>
          <cell r="L309">
            <v>0</v>
          </cell>
          <cell r="M309">
            <v>1</v>
          </cell>
          <cell r="N309" t="str">
            <v>.000</v>
          </cell>
          <cell r="O309">
            <v>257</v>
          </cell>
          <cell r="P309">
            <v>803</v>
          </cell>
          <cell r="Q309">
            <v>187</v>
          </cell>
          <cell r="R309">
            <v>184</v>
          </cell>
          <cell r="S309">
            <v>66</v>
          </cell>
          <cell r="T309">
            <v>50</v>
          </cell>
          <cell r="U309">
            <v>138</v>
          </cell>
          <cell r="V309">
            <v>0</v>
          </cell>
          <cell r="W309">
            <v>2005</v>
          </cell>
          <cell r="X309">
            <v>2005</v>
          </cell>
          <cell r="Y309">
            <v>2005</v>
          </cell>
          <cell r="Z309">
            <v>2005</v>
          </cell>
          <cell r="AA309">
            <v>503</v>
          </cell>
          <cell r="AB309">
            <v>420.44</v>
          </cell>
        </row>
        <row r="310">
          <cell r="B310" t="str">
            <v>Orlando Magic</v>
          </cell>
          <cell r="C310" t="str">
            <v>Vlade Divac</v>
          </cell>
          <cell r="D310">
            <v>9</v>
          </cell>
          <cell r="E310">
            <v>33</v>
          </cell>
          <cell r="F310">
            <v>9</v>
          </cell>
          <cell r="G310">
            <v>16</v>
          </cell>
          <cell r="H310" t="str">
            <v>.563</v>
          </cell>
          <cell r="I310">
            <v>1</v>
          </cell>
          <cell r="J310">
            <v>2</v>
          </cell>
          <cell r="K310" t="str">
            <v>.500</v>
          </cell>
          <cell r="L310">
            <v>0</v>
          </cell>
          <cell r="M310">
            <v>0</v>
          </cell>
          <cell r="N310" t="str">
            <v>.000</v>
          </cell>
          <cell r="O310">
            <v>1</v>
          </cell>
          <cell r="P310">
            <v>5</v>
          </cell>
          <cell r="Q310">
            <v>1</v>
          </cell>
          <cell r="R310">
            <v>4</v>
          </cell>
          <cell r="S310">
            <v>1</v>
          </cell>
          <cell r="T310">
            <v>1</v>
          </cell>
          <cell r="U310">
            <v>1</v>
          </cell>
          <cell r="V310">
            <v>0</v>
          </cell>
          <cell r="W310">
            <v>33</v>
          </cell>
          <cell r="X310">
            <v>33</v>
          </cell>
          <cell r="Y310">
            <v>33</v>
          </cell>
          <cell r="Z310">
            <v>33</v>
          </cell>
          <cell r="AA310">
            <v>19</v>
          </cell>
          <cell r="AB310">
            <v>17.88</v>
          </cell>
        </row>
        <row r="311">
          <cell r="B311" t="str">
            <v>Toronto Raptors</v>
          </cell>
          <cell r="C311" t="str">
            <v>Karl Malone</v>
          </cell>
          <cell r="D311">
            <v>53</v>
          </cell>
          <cell r="E311">
            <v>1701</v>
          </cell>
          <cell r="F311">
            <v>369</v>
          </cell>
          <cell r="G311">
            <v>699</v>
          </cell>
          <cell r="H311" t="str">
            <v>.528</v>
          </cell>
          <cell r="I311">
            <v>322</v>
          </cell>
          <cell r="J311">
            <v>401</v>
          </cell>
          <cell r="K311" t="str">
            <v>.803</v>
          </cell>
          <cell r="L311">
            <v>0</v>
          </cell>
          <cell r="M311">
            <v>1</v>
          </cell>
          <cell r="N311" t="str">
            <v>.000</v>
          </cell>
          <cell r="O311">
            <v>129</v>
          </cell>
          <cell r="P311">
            <v>395</v>
          </cell>
          <cell r="Q311">
            <v>197</v>
          </cell>
          <cell r="R311">
            <v>184</v>
          </cell>
          <cell r="S311">
            <v>44</v>
          </cell>
          <cell r="T311">
            <v>144</v>
          </cell>
          <cell r="U311">
            <v>25</v>
          </cell>
          <cell r="V311">
            <v>0</v>
          </cell>
          <cell r="W311">
            <v>1701</v>
          </cell>
          <cell r="X311">
            <v>1701</v>
          </cell>
          <cell r="Y311">
            <v>1701</v>
          </cell>
          <cell r="Z311">
            <v>1701</v>
          </cell>
          <cell r="AA311">
            <v>1060</v>
          </cell>
          <cell r="AB311">
            <v>1019.44</v>
          </cell>
        </row>
        <row r="312">
          <cell r="B312" t="str">
            <v>Toronto Raptors</v>
          </cell>
          <cell r="C312" t="str">
            <v>Michael Adams</v>
          </cell>
          <cell r="D312">
            <v>53</v>
          </cell>
          <cell r="E312">
            <v>1655</v>
          </cell>
          <cell r="F312">
            <v>252</v>
          </cell>
          <cell r="G312">
            <v>708</v>
          </cell>
          <cell r="H312" t="str">
            <v>.356</v>
          </cell>
          <cell r="I312">
            <v>233</v>
          </cell>
          <cell r="J312">
            <v>269</v>
          </cell>
          <cell r="K312" t="str">
            <v>.866</v>
          </cell>
          <cell r="L312">
            <v>128</v>
          </cell>
          <cell r="M312">
            <v>419</v>
          </cell>
          <cell r="N312" t="str">
            <v>.305</v>
          </cell>
          <cell r="O312">
            <v>38</v>
          </cell>
          <cell r="P312">
            <v>164</v>
          </cell>
          <cell r="Q312">
            <v>464</v>
          </cell>
          <cell r="R312">
            <v>130</v>
          </cell>
          <cell r="S312">
            <v>121</v>
          </cell>
          <cell r="T312">
            <v>182</v>
          </cell>
          <cell r="U312">
            <v>5</v>
          </cell>
          <cell r="V312">
            <v>0</v>
          </cell>
          <cell r="W312">
            <v>1655</v>
          </cell>
          <cell r="X312">
            <v>1655</v>
          </cell>
          <cell r="Y312">
            <v>1655</v>
          </cell>
          <cell r="Z312">
            <v>1655</v>
          </cell>
          <cell r="AA312">
            <v>865</v>
          </cell>
          <cell r="AB312">
            <v>1008.36</v>
          </cell>
        </row>
        <row r="313">
          <cell r="B313" t="str">
            <v>Toronto Raptors</v>
          </cell>
          <cell r="C313" t="str">
            <v>Oscar Schmidt</v>
          </cell>
          <cell r="D313">
            <v>50</v>
          </cell>
          <cell r="E313">
            <v>1450</v>
          </cell>
          <cell r="F313">
            <v>325</v>
          </cell>
          <cell r="G313">
            <v>644</v>
          </cell>
          <cell r="H313" t="str">
            <v>.505</v>
          </cell>
          <cell r="I313">
            <v>188</v>
          </cell>
          <cell r="J313">
            <v>241</v>
          </cell>
          <cell r="K313" t="str">
            <v>.780</v>
          </cell>
          <cell r="L313">
            <v>97</v>
          </cell>
          <cell r="M313">
            <v>247</v>
          </cell>
          <cell r="N313" t="str">
            <v>.393</v>
          </cell>
          <cell r="O313">
            <v>62</v>
          </cell>
          <cell r="P313">
            <v>209</v>
          </cell>
          <cell r="Q313">
            <v>69</v>
          </cell>
          <cell r="R313">
            <v>130</v>
          </cell>
          <cell r="S313">
            <v>43</v>
          </cell>
          <cell r="T313">
            <v>76</v>
          </cell>
          <cell r="U313">
            <v>13</v>
          </cell>
          <cell r="V313">
            <v>0</v>
          </cell>
          <cell r="W313">
            <v>1450</v>
          </cell>
          <cell r="X313">
            <v>1450</v>
          </cell>
          <cell r="Y313">
            <v>1450</v>
          </cell>
          <cell r="Z313">
            <v>1450</v>
          </cell>
          <cell r="AA313">
            <v>935</v>
          </cell>
          <cell r="AB313">
            <v>826.04</v>
          </cell>
        </row>
        <row r="314">
          <cell r="B314" t="str">
            <v>Toronto Raptors</v>
          </cell>
          <cell r="C314" t="str">
            <v>Jason Richardson</v>
          </cell>
          <cell r="D314">
            <v>53</v>
          </cell>
          <cell r="E314">
            <v>1045</v>
          </cell>
          <cell r="F314">
            <v>220</v>
          </cell>
          <cell r="G314">
            <v>478</v>
          </cell>
          <cell r="H314" t="str">
            <v>.460</v>
          </cell>
          <cell r="I314">
            <v>93</v>
          </cell>
          <cell r="J314">
            <v>143</v>
          </cell>
          <cell r="K314" t="str">
            <v>.650</v>
          </cell>
          <cell r="L314">
            <v>62</v>
          </cell>
          <cell r="M314">
            <v>165</v>
          </cell>
          <cell r="N314" t="str">
            <v>.376</v>
          </cell>
          <cell r="O314">
            <v>54</v>
          </cell>
          <cell r="P314">
            <v>162</v>
          </cell>
          <cell r="Q314">
            <v>95</v>
          </cell>
          <cell r="R314">
            <v>101</v>
          </cell>
          <cell r="S314">
            <v>53</v>
          </cell>
          <cell r="T314">
            <v>66</v>
          </cell>
          <cell r="U314">
            <v>14</v>
          </cell>
          <cell r="V314">
            <v>0</v>
          </cell>
          <cell r="W314">
            <v>1045</v>
          </cell>
          <cell r="X314">
            <v>1045</v>
          </cell>
          <cell r="Y314">
            <v>1045</v>
          </cell>
          <cell r="Z314">
            <v>1045</v>
          </cell>
          <cell r="AA314">
            <v>595</v>
          </cell>
          <cell r="AB314">
            <v>606.91999999999996</v>
          </cell>
        </row>
        <row r="315">
          <cell r="B315" t="str">
            <v>Toronto Raptors</v>
          </cell>
          <cell r="C315" t="str">
            <v>Steve Smith</v>
          </cell>
          <cell r="D315">
            <v>8</v>
          </cell>
          <cell r="E315">
            <v>52</v>
          </cell>
          <cell r="F315">
            <v>5</v>
          </cell>
          <cell r="G315">
            <v>14</v>
          </cell>
          <cell r="H315" t="str">
            <v>.357</v>
          </cell>
          <cell r="I315">
            <v>6</v>
          </cell>
          <cell r="J315">
            <v>8</v>
          </cell>
          <cell r="K315" t="str">
            <v>.750</v>
          </cell>
          <cell r="L315">
            <v>1</v>
          </cell>
          <cell r="M315">
            <v>3</v>
          </cell>
          <cell r="N315" t="str">
            <v>.333</v>
          </cell>
          <cell r="O315">
            <v>2</v>
          </cell>
          <cell r="P315">
            <v>5</v>
          </cell>
          <cell r="Q315">
            <v>7</v>
          </cell>
          <cell r="R315">
            <v>2</v>
          </cell>
          <cell r="S315">
            <v>1</v>
          </cell>
          <cell r="T315">
            <v>1</v>
          </cell>
          <cell r="U315">
            <v>0</v>
          </cell>
          <cell r="V315">
            <v>0</v>
          </cell>
          <cell r="W315">
            <v>52</v>
          </cell>
          <cell r="X315">
            <v>52</v>
          </cell>
          <cell r="Y315">
            <v>52</v>
          </cell>
          <cell r="Z315">
            <v>52</v>
          </cell>
          <cell r="AA315">
            <v>17</v>
          </cell>
          <cell r="AB315">
            <v>18.52</v>
          </cell>
        </row>
        <row r="316">
          <cell r="B316" t="str">
            <v>Toronto Raptors</v>
          </cell>
          <cell r="C316" t="str">
            <v>Larry Jones</v>
          </cell>
          <cell r="D316">
            <v>53</v>
          </cell>
          <cell r="E316">
            <v>898</v>
          </cell>
          <cell r="F316">
            <v>133</v>
          </cell>
          <cell r="G316">
            <v>314</v>
          </cell>
          <cell r="H316" t="str">
            <v>.424</v>
          </cell>
          <cell r="I316">
            <v>137</v>
          </cell>
          <cell r="J316">
            <v>159</v>
          </cell>
          <cell r="K316" t="str">
            <v>.862</v>
          </cell>
          <cell r="L316">
            <v>40</v>
          </cell>
          <cell r="M316">
            <v>135</v>
          </cell>
          <cell r="N316" t="str">
            <v>.296</v>
          </cell>
          <cell r="O316">
            <v>25</v>
          </cell>
          <cell r="P316">
            <v>77</v>
          </cell>
          <cell r="Q316">
            <v>172</v>
          </cell>
          <cell r="R316">
            <v>69</v>
          </cell>
          <cell r="S316">
            <v>39</v>
          </cell>
          <cell r="T316">
            <v>59</v>
          </cell>
          <cell r="U316">
            <v>5</v>
          </cell>
          <cell r="V316">
            <v>0</v>
          </cell>
          <cell r="W316">
            <v>898</v>
          </cell>
          <cell r="X316">
            <v>898</v>
          </cell>
          <cell r="Y316">
            <v>898</v>
          </cell>
          <cell r="Z316">
            <v>898</v>
          </cell>
          <cell r="AA316">
            <v>443</v>
          </cell>
          <cell r="AB316">
            <v>442.96</v>
          </cell>
        </row>
        <row r="317">
          <cell r="B317" t="str">
            <v>Toronto Raptors</v>
          </cell>
          <cell r="C317" t="str">
            <v>Brad Daugherty</v>
          </cell>
          <cell r="D317">
            <v>47</v>
          </cell>
          <cell r="E317">
            <v>386</v>
          </cell>
          <cell r="F317">
            <v>71</v>
          </cell>
          <cell r="G317">
            <v>144</v>
          </cell>
          <cell r="H317" t="str">
            <v>.493</v>
          </cell>
          <cell r="I317">
            <v>77</v>
          </cell>
          <cell r="J317">
            <v>99</v>
          </cell>
          <cell r="K317" t="str">
            <v>.778</v>
          </cell>
          <cell r="L317">
            <v>0</v>
          </cell>
          <cell r="M317">
            <v>1</v>
          </cell>
          <cell r="N317" t="str">
            <v>.000</v>
          </cell>
          <cell r="O317">
            <v>27</v>
          </cell>
          <cell r="P317">
            <v>99</v>
          </cell>
          <cell r="Q317">
            <v>42</v>
          </cell>
          <cell r="R317">
            <v>44</v>
          </cell>
          <cell r="S317">
            <v>10</v>
          </cell>
          <cell r="T317">
            <v>26</v>
          </cell>
          <cell r="U317">
            <v>10</v>
          </cell>
          <cell r="V317">
            <v>0</v>
          </cell>
          <cell r="W317">
            <v>386</v>
          </cell>
          <cell r="X317">
            <v>386</v>
          </cell>
          <cell r="Y317">
            <v>386</v>
          </cell>
          <cell r="Z317">
            <v>386</v>
          </cell>
          <cell r="AA317">
            <v>219</v>
          </cell>
          <cell r="AB317">
            <v>213.56</v>
          </cell>
        </row>
        <row r="318">
          <cell r="B318" t="str">
            <v>Toronto Raptors</v>
          </cell>
          <cell r="C318" t="str">
            <v>Pau Gasol</v>
          </cell>
          <cell r="D318">
            <v>52</v>
          </cell>
          <cell r="E318">
            <v>1515</v>
          </cell>
          <cell r="F318">
            <v>305</v>
          </cell>
          <cell r="G318">
            <v>566</v>
          </cell>
          <cell r="H318" t="str">
            <v>.539</v>
          </cell>
          <cell r="I318">
            <v>167</v>
          </cell>
          <cell r="J318">
            <v>196</v>
          </cell>
          <cell r="K318" t="str">
            <v>.852</v>
          </cell>
          <cell r="L318">
            <v>4</v>
          </cell>
          <cell r="M318">
            <v>9</v>
          </cell>
          <cell r="N318" t="str">
            <v>.444</v>
          </cell>
          <cell r="O318">
            <v>160</v>
          </cell>
          <cell r="P318">
            <v>484</v>
          </cell>
          <cell r="Q318">
            <v>128</v>
          </cell>
          <cell r="R318">
            <v>167</v>
          </cell>
          <cell r="S318">
            <v>19</v>
          </cell>
          <cell r="T318">
            <v>75</v>
          </cell>
          <cell r="U318">
            <v>96</v>
          </cell>
          <cell r="V318">
            <v>0</v>
          </cell>
          <cell r="W318">
            <v>1515</v>
          </cell>
          <cell r="X318">
            <v>1515</v>
          </cell>
          <cell r="Y318">
            <v>1515</v>
          </cell>
          <cell r="Z318">
            <v>1515</v>
          </cell>
          <cell r="AA318">
            <v>781</v>
          </cell>
          <cell r="AB318">
            <v>727.24</v>
          </cell>
        </row>
        <row r="319">
          <cell r="B319" t="str">
            <v>Toronto Raptors</v>
          </cell>
          <cell r="C319" t="str">
            <v>Clyde Drexler</v>
          </cell>
          <cell r="D319">
            <v>35</v>
          </cell>
          <cell r="E319">
            <v>1171</v>
          </cell>
          <cell r="F319">
            <v>181</v>
          </cell>
          <cell r="G319">
            <v>396</v>
          </cell>
          <cell r="H319" t="str">
            <v>.457</v>
          </cell>
          <cell r="I319">
            <v>89</v>
          </cell>
          <cell r="J319">
            <v>115</v>
          </cell>
          <cell r="K319" t="str">
            <v>.774</v>
          </cell>
          <cell r="L319">
            <v>46</v>
          </cell>
          <cell r="M319">
            <v>140</v>
          </cell>
          <cell r="N319" t="str">
            <v>.329</v>
          </cell>
          <cell r="O319">
            <v>82</v>
          </cell>
          <cell r="P319">
            <v>221</v>
          </cell>
          <cell r="Q319">
            <v>225</v>
          </cell>
          <cell r="R319">
            <v>100</v>
          </cell>
          <cell r="S319">
            <v>72</v>
          </cell>
          <cell r="T319">
            <v>76</v>
          </cell>
          <cell r="U319">
            <v>22</v>
          </cell>
          <cell r="V319">
            <v>0</v>
          </cell>
          <cell r="W319">
            <v>1171</v>
          </cell>
          <cell r="X319">
            <v>1171</v>
          </cell>
          <cell r="Y319">
            <v>1171</v>
          </cell>
          <cell r="Z319">
            <v>1171</v>
          </cell>
          <cell r="AA319">
            <v>497</v>
          </cell>
          <cell r="AB319">
            <v>522.6</v>
          </cell>
        </row>
        <row r="320">
          <cell r="B320" t="str">
            <v>Toronto Raptors</v>
          </cell>
          <cell r="C320" t="str">
            <v>Orlando Woolridge</v>
          </cell>
          <cell r="D320">
            <v>43</v>
          </cell>
          <cell r="E320">
            <v>315</v>
          </cell>
          <cell r="F320">
            <v>72</v>
          </cell>
          <cell r="G320">
            <v>145</v>
          </cell>
          <cell r="H320" t="str">
            <v>.497</v>
          </cell>
          <cell r="I320">
            <v>32</v>
          </cell>
          <cell r="J320">
            <v>47</v>
          </cell>
          <cell r="K320" t="str">
            <v>.681</v>
          </cell>
          <cell r="L320">
            <v>6</v>
          </cell>
          <cell r="M320">
            <v>20</v>
          </cell>
          <cell r="N320" t="str">
            <v>.300</v>
          </cell>
          <cell r="O320">
            <v>29</v>
          </cell>
          <cell r="P320">
            <v>72</v>
          </cell>
          <cell r="Q320">
            <v>27</v>
          </cell>
          <cell r="R320">
            <v>30</v>
          </cell>
          <cell r="S320">
            <v>8</v>
          </cell>
          <cell r="T320">
            <v>26</v>
          </cell>
          <cell r="U320">
            <v>6</v>
          </cell>
          <cell r="V320">
            <v>0</v>
          </cell>
          <cell r="W320">
            <v>315</v>
          </cell>
          <cell r="X320">
            <v>315</v>
          </cell>
          <cell r="Y320">
            <v>315</v>
          </cell>
          <cell r="Z320">
            <v>315</v>
          </cell>
          <cell r="AA320">
            <v>182</v>
          </cell>
          <cell r="AB320">
            <v>191.68</v>
          </cell>
        </row>
        <row r="321">
          <cell r="B321" t="str">
            <v>Toronto Raptors</v>
          </cell>
          <cell r="C321" t="str">
            <v>Charles Barkley</v>
          </cell>
          <cell r="D321">
            <v>37</v>
          </cell>
          <cell r="E321">
            <v>1182</v>
          </cell>
          <cell r="F321">
            <v>155</v>
          </cell>
          <cell r="G321">
            <v>330</v>
          </cell>
          <cell r="H321" t="str">
            <v>.470</v>
          </cell>
          <cell r="I321">
            <v>148</v>
          </cell>
          <cell r="J321">
            <v>200</v>
          </cell>
          <cell r="K321" t="str">
            <v>.740</v>
          </cell>
          <cell r="L321">
            <v>11</v>
          </cell>
          <cell r="M321">
            <v>52</v>
          </cell>
          <cell r="N321" t="str">
            <v>.212</v>
          </cell>
          <cell r="O321">
            <v>142</v>
          </cell>
          <cell r="P321">
            <v>394</v>
          </cell>
          <cell r="Q321">
            <v>128</v>
          </cell>
          <cell r="R321">
            <v>130</v>
          </cell>
          <cell r="S321">
            <v>36</v>
          </cell>
          <cell r="T321">
            <v>88</v>
          </cell>
          <cell r="U321">
            <v>15</v>
          </cell>
          <cell r="V321">
            <v>0</v>
          </cell>
          <cell r="W321">
            <v>1182</v>
          </cell>
          <cell r="X321">
            <v>1182</v>
          </cell>
          <cell r="Y321">
            <v>1182</v>
          </cell>
          <cell r="Z321">
            <v>1182</v>
          </cell>
          <cell r="AA321">
            <v>469</v>
          </cell>
          <cell r="AB321">
            <v>506</v>
          </cell>
        </row>
        <row r="322">
          <cell r="B322" t="str">
            <v>Toronto Raptors</v>
          </cell>
          <cell r="C322" t="str">
            <v>Gary Payton</v>
          </cell>
          <cell r="D322">
            <v>46</v>
          </cell>
          <cell r="E322">
            <v>474</v>
          </cell>
          <cell r="F322">
            <v>83</v>
          </cell>
          <cell r="G322">
            <v>176</v>
          </cell>
          <cell r="H322" t="str">
            <v>.472</v>
          </cell>
          <cell r="I322">
            <v>33</v>
          </cell>
          <cell r="J322">
            <v>54</v>
          </cell>
          <cell r="K322" t="str">
            <v>.611</v>
          </cell>
          <cell r="L322">
            <v>6</v>
          </cell>
          <cell r="M322">
            <v>28</v>
          </cell>
          <cell r="N322" t="str">
            <v>.214</v>
          </cell>
          <cell r="O322">
            <v>14</v>
          </cell>
          <cell r="P322">
            <v>53</v>
          </cell>
          <cell r="Q322">
            <v>73</v>
          </cell>
          <cell r="R322">
            <v>40</v>
          </cell>
          <cell r="S322">
            <v>19</v>
          </cell>
          <cell r="T322">
            <v>34</v>
          </cell>
          <cell r="U322">
            <v>1</v>
          </cell>
          <cell r="V322">
            <v>0</v>
          </cell>
          <cell r="W322">
            <v>474</v>
          </cell>
          <cell r="X322">
            <v>474</v>
          </cell>
          <cell r="Y322">
            <v>474</v>
          </cell>
          <cell r="Z322">
            <v>474</v>
          </cell>
          <cell r="AA322">
            <v>205</v>
          </cell>
          <cell r="AB322">
            <v>233.76</v>
          </cell>
        </row>
        <row r="323">
          <cell r="B323" t="str">
            <v>Toronto Raptors</v>
          </cell>
          <cell r="C323" t="str">
            <v>Mel Hutchins</v>
          </cell>
          <cell r="D323">
            <v>7</v>
          </cell>
          <cell r="E323">
            <v>62</v>
          </cell>
          <cell r="F323">
            <v>7</v>
          </cell>
          <cell r="G323">
            <v>17</v>
          </cell>
          <cell r="H323" t="str">
            <v>.412</v>
          </cell>
          <cell r="I323">
            <v>3</v>
          </cell>
          <cell r="J323">
            <v>4</v>
          </cell>
          <cell r="K323" t="str">
            <v>.750</v>
          </cell>
          <cell r="L323">
            <v>0</v>
          </cell>
          <cell r="M323">
            <v>0</v>
          </cell>
          <cell r="N323" t="str">
            <v>.000</v>
          </cell>
          <cell r="O323">
            <v>0</v>
          </cell>
          <cell r="P323">
            <v>12</v>
          </cell>
          <cell r="Q323">
            <v>4</v>
          </cell>
          <cell r="R323">
            <v>7</v>
          </cell>
          <cell r="S323">
            <v>2</v>
          </cell>
          <cell r="T323">
            <v>1</v>
          </cell>
          <cell r="U323">
            <v>5</v>
          </cell>
          <cell r="V323">
            <v>0</v>
          </cell>
          <cell r="W323">
            <v>62</v>
          </cell>
          <cell r="X323">
            <v>62</v>
          </cell>
          <cell r="Y323">
            <v>62</v>
          </cell>
          <cell r="Z323">
            <v>62</v>
          </cell>
          <cell r="AA323">
            <v>17</v>
          </cell>
          <cell r="AB323">
            <v>19.760000000000002</v>
          </cell>
        </row>
        <row r="324">
          <cell r="B324" t="str">
            <v>Toronto Raptors</v>
          </cell>
          <cell r="C324" t="str">
            <v>Joe Lapchick</v>
          </cell>
          <cell r="D324">
            <v>53</v>
          </cell>
          <cell r="E324">
            <v>934</v>
          </cell>
          <cell r="F324">
            <v>113</v>
          </cell>
          <cell r="G324">
            <v>229</v>
          </cell>
          <cell r="H324" t="str">
            <v>.493</v>
          </cell>
          <cell r="I324">
            <v>113</v>
          </cell>
          <cell r="J324">
            <v>148</v>
          </cell>
          <cell r="K324" t="str">
            <v>.764</v>
          </cell>
          <cell r="L324">
            <v>11</v>
          </cell>
          <cell r="M324">
            <v>36</v>
          </cell>
          <cell r="N324" t="str">
            <v>.306</v>
          </cell>
          <cell r="O324">
            <v>78</v>
          </cell>
          <cell r="P324">
            <v>254</v>
          </cell>
          <cell r="Q324">
            <v>97</v>
          </cell>
          <cell r="R324">
            <v>126</v>
          </cell>
          <cell r="S324">
            <v>61</v>
          </cell>
          <cell r="T324">
            <v>70</v>
          </cell>
          <cell r="U324">
            <v>66</v>
          </cell>
          <cell r="V324">
            <v>0</v>
          </cell>
          <cell r="W324">
            <v>934</v>
          </cell>
          <cell r="X324">
            <v>934</v>
          </cell>
          <cell r="Y324">
            <v>934</v>
          </cell>
          <cell r="Z324">
            <v>934</v>
          </cell>
          <cell r="AA324">
            <v>350</v>
          </cell>
          <cell r="AB324">
            <v>364.12</v>
          </cell>
        </row>
        <row r="325">
          <cell r="B325" t="str">
            <v>Detroit Pistons</v>
          </cell>
          <cell r="C325" t="str">
            <v>Shareef AbdurRahim</v>
          </cell>
          <cell r="D325">
            <v>55</v>
          </cell>
          <cell r="E325">
            <v>1898</v>
          </cell>
          <cell r="F325">
            <v>351</v>
          </cell>
          <cell r="G325">
            <v>803</v>
          </cell>
          <cell r="H325" t="str">
            <v>.437</v>
          </cell>
          <cell r="I325">
            <v>308</v>
          </cell>
          <cell r="J325">
            <v>343</v>
          </cell>
          <cell r="K325" t="str">
            <v>.898</v>
          </cell>
          <cell r="L325">
            <v>11</v>
          </cell>
          <cell r="M325">
            <v>40</v>
          </cell>
          <cell r="N325" t="str">
            <v>.275</v>
          </cell>
          <cell r="O325">
            <v>118</v>
          </cell>
          <cell r="P325">
            <v>396</v>
          </cell>
          <cell r="Q325">
            <v>185</v>
          </cell>
          <cell r="R325">
            <v>187</v>
          </cell>
          <cell r="S325">
            <v>71</v>
          </cell>
          <cell r="T325">
            <v>153</v>
          </cell>
          <cell r="U325">
            <v>57</v>
          </cell>
          <cell r="V325">
            <v>0</v>
          </cell>
          <cell r="W325">
            <v>1898</v>
          </cell>
          <cell r="X325">
            <v>1898</v>
          </cell>
          <cell r="Y325">
            <v>1898</v>
          </cell>
          <cell r="Z325">
            <v>1898</v>
          </cell>
          <cell r="AA325">
            <v>1021</v>
          </cell>
          <cell r="AB325">
            <v>1106.92</v>
          </cell>
        </row>
        <row r="326">
          <cell r="B326" t="str">
            <v>Detroit Pistons</v>
          </cell>
          <cell r="C326" t="str">
            <v>Dave Bing</v>
          </cell>
          <cell r="D326">
            <v>55</v>
          </cell>
          <cell r="E326">
            <v>795</v>
          </cell>
          <cell r="F326">
            <v>138</v>
          </cell>
          <cell r="G326">
            <v>319</v>
          </cell>
          <cell r="H326" t="str">
            <v>.433</v>
          </cell>
          <cell r="I326">
            <v>93</v>
          </cell>
          <cell r="J326">
            <v>129</v>
          </cell>
          <cell r="K326" t="str">
            <v>.721</v>
          </cell>
          <cell r="L326">
            <v>11</v>
          </cell>
          <cell r="M326">
            <v>57</v>
          </cell>
          <cell r="N326" t="str">
            <v>.193</v>
          </cell>
          <cell r="O326">
            <v>25</v>
          </cell>
          <cell r="P326">
            <v>74</v>
          </cell>
          <cell r="Q326">
            <v>147</v>
          </cell>
          <cell r="R326">
            <v>62</v>
          </cell>
          <cell r="S326">
            <v>38</v>
          </cell>
          <cell r="T326">
            <v>64</v>
          </cell>
          <cell r="U326">
            <v>1</v>
          </cell>
          <cell r="V326">
            <v>0</v>
          </cell>
          <cell r="W326">
            <v>795</v>
          </cell>
          <cell r="X326">
            <v>795</v>
          </cell>
          <cell r="Y326">
            <v>795</v>
          </cell>
          <cell r="Z326">
            <v>795</v>
          </cell>
          <cell r="AA326">
            <v>380</v>
          </cell>
          <cell r="AB326">
            <v>439.76</v>
          </cell>
        </row>
        <row r="327">
          <cell r="B327" t="str">
            <v>Detroit Pistons</v>
          </cell>
          <cell r="C327" t="str">
            <v>Jimmy Butler</v>
          </cell>
          <cell r="D327">
            <v>44</v>
          </cell>
          <cell r="E327">
            <v>1565</v>
          </cell>
          <cell r="F327">
            <v>278</v>
          </cell>
          <cell r="G327">
            <v>639</v>
          </cell>
          <cell r="H327" t="str">
            <v>.435</v>
          </cell>
          <cell r="I327">
            <v>252</v>
          </cell>
          <cell r="J327">
            <v>296</v>
          </cell>
          <cell r="K327" t="str">
            <v>.851</v>
          </cell>
          <cell r="L327">
            <v>30</v>
          </cell>
          <cell r="M327">
            <v>94</v>
          </cell>
          <cell r="N327" t="str">
            <v>.319</v>
          </cell>
          <cell r="O327">
            <v>67</v>
          </cell>
          <cell r="P327">
            <v>194</v>
          </cell>
          <cell r="Q327">
            <v>139</v>
          </cell>
          <cell r="R327">
            <v>104</v>
          </cell>
          <cell r="S327">
            <v>93</v>
          </cell>
          <cell r="T327">
            <v>65</v>
          </cell>
          <cell r="U327">
            <v>21</v>
          </cell>
          <cell r="V327">
            <v>0</v>
          </cell>
          <cell r="W327">
            <v>1565</v>
          </cell>
          <cell r="X327">
            <v>1565</v>
          </cell>
          <cell r="Y327">
            <v>1565</v>
          </cell>
          <cell r="Z327">
            <v>1565</v>
          </cell>
          <cell r="AA327">
            <v>838</v>
          </cell>
          <cell r="AB327">
            <v>834.24</v>
          </cell>
        </row>
        <row r="328">
          <cell r="B328" t="str">
            <v>Detroit Pistons</v>
          </cell>
          <cell r="C328" t="str">
            <v>Damon Stoudamire</v>
          </cell>
          <cell r="D328">
            <v>44</v>
          </cell>
          <cell r="E328">
            <v>553</v>
          </cell>
          <cell r="F328">
            <v>92</v>
          </cell>
          <cell r="G328">
            <v>218</v>
          </cell>
          <cell r="H328" t="str">
            <v>.422</v>
          </cell>
          <cell r="I328">
            <v>54</v>
          </cell>
          <cell r="J328">
            <v>68</v>
          </cell>
          <cell r="K328" t="str">
            <v>.794</v>
          </cell>
          <cell r="L328">
            <v>24</v>
          </cell>
          <cell r="M328">
            <v>53</v>
          </cell>
          <cell r="N328" t="str">
            <v>.453</v>
          </cell>
          <cell r="O328">
            <v>12</v>
          </cell>
          <cell r="P328">
            <v>75</v>
          </cell>
          <cell r="Q328">
            <v>133</v>
          </cell>
          <cell r="R328">
            <v>42</v>
          </cell>
          <cell r="S328">
            <v>23</v>
          </cell>
          <cell r="T328">
            <v>55</v>
          </cell>
          <cell r="U328">
            <v>6</v>
          </cell>
          <cell r="V328">
            <v>0</v>
          </cell>
          <cell r="W328">
            <v>553</v>
          </cell>
          <cell r="X328">
            <v>553</v>
          </cell>
          <cell r="Y328">
            <v>553</v>
          </cell>
          <cell r="Z328">
            <v>553</v>
          </cell>
          <cell r="AA328">
            <v>262</v>
          </cell>
          <cell r="AB328">
            <v>302.92</v>
          </cell>
        </row>
        <row r="329">
          <cell r="B329" t="str">
            <v>Detroit Pistons</v>
          </cell>
          <cell r="C329" t="str">
            <v>Julius Erving</v>
          </cell>
          <cell r="D329">
            <v>53</v>
          </cell>
          <cell r="E329">
            <v>1482</v>
          </cell>
          <cell r="F329">
            <v>269</v>
          </cell>
          <cell r="G329">
            <v>579</v>
          </cell>
          <cell r="H329" t="str">
            <v>.465</v>
          </cell>
          <cell r="I329">
            <v>125</v>
          </cell>
          <cell r="J329">
            <v>166</v>
          </cell>
          <cell r="K329" t="str">
            <v>.753</v>
          </cell>
          <cell r="L329">
            <v>12</v>
          </cell>
          <cell r="M329">
            <v>34</v>
          </cell>
          <cell r="N329" t="str">
            <v>.353</v>
          </cell>
          <cell r="O329">
            <v>63</v>
          </cell>
          <cell r="P329">
            <v>226</v>
          </cell>
          <cell r="Q329">
            <v>148</v>
          </cell>
          <cell r="R329">
            <v>151</v>
          </cell>
          <cell r="S329">
            <v>80</v>
          </cell>
          <cell r="T329">
            <v>103</v>
          </cell>
          <cell r="U329">
            <v>74</v>
          </cell>
          <cell r="V329">
            <v>0</v>
          </cell>
          <cell r="W329">
            <v>1482</v>
          </cell>
          <cell r="X329">
            <v>1482</v>
          </cell>
          <cell r="Y329">
            <v>1482</v>
          </cell>
          <cell r="Z329">
            <v>1482</v>
          </cell>
          <cell r="AA329">
            <v>675</v>
          </cell>
          <cell r="AB329">
            <v>755.04</v>
          </cell>
        </row>
        <row r="330">
          <cell r="B330" t="str">
            <v>Detroit Pistons</v>
          </cell>
          <cell r="C330" t="str">
            <v>WorldB Free</v>
          </cell>
          <cell r="D330">
            <v>33</v>
          </cell>
          <cell r="E330">
            <v>381</v>
          </cell>
          <cell r="F330">
            <v>72</v>
          </cell>
          <cell r="G330">
            <v>143</v>
          </cell>
          <cell r="H330" t="str">
            <v>.503</v>
          </cell>
          <cell r="I330">
            <v>52</v>
          </cell>
          <cell r="J330">
            <v>76</v>
          </cell>
          <cell r="K330" t="str">
            <v>.684</v>
          </cell>
          <cell r="L330">
            <v>6</v>
          </cell>
          <cell r="M330">
            <v>23</v>
          </cell>
          <cell r="N330" t="str">
            <v>.261</v>
          </cell>
          <cell r="O330">
            <v>15</v>
          </cell>
          <cell r="P330">
            <v>39</v>
          </cell>
          <cell r="Q330">
            <v>45</v>
          </cell>
          <cell r="R330">
            <v>36</v>
          </cell>
          <cell r="S330">
            <v>6</v>
          </cell>
          <cell r="T330">
            <v>34</v>
          </cell>
          <cell r="U330">
            <v>3</v>
          </cell>
          <cell r="V330">
            <v>0</v>
          </cell>
          <cell r="W330">
            <v>381</v>
          </cell>
          <cell r="X330">
            <v>381</v>
          </cell>
          <cell r="Y330">
            <v>381</v>
          </cell>
          <cell r="Z330">
            <v>381</v>
          </cell>
          <cell r="AA330">
            <v>202</v>
          </cell>
          <cell r="AB330">
            <v>210.44</v>
          </cell>
        </row>
        <row r="331">
          <cell r="B331" t="str">
            <v>Detroit Pistons</v>
          </cell>
          <cell r="C331" t="str">
            <v>Bob Brannum</v>
          </cell>
          <cell r="D331">
            <v>50</v>
          </cell>
          <cell r="E331">
            <v>988</v>
          </cell>
          <cell r="F331">
            <v>132</v>
          </cell>
          <cell r="G331">
            <v>266</v>
          </cell>
          <cell r="H331" t="str">
            <v>.496</v>
          </cell>
          <cell r="I331">
            <v>65</v>
          </cell>
          <cell r="J331">
            <v>88</v>
          </cell>
          <cell r="K331" t="str">
            <v>.739</v>
          </cell>
          <cell r="L331">
            <v>3</v>
          </cell>
          <cell r="M331">
            <v>19</v>
          </cell>
          <cell r="N331" t="str">
            <v>.158</v>
          </cell>
          <cell r="O331">
            <v>70</v>
          </cell>
          <cell r="P331">
            <v>231</v>
          </cell>
          <cell r="Q331">
            <v>98</v>
          </cell>
          <cell r="R331">
            <v>122</v>
          </cell>
          <cell r="S331">
            <v>43</v>
          </cell>
          <cell r="T331">
            <v>55</v>
          </cell>
          <cell r="U331">
            <v>46</v>
          </cell>
          <cell r="V331">
            <v>0</v>
          </cell>
          <cell r="W331">
            <v>988</v>
          </cell>
          <cell r="X331">
            <v>988</v>
          </cell>
          <cell r="Y331">
            <v>988</v>
          </cell>
          <cell r="Z331">
            <v>988</v>
          </cell>
          <cell r="AA331">
            <v>332</v>
          </cell>
          <cell r="AB331">
            <v>359.72</v>
          </cell>
        </row>
        <row r="332">
          <cell r="B332" t="str">
            <v>Detroit Pistons</v>
          </cell>
          <cell r="C332" t="str">
            <v>John Stockton</v>
          </cell>
          <cell r="D332">
            <v>49</v>
          </cell>
          <cell r="E332">
            <v>1316</v>
          </cell>
          <cell r="F332">
            <v>191</v>
          </cell>
          <cell r="G332">
            <v>364</v>
          </cell>
          <cell r="H332" t="str">
            <v>.525</v>
          </cell>
          <cell r="I332">
            <v>92</v>
          </cell>
          <cell r="J332">
            <v>114</v>
          </cell>
          <cell r="K332" t="str">
            <v>.807</v>
          </cell>
          <cell r="L332">
            <v>39</v>
          </cell>
          <cell r="M332">
            <v>83</v>
          </cell>
          <cell r="N332" t="str">
            <v>.470</v>
          </cell>
          <cell r="O332">
            <v>29</v>
          </cell>
          <cell r="P332">
            <v>112</v>
          </cell>
          <cell r="Q332">
            <v>436</v>
          </cell>
          <cell r="R332">
            <v>122</v>
          </cell>
          <cell r="S332">
            <v>93</v>
          </cell>
          <cell r="T332">
            <v>103</v>
          </cell>
          <cell r="U332">
            <v>8</v>
          </cell>
          <cell r="V332">
            <v>0</v>
          </cell>
          <cell r="W332">
            <v>1316</v>
          </cell>
          <cell r="X332">
            <v>1316</v>
          </cell>
          <cell r="Y332">
            <v>1316</v>
          </cell>
          <cell r="Z332">
            <v>1316</v>
          </cell>
          <cell r="AA332">
            <v>513</v>
          </cell>
          <cell r="AB332">
            <v>517.16000000000008</v>
          </cell>
        </row>
        <row r="333">
          <cell r="B333" t="str">
            <v>Detroit Pistons</v>
          </cell>
          <cell r="C333" t="str">
            <v>Sam Cassell</v>
          </cell>
          <cell r="D333">
            <v>46</v>
          </cell>
          <cell r="E333">
            <v>821</v>
          </cell>
          <cell r="F333">
            <v>143</v>
          </cell>
          <cell r="G333">
            <v>303</v>
          </cell>
          <cell r="H333" t="str">
            <v>.472</v>
          </cell>
          <cell r="I333">
            <v>75</v>
          </cell>
          <cell r="J333">
            <v>86</v>
          </cell>
          <cell r="K333" t="str">
            <v>.872</v>
          </cell>
          <cell r="L333">
            <v>15</v>
          </cell>
          <cell r="M333">
            <v>49</v>
          </cell>
          <cell r="N333" t="str">
            <v>.306</v>
          </cell>
          <cell r="O333">
            <v>20</v>
          </cell>
          <cell r="P333">
            <v>115</v>
          </cell>
          <cell r="Q333">
            <v>192</v>
          </cell>
          <cell r="R333">
            <v>89</v>
          </cell>
          <cell r="S333">
            <v>24</v>
          </cell>
          <cell r="T333">
            <v>61</v>
          </cell>
          <cell r="U333">
            <v>5</v>
          </cell>
          <cell r="V333">
            <v>0</v>
          </cell>
          <cell r="W333">
            <v>821</v>
          </cell>
          <cell r="X333">
            <v>821</v>
          </cell>
          <cell r="Y333">
            <v>821</v>
          </cell>
          <cell r="Z333">
            <v>821</v>
          </cell>
          <cell r="AA333">
            <v>376</v>
          </cell>
          <cell r="AB333">
            <v>401.84000000000003</v>
          </cell>
        </row>
        <row r="334">
          <cell r="B334" t="str">
            <v>Detroit Pistons</v>
          </cell>
          <cell r="C334" t="str">
            <v>Tom Gola</v>
          </cell>
          <cell r="D334">
            <v>41</v>
          </cell>
          <cell r="E334">
            <v>511</v>
          </cell>
          <cell r="F334">
            <v>73</v>
          </cell>
          <cell r="G334">
            <v>158</v>
          </cell>
          <cell r="H334" t="str">
            <v>.462</v>
          </cell>
          <cell r="I334">
            <v>24</v>
          </cell>
          <cell r="J334">
            <v>34</v>
          </cell>
          <cell r="K334" t="str">
            <v>.706</v>
          </cell>
          <cell r="L334">
            <v>15</v>
          </cell>
          <cell r="M334">
            <v>41</v>
          </cell>
          <cell r="N334" t="str">
            <v>.366</v>
          </cell>
          <cell r="O334">
            <v>22</v>
          </cell>
          <cell r="P334">
            <v>78</v>
          </cell>
          <cell r="Q334">
            <v>74</v>
          </cell>
          <cell r="R334">
            <v>71</v>
          </cell>
          <cell r="S334">
            <v>20</v>
          </cell>
          <cell r="T334">
            <v>45</v>
          </cell>
          <cell r="U334">
            <v>10</v>
          </cell>
          <cell r="V334">
            <v>0</v>
          </cell>
          <cell r="W334">
            <v>511</v>
          </cell>
          <cell r="X334">
            <v>511</v>
          </cell>
          <cell r="Y334">
            <v>511</v>
          </cell>
          <cell r="Z334">
            <v>511</v>
          </cell>
          <cell r="AA334">
            <v>185</v>
          </cell>
          <cell r="AB334">
            <v>217.96</v>
          </cell>
        </row>
        <row r="335">
          <cell r="B335" t="str">
            <v>Detroit Pistons</v>
          </cell>
          <cell r="C335" t="str">
            <v>Bill Walton</v>
          </cell>
          <cell r="D335">
            <v>35</v>
          </cell>
          <cell r="E335">
            <v>846</v>
          </cell>
          <cell r="F335">
            <v>131</v>
          </cell>
          <cell r="G335">
            <v>227</v>
          </cell>
          <cell r="H335" t="str">
            <v>.577</v>
          </cell>
          <cell r="I335">
            <v>66</v>
          </cell>
          <cell r="J335">
            <v>102</v>
          </cell>
          <cell r="K335" t="str">
            <v>.647</v>
          </cell>
          <cell r="L335">
            <v>0</v>
          </cell>
          <cell r="M335">
            <v>0</v>
          </cell>
          <cell r="N335" t="str">
            <v>.000</v>
          </cell>
          <cell r="O335">
            <v>45</v>
          </cell>
          <cell r="P335">
            <v>256</v>
          </cell>
          <cell r="Q335">
            <v>140</v>
          </cell>
          <cell r="R335">
            <v>124</v>
          </cell>
          <cell r="S335">
            <v>23</v>
          </cell>
          <cell r="T335">
            <v>79</v>
          </cell>
          <cell r="U335">
            <v>52</v>
          </cell>
          <cell r="V335">
            <v>0</v>
          </cell>
          <cell r="W335">
            <v>846</v>
          </cell>
          <cell r="X335">
            <v>846</v>
          </cell>
          <cell r="Y335">
            <v>846</v>
          </cell>
          <cell r="Z335">
            <v>846</v>
          </cell>
          <cell r="AA335">
            <v>328</v>
          </cell>
          <cell r="AB335">
            <v>350.88</v>
          </cell>
        </row>
        <row r="336">
          <cell r="B336" t="str">
            <v>Detroit Pistons</v>
          </cell>
          <cell r="C336" t="str">
            <v>Zelmo Beaty</v>
          </cell>
          <cell r="D336">
            <v>45</v>
          </cell>
          <cell r="E336">
            <v>876</v>
          </cell>
          <cell r="F336">
            <v>130</v>
          </cell>
          <cell r="G336">
            <v>272</v>
          </cell>
          <cell r="H336" t="str">
            <v>.478</v>
          </cell>
          <cell r="I336">
            <v>74</v>
          </cell>
          <cell r="J336">
            <v>97</v>
          </cell>
          <cell r="K336" t="str">
            <v>.763</v>
          </cell>
          <cell r="L336">
            <v>2</v>
          </cell>
          <cell r="M336">
            <v>6</v>
          </cell>
          <cell r="N336" t="str">
            <v>.333</v>
          </cell>
          <cell r="O336">
            <v>74</v>
          </cell>
          <cell r="P336">
            <v>213</v>
          </cell>
          <cell r="Q336">
            <v>34</v>
          </cell>
          <cell r="R336">
            <v>121</v>
          </cell>
          <cell r="S336">
            <v>13</v>
          </cell>
          <cell r="T336">
            <v>43</v>
          </cell>
          <cell r="U336">
            <v>33</v>
          </cell>
          <cell r="V336">
            <v>0</v>
          </cell>
          <cell r="W336">
            <v>876</v>
          </cell>
          <cell r="X336">
            <v>876</v>
          </cell>
          <cell r="Y336">
            <v>876</v>
          </cell>
          <cell r="Z336">
            <v>876</v>
          </cell>
          <cell r="AA336">
            <v>336</v>
          </cell>
          <cell r="AB336">
            <v>357.68</v>
          </cell>
        </row>
        <row r="337">
          <cell r="B337" t="str">
            <v>Detroit Pistons</v>
          </cell>
          <cell r="C337" t="str">
            <v>Jordan Hill</v>
          </cell>
          <cell r="D337">
            <v>44</v>
          </cell>
          <cell r="E337">
            <v>542</v>
          </cell>
          <cell r="F337">
            <v>113</v>
          </cell>
          <cell r="G337">
            <v>200</v>
          </cell>
          <cell r="H337" t="str">
            <v>.565</v>
          </cell>
          <cell r="I337">
            <v>50</v>
          </cell>
          <cell r="J337">
            <v>75</v>
          </cell>
          <cell r="K337" t="str">
            <v>.667</v>
          </cell>
          <cell r="L337">
            <v>0</v>
          </cell>
          <cell r="M337">
            <v>0</v>
          </cell>
          <cell r="N337" t="str">
            <v>.000</v>
          </cell>
          <cell r="O337">
            <v>91</v>
          </cell>
          <cell r="P337">
            <v>208</v>
          </cell>
          <cell r="Q337">
            <v>22</v>
          </cell>
          <cell r="R337">
            <v>89</v>
          </cell>
          <cell r="S337">
            <v>8</v>
          </cell>
          <cell r="T337">
            <v>23</v>
          </cell>
          <cell r="U337">
            <v>19</v>
          </cell>
          <cell r="V337">
            <v>0</v>
          </cell>
          <cell r="W337">
            <v>542</v>
          </cell>
          <cell r="X337">
            <v>542</v>
          </cell>
          <cell r="Y337">
            <v>542</v>
          </cell>
          <cell r="Z337">
            <v>542</v>
          </cell>
          <cell r="AA337">
            <v>276</v>
          </cell>
          <cell r="AB337">
            <v>256</v>
          </cell>
        </row>
        <row r="338">
          <cell r="B338" t="str">
            <v>Detroit Pistons</v>
          </cell>
          <cell r="C338" t="str">
            <v>Kevin McHale</v>
          </cell>
          <cell r="D338">
            <v>23</v>
          </cell>
          <cell r="E338">
            <v>202</v>
          </cell>
          <cell r="F338">
            <v>37</v>
          </cell>
          <cell r="G338">
            <v>63</v>
          </cell>
          <cell r="H338" t="str">
            <v>.587</v>
          </cell>
          <cell r="I338">
            <v>12</v>
          </cell>
          <cell r="J338">
            <v>18</v>
          </cell>
          <cell r="K338" t="str">
            <v>.667</v>
          </cell>
          <cell r="L338">
            <v>0</v>
          </cell>
          <cell r="M338">
            <v>1</v>
          </cell>
          <cell r="N338" t="str">
            <v>.000</v>
          </cell>
          <cell r="O338">
            <v>15</v>
          </cell>
          <cell r="P338">
            <v>51</v>
          </cell>
          <cell r="Q338">
            <v>3</v>
          </cell>
          <cell r="R338">
            <v>31</v>
          </cell>
          <cell r="S338">
            <v>1</v>
          </cell>
          <cell r="T338">
            <v>14</v>
          </cell>
          <cell r="U338">
            <v>12</v>
          </cell>
          <cell r="V338">
            <v>0</v>
          </cell>
          <cell r="W338">
            <v>202</v>
          </cell>
          <cell r="X338">
            <v>202</v>
          </cell>
          <cell r="Y338">
            <v>202</v>
          </cell>
          <cell r="Z338">
            <v>202</v>
          </cell>
          <cell r="AA338">
            <v>86</v>
          </cell>
          <cell r="AB338">
            <v>84.92</v>
          </cell>
        </row>
        <row r="339">
          <cell r="B339" t="str">
            <v>Rochester Royals</v>
          </cell>
          <cell r="C339" t="str">
            <v>Jack Twyman</v>
          </cell>
          <cell r="D339">
            <v>53</v>
          </cell>
          <cell r="E339">
            <v>1833</v>
          </cell>
          <cell r="F339">
            <v>363</v>
          </cell>
          <cell r="G339">
            <v>761</v>
          </cell>
          <cell r="H339" t="str">
            <v>.477</v>
          </cell>
          <cell r="I339">
            <v>251</v>
          </cell>
          <cell r="J339">
            <v>316</v>
          </cell>
          <cell r="K339" t="str">
            <v>.794</v>
          </cell>
          <cell r="L339">
            <v>39</v>
          </cell>
          <cell r="M339">
            <v>94</v>
          </cell>
          <cell r="N339" t="str">
            <v>.415</v>
          </cell>
          <cell r="O339">
            <v>75</v>
          </cell>
          <cell r="P339">
            <v>252</v>
          </cell>
          <cell r="Q339">
            <v>145</v>
          </cell>
          <cell r="R339">
            <v>221</v>
          </cell>
          <cell r="S339">
            <v>63</v>
          </cell>
          <cell r="T339">
            <v>121</v>
          </cell>
          <cell r="U339">
            <v>47</v>
          </cell>
          <cell r="V339">
            <v>0</v>
          </cell>
          <cell r="W339">
            <v>1833</v>
          </cell>
          <cell r="X339">
            <v>1833</v>
          </cell>
          <cell r="Y339">
            <v>1833</v>
          </cell>
          <cell r="Z339">
            <v>1833</v>
          </cell>
          <cell r="AA339">
            <v>1016</v>
          </cell>
          <cell r="AB339">
            <v>1021.04</v>
          </cell>
        </row>
        <row r="340">
          <cell r="B340" t="str">
            <v>Rochester Royals</v>
          </cell>
          <cell r="C340" t="str">
            <v>Jim Jackson</v>
          </cell>
          <cell r="D340">
            <v>43</v>
          </cell>
          <cell r="E340">
            <v>1515</v>
          </cell>
          <cell r="F340">
            <v>276</v>
          </cell>
          <cell r="G340">
            <v>609</v>
          </cell>
          <cell r="H340" t="str">
            <v>.453</v>
          </cell>
          <cell r="I340">
            <v>211</v>
          </cell>
          <cell r="J340">
            <v>252</v>
          </cell>
          <cell r="K340" t="str">
            <v>.837</v>
          </cell>
          <cell r="L340">
            <v>18</v>
          </cell>
          <cell r="M340">
            <v>67</v>
          </cell>
          <cell r="N340" t="str">
            <v>.269</v>
          </cell>
          <cell r="O340">
            <v>68</v>
          </cell>
          <cell r="P340">
            <v>204</v>
          </cell>
          <cell r="Q340">
            <v>141</v>
          </cell>
          <cell r="R340">
            <v>100</v>
          </cell>
          <cell r="S340">
            <v>25</v>
          </cell>
          <cell r="T340">
            <v>124</v>
          </cell>
          <cell r="U340">
            <v>12</v>
          </cell>
          <cell r="V340">
            <v>0</v>
          </cell>
          <cell r="W340">
            <v>1515</v>
          </cell>
          <cell r="X340">
            <v>1515</v>
          </cell>
          <cell r="Y340">
            <v>1515</v>
          </cell>
          <cell r="Z340">
            <v>1515</v>
          </cell>
          <cell r="AA340">
            <v>781</v>
          </cell>
          <cell r="AB340">
            <v>843.88</v>
          </cell>
        </row>
        <row r="341">
          <cell r="B341" t="str">
            <v>Rochester Royals</v>
          </cell>
          <cell r="C341" t="str">
            <v>Stephon Marbury</v>
          </cell>
          <cell r="D341">
            <v>50</v>
          </cell>
          <cell r="E341">
            <v>1205</v>
          </cell>
          <cell r="F341">
            <v>188</v>
          </cell>
          <cell r="G341">
            <v>425</v>
          </cell>
          <cell r="H341" t="str">
            <v>.442</v>
          </cell>
          <cell r="I341">
            <v>158</v>
          </cell>
          <cell r="J341">
            <v>191</v>
          </cell>
          <cell r="K341" t="str">
            <v>.827</v>
          </cell>
          <cell r="L341">
            <v>26</v>
          </cell>
          <cell r="M341">
            <v>89</v>
          </cell>
          <cell r="N341" t="str">
            <v>.292</v>
          </cell>
          <cell r="O341">
            <v>25</v>
          </cell>
          <cell r="P341">
            <v>107</v>
          </cell>
          <cell r="Q341">
            <v>267</v>
          </cell>
          <cell r="R341">
            <v>95</v>
          </cell>
          <cell r="S341">
            <v>48</v>
          </cell>
          <cell r="T341">
            <v>114</v>
          </cell>
          <cell r="U341">
            <v>2</v>
          </cell>
          <cell r="V341">
            <v>0</v>
          </cell>
          <cell r="W341">
            <v>1205</v>
          </cell>
          <cell r="X341">
            <v>1205</v>
          </cell>
          <cell r="Y341">
            <v>1205</v>
          </cell>
          <cell r="Z341">
            <v>1205</v>
          </cell>
          <cell r="AA341">
            <v>560</v>
          </cell>
          <cell r="AB341">
            <v>623.04</v>
          </cell>
        </row>
        <row r="342">
          <cell r="B342" t="str">
            <v>Rochester Royals</v>
          </cell>
          <cell r="C342" t="str">
            <v>Spencer Haywood</v>
          </cell>
          <cell r="D342">
            <v>48</v>
          </cell>
          <cell r="E342">
            <v>1681</v>
          </cell>
          <cell r="F342">
            <v>245</v>
          </cell>
          <cell r="G342">
            <v>545</v>
          </cell>
          <cell r="H342" t="str">
            <v>.450</v>
          </cell>
          <cell r="I342">
            <v>191</v>
          </cell>
          <cell r="J342">
            <v>237</v>
          </cell>
          <cell r="K342" t="str">
            <v>.806</v>
          </cell>
          <cell r="L342">
            <v>2</v>
          </cell>
          <cell r="M342">
            <v>9</v>
          </cell>
          <cell r="N342" t="str">
            <v>.222</v>
          </cell>
          <cell r="O342">
            <v>130</v>
          </cell>
          <cell r="P342">
            <v>431</v>
          </cell>
          <cell r="Q342">
            <v>88</v>
          </cell>
          <cell r="R342">
            <v>166</v>
          </cell>
          <cell r="S342">
            <v>36</v>
          </cell>
          <cell r="T342">
            <v>104</v>
          </cell>
          <cell r="U342">
            <v>86</v>
          </cell>
          <cell r="V342">
            <v>0</v>
          </cell>
          <cell r="W342">
            <v>1681</v>
          </cell>
          <cell r="X342">
            <v>1681</v>
          </cell>
          <cell r="Y342">
            <v>1681</v>
          </cell>
          <cell r="Z342">
            <v>1681</v>
          </cell>
          <cell r="AA342">
            <v>683</v>
          </cell>
          <cell r="AB342">
            <v>753.28</v>
          </cell>
        </row>
        <row r="343">
          <cell r="B343" t="str">
            <v>Rochester Royals</v>
          </cell>
          <cell r="C343" t="str">
            <v>Pete Maravich</v>
          </cell>
          <cell r="D343">
            <v>51</v>
          </cell>
          <cell r="E343">
            <v>1670</v>
          </cell>
          <cell r="F343">
            <v>253</v>
          </cell>
          <cell r="G343">
            <v>623</v>
          </cell>
          <cell r="H343" t="str">
            <v>.406</v>
          </cell>
          <cell r="I343">
            <v>183</v>
          </cell>
          <cell r="J343">
            <v>234</v>
          </cell>
          <cell r="K343" t="str">
            <v>.782</v>
          </cell>
          <cell r="L343">
            <v>70</v>
          </cell>
          <cell r="M343">
            <v>231</v>
          </cell>
          <cell r="N343" t="str">
            <v>.303</v>
          </cell>
          <cell r="O343">
            <v>54</v>
          </cell>
          <cell r="P343">
            <v>266</v>
          </cell>
          <cell r="Q343">
            <v>314</v>
          </cell>
          <cell r="R343">
            <v>155</v>
          </cell>
          <cell r="S343">
            <v>71</v>
          </cell>
          <cell r="T343">
            <v>134</v>
          </cell>
          <cell r="U343">
            <v>11</v>
          </cell>
          <cell r="V343">
            <v>0</v>
          </cell>
          <cell r="W343">
            <v>1670</v>
          </cell>
          <cell r="X343">
            <v>1670</v>
          </cell>
          <cell r="Y343">
            <v>1670</v>
          </cell>
          <cell r="Z343">
            <v>1670</v>
          </cell>
          <cell r="AA343">
            <v>759</v>
          </cell>
          <cell r="AB343">
            <v>859.96</v>
          </cell>
        </row>
        <row r="344">
          <cell r="B344" t="str">
            <v>Rochester Royals</v>
          </cell>
          <cell r="C344" t="str">
            <v>Clifford Robinson</v>
          </cell>
          <cell r="D344">
            <v>34</v>
          </cell>
          <cell r="E344">
            <v>216</v>
          </cell>
          <cell r="F344">
            <v>34</v>
          </cell>
          <cell r="G344">
            <v>86</v>
          </cell>
          <cell r="H344" t="str">
            <v>.395</v>
          </cell>
          <cell r="I344">
            <v>14</v>
          </cell>
          <cell r="J344">
            <v>19</v>
          </cell>
          <cell r="K344" t="str">
            <v>.737</v>
          </cell>
          <cell r="L344">
            <v>7</v>
          </cell>
          <cell r="M344">
            <v>29</v>
          </cell>
          <cell r="N344" t="str">
            <v>.241</v>
          </cell>
          <cell r="O344">
            <v>17</v>
          </cell>
          <cell r="P344">
            <v>51</v>
          </cell>
          <cell r="Q344">
            <v>13</v>
          </cell>
          <cell r="R344">
            <v>31</v>
          </cell>
          <cell r="S344">
            <v>3</v>
          </cell>
          <cell r="T344">
            <v>10</v>
          </cell>
          <cell r="U344">
            <v>5</v>
          </cell>
          <cell r="V344">
            <v>0</v>
          </cell>
          <cell r="W344">
            <v>216</v>
          </cell>
          <cell r="X344">
            <v>216</v>
          </cell>
          <cell r="Y344">
            <v>216</v>
          </cell>
          <cell r="Z344">
            <v>216</v>
          </cell>
          <cell r="AA344">
            <v>89</v>
          </cell>
          <cell r="AB344">
            <v>104.36</v>
          </cell>
        </row>
        <row r="345">
          <cell r="B345" t="str">
            <v>Rochester Royals</v>
          </cell>
          <cell r="C345" t="str">
            <v>Vince Carter</v>
          </cell>
          <cell r="D345">
            <v>53</v>
          </cell>
          <cell r="E345">
            <v>858</v>
          </cell>
          <cell r="F345">
            <v>151</v>
          </cell>
          <cell r="G345">
            <v>330</v>
          </cell>
          <cell r="H345" t="str">
            <v>.458</v>
          </cell>
          <cell r="I345">
            <v>108</v>
          </cell>
          <cell r="J345">
            <v>142</v>
          </cell>
          <cell r="K345" t="str">
            <v>.761</v>
          </cell>
          <cell r="L345">
            <v>9</v>
          </cell>
          <cell r="M345">
            <v>34</v>
          </cell>
          <cell r="N345" t="str">
            <v>.265</v>
          </cell>
          <cell r="O345">
            <v>37</v>
          </cell>
          <cell r="P345">
            <v>118</v>
          </cell>
          <cell r="Q345">
            <v>97</v>
          </cell>
          <cell r="R345">
            <v>120</v>
          </cell>
          <cell r="S345">
            <v>20</v>
          </cell>
          <cell r="T345">
            <v>62</v>
          </cell>
          <cell r="U345">
            <v>45</v>
          </cell>
          <cell r="V345">
            <v>0</v>
          </cell>
          <cell r="W345">
            <v>858</v>
          </cell>
          <cell r="X345">
            <v>858</v>
          </cell>
          <cell r="Y345">
            <v>858</v>
          </cell>
          <cell r="Z345">
            <v>858</v>
          </cell>
          <cell r="AA345">
            <v>419</v>
          </cell>
          <cell r="AB345">
            <v>454.48</v>
          </cell>
        </row>
        <row r="346">
          <cell r="B346" t="str">
            <v>Rochester Royals</v>
          </cell>
          <cell r="C346" t="str">
            <v>Otis Birdsong</v>
          </cell>
          <cell r="D346">
            <v>39</v>
          </cell>
          <cell r="E346">
            <v>316</v>
          </cell>
          <cell r="F346">
            <v>62</v>
          </cell>
          <cell r="G346">
            <v>125</v>
          </cell>
          <cell r="H346" t="str">
            <v>.496</v>
          </cell>
          <cell r="I346">
            <v>28</v>
          </cell>
          <cell r="J346">
            <v>41</v>
          </cell>
          <cell r="K346" t="str">
            <v>.683</v>
          </cell>
          <cell r="L346">
            <v>8</v>
          </cell>
          <cell r="M346">
            <v>17</v>
          </cell>
          <cell r="N346" t="str">
            <v>.471</v>
          </cell>
          <cell r="O346">
            <v>8</v>
          </cell>
          <cell r="P346">
            <v>22</v>
          </cell>
          <cell r="Q346">
            <v>31</v>
          </cell>
          <cell r="R346">
            <v>34</v>
          </cell>
          <cell r="S346">
            <v>10</v>
          </cell>
          <cell r="T346">
            <v>18</v>
          </cell>
          <cell r="U346">
            <v>5</v>
          </cell>
          <cell r="V346">
            <v>0</v>
          </cell>
          <cell r="W346">
            <v>316</v>
          </cell>
          <cell r="X346">
            <v>316</v>
          </cell>
          <cell r="Y346">
            <v>316</v>
          </cell>
          <cell r="Z346">
            <v>316</v>
          </cell>
          <cell r="AA346">
            <v>160</v>
          </cell>
          <cell r="AB346">
            <v>161.04</v>
          </cell>
        </row>
        <row r="347">
          <cell r="B347" t="str">
            <v>Rochester Royals</v>
          </cell>
          <cell r="C347" t="str">
            <v>Sherman White</v>
          </cell>
          <cell r="D347">
            <v>49</v>
          </cell>
          <cell r="E347">
            <v>562</v>
          </cell>
          <cell r="F347">
            <v>112</v>
          </cell>
          <cell r="G347">
            <v>218</v>
          </cell>
          <cell r="H347" t="str">
            <v>.514</v>
          </cell>
          <cell r="I347">
            <v>74</v>
          </cell>
          <cell r="J347">
            <v>100</v>
          </cell>
          <cell r="K347" t="str">
            <v>.740</v>
          </cell>
          <cell r="L347">
            <v>3</v>
          </cell>
          <cell r="M347">
            <v>5</v>
          </cell>
          <cell r="N347" t="str">
            <v>.600</v>
          </cell>
          <cell r="O347">
            <v>37</v>
          </cell>
          <cell r="P347">
            <v>155</v>
          </cell>
          <cell r="Q347">
            <v>37</v>
          </cell>
          <cell r="R347">
            <v>85</v>
          </cell>
          <cell r="S347">
            <v>20</v>
          </cell>
          <cell r="T347">
            <v>21</v>
          </cell>
          <cell r="U347">
            <v>22</v>
          </cell>
          <cell r="V347">
            <v>0</v>
          </cell>
          <cell r="W347">
            <v>562</v>
          </cell>
          <cell r="X347">
            <v>562</v>
          </cell>
          <cell r="Y347">
            <v>562</v>
          </cell>
          <cell r="Z347">
            <v>562</v>
          </cell>
          <cell r="AA347">
            <v>301</v>
          </cell>
          <cell r="AB347">
            <v>283</v>
          </cell>
        </row>
        <row r="348">
          <cell r="B348" t="str">
            <v>Rochester Royals</v>
          </cell>
          <cell r="C348" t="str">
            <v>Larry Kenon</v>
          </cell>
          <cell r="D348">
            <v>52</v>
          </cell>
          <cell r="E348">
            <v>1437</v>
          </cell>
          <cell r="F348">
            <v>256</v>
          </cell>
          <cell r="G348">
            <v>522</v>
          </cell>
          <cell r="H348" t="str">
            <v>.490</v>
          </cell>
          <cell r="I348">
            <v>113</v>
          </cell>
          <cell r="J348">
            <v>128</v>
          </cell>
          <cell r="K348" t="str">
            <v>.883</v>
          </cell>
          <cell r="L348">
            <v>0</v>
          </cell>
          <cell r="M348">
            <v>4</v>
          </cell>
          <cell r="N348" t="str">
            <v>.000</v>
          </cell>
          <cell r="O348">
            <v>112</v>
          </cell>
          <cell r="P348">
            <v>399</v>
          </cell>
          <cell r="Q348">
            <v>115</v>
          </cell>
          <cell r="R348">
            <v>159</v>
          </cell>
          <cell r="S348">
            <v>42</v>
          </cell>
          <cell r="T348">
            <v>86</v>
          </cell>
          <cell r="U348">
            <v>17</v>
          </cell>
          <cell r="V348">
            <v>0</v>
          </cell>
          <cell r="W348">
            <v>1437</v>
          </cell>
          <cell r="X348">
            <v>1437</v>
          </cell>
          <cell r="Y348">
            <v>1437</v>
          </cell>
          <cell r="Z348">
            <v>1437</v>
          </cell>
          <cell r="AA348">
            <v>625</v>
          </cell>
          <cell r="AB348">
            <v>664.32</v>
          </cell>
        </row>
        <row r="349">
          <cell r="B349" t="str">
            <v>Rochester Royals</v>
          </cell>
          <cell r="C349" t="str">
            <v>Elmore Smith</v>
          </cell>
          <cell r="D349">
            <v>48</v>
          </cell>
          <cell r="E349">
            <v>1181</v>
          </cell>
          <cell r="F349">
            <v>163</v>
          </cell>
          <cell r="G349">
            <v>362</v>
          </cell>
          <cell r="H349" t="str">
            <v>.450</v>
          </cell>
          <cell r="I349">
            <v>80</v>
          </cell>
          <cell r="J349">
            <v>145</v>
          </cell>
          <cell r="K349" t="str">
            <v>.552</v>
          </cell>
          <cell r="L349">
            <v>0</v>
          </cell>
          <cell r="M349">
            <v>2</v>
          </cell>
          <cell r="N349" t="str">
            <v>.000</v>
          </cell>
          <cell r="O349">
            <v>103</v>
          </cell>
          <cell r="P349">
            <v>351</v>
          </cell>
          <cell r="Q349">
            <v>76</v>
          </cell>
          <cell r="R349">
            <v>166</v>
          </cell>
          <cell r="S349">
            <v>25</v>
          </cell>
          <cell r="T349">
            <v>73</v>
          </cell>
          <cell r="U349">
            <v>113</v>
          </cell>
          <cell r="V349">
            <v>0</v>
          </cell>
          <cell r="W349">
            <v>1181</v>
          </cell>
          <cell r="X349">
            <v>1181</v>
          </cell>
          <cell r="Y349">
            <v>1181</v>
          </cell>
          <cell r="Z349">
            <v>1181</v>
          </cell>
          <cell r="AA349">
            <v>406</v>
          </cell>
          <cell r="AB349">
            <v>498.8</v>
          </cell>
        </row>
        <row r="350">
          <cell r="B350" t="str">
            <v>Rochester Royals</v>
          </cell>
          <cell r="C350" t="str">
            <v>Larry Costello</v>
          </cell>
          <cell r="D350">
            <v>21</v>
          </cell>
          <cell r="E350">
            <v>159</v>
          </cell>
          <cell r="F350">
            <v>27</v>
          </cell>
          <cell r="G350">
            <v>54</v>
          </cell>
          <cell r="H350" t="str">
            <v>.500</v>
          </cell>
          <cell r="I350">
            <v>6</v>
          </cell>
          <cell r="J350">
            <v>9</v>
          </cell>
          <cell r="K350" t="str">
            <v>.667</v>
          </cell>
          <cell r="L350">
            <v>4</v>
          </cell>
          <cell r="M350">
            <v>18</v>
          </cell>
          <cell r="N350" t="str">
            <v>.222</v>
          </cell>
          <cell r="O350">
            <v>4</v>
          </cell>
          <cell r="P350">
            <v>12</v>
          </cell>
          <cell r="Q350">
            <v>33</v>
          </cell>
          <cell r="R350">
            <v>20</v>
          </cell>
          <cell r="S350">
            <v>5</v>
          </cell>
          <cell r="T350">
            <v>10</v>
          </cell>
          <cell r="U350">
            <v>7</v>
          </cell>
          <cell r="V350">
            <v>0</v>
          </cell>
          <cell r="W350">
            <v>159</v>
          </cell>
          <cell r="X350">
            <v>159</v>
          </cell>
          <cell r="Y350">
            <v>159</v>
          </cell>
          <cell r="Z350">
            <v>159</v>
          </cell>
          <cell r="AA350">
            <v>64</v>
          </cell>
          <cell r="AB350">
            <v>67.960000000000008</v>
          </cell>
        </row>
        <row r="351">
          <cell r="B351" t="str">
            <v>Rochester Royals</v>
          </cell>
          <cell r="C351" t="str">
            <v>Billy Paultz</v>
          </cell>
          <cell r="D351">
            <v>6</v>
          </cell>
          <cell r="E351">
            <v>41</v>
          </cell>
          <cell r="F351">
            <v>3</v>
          </cell>
          <cell r="G351">
            <v>10</v>
          </cell>
          <cell r="H351" t="str">
            <v>.300</v>
          </cell>
          <cell r="I351">
            <v>2</v>
          </cell>
          <cell r="J351">
            <v>4</v>
          </cell>
          <cell r="K351" t="str">
            <v>.500</v>
          </cell>
          <cell r="L351">
            <v>0</v>
          </cell>
          <cell r="M351">
            <v>1</v>
          </cell>
          <cell r="N351" t="str">
            <v>.000</v>
          </cell>
          <cell r="O351">
            <v>2</v>
          </cell>
          <cell r="P351">
            <v>12</v>
          </cell>
          <cell r="Q351">
            <v>3</v>
          </cell>
          <cell r="R351">
            <v>11</v>
          </cell>
          <cell r="S351">
            <v>0</v>
          </cell>
          <cell r="T351">
            <v>2</v>
          </cell>
          <cell r="U351">
            <v>4</v>
          </cell>
          <cell r="V351">
            <v>0</v>
          </cell>
          <cell r="W351">
            <v>41</v>
          </cell>
          <cell r="X351">
            <v>41</v>
          </cell>
          <cell r="Y351">
            <v>41</v>
          </cell>
          <cell r="Z351">
            <v>41</v>
          </cell>
          <cell r="AA351">
            <v>8</v>
          </cell>
          <cell r="AB351">
            <v>13.76</v>
          </cell>
        </row>
        <row r="352">
          <cell r="B352" t="str">
            <v>Rochester Royals</v>
          </cell>
          <cell r="C352" t="str">
            <v>Rasheed Wallace</v>
          </cell>
          <cell r="D352">
            <v>20</v>
          </cell>
          <cell r="E352">
            <v>152</v>
          </cell>
          <cell r="F352">
            <v>31</v>
          </cell>
          <cell r="G352">
            <v>51</v>
          </cell>
          <cell r="H352" t="str">
            <v>.608</v>
          </cell>
          <cell r="I352">
            <v>12</v>
          </cell>
          <cell r="J352">
            <v>14</v>
          </cell>
          <cell r="K352" t="str">
            <v>.857</v>
          </cell>
          <cell r="L352">
            <v>2</v>
          </cell>
          <cell r="M352">
            <v>4</v>
          </cell>
          <cell r="N352" t="str">
            <v>.500</v>
          </cell>
          <cell r="O352">
            <v>7</v>
          </cell>
          <cell r="P352">
            <v>35</v>
          </cell>
          <cell r="Q352">
            <v>5</v>
          </cell>
          <cell r="R352">
            <v>30</v>
          </cell>
          <cell r="S352">
            <v>5</v>
          </cell>
          <cell r="T352">
            <v>6</v>
          </cell>
          <cell r="U352">
            <v>7</v>
          </cell>
          <cell r="V352">
            <v>0</v>
          </cell>
          <cell r="W352">
            <v>152</v>
          </cell>
          <cell r="X352">
            <v>152</v>
          </cell>
          <cell r="Y352">
            <v>152</v>
          </cell>
          <cell r="Z352">
            <v>152</v>
          </cell>
          <cell r="AA352">
            <v>76</v>
          </cell>
          <cell r="AB352">
            <v>63.16</v>
          </cell>
        </row>
        <row r="353">
          <cell r="B353" t="str">
            <v>KC-Omaha Kings</v>
          </cell>
          <cell r="C353" t="str">
            <v>Benny Borgmann</v>
          </cell>
          <cell r="D353">
            <v>48</v>
          </cell>
          <cell r="E353">
            <v>1057</v>
          </cell>
          <cell r="F353">
            <v>252</v>
          </cell>
          <cell r="G353">
            <v>550</v>
          </cell>
          <cell r="H353" t="str">
            <v>.458</v>
          </cell>
          <cell r="I353">
            <v>140</v>
          </cell>
          <cell r="J353">
            <v>187</v>
          </cell>
          <cell r="K353" t="str">
            <v>.749</v>
          </cell>
          <cell r="L353">
            <v>26</v>
          </cell>
          <cell r="M353">
            <v>89</v>
          </cell>
          <cell r="N353" t="str">
            <v>.292</v>
          </cell>
          <cell r="O353">
            <v>32</v>
          </cell>
          <cell r="P353">
            <v>88</v>
          </cell>
          <cell r="Q353">
            <v>102</v>
          </cell>
          <cell r="R353">
            <v>113</v>
          </cell>
          <cell r="S353">
            <v>60</v>
          </cell>
          <cell r="T353">
            <v>92</v>
          </cell>
          <cell r="U353">
            <v>13</v>
          </cell>
          <cell r="V353">
            <v>0</v>
          </cell>
          <cell r="W353">
            <v>1057</v>
          </cell>
          <cell r="X353">
            <v>1057</v>
          </cell>
          <cell r="Y353">
            <v>1057</v>
          </cell>
          <cell r="Z353">
            <v>1057</v>
          </cell>
          <cell r="AA353">
            <v>670</v>
          </cell>
          <cell r="AB353">
            <v>724.28</v>
          </cell>
        </row>
        <row r="354">
          <cell r="B354" t="str">
            <v>KC-Omaha Kings</v>
          </cell>
          <cell r="C354" t="str">
            <v>Mel Riebe</v>
          </cell>
          <cell r="D354">
            <v>53</v>
          </cell>
          <cell r="E354">
            <v>1479</v>
          </cell>
          <cell r="F354">
            <v>331</v>
          </cell>
          <cell r="G354">
            <v>697</v>
          </cell>
          <cell r="H354" t="str">
            <v>.475</v>
          </cell>
          <cell r="I354">
            <v>146</v>
          </cell>
          <cell r="J354">
            <v>192</v>
          </cell>
          <cell r="K354" t="str">
            <v>.760</v>
          </cell>
          <cell r="L354">
            <v>11</v>
          </cell>
          <cell r="M354">
            <v>39</v>
          </cell>
          <cell r="N354" t="str">
            <v>.282</v>
          </cell>
          <cell r="O354">
            <v>29</v>
          </cell>
          <cell r="P354">
            <v>125</v>
          </cell>
          <cell r="Q354">
            <v>152</v>
          </cell>
          <cell r="R354">
            <v>129</v>
          </cell>
          <cell r="S354">
            <v>47</v>
          </cell>
          <cell r="T354">
            <v>130</v>
          </cell>
          <cell r="U354">
            <v>10</v>
          </cell>
          <cell r="V354">
            <v>0</v>
          </cell>
          <cell r="W354">
            <v>1479</v>
          </cell>
          <cell r="X354">
            <v>1479</v>
          </cell>
          <cell r="Y354">
            <v>1479</v>
          </cell>
          <cell r="Z354">
            <v>1479</v>
          </cell>
          <cell r="AA354">
            <v>819</v>
          </cell>
          <cell r="AB354">
            <v>911.48</v>
          </cell>
        </row>
        <row r="355">
          <cell r="B355" t="str">
            <v>KC-Omaha Kings</v>
          </cell>
          <cell r="C355" t="str">
            <v>Chris Bosh</v>
          </cell>
          <cell r="D355">
            <v>37</v>
          </cell>
          <cell r="E355">
            <v>753</v>
          </cell>
          <cell r="F355">
            <v>150</v>
          </cell>
          <cell r="G355">
            <v>338</v>
          </cell>
          <cell r="H355" t="str">
            <v>.444</v>
          </cell>
          <cell r="I355">
            <v>95</v>
          </cell>
          <cell r="J355">
            <v>118</v>
          </cell>
          <cell r="K355" t="str">
            <v>.805</v>
          </cell>
          <cell r="L355">
            <v>20</v>
          </cell>
          <cell r="M355">
            <v>59</v>
          </cell>
          <cell r="N355" t="str">
            <v>.339</v>
          </cell>
          <cell r="O355">
            <v>21</v>
          </cell>
          <cell r="P355">
            <v>155</v>
          </cell>
          <cell r="Q355">
            <v>62</v>
          </cell>
          <cell r="R355">
            <v>76</v>
          </cell>
          <cell r="S355">
            <v>27</v>
          </cell>
          <cell r="T355">
            <v>51</v>
          </cell>
          <cell r="U355">
            <v>8</v>
          </cell>
          <cell r="V355">
            <v>0</v>
          </cell>
          <cell r="W355">
            <v>753</v>
          </cell>
          <cell r="X355">
            <v>753</v>
          </cell>
          <cell r="Y355">
            <v>753</v>
          </cell>
          <cell r="Z355">
            <v>753</v>
          </cell>
          <cell r="AA355">
            <v>415</v>
          </cell>
          <cell r="AB355">
            <v>440.92</v>
          </cell>
        </row>
        <row r="356">
          <cell r="B356" t="str">
            <v>KC-Omaha Kings</v>
          </cell>
          <cell r="C356" t="str">
            <v>Purvis Short</v>
          </cell>
          <cell r="D356">
            <v>53</v>
          </cell>
          <cell r="E356">
            <v>807</v>
          </cell>
          <cell r="F356">
            <v>177</v>
          </cell>
          <cell r="G356">
            <v>370</v>
          </cell>
          <cell r="H356" t="str">
            <v>.478</v>
          </cell>
          <cell r="I356">
            <v>72</v>
          </cell>
          <cell r="J356">
            <v>87</v>
          </cell>
          <cell r="K356" t="str">
            <v>.828</v>
          </cell>
          <cell r="L356">
            <v>22</v>
          </cell>
          <cell r="M356">
            <v>43</v>
          </cell>
          <cell r="N356" t="str">
            <v>.512</v>
          </cell>
          <cell r="O356">
            <v>42</v>
          </cell>
          <cell r="P356">
            <v>120</v>
          </cell>
          <cell r="Q356">
            <v>70</v>
          </cell>
          <cell r="R356">
            <v>91</v>
          </cell>
          <cell r="S356">
            <v>42</v>
          </cell>
          <cell r="T356">
            <v>64</v>
          </cell>
          <cell r="U356">
            <v>1</v>
          </cell>
          <cell r="V356">
            <v>0</v>
          </cell>
          <cell r="W356">
            <v>807</v>
          </cell>
          <cell r="X356">
            <v>807</v>
          </cell>
          <cell r="Y356">
            <v>807</v>
          </cell>
          <cell r="Z356">
            <v>807</v>
          </cell>
          <cell r="AA356">
            <v>448</v>
          </cell>
          <cell r="AB356">
            <v>472.28</v>
          </cell>
        </row>
        <row r="357">
          <cell r="B357" t="str">
            <v>KC-Omaha Kings</v>
          </cell>
          <cell r="C357" t="str">
            <v>Bob Kurland</v>
          </cell>
          <cell r="D357">
            <v>53</v>
          </cell>
          <cell r="E357">
            <v>1549</v>
          </cell>
          <cell r="F357">
            <v>304</v>
          </cell>
          <cell r="G357">
            <v>628</v>
          </cell>
          <cell r="H357" t="str">
            <v>.484</v>
          </cell>
          <cell r="I357">
            <v>103</v>
          </cell>
          <cell r="J357">
            <v>185</v>
          </cell>
          <cell r="K357" t="str">
            <v>.557</v>
          </cell>
          <cell r="L357">
            <v>0</v>
          </cell>
          <cell r="M357">
            <v>0</v>
          </cell>
          <cell r="N357" t="str">
            <v>.000</v>
          </cell>
          <cell r="O357">
            <v>108</v>
          </cell>
          <cell r="P357">
            <v>386</v>
          </cell>
          <cell r="Q357">
            <v>121</v>
          </cell>
          <cell r="R357">
            <v>219</v>
          </cell>
          <cell r="S357">
            <v>37</v>
          </cell>
          <cell r="T357">
            <v>97</v>
          </cell>
          <cell r="U357">
            <v>110</v>
          </cell>
          <cell r="V357">
            <v>0</v>
          </cell>
          <cell r="W357">
            <v>1549</v>
          </cell>
          <cell r="X357">
            <v>1549</v>
          </cell>
          <cell r="Y357">
            <v>1549</v>
          </cell>
          <cell r="Z357">
            <v>1549</v>
          </cell>
          <cell r="AA357">
            <v>711</v>
          </cell>
          <cell r="AB357">
            <v>806.4</v>
          </cell>
        </row>
        <row r="358">
          <cell r="B358" t="str">
            <v>KC-Omaha Kings</v>
          </cell>
          <cell r="C358" t="str">
            <v>Eddie Jones</v>
          </cell>
          <cell r="D358">
            <v>54</v>
          </cell>
          <cell r="E358">
            <v>1680</v>
          </cell>
          <cell r="F358">
            <v>270</v>
          </cell>
          <cell r="G358">
            <v>550</v>
          </cell>
          <cell r="H358" t="str">
            <v>.491</v>
          </cell>
          <cell r="I358">
            <v>118</v>
          </cell>
          <cell r="J358">
            <v>155</v>
          </cell>
          <cell r="K358" t="str">
            <v>.761</v>
          </cell>
          <cell r="L358">
            <v>95</v>
          </cell>
          <cell r="M358">
            <v>245</v>
          </cell>
          <cell r="N358" t="str">
            <v>.388</v>
          </cell>
          <cell r="O358">
            <v>56</v>
          </cell>
          <cell r="P358">
            <v>197</v>
          </cell>
          <cell r="Q358">
            <v>175</v>
          </cell>
          <cell r="R358">
            <v>163</v>
          </cell>
          <cell r="S358">
            <v>106</v>
          </cell>
          <cell r="T358">
            <v>105</v>
          </cell>
          <cell r="U358">
            <v>24</v>
          </cell>
          <cell r="V358">
            <v>0</v>
          </cell>
          <cell r="W358">
            <v>1680</v>
          </cell>
          <cell r="X358">
            <v>1680</v>
          </cell>
          <cell r="Y358">
            <v>1680</v>
          </cell>
          <cell r="Z358">
            <v>1680</v>
          </cell>
          <cell r="AA358">
            <v>753</v>
          </cell>
          <cell r="AB358">
            <v>723.2</v>
          </cell>
        </row>
        <row r="359">
          <cell r="B359" t="str">
            <v>KC-Omaha Kings</v>
          </cell>
          <cell r="C359" t="str">
            <v>Bernie Price</v>
          </cell>
          <cell r="D359">
            <v>27</v>
          </cell>
          <cell r="E359">
            <v>390</v>
          </cell>
          <cell r="F359">
            <v>88</v>
          </cell>
          <cell r="G359">
            <v>174</v>
          </cell>
          <cell r="H359" t="str">
            <v>.506</v>
          </cell>
          <cell r="I359">
            <v>70</v>
          </cell>
          <cell r="J359">
            <v>106</v>
          </cell>
          <cell r="K359" t="str">
            <v>.660</v>
          </cell>
          <cell r="L359">
            <v>2</v>
          </cell>
          <cell r="M359">
            <v>5</v>
          </cell>
          <cell r="N359" t="str">
            <v>.400</v>
          </cell>
          <cell r="O359">
            <v>24</v>
          </cell>
          <cell r="P359">
            <v>87</v>
          </cell>
          <cell r="Q359">
            <v>28</v>
          </cell>
          <cell r="R359">
            <v>60</v>
          </cell>
          <cell r="S359">
            <v>6</v>
          </cell>
          <cell r="T359">
            <v>24</v>
          </cell>
          <cell r="U359">
            <v>10</v>
          </cell>
          <cell r="V359">
            <v>0</v>
          </cell>
          <cell r="W359">
            <v>390</v>
          </cell>
          <cell r="X359">
            <v>390</v>
          </cell>
          <cell r="Y359">
            <v>390</v>
          </cell>
          <cell r="Z359">
            <v>390</v>
          </cell>
          <cell r="AA359">
            <v>248</v>
          </cell>
          <cell r="AB359">
            <v>244.64</v>
          </cell>
        </row>
        <row r="360">
          <cell r="B360" t="str">
            <v>KC-Omaha Kings</v>
          </cell>
          <cell r="C360" t="str">
            <v>Larry Foust</v>
          </cell>
          <cell r="D360">
            <v>55</v>
          </cell>
          <cell r="E360">
            <v>1657</v>
          </cell>
          <cell r="F360">
            <v>245</v>
          </cell>
          <cell r="G360">
            <v>581</v>
          </cell>
          <cell r="H360" t="str">
            <v>.422</v>
          </cell>
          <cell r="I360">
            <v>157</v>
          </cell>
          <cell r="J360">
            <v>205</v>
          </cell>
          <cell r="K360" t="str">
            <v>.766</v>
          </cell>
          <cell r="L360">
            <v>10</v>
          </cell>
          <cell r="M360">
            <v>30</v>
          </cell>
          <cell r="N360" t="str">
            <v>.333</v>
          </cell>
          <cell r="O360">
            <v>138</v>
          </cell>
          <cell r="P360">
            <v>511</v>
          </cell>
          <cell r="Q360">
            <v>140</v>
          </cell>
          <cell r="R360">
            <v>223</v>
          </cell>
          <cell r="S360">
            <v>49</v>
          </cell>
          <cell r="T360">
            <v>106</v>
          </cell>
          <cell r="U360">
            <v>82</v>
          </cell>
          <cell r="V360">
            <v>0</v>
          </cell>
          <cell r="W360">
            <v>1657</v>
          </cell>
          <cell r="X360">
            <v>1657</v>
          </cell>
          <cell r="Y360">
            <v>1657</v>
          </cell>
          <cell r="Z360">
            <v>1657</v>
          </cell>
          <cell r="AA360">
            <v>657</v>
          </cell>
          <cell r="AB360">
            <v>777.2</v>
          </cell>
        </row>
        <row r="361">
          <cell r="B361" t="str">
            <v>KC-Omaha Kings</v>
          </cell>
          <cell r="C361" t="str">
            <v>Mel Daniels</v>
          </cell>
          <cell r="D361">
            <v>53</v>
          </cell>
          <cell r="E361">
            <v>656</v>
          </cell>
          <cell r="F361">
            <v>98</v>
          </cell>
          <cell r="G361">
            <v>224</v>
          </cell>
          <cell r="H361" t="str">
            <v>.438</v>
          </cell>
          <cell r="I361">
            <v>75</v>
          </cell>
          <cell r="J361">
            <v>98</v>
          </cell>
          <cell r="K361" t="str">
            <v>.765</v>
          </cell>
          <cell r="L361">
            <v>0</v>
          </cell>
          <cell r="M361">
            <v>4</v>
          </cell>
          <cell r="N361" t="str">
            <v>.000</v>
          </cell>
          <cell r="O361">
            <v>66</v>
          </cell>
          <cell r="P361">
            <v>218</v>
          </cell>
          <cell r="Q361">
            <v>47</v>
          </cell>
          <cell r="R361">
            <v>90</v>
          </cell>
          <cell r="S361">
            <v>13</v>
          </cell>
          <cell r="T361">
            <v>48</v>
          </cell>
          <cell r="U361">
            <v>43</v>
          </cell>
          <cell r="V361">
            <v>0</v>
          </cell>
          <cell r="W361">
            <v>656</v>
          </cell>
          <cell r="X361">
            <v>656</v>
          </cell>
          <cell r="Y361">
            <v>656</v>
          </cell>
          <cell r="Z361">
            <v>656</v>
          </cell>
          <cell r="AA361">
            <v>271</v>
          </cell>
          <cell r="AB361">
            <v>315.12</v>
          </cell>
        </row>
        <row r="362">
          <cell r="B362" t="str">
            <v>KC-Omaha Kings</v>
          </cell>
          <cell r="C362" t="str">
            <v>Bailey Howell</v>
          </cell>
          <cell r="D362">
            <v>51</v>
          </cell>
          <cell r="E362">
            <v>1459</v>
          </cell>
          <cell r="F362">
            <v>258</v>
          </cell>
          <cell r="G362">
            <v>529</v>
          </cell>
          <cell r="H362" t="str">
            <v>.488</v>
          </cell>
          <cell r="I362">
            <v>154</v>
          </cell>
          <cell r="J362">
            <v>181</v>
          </cell>
          <cell r="K362" t="str">
            <v>.851</v>
          </cell>
          <cell r="L362">
            <v>21</v>
          </cell>
          <cell r="M362">
            <v>62</v>
          </cell>
          <cell r="N362" t="str">
            <v>.339</v>
          </cell>
          <cell r="O362">
            <v>107</v>
          </cell>
          <cell r="P362">
            <v>330</v>
          </cell>
          <cell r="Q362">
            <v>68</v>
          </cell>
          <cell r="R362">
            <v>192</v>
          </cell>
          <cell r="S362">
            <v>44</v>
          </cell>
          <cell r="T362">
            <v>82</v>
          </cell>
          <cell r="U362">
            <v>69</v>
          </cell>
          <cell r="V362">
            <v>0</v>
          </cell>
          <cell r="W362">
            <v>1459</v>
          </cell>
          <cell r="X362">
            <v>1459</v>
          </cell>
          <cell r="Y362">
            <v>1459</v>
          </cell>
          <cell r="Z362">
            <v>1459</v>
          </cell>
          <cell r="AA362">
            <v>691</v>
          </cell>
          <cell r="AB362">
            <v>690.64</v>
          </cell>
        </row>
        <row r="363">
          <cell r="B363" t="str">
            <v>KC-Omaha Kings</v>
          </cell>
          <cell r="C363" t="str">
            <v>Terry Tyler</v>
          </cell>
          <cell r="D363">
            <v>36</v>
          </cell>
          <cell r="E363">
            <v>328</v>
          </cell>
          <cell r="F363">
            <v>50</v>
          </cell>
          <cell r="G363">
            <v>105</v>
          </cell>
          <cell r="H363" t="str">
            <v>.476</v>
          </cell>
          <cell r="I363">
            <v>7</v>
          </cell>
          <cell r="J363">
            <v>12</v>
          </cell>
          <cell r="K363" t="str">
            <v>.583</v>
          </cell>
          <cell r="L363">
            <v>1</v>
          </cell>
          <cell r="M363">
            <v>4</v>
          </cell>
          <cell r="N363" t="str">
            <v>.250</v>
          </cell>
          <cell r="O363">
            <v>22</v>
          </cell>
          <cell r="P363">
            <v>74</v>
          </cell>
          <cell r="Q363">
            <v>16</v>
          </cell>
          <cell r="R363">
            <v>34</v>
          </cell>
          <cell r="S363">
            <v>9</v>
          </cell>
          <cell r="T363">
            <v>15</v>
          </cell>
          <cell r="U363">
            <v>29</v>
          </cell>
          <cell r="V363">
            <v>0</v>
          </cell>
          <cell r="W363">
            <v>328</v>
          </cell>
          <cell r="X363">
            <v>328</v>
          </cell>
          <cell r="Y363">
            <v>328</v>
          </cell>
          <cell r="Z363">
            <v>328</v>
          </cell>
          <cell r="AA363">
            <v>108</v>
          </cell>
          <cell r="AB363">
            <v>125.28</v>
          </cell>
        </row>
        <row r="364">
          <cell r="B364" t="str">
            <v>KC-Omaha Kings</v>
          </cell>
          <cell r="C364" t="str">
            <v>Bill Bridges</v>
          </cell>
          <cell r="D364">
            <v>7</v>
          </cell>
          <cell r="E364">
            <v>55</v>
          </cell>
          <cell r="F364">
            <v>4</v>
          </cell>
          <cell r="G364">
            <v>14</v>
          </cell>
          <cell r="H364" t="str">
            <v>.286</v>
          </cell>
          <cell r="I364">
            <v>0</v>
          </cell>
          <cell r="J364">
            <v>0</v>
          </cell>
          <cell r="K364" t="str">
            <v>.000</v>
          </cell>
          <cell r="L364">
            <v>1</v>
          </cell>
          <cell r="M364">
            <v>2</v>
          </cell>
          <cell r="N364" t="str">
            <v>.500</v>
          </cell>
          <cell r="O364">
            <v>4</v>
          </cell>
          <cell r="P364">
            <v>14</v>
          </cell>
          <cell r="Q364">
            <v>6</v>
          </cell>
          <cell r="R364">
            <v>13</v>
          </cell>
          <cell r="S364">
            <v>2</v>
          </cell>
          <cell r="T364">
            <v>9</v>
          </cell>
          <cell r="U364">
            <v>2</v>
          </cell>
          <cell r="V364">
            <v>0</v>
          </cell>
          <cell r="W364">
            <v>55</v>
          </cell>
          <cell r="X364">
            <v>55</v>
          </cell>
          <cell r="Y364">
            <v>55</v>
          </cell>
          <cell r="Z364">
            <v>55</v>
          </cell>
          <cell r="AA364">
            <v>9</v>
          </cell>
          <cell r="AB364">
            <v>23</v>
          </cell>
        </row>
        <row r="365">
          <cell r="B365" t="str">
            <v>KC-Omaha Kings</v>
          </cell>
          <cell r="C365" t="str">
            <v>Don Buse</v>
          </cell>
          <cell r="D365">
            <v>32</v>
          </cell>
          <cell r="E365">
            <v>243</v>
          </cell>
          <cell r="F365">
            <v>26</v>
          </cell>
          <cell r="G365">
            <v>48</v>
          </cell>
          <cell r="H365" t="str">
            <v>.542</v>
          </cell>
          <cell r="I365">
            <v>7</v>
          </cell>
          <cell r="J365">
            <v>10</v>
          </cell>
          <cell r="K365" t="str">
            <v>.700</v>
          </cell>
          <cell r="L365">
            <v>10</v>
          </cell>
          <cell r="M365">
            <v>24</v>
          </cell>
          <cell r="N365" t="str">
            <v>.417</v>
          </cell>
          <cell r="O365">
            <v>4</v>
          </cell>
          <cell r="P365">
            <v>20</v>
          </cell>
          <cell r="Q365">
            <v>33</v>
          </cell>
          <cell r="R365">
            <v>22</v>
          </cell>
          <cell r="S365">
            <v>10</v>
          </cell>
          <cell r="T365">
            <v>9</v>
          </cell>
          <cell r="U365">
            <v>0</v>
          </cell>
          <cell r="V365">
            <v>0</v>
          </cell>
          <cell r="W365">
            <v>243</v>
          </cell>
          <cell r="X365">
            <v>243</v>
          </cell>
          <cell r="Y365">
            <v>243</v>
          </cell>
          <cell r="Z365">
            <v>243</v>
          </cell>
          <cell r="AA365">
            <v>69</v>
          </cell>
          <cell r="AB365">
            <v>61.4</v>
          </cell>
        </row>
        <row r="366">
          <cell r="B366" t="str">
            <v>KC-Omaha Kings</v>
          </cell>
          <cell r="C366" t="str">
            <v>Nate McMillan</v>
          </cell>
          <cell r="D366">
            <v>55</v>
          </cell>
          <cell r="E366">
            <v>1141</v>
          </cell>
          <cell r="F366">
            <v>86</v>
          </cell>
          <cell r="G366">
            <v>208</v>
          </cell>
          <cell r="H366" t="str">
            <v>.413</v>
          </cell>
          <cell r="I366">
            <v>30</v>
          </cell>
          <cell r="J366">
            <v>56</v>
          </cell>
          <cell r="K366" t="str">
            <v>.536</v>
          </cell>
          <cell r="L366">
            <v>14</v>
          </cell>
          <cell r="M366">
            <v>43</v>
          </cell>
          <cell r="N366" t="str">
            <v>.326</v>
          </cell>
          <cell r="O366">
            <v>69</v>
          </cell>
          <cell r="P366">
            <v>216</v>
          </cell>
          <cell r="Q366">
            <v>357</v>
          </cell>
          <cell r="R366">
            <v>149</v>
          </cell>
          <cell r="S366">
            <v>84</v>
          </cell>
          <cell r="T366">
            <v>103</v>
          </cell>
          <cell r="U366">
            <v>23</v>
          </cell>
          <cell r="V366">
            <v>0</v>
          </cell>
          <cell r="W366">
            <v>1141</v>
          </cell>
          <cell r="X366">
            <v>1141</v>
          </cell>
          <cell r="Y366">
            <v>1141</v>
          </cell>
          <cell r="Z366">
            <v>1141</v>
          </cell>
          <cell r="AA366">
            <v>216</v>
          </cell>
          <cell r="AB366">
            <v>335.64</v>
          </cell>
        </row>
        <row r="367">
          <cell r="B367" t="str">
            <v>Boston Celtics</v>
          </cell>
          <cell r="C367" t="str">
            <v>James Harden</v>
          </cell>
          <cell r="D367">
            <v>54</v>
          </cell>
          <cell r="E367">
            <v>1796</v>
          </cell>
          <cell r="F367">
            <v>385</v>
          </cell>
          <cell r="G367">
            <v>839</v>
          </cell>
          <cell r="H367" t="str">
            <v>.459</v>
          </cell>
          <cell r="I367">
            <v>344</v>
          </cell>
          <cell r="J367">
            <v>394</v>
          </cell>
          <cell r="K367" t="str">
            <v>.873</v>
          </cell>
          <cell r="L367">
            <v>77</v>
          </cell>
          <cell r="M367">
            <v>251</v>
          </cell>
          <cell r="N367" t="str">
            <v>.307</v>
          </cell>
          <cell r="O367">
            <v>34</v>
          </cell>
          <cell r="P367">
            <v>244</v>
          </cell>
          <cell r="Q367">
            <v>369</v>
          </cell>
          <cell r="R367">
            <v>181</v>
          </cell>
          <cell r="S367">
            <v>88</v>
          </cell>
          <cell r="T367">
            <v>233</v>
          </cell>
          <cell r="U367">
            <v>27</v>
          </cell>
          <cell r="V367">
            <v>0</v>
          </cell>
          <cell r="W367">
            <v>1796</v>
          </cell>
          <cell r="X367">
            <v>1796</v>
          </cell>
          <cell r="Y367">
            <v>1796</v>
          </cell>
          <cell r="Z367">
            <v>1796</v>
          </cell>
          <cell r="AA367">
            <v>1191</v>
          </cell>
          <cell r="AB367">
            <v>1245.3600000000001</v>
          </cell>
        </row>
        <row r="368">
          <cell r="B368" t="str">
            <v>Boston Celtics</v>
          </cell>
          <cell r="C368" t="str">
            <v>Gordon Hayward</v>
          </cell>
          <cell r="D368">
            <v>54</v>
          </cell>
          <cell r="E368">
            <v>1216</v>
          </cell>
          <cell r="F368">
            <v>213</v>
          </cell>
          <cell r="G368">
            <v>445</v>
          </cell>
          <cell r="H368" t="str">
            <v>.479</v>
          </cell>
          <cell r="I368">
            <v>197</v>
          </cell>
          <cell r="J368">
            <v>242</v>
          </cell>
          <cell r="K368" t="str">
            <v>.814</v>
          </cell>
          <cell r="L368">
            <v>33</v>
          </cell>
          <cell r="M368">
            <v>112</v>
          </cell>
          <cell r="N368" t="str">
            <v>.295</v>
          </cell>
          <cell r="O368">
            <v>34</v>
          </cell>
          <cell r="P368">
            <v>146</v>
          </cell>
          <cell r="Q368">
            <v>105</v>
          </cell>
          <cell r="R368">
            <v>100</v>
          </cell>
          <cell r="S368">
            <v>35</v>
          </cell>
          <cell r="T368">
            <v>94</v>
          </cell>
          <cell r="U368">
            <v>14</v>
          </cell>
          <cell r="V368">
            <v>0</v>
          </cell>
          <cell r="W368">
            <v>1216</v>
          </cell>
          <cell r="X368">
            <v>1216</v>
          </cell>
          <cell r="Y368">
            <v>1216</v>
          </cell>
          <cell r="Z368">
            <v>1216</v>
          </cell>
          <cell r="AA368">
            <v>656</v>
          </cell>
          <cell r="AB368">
            <v>645.48</v>
          </cell>
        </row>
        <row r="369">
          <cell r="B369" t="str">
            <v>Boston Celtics</v>
          </cell>
          <cell r="C369" t="str">
            <v>Brandon Knight</v>
          </cell>
          <cell r="D369">
            <v>51</v>
          </cell>
          <cell r="E369">
            <v>526</v>
          </cell>
          <cell r="F369">
            <v>98</v>
          </cell>
          <cell r="G369">
            <v>237</v>
          </cell>
          <cell r="H369" t="str">
            <v>.414</v>
          </cell>
          <cell r="I369">
            <v>62</v>
          </cell>
          <cell r="J369">
            <v>69</v>
          </cell>
          <cell r="K369" t="str">
            <v>.899</v>
          </cell>
          <cell r="L369">
            <v>20</v>
          </cell>
          <cell r="M369">
            <v>68</v>
          </cell>
          <cell r="N369" t="str">
            <v>.294</v>
          </cell>
          <cell r="O369">
            <v>12</v>
          </cell>
          <cell r="P369">
            <v>59</v>
          </cell>
          <cell r="Q369">
            <v>78</v>
          </cell>
          <cell r="R369">
            <v>51</v>
          </cell>
          <cell r="S369">
            <v>11</v>
          </cell>
          <cell r="T369">
            <v>60</v>
          </cell>
          <cell r="U369">
            <v>1</v>
          </cell>
          <cell r="V369">
            <v>0</v>
          </cell>
          <cell r="W369">
            <v>526</v>
          </cell>
          <cell r="X369">
            <v>526</v>
          </cell>
          <cell r="Y369">
            <v>526</v>
          </cell>
          <cell r="Z369">
            <v>526</v>
          </cell>
          <cell r="AA369">
            <v>278</v>
          </cell>
          <cell r="AB369">
            <v>327.36</v>
          </cell>
        </row>
        <row r="370">
          <cell r="B370" t="str">
            <v>Boston Celtics</v>
          </cell>
          <cell r="C370" t="str">
            <v>Dave Cowens</v>
          </cell>
          <cell r="D370">
            <v>54</v>
          </cell>
          <cell r="E370">
            <v>1142</v>
          </cell>
          <cell r="F370">
            <v>220</v>
          </cell>
          <cell r="G370">
            <v>471</v>
          </cell>
          <cell r="H370" t="str">
            <v>.467</v>
          </cell>
          <cell r="I370">
            <v>42</v>
          </cell>
          <cell r="J370">
            <v>62</v>
          </cell>
          <cell r="K370" t="str">
            <v>.677</v>
          </cell>
          <cell r="L370">
            <v>5</v>
          </cell>
          <cell r="M370">
            <v>29</v>
          </cell>
          <cell r="N370" t="str">
            <v>.172</v>
          </cell>
          <cell r="O370">
            <v>114</v>
          </cell>
          <cell r="P370">
            <v>374</v>
          </cell>
          <cell r="Q370">
            <v>89</v>
          </cell>
          <cell r="R370">
            <v>143</v>
          </cell>
          <cell r="S370">
            <v>39</v>
          </cell>
          <cell r="T370">
            <v>63</v>
          </cell>
          <cell r="U370">
            <v>50</v>
          </cell>
          <cell r="V370">
            <v>0</v>
          </cell>
          <cell r="W370">
            <v>1142</v>
          </cell>
          <cell r="X370">
            <v>1142</v>
          </cell>
          <cell r="Y370">
            <v>1142</v>
          </cell>
          <cell r="Z370">
            <v>1142</v>
          </cell>
          <cell r="AA370">
            <v>487</v>
          </cell>
          <cell r="AB370">
            <v>561.28</v>
          </cell>
        </row>
        <row r="371">
          <cell r="B371" t="str">
            <v>Boston Celtics</v>
          </cell>
          <cell r="C371" t="str">
            <v>LaMarcus Aldridge</v>
          </cell>
          <cell r="D371">
            <v>43</v>
          </cell>
          <cell r="E371">
            <v>1151</v>
          </cell>
          <cell r="F371">
            <v>305</v>
          </cell>
          <cell r="G371">
            <v>545</v>
          </cell>
          <cell r="H371" t="str">
            <v>.560</v>
          </cell>
          <cell r="I371">
            <v>66</v>
          </cell>
          <cell r="J371">
            <v>86</v>
          </cell>
          <cell r="K371" t="str">
            <v>.767</v>
          </cell>
          <cell r="L371">
            <v>0</v>
          </cell>
          <cell r="M371">
            <v>2</v>
          </cell>
          <cell r="N371" t="str">
            <v>.000</v>
          </cell>
          <cell r="O371">
            <v>112</v>
          </cell>
          <cell r="P371">
            <v>308</v>
          </cell>
          <cell r="Q371">
            <v>38</v>
          </cell>
          <cell r="R371">
            <v>151</v>
          </cell>
          <cell r="S371">
            <v>29</v>
          </cell>
          <cell r="T371">
            <v>46</v>
          </cell>
          <cell r="U371">
            <v>45</v>
          </cell>
          <cell r="V371">
            <v>0</v>
          </cell>
          <cell r="W371">
            <v>1151</v>
          </cell>
          <cell r="X371">
            <v>1151</v>
          </cell>
          <cell r="Y371">
            <v>1151</v>
          </cell>
          <cell r="Z371">
            <v>1151</v>
          </cell>
          <cell r="AA371">
            <v>676</v>
          </cell>
          <cell r="AB371">
            <v>628.84</v>
          </cell>
        </row>
        <row r="372">
          <cell r="B372" t="str">
            <v>Boston Celtics</v>
          </cell>
          <cell r="C372" t="str">
            <v>Jahlil Okafor</v>
          </cell>
          <cell r="D372">
            <v>4</v>
          </cell>
          <cell r="E372">
            <v>17</v>
          </cell>
          <cell r="F372">
            <v>3</v>
          </cell>
          <cell r="G372">
            <v>10</v>
          </cell>
          <cell r="H372" t="str">
            <v>.300</v>
          </cell>
          <cell r="I372">
            <v>0</v>
          </cell>
          <cell r="J372">
            <v>0</v>
          </cell>
          <cell r="K372" t="str">
            <v>.000</v>
          </cell>
          <cell r="L372">
            <v>0</v>
          </cell>
          <cell r="M372">
            <v>0</v>
          </cell>
          <cell r="N372" t="str">
            <v>.000</v>
          </cell>
          <cell r="O372">
            <v>2</v>
          </cell>
          <cell r="P372">
            <v>4</v>
          </cell>
          <cell r="Q372">
            <v>1</v>
          </cell>
          <cell r="R372">
            <v>3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17</v>
          </cell>
          <cell r="X372">
            <v>17</v>
          </cell>
          <cell r="Y372">
            <v>17</v>
          </cell>
          <cell r="Z372">
            <v>17</v>
          </cell>
          <cell r="AA372">
            <v>6</v>
          </cell>
          <cell r="AB372">
            <v>10</v>
          </cell>
        </row>
        <row r="373">
          <cell r="B373" t="str">
            <v>Boston Celtics</v>
          </cell>
          <cell r="C373" t="str">
            <v>Victor Oladipo</v>
          </cell>
          <cell r="D373">
            <v>48</v>
          </cell>
          <cell r="E373">
            <v>1360</v>
          </cell>
          <cell r="F373">
            <v>232</v>
          </cell>
          <cell r="G373">
            <v>491</v>
          </cell>
          <cell r="H373" t="str">
            <v>.473</v>
          </cell>
          <cell r="I373">
            <v>117</v>
          </cell>
          <cell r="J373">
            <v>139</v>
          </cell>
          <cell r="K373" t="str">
            <v>.842</v>
          </cell>
          <cell r="L373">
            <v>33</v>
          </cell>
          <cell r="M373">
            <v>96</v>
          </cell>
          <cell r="N373" t="str">
            <v>.344</v>
          </cell>
          <cell r="O373">
            <v>21</v>
          </cell>
          <cell r="P373">
            <v>185</v>
          </cell>
          <cell r="Q373">
            <v>164</v>
          </cell>
          <cell r="R373">
            <v>145</v>
          </cell>
          <cell r="S373">
            <v>83</v>
          </cell>
          <cell r="T373">
            <v>115</v>
          </cell>
          <cell r="U373">
            <v>37</v>
          </cell>
          <cell r="V373">
            <v>0</v>
          </cell>
          <cell r="W373">
            <v>1360</v>
          </cell>
          <cell r="X373">
            <v>1360</v>
          </cell>
          <cell r="Y373">
            <v>1360</v>
          </cell>
          <cell r="Z373">
            <v>1360</v>
          </cell>
          <cell r="AA373">
            <v>614</v>
          </cell>
          <cell r="AB373">
            <v>667.16</v>
          </cell>
        </row>
        <row r="374">
          <cell r="B374" t="str">
            <v>Boston Celtics</v>
          </cell>
          <cell r="C374" t="str">
            <v>Ken Norman</v>
          </cell>
          <cell r="D374">
            <v>48</v>
          </cell>
          <cell r="E374">
            <v>405</v>
          </cell>
          <cell r="F374">
            <v>93</v>
          </cell>
          <cell r="G374">
            <v>162</v>
          </cell>
          <cell r="H374" t="str">
            <v>.574</v>
          </cell>
          <cell r="I374">
            <v>16</v>
          </cell>
          <cell r="J374">
            <v>31</v>
          </cell>
          <cell r="K374" t="str">
            <v>.516</v>
          </cell>
          <cell r="L374">
            <v>3</v>
          </cell>
          <cell r="M374">
            <v>6</v>
          </cell>
          <cell r="N374" t="str">
            <v>.500</v>
          </cell>
          <cell r="O374">
            <v>29</v>
          </cell>
          <cell r="P374">
            <v>93</v>
          </cell>
          <cell r="Q374">
            <v>20</v>
          </cell>
          <cell r="R374">
            <v>40</v>
          </cell>
          <cell r="S374">
            <v>8</v>
          </cell>
          <cell r="T374">
            <v>32</v>
          </cell>
          <cell r="U374">
            <v>7</v>
          </cell>
          <cell r="V374">
            <v>0</v>
          </cell>
          <cell r="W374">
            <v>405</v>
          </cell>
          <cell r="X374">
            <v>405</v>
          </cell>
          <cell r="Y374">
            <v>405</v>
          </cell>
          <cell r="Z374">
            <v>405</v>
          </cell>
          <cell r="AA374">
            <v>205</v>
          </cell>
          <cell r="AB374">
            <v>207.64</v>
          </cell>
        </row>
        <row r="375">
          <cell r="B375" t="str">
            <v>Boston Celtics</v>
          </cell>
          <cell r="C375" t="str">
            <v>Kristaps Porzingis</v>
          </cell>
          <cell r="D375">
            <v>49</v>
          </cell>
          <cell r="E375">
            <v>1071</v>
          </cell>
          <cell r="F375">
            <v>203</v>
          </cell>
          <cell r="G375">
            <v>456</v>
          </cell>
          <cell r="H375" t="str">
            <v>.445</v>
          </cell>
          <cell r="I375">
            <v>118</v>
          </cell>
          <cell r="J375">
            <v>148</v>
          </cell>
          <cell r="K375" t="str">
            <v>.797</v>
          </cell>
          <cell r="L375">
            <v>33</v>
          </cell>
          <cell r="M375">
            <v>102</v>
          </cell>
          <cell r="N375" t="str">
            <v>.324</v>
          </cell>
          <cell r="O375">
            <v>84</v>
          </cell>
          <cell r="P375">
            <v>296</v>
          </cell>
          <cell r="Q375">
            <v>49</v>
          </cell>
          <cell r="R375">
            <v>154</v>
          </cell>
          <cell r="S375">
            <v>29</v>
          </cell>
          <cell r="T375">
            <v>89</v>
          </cell>
          <cell r="U375">
            <v>64</v>
          </cell>
          <cell r="V375">
            <v>0</v>
          </cell>
          <cell r="W375">
            <v>1071</v>
          </cell>
          <cell r="X375">
            <v>1071</v>
          </cell>
          <cell r="Y375">
            <v>1071</v>
          </cell>
          <cell r="Z375">
            <v>1071</v>
          </cell>
          <cell r="AA375">
            <v>557</v>
          </cell>
          <cell r="AB375">
            <v>610.12</v>
          </cell>
        </row>
        <row r="376">
          <cell r="B376" t="str">
            <v>Boston Celtics</v>
          </cell>
          <cell r="C376" t="str">
            <v>Julius Randle</v>
          </cell>
          <cell r="D376">
            <v>15</v>
          </cell>
          <cell r="E376">
            <v>212</v>
          </cell>
          <cell r="F376">
            <v>21</v>
          </cell>
          <cell r="G376">
            <v>65</v>
          </cell>
          <cell r="H376" t="str">
            <v>.323</v>
          </cell>
          <cell r="I376">
            <v>22</v>
          </cell>
          <cell r="J376">
            <v>34</v>
          </cell>
          <cell r="K376" t="str">
            <v>.647</v>
          </cell>
          <cell r="L376">
            <v>0</v>
          </cell>
          <cell r="M376">
            <v>3</v>
          </cell>
          <cell r="N376" t="str">
            <v>.000</v>
          </cell>
          <cell r="O376">
            <v>17</v>
          </cell>
          <cell r="P376">
            <v>70</v>
          </cell>
          <cell r="Q376">
            <v>18</v>
          </cell>
          <cell r="R376">
            <v>37</v>
          </cell>
          <cell r="S376">
            <v>2</v>
          </cell>
          <cell r="T376">
            <v>11</v>
          </cell>
          <cell r="U376">
            <v>3</v>
          </cell>
          <cell r="V376">
            <v>0</v>
          </cell>
          <cell r="W376">
            <v>212</v>
          </cell>
          <cell r="X376">
            <v>212</v>
          </cell>
          <cell r="Y376">
            <v>212</v>
          </cell>
          <cell r="Z376">
            <v>212</v>
          </cell>
          <cell r="AA376">
            <v>64</v>
          </cell>
          <cell r="AB376">
            <v>90.960000000000008</v>
          </cell>
        </row>
        <row r="377">
          <cell r="B377" t="str">
            <v>Boston Celtics</v>
          </cell>
          <cell r="C377" t="str">
            <v>Elfrid Payton</v>
          </cell>
          <cell r="D377">
            <v>32</v>
          </cell>
          <cell r="E377">
            <v>285</v>
          </cell>
          <cell r="F377">
            <v>41</v>
          </cell>
          <cell r="G377">
            <v>96</v>
          </cell>
          <cell r="H377" t="str">
            <v>.427</v>
          </cell>
          <cell r="I377">
            <v>21</v>
          </cell>
          <cell r="J377">
            <v>32</v>
          </cell>
          <cell r="K377" t="str">
            <v>.656</v>
          </cell>
          <cell r="L377">
            <v>2</v>
          </cell>
          <cell r="M377">
            <v>12</v>
          </cell>
          <cell r="N377" t="str">
            <v>.167</v>
          </cell>
          <cell r="O377">
            <v>10</v>
          </cell>
          <cell r="P377">
            <v>37</v>
          </cell>
          <cell r="Q377">
            <v>83</v>
          </cell>
          <cell r="R377">
            <v>26</v>
          </cell>
          <cell r="S377">
            <v>17</v>
          </cell>
          <cell r="T377">
            <v>24</v>
          </cell>
          <cell r="U377">
            <v>4</v>
          </cell>
          <cell r="V377">
            <v>0</v>
          </cell>
          <cell r="W377">
            <v>285</v>
          </cell>
          <cell r="X377">
            <v>285</v>
          </cell>
          <cell r="Y377">
            <v>285</v>
          </cell>
          <cell r="Z377">
            <v>285</v>
          </cell>
          <cell r="AA377">
            <v>105</v>
          </cell>
          <cell r="AB377">
            <v>134.07999999999998</v>
          </cell>
        </row>
        <row r="378">
          <cell r="B378" t="str">
            <v>Boston Celtics</v>
          </cell>
          <cell r="C378" t="str">
            <v>Evan Turner</v>
          </cell>
          <cell r="D378">
            <v>54</v>
          </cell>
          <cell r="E378">
            <v>1600</v>
          </cell>
          <cell r="F378">
            <v>215</v>
          </cell>
          <cell r="G378">
            <v>501</v>
          </cell>
          <cell r="H378" t="str">
            <v>.429</v>
          </cell>
          <cell r="I378">
            <v>100</v>
          </cell>
          <cell r="J378">
            <v>120</v>
          </cell>
          <cell r="K378" t="str">
            <v>.833</v>
          </cell>
          <cell r="L378">
            <v>6</v>
          </cell>
          <cell r="M378">
            <v>35</v>
          </cell>
          <cell r="N378" t="str">
            <v>.171</v>
          </cell>
          <cell r="O378">
            <v>42</v>
          </cell>
          <cell r="P378">
            <v>240</v>
          </cell>
          <cell r="Q378">
            <v>273</v>
          </cell>
          <cell r="R378">
            <v>150</v>
          </cell>
          <cell r="S378">
            <v>62</v>
          </cell>
          <cell r="T378">
            <v>111</v>
          </cell>
          <cell r="U378">
            <v>25</v>
          </cell>
          <cell r="V378">
            <v>0</v>
          </cell>
          <cell r="W378">
            <v>1600</v>
          </cell>
          <cell r="X378">
            <v>1600</v>
          </cell>
          <cell r="Y378">
            <v>1600</v>
          </cell>
          <cell r="Z378">
            <v>1600</v>
          </cell>
          <cell r="AA378">
            <v>536</v>
          </cell>
          <cell r="AB378">
            <v>664.8</v>
          </cell>
        </row>
        <row r="379">
          <cell r="B379" t="str">
            <v>Boston Celtics</v>
          </cell>
          <cell r="C379" t="str">
            <v>Jared Sullinger</v>
          </cell>
          <cell r="D379">
            <v>54</v>
          </cell>
          <cell r="E379">
            <v>1326</v>
          </cell>
          <cell r="F379">
            <v>202</v>
          </cell>
          <cell r="G379">
            <v>465</v>
          </cell>
          <cell r="H379" t="str">
            <v>.434</v>
          </cell>
          <cell r="I379">
            <v>49</v>
          </cell>
          <cell r="J379">
            <v>89</v>
          </cell>
          <cell r="K379" t="str">
            <v>.551</v>
          </cell>
          <cell r="L379">
            <v>8</v>
          </cell>
          <cell r="M379">
            <v>48</v>
          </cell>
          <cell r="N379" t="str">
            <v>.167</v>
          </cell>
          <cell r="O379">
            <v>156</v>
          </cell>
          <cell r="P379">
            <v>409</v>
          </cell>
          <cell r="Q379">
            <v>150</v>
          </cell>
          <cell r="R379">
            <v>187</v>
          </cell>
          <cell r="S379">
            <v>57</v>
          </cell>
          <cell r="T379">
            <v>76</v>
          </cell>
          <cell r="U379">
            <v>39</v>
          </cell>
          <cell r="V379">
            <v>0</v>
          </cell>
          <cell r="W379">
            <v>1326</v>
          </cell>
          <cell r="X379">
            <v>1326</v>
          </cell>
          <cell r="Y379">
            <v>1326</v>
          </cell>
          <cell r="Z379">
            <v>1326</v>
          </cell>
          <cell r="AA379">
            <v>461</v>
          </cell>
          <cell r="AB379">
            <v>580.16000000000008</v>
          </cell>
        </row>
        <row r="380">
          <cell r="B380" t="str">
            <v>Boston Celtics</v>
          </cell>
          <cell r="C380" t="str">
            <v>Mark Jackson</v>
          </cell>
          <cell r="D380">
            <v>54</v>
          </cell>
          <cell r="E380">
            <v>938</v>
          </cell>
          <cell r="F380">
            <v>105</v>
          </cell>
          <cell r="G380">
            <v>220</v>
          </cell>
          <cell r="H380" t="str">
            <v>.477</v>
          </cell>
          <cell r="I380">
            <v>27</v>
          </cell>
          <cell r="J380">
            <v>39</v>
          </cell>
          <cell r="K380" t="str">
            <v>.692</v>
          </cell>
          <cell r="L380">
            <v>37</v>
          </cell>
          <cell r="M380">
            <v>92</v>
          </cell>
          <cell r="N380" t="str">
            <v>.402</v>
          </cell>
          <cell r="O380">
            <v>40</v>
          </cell>
          <cell r="P380">
            <v>122</v>
          </cell>
          <cell r="Q380">
            <v>250</v>
          </cell>
          <cell r="R380">
            <v>57</v>
          </cell>
          <cell r="S380">
            <v>39</v>
          </cell>
          <cell r="T380">
            <v>79</v>
          </cell>
          <cell r="U380">
            <v>2</v>
          </cell>
          <cell r="V380">
            <v>0</v>
          </cell>
          <cell r="W380">
            <v>938</v>
          </cell>
          <cell r="X380">
            <v>938</v>
          </cell>
          <cell r="Y380">
            <v>938</v>
          </cell>
          <cell r="Z380">
            <v>938</v>
          </cell>
          <cell r="AA380">
            <v>274</v>
          </cell>
          <cell r="AB380">
            <v>316.15999999999997</v>
          </cell>
        </row>
        <row r="381">
          <cell r="B381" t="str">
            <v>Syracuse Nationals</v>
          </cell>
          <cell r="C381" t="str">
            <v>LeBron James</v>
          </cell>
          <cell r="D381">
            <v>49</v>
          </cell>
          <cell r="E381">
            <v>1472</v>
          </cell>
          <cell r="F381">
            <v>408</v>
          </cell>
          <cell r="G381">
            <v>716</v>
          </cell>
          <cell r="H381" t="str">
            <v>.570</v>
          </cell>
          <cell r="I381">
            <v>151</v>
          </cell>
          <cell r="J381">
            <v>206</v>
          </cell>
          <cell r="K381" t="str">
            <v>.733</v>
          </cell>
          <cell r="L381">
            <v>29</v>
          </cell>
          <cell r="M381">
            <v>111</v>
          </cell>
          <cell r="N381" t="str">
            <v>.261</v>
          </cell>
          <cell r="O381">
            <v>96</v>
          </cell>
          <cell r="P381">
            <v>346</v>
          </cell>
          <cell r="Q381">
            <v>224</v>
          </cell>
          <cell r="R381">
            <v>124</v>
          </cell>
          <cell r="S381">
            <v>54</v>
          </cell>
          <cell r="T381">
            <v>147</v>
          </cell>
          <cell r="U381">
            <v>26</v>
          </cell>
          <cell r="V381">
            <v>0</v>
          </cell>
          <cell r="W381">
            <v>1472</v>
          </cell>
          <cell r="X381">
            <v>1472</v>
          </cell>
          <cell r="Y381">
            <v>1472</v>
          </cell>
          <cell r="Z381">
            <v>1472</v>
          </cell>
          <cell r="AA381">
            <v>996</v>
          </cell>
          <cell r="AB381">
            <v>953.64</v>
          </cell>
        </row>
        <row r="382">
          <cell r="B382" t="str">
            <v>Syracuse Nationals</v>
          </cell>
          <cell r="C382" t="str">
            <v>Demar DeRozan</v>
          </cell>
          <cell r="D382">
            <v>51</v>
          </cell>
          <cell r="E382">
            <v>1148</v>
          </cell>
          <cell r="F382">
            <v>241</v>
          </cell>
          <cell r="G382">
            <v>506</v>
          </cell>
          <cell r="H382" t="str">
            <v>.476</v>
          </cell>
          <cell r="I382">
            <v>270</v>
          </cell>
          <cell r="J382">
            <v>313</v>
          </cell>
          <cell r="K382" t="str">
            <v>.863</v>
          </cell>
          <cell r="L382">
            <v>10</v>
          </cell>
          <cell r="M382">
            <v>38</v>
          </cell>
          <cell r="N382" t="str">
            <v>.263</v>
          </cell>
          <cell r="O382">
            <v>33</v>
          </cell>
          <cell r="P382">
            <v>150</v>
          </cell>
          <cell r="Q382">
            <v>146</v>
          </cell>
          <cell r="R382">
            <v>91</v>
          </cell>
          <cell r="S382">
            <v>31</v>
          </cell>
          <cell r="T382">
            <v>79</v>
          </cell>
          <cell r="U382">
            <v>6</v>
          </cell>
          <cell r="V382">
            <v>0</v>
          </cell>
          <cell r="W382">
            <v>1148</v>
          </cell>
          <cell r="X382">
            <v>1148</v>
          </cell>
          <cell r="Y382">
            <v>1148</v>
          </cell>
          <cell r="Z382">
            <v>1148</v>
          </cell>
          <cell r="AA382">
            <v>762</v>
          </cell>
          <cell r="AB382">
            <v>722.72</v>
          </cell>
        </row>
        <row r="383">
          <cell r="B383" t="str">
            <v>Syracuse Nationals</v>
          </cell>
          <cell r="C383" t="str">
            <v>Reggie Miller</v>
          </cell>
          <cell r="D383">
            <v>9</v>
          </cell>
          <cell r="E383">
            <v>94</v>
          </cell>
          <cell r="F383">
            <v>14</v>
          </cell>
          <cell r="G383">
            <v>28</v>
          </cell>
          <cell r="H383" t="str">
            <v>.500</v>
          </cell>
          <cell r="I383">
            <v>14</v>
          </cell>
          <cell r="J383">
            <v>16</v>
          </cell>
          <cell r="K383" t="str">
            <v>.875</v>
          </cell>
          <cell r="L383">
            <v>7</v>
          </cell>
          <cell r="M383">
            <v>15</v>
          </cell>
          <cell r="N383" t="str">
            <v>.467</v>
          </cell>
          <cell r="O383">
            <v>0</v>
          </cell>
          <cell r="P383">
            <v>7</v>
          </cell>
          <cell r="Q383">
            <v>11</v>
          </cell>
          <cell r="R383">
            <v>6</v>
          </cell>
          <cell r="S383">
            <v>4</v>
          </cell>
          <cell r="T383">
            <v>3</v>
          </cell>
          <cell r="U383">
            <v>0</v>
          </cell>
          <cell r="V383">
            <v>0</v>
          </cell>
          <cell r="W383">
            <v>94</v>
          </cell>
          <cell r="X383">
            <v>94</v>
          </cell>
          <cell r="Y383">
            <v>94</v>
          </cell>
          <cell r="Z383">
            <v>94</v>
          </cell>
          <cell r="AA383">
            <v>49</v>
          </cell>
          <cell r="AB383">
            <v>38.04</v>
          </cell>
        </row>
        <row r="384">
          <cell r="B384" t="str">
            <v>Syracuse Nationals</v>
          </cell>
          <cell r="C384" t="str">
            <v>Vern Mikkelsen</v>
          </cell>
          <cell r="D384">
            <v>54</v>
          </cell>
          <cell r="E384">
            <v>898</v>
          </cell>
          <cell r="F384">
            <v>172</v>
          </cell>
          <cell r="G384">
            <v>341</v>
          </cell>
          <cell r="H384" t="str">
            <v>.504</v>
          </cell>
          <cell r="I384">
            <v>67</v>
          </cell>
          <cell r="J384">
            <v>83</v>
          </cell>
          <cell r="K384" t="str">
            <v>.807</v>
          </cell>
          <cell r="L384">
            <v>4</v>
          </cell>
          <cell r="M384">
            <v>8</v>
          </cell>
          <cell r="N384" t="str">
            <v>.500</v>
          </cell>
          <cell r="O384">
            <v>56</v>
          </cell>
          <cell r="P384">
            <v>230</v>
          </cell>
          <cell r="Q384">
            <v>50</v>
          </cell>
          <cell r="R384">
            <v>115</v>
          </cell>
          <cell r="S384">
            <v>28</v>
          </cell>
          <cell r="T384">
            <v>42</v>
          </cell>
          <cell r="U384">
            <v>50</v>
          </cell>
          <cell r="V384">
            <v>0</v>
          </cell>
          <cell r="W384">
            <v>898</v>
          </cell>
          <cell r="X384">
            <v>898</v>
          </cell>
          <cell r="Y384">
            <v>898</v>
          </cell>
          <cell r="Z384">
            <v>898</v>
          </cell>
          <cell r="AA384">
            <v>415</v>
          </cell>
          <cell r="AB384">
            <v>419.52</v>
          </cell>
        </row>
        <row r="385">
          <cell r="B385" t="str">
            <v>Syracuse Nationals</v>
          </cell>
          <cell r="C385" t="str">
            <v>Steve Nash</v>
          </cell>
          <cell r="D385">
            <v>53</v>
          </cell>
          <cell r="E385">
            <v>1676</v>
          </cell>
          <cell r="F385">
            <v>320</v>
          </cell>
          <cell r="G385">
            <v>638</v>
          </cell>
          <cell r="H385" t="str">
            <v>.502</v>
          </cell>
          <cell r="I385">
            <v>136</v>
          </cell>
          <cell r="J385">
            <v>145</v>
          </cell>
          <cell r="K385" t="str">
            <v>.938</v>
          </cell>
          <cell r="L385">
            <v>63</v>
          </cell>
          <cell r="M385">
            <v>168</v>
          </cell>
          <cell r="N385" t="str">
            <v>.375</v>
          </cell>
          <cell r="O385">
            <v>25</v>
          </cell>
          <cell r="P385">
            <v>194</v>
          </cell>
          <cell r="Q385">
            <v>494</v>
          </cell>
          <cell r="R385">
            <v>89</v>
          </cell>
          <cell r="S385">
            <v>28</v>
          </cell>
          <cell r="T385">
            <v>189</v>
          </cell>
          <cell r="U385">
            <v>10</v>
          </cell>
          <cell r="V385">
            <v>0</v>
          </cell>
          <cell r="W385">
            <v>1676</v>
          </cell>
          <cell r="X385">
            <v>1676</v>
          </cell>
          <cell r="Y385">
            <v>1676</v>
          </cell>
          <cell r="Z385">
            <v>1676</v>
          </cell>
          <cell r="AA385">
            <v>839</v>
          </cell>
          <cell r="AB385">
            <v>890.8</v>
          </cell>
        </row>
        <row r="386">
          <cell r="B386" t="str">
            <v>Syracuse Nationals</v>
          </cell>
          <cell r="C386" t="str">
            <v>Maurice Stokes</v>
          </cell>
          <cell r="D386">
            <v>54</v>
          </cell>
          <cell r="E386">
            <v>1781</v>
          </cell>
          <cell r="F386">
            <v>324</v>
          </cell>
          <cell r="G386">
            <v>742</v>
          </cell>
          <cell r="H386" t="str">
            <v>.437</v>
          </cell>
          <cell r="I386">
            <v>85</v>
          </cell>
          <cell r="J386">
            <v>123</v>
          </cell>
          <cell r="K386" t="str">
            <v>.691</v>
          </cell>
          <cell r="L386">
            <v>14</v>
          </cell>
          <cell r="M386">
            <v>40</v>
          </cell>
          <cell r="N386" t="str">
            <v>.350</v>
          </cell>
          <cell r="O386">
            <v>174</v>
          </cell>
          <cell r="P386">
            <v>562</v>
          </cell>
          <cell r="Q386">
            <v>229</v>
          </cell>
          <cell r="R386">
            <v>208</v>
          </cell>
          <cell r="S386">
            <v>71</v>
          </cell>
          <cell r="T386">
            <v>113</v>
          </cell>
          <cell r="U386">
            <v>100</v>
          </cell>
          <cell r="V386">
            <v>0</v>
          </cell>
          <cell r="W386">
            <v>1781</v>
          </cell>
          <cell r="X386">
            <v>1781</v>
          </cell>
          <cell r="Y386">
            <v>1781</v>
          </cell>
          <cell r="Z386">
            <v>1781</v>
          </cell>
          <cell r="AA386">
            <v>747</v>
          </cell>
          <cell r="AB386">
            <v>909.12</v>
          </cell>
        </row>
        <row r="387">
          <cell r="B387" t="str">
            <v>Syracuse Nationals</v>
          </cell>
          <cell r="C387" t="str">
            <v>Stan Patrick</v>
          </cell>
          <cell r="D387">
            <v>36</v>
          </cell>
          <cell r="E387">
            <v>386</v>
          </cell>
          <cell r="F387">
            <v>77</v>
          </cell>
          <cell r="G387">
            <v>160</v>
          </cell>
          <cell r="H387" t="str">
            <v>.481</v>
          </cell>
          <cell r="I387">
            <v>35</v>
          </cell>
          <cell r="J387">
            <v>51</v>
          </cell>
          <cell r="K387" t="str">
            <v>.686</v>
          </cell>
          <cell r="L387">
            <v>12</v>
          </cell>
          <cell r="M387">
            <v>30</v>
          </cell>
          <cell r="N387" t="str">
            <v>.400</v>
          </cell>
          <cell r="O387">
            <v>11</v>
          </cell>
          <cell r="P387">
            <v>46</v>
          </cell>
          <cell r="Q387">
            <v>38</v>
          </cell>
          <cell r="R387">
            <v>34</v>
          </cell>
          <cell r="S387">
            <v>14</v>
          </cell>
          <cell r="T387">
            <v>36</v>
          </cell>
          <cell r="U387">
            <v>6</v>
          </cell>
          <cell r="V387">
            <v>0</v>
          </cell>
          <cell r="W387">
            <v>386</v>
          </cell>
          <cell r="X387">
            <v>386</v>
          </cell>
          <cell r="Y387">
            <v>386</v>
          </cell>
          <cell r="Z387">
            <v>386</v>
          </cell>
          <cell r="AA387">
            <v>201</v>
          </cell>
          <cell r="AB387">
            <v>218.44</v>
          </cell>
        </row>
        <row r="388">
          <cell r="B388" t="str">
            <v>Syracuse Nationals</v>
          </cell>
          <cell r="C388" t="str">
            <v>Swen Nater</v>
          </cell>
          <cell r="D388">
            <v>52</v>
          </cell>
          <cell r="E388">
            <v>1283</v>
          </cell>
          <cell r="F388">
            <v>199</v>
          </cell>
          <cell r="G388">
            <v>447</v>
          </cell>
          <cell r="H388" t="str">
            <v>.445</v>
          </cell>
          <cell r="I388">
            <v>88</v>
          </cell>
          <cell r="J388">
            <v>113</v>
          </cell>
          <cell r="K388" t="str">
            <v>.779</v>
          </cell>
          <cell r="L388">
            <v>2</v>
          </cell>
          <cell r="M388">
            <v>12</v>
          </cell>
          <cell r="N388" t="str">
            <v>.167</v>
          </cell>
          <cell r="O388">
            <v>111</v>
          </cell>
          <cell r="P388">
            <v>391</v>
          </cell>
          <cell r="Q388">
            <v>82</v>
          </cell>
          <cell r="R388">
            <v>156</v>
          </cell>
          <cell r="S388">
            <v>20</v>
          </cell>
          <cell r="T388">
            <v>61</v>
          </cell>
          <cell r="U388">
            <v>19</v>
          </cell>
          <cell r="V388">
            <v>0</v>
          </cell>
          <cell r="W388">
            <v>1283</v>
          </cell>
          <cell r="X388">
            <v>1283</v>
          </cell>
          <cell r="Y388">
            <v>1283</v>
          </cell>
          <cell r="Z388">
            <v>1283</v>
          </cell>
          <cell r="AA388">
            <v>488</v>
          </cell>
          <cell r="AB388">
            <v>557.72</v>
          </cell>
        </row>
        <row r="389">
          <cell r="B389" t="str">
            <v>Syracuse Nationals</v>
          </cell>
          <cell r="C389" t="str">
            <v>Red Kerr</v>
          </cell>
          <cell r="D389">
            <v>18</v>
          </cell>
          <cell r="E389">
            <v>186</v>
          </cell>
          <cell r="F389">
            <v>34</v>
          </cell>
          <cell r="G389">
            <v>71</v>
          </cell>
          <cell r="H389" t="str">
            <v>.479</v>
          </cell>
          <cell r="I389">
            <v>22</v>
          </cell>
          <cell r="J389">
            <v>34</v>
          </cell>
          <cell r="K389" t="str">
            <v>.647</v>
          </cell>
          <cell r="L389">
            <v>0</v>
          </cell>
          <cell r="M389">
            <v>0</v>
          </cell>
          <cell r="N389" t="str">
            <v>.000</v>
          </cell>
          <cell r="O389">
            <v>8</v>
          </cell>
          <cell r="P389">
            <v>37</v>
          </cell>
          <cell r="Q389">
            <v>5</v>
          </cell>
          <cell r="R389">
            <v>14</v>
          </cell>
          <cell r="S389">
            <v>3</v>
          </cell>
          <cell r="T389">
            <v>10</v>
          </cell>
          <cell r="U389">
            <v>9</v>
          </cell>
          <cell r="V389">
            <v>0</v>
          </cell>
          <cell r="W389">
            <v>186</v>
          </cell>
          <cell r="X389">
            <v>186</v>
          </cell>
          <cell r="Y389">
            <v>186</v>
          </cell>
          <cell r="Z389">
            <v>186</v>
          </cell>
          <cell r="AA389">
            <v>90</v>
          </cell>
          <cell r="AB389">
            <v>95.960000000000008</v>
          </cell>
        </row>
        <row r="390">
          <cell r="B390" t="str">
            <v>Syracuse Nationals</v>
          </cell>
          <cell r="C390" t="str">
            <v>Calvin Murphy</v>
          </cell>
          <cell r="D390">
            <v>49</v>
          </cell>
          <cell r="E390">
            <v>822</v>
          </cell>
          <cell r="F390">
            <v>168</v>
          </cell>
          <cell r="G390">
            <v>375</v>
          </cell>
          <cell r="H390" t="str">
            <v>.448</v>
          </cell>
          <cell r="I390">
            <v>132</v>
          </cell>
          <cell r="J390">
            <v>154</v>
          </cell>
          <cell r="K390" t="str">
            <v>.857</v>
          </cell>
          <cell r="L390">
            <v>19</v>
          </cell>
          <cell r="M390">
            <v>66</v>
          </cell>
          <cell r="N390" t="str">
            <v>.288</v>
          </cell>
          <cell r="O390">
            <v>20</v>
          </cell>
          <cell r="P390">
            <v>57</v>
          </cell>
          <cell r="Q390">
            <v>104</v>
          </cell>
          <cell r="R390">
            <v>121</v>
          </cell>
          <cell r="S390">
            <v>35</v>
          </cell>
          <cell r="T390">
            <v>49</v>
          </cell>
          <cell r="U390">
            <v>2</v>
          </cell>
          <cell r="V390">
            <v>0</v>
          </cell>
          <cell r="W390">
            <v>822</v>
          </cell>
          <cell r="X390">
            <v>822</v>
          </cell>
          <cell r="Y390">
            <v>822</v>
          </cell>
          <cell r="Z390">
            <v>822</v>
          </cell>
          <cell r="AA390">
            <v>487</v>
          </cell>
          <cell r="AB390">
            <v>491.76</v>
          </cell>
        </row>
        <row r="391">
          <cell r="B391" t="str">
            <v>Syracuse Nationals</v>
          </cell>
          <cell r="C391" t="str">
            <v>Scottie Pippen</v>
          </cell>
          <cell r="D391">
            <v>44</v>
          </cell>
          <cell r="E391">
            <v>1334</v>
          </cell>
          <cell r="F391">
            <v>207</v>
          </cell>
          <cell r="G391">
            <v>413</v>
          </cell>
          <cell r="H391" t="str">
            <v>.501</v>
          </cell>
          <cell r="I391">
            <v>60</v>
          </cell>
          <cell r="J391">
            <v>83</v>
          </cell>
          <cell r="K391" t="str">
            <v>.723</v>
          </cell>
          <cell r="L391">
            <v>48</v>
          </cell>
          <cell r="M391">
            <v>142</v>
          </cell>
          <cell r="N391" t="str">
            <v>.338</v>
          </cell>
          <cell r="O391">
            <v>36</v>
          </cell>
          <cell r="P391">
            <v>180</v>
          </cell>
          <cell r="Q391">
            <v>198</v>
          </cell>
          <cell r="R391">
            <v>136</v>
          </cell>
          <cell r="S391">
            <v>63</v>
          </cell>
          <cell r="T391">
            <v>84</v>
          </cell>
          <cell r="U391">
            <v>24</v>
          </cell>
          <cell r="V391">
            <v>0</v>
          </cell>
          <cell r="W391">
            <v>1334</v>
          </cell>
          <cell r="X391">
            <v>1334</v>
          </cell>
          <cell r="Y391">
            <v>1334</v>
          </cell>
          <cell r="Z391">
            <v>1334</v>
          </cell>
          <cell r="AA391">
            <v>522</v>
          </cell>
          <cell r="AB391">
            <v>533.52</v>
          </cell>
        </row>
        <row r="392">
          <cell r="B392" t="str">
            <v>Syracuse Nationals</v>
          </cell>
          <cell r="C392" t="str">
            <v>Paul Pressey</v>
          </cell>
          <cell r="D392">
            <v>54</v>
          </cell>
          <cell r="E392">
            <v>826</v>
          </cell>
          <cell r="F392">
            <v>117</v>
          </cell>
          <cell r="G392">
            <v>216</v>
          </cell>
          <cell r="H392" t="str">
            <v>.542</v>
          </cell>
          <cell r="I392">
            <v>95</v>
          </cell>
          <cell r="J392">
            <v>122</v>
          </cell>
          <cell r="K392" t="str">
            <v>.779</v>
          </cell>
          <cell r="L392">
            <v>17</v>
          </cell>
          <cell r="M392">
            <v>40</v>
          </cell>
          <cell r="N392" t="str">
            <v>.425</v>
          </cell>
          <cell r="O392">
            <v>36</v>
          </cell>
          <cell r="P392">
            <v>118</v>
          </cell>
          <cell r="Q392">
            <v>173</v>
          </cell>
          <cell r="R392">
            <v>81</v>
          </cell>
          <cell r="S392">
            <v>36</v>
          </cell>
          <cell r="T392">
            <v>75</v>
          </cell>
          <cell r="U392">
            <v>9</v>
          </cell>
          <cell r="V392">
            <v>0</v>
          </cell>
          <cell r="W392">
            <v>826</v>
          </cell>
          <cell r="X392">
            <v>826</v>
          </cell>
          <cell r="Y392">
            <v>826</v>
          </cell>
          <cell r="Z392">
            <v>826</v>
          </cell>
          <cell r="AA392">
            <v>346</v>
          </cell>
          <cell r="AB392">
            <v>344.68</v>
          </cell>
        </row>
        <row r="393">
          <cell r="B393" t="str">
            <v>Syracuse Nationals</v>
          </cell>
          <cell r="C393" t="str">
            <v>David Robinson</v>
          </cell>
          <cell r="D393">
            <v>35</v>
          </cell>
          <cell r="E393">
            <v>804</v>
          </cell>
          <cell r="F393">
            <v>118</v>
          </cell>
          <cell r="G393">
            <v>247</v>
          </cell>
          <cell r="H393" t="str">
            <v>.478</v>
          </cell>
          <cell r="I393">
            <v>48</v>
          </cell>
          <cell r="J393">
            <v>63</v>
          </cell>
          <cell r="K393" t="str">
            <v>.762</v>
          </cell>
          <cell r="L393">
            <v>0</v>
          </cell>
          <cell r="M393">
            <v>0</v>
          </cell>
          <cell r="N393" t="str">
            <v>.000</v>
          </cell>
          <cell r="O393">
            <v>81</v>
          </cell>
          <cell r="P393">
            <v>230</v>
          </cell>
          <cell r="Q393">
            <v>31</v>
          </cell>
          <cell r="R393">
            <v>78</v>
          </cell>
          <cell r="S393">
            <v>34</v>
          </cell>
          <cell r="T393">
            <v>38</v>
          </cell>
          <cell r="U393">
            <v>51</v>
          </cell>
          <cell r="V393">
            <v>0</v>
          </cell>
          <cell r="W393">
            <v>804</v>
          </cell>
          <cell r="X393">
            <v>804</v>
          </cell>
          <cell r="Y393">
            <v>804</v>
          </cell>
          <cell r="Z393">
            <v>804</v>
          </cell>
          <cell r="AA393">
            <v>284</v>
          </cell>
          <cell r="AB393">
            <v>312.72000000000003</v>
          </cell>
        </row>
        <row r="394">
          <cell r="B394" t="str">
            <v>Syracuse Nationals</v>
          </cell>
          <cell r="C394" t="str">
            <v>Dennis Rodman</v>
          </cell>
          <cell r="D394">
            <v>38</v>
          </cell>
          <cell r="E394">
            <v>271</v>
          </cell>
          <cell r="F394">
            <v>50</v>
          </cell>
          <cell r="G394">
            <v>98</v>
          </cell>
          <cell r="H394" t="str">
            <v>.510</v>
          </cell>
          <cell r="I394">
            <v>13</v>
          </cell>
          <cell r="J394">
            <v>31</v>
          </cell>
          <cell r="K394" t="str">
            <v>.419</v>
          </cell>
          <cell r="L394">
            <v>0</v>
          </cell>
          <cell r="M394">
            <v>1</v>
          </cell>
          <cell r="N394" t="str">
            <v>.000</v>
          </cell>
          <cell r="O394">
            <v>28</v>
          </cell>
          <cell r="P394">
            <v>70</v>
          </cell>
          <cell r="Q394">
            <v>10</v>
          </cell>
          <cell r="R394">
            <v>48</v>
          </cell>
          <cell r="S394">
            <v>11</v>
          </cell>
          <cell r="T394">
            <v>19</v>
          </cell>
          <cell r="U394">
            <v>5</v>
          </cell>
          <cell r="V394">
            <v>0</v>
          </cell>
          <cell r="W394">
            <v>271</v>
          </cell>
          <cell r="X394">
            <v>271</v>
          </cell>
          <cell r="Y394">
            <v>271</v>
          </cell>
          <cell r="Z394">
            <v>271</v>
          </cell>
          <cell r="AA394">
            <v>113</v>
          </cell>
          <cell r="AB394">
            <v>130.63999999999999</v>
          </cell>
        </row>
        <row r="395">
          <cell r="B395" t="str">
            <v>Washington Wizards</v>
          </cell>
          <cell r="C395" t="str">
            <v>Paul George</v>
          </cell>
          <cell r="D395">
            <v>53</v>
          </cell>
          <cell r="E395">
            <v>1207</v>
          </cell>
          <cell r="F395">
            <v>228</v>
          </cell>
          <cell r="G395">
            <v>504</v>
          </cell>
          <cell r="H395" t="str">
            <v>.452</v>
          </cell>
          <cell r="I395">
            <v>209</v>
          </cell>
          <cell r="J395">
            <v>242</v>
          </cell>
          <cell r="K395" t="str">
            <v>.864</v>
          </cell>
          <cell r="L395">
            <v>45</v>
          </cell>
          <cell r="M395">
            <v>128</v>
          </cell>
          <cell r="N395" t="str">
            <v>.352</v>
          </cell>
          <cell r="O395">
            <v>36</v>
          </cell>
          <cell r="P395">
            <v>225</v>
          </cell>
          <cell r="Q395">
            <v>133</v>
          </cell>
          <cell r="R395">
            <v>145</v>
          </cell>
          <cell r="S395">
            <v>82</v>
          </cell>
          <cell r="T395">
            <v>137</v>
          </cell>
          <cell r="U395">
            <v>10</v>
          </cell>
          <cell r="V395">
            <v>0</v>
          </cell>
          <cell r="W395">
            <v>1207</v>
          </cell>
          <cell r="X395">
            <v>1207</v>
          </cell>
          <cell r="Y395">
            <v>1207</v>
          </cell>
          <cell r="Z395">
            <v>1207</v>
          </cell>
          <cell r="AA395">
            <v>710</v>
          </cell>
          <cell r="AB395">
            <v>747.48</v>
          </cell>
        </row>
        <row r="396">
          <cell r="B396" t="str">
            <v>Washington Wizards</v>
          </cell>
          <cell r="C396" t="str">
            <v>Bob Lanier</v>
          </cell>
          <cell r="D396">
            <v>53</v>
          </cell>
          <cell r="E396">
            <v>1605</v>
          </cell>
          <cell r="F396">
            <v>370</v>
          </cell>
          <cell r="G396">
            <v>761</v>
          </cell>
          <cell r="H396" t="str">
            <v>.486</v>
          </cell>
          <cell r="I396">
            <v>159</v>
          </cell>
          <cell r="J396">
            <v>194</v>
          </cell>
          <cell r="K396" t="str">
            <v>.820</v>
          </cell>
          <cell r="L396">
            <v>1</v>
          </cell>
          <cell r="M396">
            <v>7</v>
          </cell>
          <cell r="N396" t="str">
            <v>.143</v>
          </cell>
          <cell r="O396">
            <v>140</v>
          </cell>
          <cell r="P396">
            <v>488</v>
          </cell>
          <cell r="Q396">
            <v>116</v>
          </cell>
          <cell r="R396">
            <v>206</v>
          </cell>
          <cell r="S396">
            <v>57</v>
          </cell>
          <cell r="T396">
            <v>125</v>
          </cell>
          <cell r="U396">
            <v>103</v>
          </cell>
          <cell r="V396">
            <v>0</v>
          </cell>
          <cell r="W396">
            <v>1605</v>
          </cell>
          <cell r="X396">
            <v>1605</v>
          </cell>
          <cell r="Y396">
            <v>1605</v>
          </cell>
          <cell r="Z396">
            <v>1605</v>
          </cell>
          <cell r="AA396">
            <v>900</v>
          </cell>
          <cell r="AB396">
            <v>971.36</v>
          </cell>
        </row>
        <row r="397">
          <cell r="B397" t="str">
            <v>Washington Wizards</v>
          </cell>
          <cell r="C397" t="str">
            <v>Klay Thompson</v>
          </cell>
          <cell r="D397">
            <v>53</v>
          </cell>
          <cell r="E397">
            <v>1549</v>
          </cell>
          <cell r="F397">
            <v>316</v>
          </cell>
          <cell r="G397">
            <v>696</v>
          </cell>
          <cell r="H397" t="str">
            <v>.454</v>
          </cell>
          <cell r="I397">
            <v>124</v>
          </cell>
          <cell r="J397">
            <v>143</v>
          </cell>
          <cell r="K397" t="str">
            <v>.867</v>
          </cell>
          <cell r="L397">
            <v>97</v>
          </cell>
          <cell r="M397">
            <v>261</v>
          </cell>
          <cell r="N397" t="str">
            <v>.372</v>
          </cell>
          <cell r="O397">
            <v>27</v>
          </cell>
          <cell r="P397">
            <v>171</v>
          </cell>
          <cell r="Q397">
            <v>93</v>
          </cell>
          <cell r="R397">
            <v>114</v>
          </cell>
          <cell r="S397">
            <v>28</v>
          </cell>
          <cell r="T397">
            <v>76</v>
          </cell>
          <cell r="U397">
            <v>15</v>
          </cell>
          <cell r="V397">
            <v>0</v>
          </cell>
          <cell r="W397">
            <v>1549</v>
          </cell>
          <cell r="X397">
            <v>1549</v>
          </cell>
          <cell r="Y397">
            <v>1549</v>
          </cell>
          <cell r="Z397">
            <v>1549</v>
          </cell>
          <cell r="AA397">
            <v>853</v>
          </cell>
          <cell r="AB397">
            <v>834.92</v>
          </cell>
        </row>
        <row r="398">
          <cell r="B398" t="str">
            <v>Washington Wizards</v>
          </cell>
          <cell r="C398" t="str">
            <v>Kemba Walker</v>
          </cell>
          <cell r="D398">
            <v>52</v>
          </cell>
          <cell r="E398">
            <v>861</v>
          </cell>
          <cell r="F398">
            <v>154</v>
          </cell>
          <cell r="G398">
            <v>367</v>
          </cell>
          <cell r="H398" t="str">
            <v>.420</v>
          </cell>
          <cell r="I398">
            <v>135</v>
          </cell>
          <cell r="J398">
            <v>154</v>
          </cell>
          <cell r="K398" t="str">
            <v>.877</v>
          </cell>
          <cell r="L398">
            <v>43</v>
          </cell>
          <cell r="M398">
            <v>105</v>
          </cell>
          <cell r="N398" t="str">
            <v>.410</v>
          </cell>
          <cell r="O398">
            <v>20</v>
          </cell>
          <cell r="P398">
            <v>98</v>
          </cell>
          <cell r="Q398">
            <v>148</v>
          </cell>
          <cell r="R398">
            <v>47</v>
          </cell>
          <cell r="S398">
            <v>51</v>
          </cell>
          <cell r="T398">
            <v>53</v>
          </cell>
          <cell r="U398">
            <v>15</v>
          </cell>
          <cell r="V398">
            <v>0</v>
          </cell>
          <cell r="W398">
            <v>861</v>
          </cell>
          <cell r="X398">
            <v>861</v>
          </cell>
          <cell r="Y398">
            <v>861</v>
          </cell>
          <cell r="Z398">
            <v>861</v>
          </cell>
          <cell r="AA398">
            <v>486</v>
          </cell>
          <cell r="AB398">
            <v>487.76</v>
          </cell>
        </row>
        <row r="399">
          <cell r="B399" t="str">
            <v>Washington Wizards</v>
          </cell>
          <cell r="C399" t="str">
            <v>Patrick Ewing</v>
          </cell>
          <cell r="D399">
            <v>54</v>
          </cell>
          <cell r="E399">
            <v>613</v>
          </cell>
          <cell r="F399">
            <v>115</v>
          </cell>
          <cell r="G399">
            <v>265</v>
          </cell>
          <cell r="H399" t="str">
            <v>.434</v>
          </cell>
          <cell r="I399">
            <v>48</v>
          </cell>
          <cell r="J399">
            <v>80</v>
          </cell>
          <cell r="K399" t="str">
            <v>.600</v>
          </cell>
          <cell r="L399">
            <v>0</v>
          </cell>
          <cell r="M399">
            <v>2</v>
          </cell>
          <cell r="N399" t="str">
            <v>.000</v>
          </cell>
          <cell r="O399">
            <v>39</v>
          </cell>
          <cell r="P399">
            <v>173</v>
          </cell>
          <cell r="Q399">
            <v>20</v>
          </cell>
          <cell r="R399">
            <v>95</v>
          </cell>
          <cell r="S399">
            <v>18</v>
          </cell>
          <cell r="T399">
            <v>46</v>
          </cell>
          <cell r="U399">
            <v>42</v>
          </cell>
          <cell r="V399">
            <v>0</v>
          </cell>
          <cell r="W399">
            <v>613</v>
          </cell>
          <cell r="X399">
            <v>613</v>
          </cell>
          <cell r="Y399">
            <v>613</v>
          </cell>
          <cell r="Z399">
            <v>613</v>
          </cell>
          <cell r="AA399">
            <v>278</v>
          </cell>
          <cell r="AB399">
            <v>346.2</v>
          </cell>
        </row>
        <row r="400">
          <cell r="B400" t="str">
            <v>Washington Wizards</v>
          </cell>
          <cell r="C400" t="str">
            <v>Jerry Lucas</v>
          </cell>
          <cell r="D400">
            <v>51</v>
          </cell>
          <cell r="E400">
            <v>1877</v>
          </cell>
          <cell r="F400">
            <v>301</v>
          </cell>
          <cell r="G400">
            <v>608</v>
          </cell>
          <cell r="H400" t="str">
            <v>.495</v>
          </cell>
          <cell r="I400">
            <v>100</v>
          </cell>
          <cell r="J400">
            <v>119</v>
          </cell>
          <cell r="K400" t="str">
            <v>.840</v>
          </cell>
          <cell r="L400">
            <v>34</v>
          </cell>
          <cell r="M400">
            <v>91</v>
          </cell>
          <cell r="N400" t="str">
            <v>.374</v>
          </cell>
          <cell r="O400">
            <v>241</v>
          </cell>
          <cell r="P400">
            <v>658</v>
          </cell>
          <cell r="Q400">
            <v>135</v>
          </cell>
          <cell r="R400">
            <v>174</v>
          </cell>
          <cell r="S400">
            <v>45</v>
          </cell>
          <cell r="T400">
            <v>94</v>
          </cell>
          <cell r="U400">
            <v>38</v>
          </cell>
          <cell r="V400">
            <v>0</v>
          </cell>
          <cell r="W400">
            <v>1877</v>
          </cell>
          <cell r="X400">
            <v>1877</v>
          </cell>
          <cell r="Y400">
            <v>1877</v>
          </cell>
          <cell r="Z400">
            <v>1877</v>
          </cell>
          <cell r="AA400">
            <v>736</v>
          </cell>
          <cell r="AB400">
            <v>754.36</v>
          </cell>
        </row>
        <row r="401">
          <cell r="B401" t="str">
            <v>Washington Wizards</v>
          </cell>
          <cell r="C401" t="str">
            <v>Leroy Loggins</v>
          </cell>
          <cell r="D401">
            <v>39</v>
          </cell>
          <cell r="E401">
            <v>499</v>
          </cell>
          <cell r="F401">
            <v>91</v>
          </cell>
          <cell r="G401">
            <v>196</v>
          </cell>
          <cell r="H401" t="str">
            <v>.464</v>
          </cell>
          <cell r="I401">
            <v>43</v>
          </cell>
          <cell r="J401">
            <v>56</v>
          </cell>
          <cell r="K401" t="str">
            <v>.768</v>
          </cell>
          <cell r="L401">
            <v>3</v>
          </cell>
          <cell r="M401">
            <v>13</v>
          </cell>
          <cell r="N401" t="str">
            <v>.231</v>
          </cell>
          <cell r="O401">
            <v>26</v>
          </cell>
          <cell r="P401">
            <v>80</v>
          </cell>
          <cell r="Q401">
            <v>25</v>
          </cell>
          <cell r="R401">
            <v>57</v>
          </cell>
          <cell r="S401">
            <v>14</v>
          </cell>
          <cell r="T401">
            <v>39</v>
          </cell>
          <cell r="U401">
            <v>9</v>
          </cell>
          <cell r="V401">
            <v>0</v>
          </cell>
          <cell r="W401">
            <v>499</v>
          </cell>
          <cell r="X401">
            <v>499</v>
          </cell>
          <cell r="Y401">
            <v>499</v>
          </cell>
          <cell r="Z401">
            <v>499</v>
          </cell>
          <cell r="AA401">
            <v>228</v>
          </cell>
          <cell r="AB401">
            <v>259.64</v>
          </cell>
        </row>
        <row r="402">
          <cell r="B402" t="str">
            <v>Washington Wizards</v>
          </cell>
          <cell r="C402" t="str">
            <v>Jeff Teague</v>
          </cell>
          <cell r="D402">
            <v>48</v>
          </cell>
          <cell r="E402">
            <v>1319</v>
          </cell>
          <cell r="F402">
            <v>195</v>
          </cell>
          <cell r="G402">
            <v>452</v>
          </cell>
          <cell r="H402" t="str">
            <v>.431</v>
          </cell>
          <cell r="I402">
            <v>135</v>
          </cell>
          <cell r="J402">
            <v>166</v>
          </cell>
          <cell r="K402" t="str">
            <v>.813</v>
          </cell>
          <cell r="L402">
            <v>31</v>
          </cell>
          <cell r="M402">
            <v>75</v>
          </cell>
          <cell r="N402" t="str">
            <v>.413</v>
          </cell>
          <cell r="O402">
            <v>21</v>
          </cell>
          <cell r="P402">
            <v>120</v>
          </cell>
          <cell r="Q402">
            <v>387</v>
          </cell>
          <cell r="R402">
            <v>130</v>
          </cell>
          <cell r="S402">
            <v>83</v>
          </cell>
          <cell r="T402">
            <v>133</v>
          </cell>
          <cell r="U402">
            <v>16</v>
          </cell>
          <cell r="V402">
            <v>0</v>
          </cell>
          <cell r="W402">
            <v>1319</v>
          </cell>
          <cell r="X402">
            <v>1319</v>
          </cell>
          <cell r="Y402">
            <v>1319</v>
          </cell>
          <cell r="Z402">
            <v>1319</v>
          </cell>
          <cell r="AA402">
            <v>556</v>
          </cell>
          <cell r="AB402">
            <v>658.04</v>
          </cell>
        </row>
        <row r="403">
          <cell r="B403" t="str">
            <v>Washington Wizards</v>
          </cell>
          <cell r="C403" t="str">
            <v>George Glamack</v>
          </cell>
          <cell r="D403">
            <v>44</v>
          </cell>
          <cell r="E403">
            <v>562</v>
          </cell>
          <cell r="F403">
            <v>81</v>
          </cell>
          <cell r="G403">
            <v>165</v>
          </cell>
          <cell r="H403" t="str">
            <v>.491</v>
          </cell>
          <cell r="I403">
            <v>70</v>
          </cell>
          <cell r="J403">
            <v>118</v>
          </cell>
          <cell r="K403" t="str">
            <v>.593</v>
          </cell>
          <cell r="L403">
            <v>9</v>
          </cell>
          <cell r="M403">
            <v>31</v>
          </cell>
          <cell r="N403" t="str">
            <v>.290</v>
          </cell>
          <cell r="O403">
            <v>36</v>
          </cell>
          <cell r="P403">
            <v>144</v>
          </cell>
          <cell r="Q403">
            <v>45</v>
          </cell>
          <cell r="R403">
            <v>68</v>
          </cell>
          <cell r="S403">
            <v>15</v>
          </cell>
          <cell r="T403">
            <v>24</v>
          </cell>
          <cell r="U403">
            <v>28</v>
          </cell>
          <cell r="V403">
            <v>0</v>
          </cell>
          <cell r="W403">
            <v>562</v>
          </cell>
          <cell r="X403">
            <v>562</v>
          </cell>
          <cell r="Y403">
            <v>562</v>
          </cell>
          <cell r="Z403">
            <v>562</v>
          </cell>
          <cell r="AA403">
            <v>241</v>
          </cell>
          <cell r="AB403">
            <v>240.92000000000002</v>
          </cell>
        </row>
        <row r="404">
          <cell r="B404" t="str">
            <v>Washington Wizards</v>
          </cell>
          <cell r="C404" t="str">
            <v>Derek Harper</v>
          </cell>
          <cell r="D404">
            <v>52</v>
          </cell>
          <cell r="E404">
            <v>1179</v>
          </cell>
          <cell r="F404">
            <v>184</v>
          </cell>
          <cell r="G404">
            <v>395</v>
          </cell>
          <cell r="H404" t="str">
            <v>.466</v>
          </cell>
          <cell r="I404">
            <v>66</v>
          </cell>
          <cell r="J404">
            <v>98</v>
          </cell>
          <cell r="K404" t="str">
            <v>.673</v>
          </cell>
          <cell r="L404">
            <v>69</v>
          </cell>
          <cell r="M404">
            <v>165</v>
          </cell>
          <cell r="N404" t="str">
            <v>.418</v>
          </cell>
          <cell r="O404">
            <v>21</v>
          </cell>
          <cell r="P404">
            <v>87</v>
          </cell>
          <cell r="Q404">
            <v>269</v>
          </cell>
          <cell r="R404">
            <v>106</v>
          </cell>
          <cell r="S404">
            <v>69</v>
          </cell>
          <cell r="T404">
            <v>59</v>
          </cell>
          <cell r="U404">
            <v>3</v>
          </cell>
          <cell r="V404">
            <v>0</v>
          </cell>
          <cell r="W404">
            <v>1179</v>
          </cell>
          <cell r="X404">
            <v>1179</v>
          </cell>
          <cell r="Y404">
            <v>1179</v>
          </cell>
          <cell r="Z404">
            <v>1179</v>
          </cell>
          <cell r="AA404">
            <v>503</v>
          </cell>
          <cell r="AB404">
            <v>497.12</v>
          </cell>
        </row>
        <row r="405">
          <cell r="B405" t="str">
            <v>Washington Wizards</v>
          </cell>
          <cell r="C405" t="str">
            <v>Reggie Jackson</v>
          </cell>
          <cell r="D405">
            <v>13</v>
          </cell>
          <cell r="E405">
            <v>114</v>
          </cell>
          <cell r="F405">
            <v>21</v>
          </cell>
          <cell r="G405">
            <v>36</v>
          </cell>
          <cell r="H405" t="str">
            <v>.583</v>
          </cell>
          <cell r="I405">
            <v>14</v>
          </cell>
          <cell r="J405">
            <v>17</v>
          </cell>
          <cell r="K405" t="str">
            <v>.824</v>
          </cell>
          <cell r="L405">
            <v>5</v>
          </cell>
          <cell r="M405">
            <v>11</v>
          </cell>
          <cell r="N405" t="str">
            <v>.455</v>
          </cell>
          <cell r="O405">
            <v>2</v>
          </cell>
          <cell r="P405">
            <v>13</v>
          </cell>
          <cell r="Q405">
            <v>18</v>
          </cell>
          <cell r="R405">
            <v>11</v>
          </cell>
          <cell r="S405">
            <v>5</v>
          </cell>
          <cell r="T405">
            <v>6</v>
          </cell>
          <cell r="U405">
            <v>1</v>
          </cell>
          <cell r="V405">
            <v>0</v>
          </cell>
          <cell r="W405">
            <v>114</v>
          </cell>
          <cell r="X405">
            <v>114</v>
          </cell>
          <cell r="Y405">
            <v>114</v>
          </cell>
          <cell r="Z405">
            <v>114</v>
          </cell>
          <cell r="AA405">
            <v>61</v>
          </cell>
          <cell r="AB405">
            <v>49.480000000000004</v>
          </cell>
        </row>
        <row r="406">
          <cell r="B406" t="str">
            <v>Washington Wizards</v>
          </cell>
          <cell r="C406" t="str">
            <v>Andrei Kirilenko</v>
          </cell>
          <cell r="D406">
            <v>53</v>
          </cell>
          <cell r="E406">
            <v>1160</v>
          </cell>
          <cell r="F406">
            <v>174</v>
          </cell>
          <cell r="G406">
            <v>356</v>
          </cell>
          <cell r="H406" t="str">
            <v>.489</v>
          </cell>
          <cell r="I406">
            <v>143</v>
          </cell>
          <cell r="J406">
            <v>177</v>
          </cell>
          <cell r="K406" t="str">
            <v>.808</v>
          </cell>
          <cell r="L406">
            <v>20</v>
          </cell>
          <cell r="M406">
            <v>71</v>
          </cell>
          <cell r="N406" t="str">
            <v>.282</v>
          </cell>
          <cell r="O406">
            <v>88</v>
          </cell>
          <cell r="P406">
            <v>237</v>
          </cell>
          <cell r="Q406">
            <v>86</v>
          </cell>
          <cell r="R406">
            <v>143</v>
          </cell>
          <cell r="S406">
            <v>87</v>
          </cell>
          <cell r="T406">
            <v>72</v>
          </cell>
          <cell r="U406">
            <v>58</v>
          </cell>
          <cell r="V406">
            <v>0</v>
          </cell>
          <cell r="W406">
            <v>1160</v>
          </cell>
          <cell r="X406">
            <v>1160</v>
          </cell>
          <cell r="Y406">
            <v>1160</v>
          </cell>
          <cell r="Z406">
            <v>1160</v>
          </cell>
          <cell r="AA406">
            <v>511</v>
          </cell>
          <cell r="AB406">
            <v>505.88</v>
          </cell>
        </row>
        <row r="407">
          <cell r="B407" t="str">
            <v>Washington Wizards</v>
          </cell>
          <cell r="C407" t="str">
            <v>Willie Wise</v>
          </cell>
          <cell r="D407">
            <v>3</v>
          </cell>
          <cell r="E407">
            <v>15</v>
          </cell>
          <cell r="F407">
            <v>3</v>
          </cell>
          <cell r="G407">
            <v>9</v>
          </cell>
          <cell r="H407" t="str">
            <v>.333</v>
          </cell>
          <cell r="I407">
            <v>2</v>
          </cell>
          <cell r="J407">
            <v>2</v>
          </cell>
          <cell r="K407" t="str">
            <v>1.000</v>
          </cell>
          <cell r="L407">
            <v>1</v>
          </cell>
          <cell r="M407">
            <v>2</v>
          </cell>
          <cell r="N407" t="str">
            <v>.500</v>
          </cell>
          <cell r="O407">
            <v>0</v>
          </cell>
          <cell r="P407">
            <v>4</v>
          </cell>
          <cell r="Q407">
            <v>1</v>
          </cell>
          <cell r="R407">
            <v>3</v>
          </cell>
          <cell r="S407">
            <v>0</v>
          </cell>
          <cell r="T407">
            <v>2</v>
          </cell>
          <cell r="U407">
            <v>1</v>
          </cell>
          <cell r="V407">
            <v>0</v>
          </cell>
          <cell r="W407">
            <v>15</v>
          </cell>
          <cell r="X407">
            <v>15</v>
          </cell>
          <cell r="Y407">
            <v>15</v>
          </cell>
          <cell r="Z407">
            <v>15</v>
          </cell>
          <cell r="AA407">
            <v>9</v>
          </cell>
          <cell r="AB407">
            <v>11.88</v>
          </cell>
        </row>
        <row r="408">
          <cell r="B408" t="str">
            <v>Washington Wizards</v>
          </cell>
          <cell r="C408" t="str">
            <v>Inman Jackson</v>
          </cell>
          <cell r="D408">
            <v>31</v>
          </cell>
          <cell r="E408">
            <v>426</v>
          </cell>
          <cell r="F408">
            <v>68</v>
          </cell>
          <cell r="G408">
            <v>140</v>
          </cell>
          <cell r="H408" t="str">
            <v>.486</v>
          </cell>
          <cell r="I408">
            <v>28</v>
          </cell>
          <cell r="J408">
            <v>47</v>
          </cell>
          <cell r="K408" t="str">
            <v>.596</v>
          </cell>
          <cell r="L408">
            <v>0</v>
          </cell>
          <cell r="M408">
            <v>1</v>
          </cell>
          <cell r="N408" t="str">
            <v>.000</v>
          </cell>
          <cell r="O408">
            <v>40</v>
          </cell>
          <cell r="P408">
            <v>124</v>
          </cell>
          <cell r="Q408">
            <v>30</v>
          </cell>
          <cell r="R408">
            <v>54</v>
          </cell>
          <cell r="S408">
            <v>16</v>
          </cell>
          <cell r="T408">
            <v>26</v>
          </cell>
          <cell r="U408">
            <v>16</v>
          </cell>
          <cell r="V408">
            <v>0</v>
          </cell>
          <cell r="W408">
            <v>426</v>
          </cell>
          <cell r="X408">
            <v>426</v>
          </cell>
          <cell r="Y408">
            <v>426</v>
          </cell>
          <cell r="Z408">
            <v>426</v>
          </cell>
          <cell r="AA408">
            <v>164</v>
          </cell>
          <cell r="AB408">
            <v>186.68</v>
          </cell>
        </row>
        <row r="409">
          <cell r="B409" t="str">
            <v>Brooklyn Nets</v>
          </cell>
          <cell r="C409" t="str">
            <v>Leroy Edwards</v>
          </cell>
          <cell r="D409">
            <v>20</v>
          </cell>
          <cell r="E409">
            <v>605</v>
          </cell>
          <cell r="F409">
            <v>149</v>
          </cell>
          <cell r="G409">
            <v>336</v>
          </cell>
          <cell r="H409" t="str">
            <v>.443</v>
          </cell>
          <cell r="I409">
            <v>63</v>
          </cell>
          <cell r="J409">
            <v>78</v>
          </cell>
          <cell r="K409" t="str">
            <v>.808</v>
          </cell>
          <cell r="L409">
            <v>2</v>
          </cell>
          <cell r="M409">
            <v>15</v>
          </cell>
          <cell r="N409" t="str">
            <v>.133</v>
          </cell>
          <cell r="O409">
            <v>62</v>
          </cell>
          <cell r="P409">
            <v>159</v>
          </cell>
          <cell r="Q409">
            <v>51</v>
          </cell>
          <cell r="R409">
            <v>83</v>
          </cell>
          <cell r="S409">
            <v>47</v>
          </cell>
          <cell r="T409">
            <v>48</v>
          </cell>
          <cell r="U409">
            <v>27</v>
          </cell>
          <cell r="V409">
            <v>0</v>
          </cell>
          <cell r="W409">
            <v>605</v>
          </cell>
          <cell r="X409">
            <v>605</v>
          </cell>
          <cell r="Y409">
            <v>605</v>
          </cell>
          <cell r="Z409">
            <v>605</v>
          </cell>
          <cell r="AA409">
            <v>363</v>
          </cell>
          <cell r="AB409">
            <v>418.32</v>
          </cell>
        </row>
        <row r="410">
          <cell r="B410" t="str">
            <v>Brooklyn Nets</v>
          </cell>
          <cell r="C410" t="str">
            <v>Ed Macauley</v>
          </cell>
          <cell r="D410">
            <v>54</v>
          </cell>
          <cell r="E410">
            <v>1536</v>
          </cell>
          <cell r="F410">
            <v>266</v>
          </cell>
          <cell r="G410">
            <v>538</v>
          </cell>
          <cell r="H410" t="str">
            <v>.494</v>
          </cell>
          <cell r="I410">
            <v>127</v>
          </cell>
          <cell r="J410">
            <v>175</v>
          </cell>
          <cell r="K410" t="str">
            <v>.726</v>
          </cell>
          <cell r="L410">
            <v>18</v>
          </cell>
          <cell r="M410">
            <v>86</v>
          </cell>
          <cell r="N410" t="str">
            <v>.209</v>
          </cell>
          <cell r="O410">
            <v>105</v>
          </cell>
          <cell r="P410">
            <v>333</v>
          </cell>
          <cell r="Q410">
            <v>136</v>
          </cell>
          <cell r="R410">
            <v>219</v>
          </cell>
          <cell r="S410">
            <v>63</v>
          </cell>
          <cell r="T410">
            <v>92</v>
          </cell>
          <cell r="U410">
            <v>62</v>
          </cell>
          <cell r="V410">
            <v>0</v>
          </cell>
          <cell r="W410">
            <v>1536</v>
          </cell>
          <cell r="X410">
            <v>1536</v>
          </cell>
          <cell r="Y410">
            <v>1536</v>
          </cell>
          <cell r="Z410">
            <v>1536</v>
          </cell>
          <cell r="AA410">
            <v>677</v>
          </cell>
          <cell r="AB410">
            <v>707</v>
          </cell>
        </row>
        <row r="411">
          <cell r="B411" t="str">
            <v>Brooklyn Nets</v>
          </cell>
          <cell r="C411" t="str">
            <v>Nat Holman</v>
          </cell>
          <cell r="D411">
            <v>51</v>
          </cell>
          <cell r="E411">
            <v>1436</v>
          </cell>
          <cell r="F411">
            <v>295</v>
          </cell>
          <cell r="G411">
            <v>680</v>
          </cell>
          <cell r="H411" t="str">
            <v>.434</v>
          </cell>
          <cell r="I411">
            <v>93</v>
          </cell>
          <cell r="J411">
            <v>117</v>
          </cell>
          <cell r="K411" t="str">
            <v>.795</v>
          </cell>
          <cell r="L411">
            <v>41</v>
          </cell>
          <cell r="M411">
            <v>134</v>
          </cell>
          <cell r="N411" t="str">
            <v>.306</v>
          </cell>
          <cell r="O411">
            <v>43</v>
          </cell>
          <cell r="P411">
            <v>132</v>
          </cell>
          <cell r="Q411">
            <v>183</v>
          </cell>
          <cell r="R411">
            <v>111</v>
          </cell>
          <cell r="S411">
            <v>86</v>
          </cell>
          <cell r="T411">
            <v>160</v>
          </cell>
          <cell r="U411">
            <v>19</v>
          </cell>
          <cell r="V411">
            <v>0</v>
          </cell>
          <cell r="W411">
            <v>1436</v>
          </cell>
          <cell r="X411">
            <v>1436</v>
          </cell>
          <cell r="Y411">
            <v>1436</v>
          </cell>
          <cell r="Z411">
            <v>1436</v>
          </cell>
          <cell r="AA411">
            <v>724</v>
          </cell>
          <cell r="AB411">
            <v>891.48</v>
          </cell>
        </row>
        <row r="412">
          <cell r="B412" t="str">
            <v>Brooklyn Nets</v>
          </cell>
          <cell r="C412" t="str">
            <v>Zach LaVine</v>
          </cell>
          <cell r="D412">
            <v>54</v>
          </cell>
          <cell r="E412">
            <v>1287</v>
          </cell>
          <cell r="F412">
            <v>261</v>
          </cell>
          <cell r="G412">
            <v>554</v>
          </cell>
          <cell r="H412" t="str">
            <v>.471</v>
          </cell>
          <cell r="I412">
            <v>89</v>
          </cell>
          <cell r="J412">
            <v>117</v>
          </cell>
          <cell r="K412" t="str">
            <v>.761</v>
          </cell>
          <cell r="L412">
            <v>44</v>
          </cell>
          <cell r="M412">
            <v>116</v>
          </cell>
          <cell r="N412" t="str">
            <v>.379</v>
          </cell>
          <cell r="O412">
            <v>16</v>
          </cell>
          <cell r="P412">
            <v>115</v>
          </cell>
          <cell r="Q412">
            <v>200</v>
          </cell>
          <cell r="R412">
            <v>154</v>
          </cell>
          <cell r="S412">
            <v>37</v>
          </cell>
          <cell r="T412">
            <v>86</v>
          </cell>
          <cell r="U412">
            <v>6</v>
          </cell>
          <cell r="V412">
            <v>0</v>
          </cell>
          <cell r="W412">
            <v>1287</v>
          </cell>
          <cell r="X412">
            <v>1287</v>
          </cell>
          <cell r="Y412">
            <v>1287</v>
          </cell>
          <cell r="Z412">
            <v>1287</v>
          </cell>
          <cell r="AA412">
            <v>655</v>
          </cell>
          <cell r="AB412">
            <v>691.48</v>
          </cell>
        </row>
        <row r="413">
          <cell r="B413" t="str">
            <v>Brooklyn Nets</v>
          </cell>
          <cell r="C413" t="str">
            <v>Horse Haggerty</v>
          </cell>
          <cell r="D413">
            <v>53</v>
          </cell>
          <cell r="E413">
            <v>847</v>
          </cell>
          <cell r="F413">
            <v>166</v>
          </cell>
          <cell r="G413">
            <v>337</v>
          </cell>
          <cell r="H413" t="str">
            <v>.493</v>
          </cell>
          <cell r="I413">
            <v>56</v>
          </cell>
          <cell r="J413">
            <v>95</v>
          </cell>
          <cell r="K413" t="str">
            <v>.589</v>
          </cell>
          <cell r="L413">
            <v>0</v>
          </cell>
          <cell r="M413">
            <v>3</v>
          </cell>
          <cell r="N413" t="str">
            <v>.000</v>
          </cell>
          <cell r="O413">
            <v>83</v>
          </cell>
          <cell r="P413">
            <v>243</v>
          </cell>
          <cell r="Q413">
            <v>48</v>
          </cell>
          <cell r="R413">
            <v>127</v>
          </cell>
          <cell r="S413">
            <v>16</v>
          </cell>
          <cell r="T413">
            <v>78</v>
          </cell>
          <cell r="U413">
            <v>64</v>
          </cell>
          <cell r="V413">
            <v>0</v>
          </cell>
          <cell r="W413">
            <v>847</v>
          </cell>
          <cell r="X413">
            <v>847</v>
          </cell>
          <cell r="Y413">
            <v>847</v>
          </cell>
          <cell r="Z413">
            <v>847</v>
          </cell>
          <cell r="AA413">
            <v>388</v>
          </cell>
          <cell r="AB413">
            <v>456.8</v>
          </cell>
        </row>
        <row r="414">
          <cell r="B414" t="str">
            <v>Brooklyn Nets</v>
          </cell>
          <cell r="C414" t="str">
            <v>D'Angelo Russell</v>
          </cell>
          <cell r="D414">
            <v>53</v>
          </cell>
          <cell r="E414">
            <v>1337</v>
          </cell>
          <cell r="F414">
            <v>208</v>
          </cell>
          <cell r="G414">
            <v>525</v>
          </cell>
          <cell r="H414" t="str">
            <v>.396</v>
          </cell>
          <cell r="I414">
            <v>79</v>
          </cell>
          <cell r="J414">
            <v>112</v>
          </cell>
          <cell r="K414" t="str">
            <v>.705</v>
          </cell>
          <cell r="L414">
            <v>55</v>
          </cell>
          <cell r="M414">
            <v>144</v>
          </cell>
          <cell r="N414" t="str">
            <v>.382</v>
          </cell>
          <cell r="O414">
            <v>30</v>
          </cell>
          <cell r="P414">
            <v>150</v>
          </cell>
          <cell r="Q414">
            <v>203</v>
          </cell>
          <cell r="R414">
            <v>128</v>
          </cell>
          <cell r="S414">
            <v>66</v>
          </cell>
          <cell r="T414">
            <v>134</v>
          </cell>
          <cell r="U414">
            <v>8</v>
          </cell>
          <cell r="V414">
            <v>0</v>
          </cell>
          <cell r="W414">
            <v>1337</v>
          </cell>
          <cell r="X414">
            <v>1337</v>
          </cell>
          <cell r="Y414">
            <v>1337</v>
          </cell>
          <cell r="Z414">
            <v>1337</v>
          </cell>
          <cell r="AA414">
            <v>550</v>
          </cell>
          <cell r="AB414">
            <v>708.28</v>
          </cell>
        </row>
        <row r="415">
          <cell r="B415" t="str">
            <v>Brooklyn Nets</v>
          </cell>
          <cell r="C415" t="str">
            <v>Ruben Patterson</v>
          </cell>
          <cell r="D415">
            <v>52</v>
          </cell>
          <cell r="E415">
            <v>1281</v>
          </cell>
          <cell r="F415">
            <v>240</v>
          </cell>
          <cell r="G415">
            <v>480</v>
          </cell>
          <cell r="H415" t="str">
            <v>.500</v>
          </cell>
          <cell r="I415">
            <v>115</v>
          </cell>
          <cell r="J415">
            <v>156</v>
          </cell>
          <cell r="K415" t="str">
            <v>.737</v>
          </cell>
          <cell r="L415">
            <v>5</v>
          </cell>
          <cell r="M415">
            <v>26</v>
          </cell>
          <cell r="N415" t="str">
            <v>.192</v>
          </cell>
          <cell r="O415">
            <v>106</v>
          </cell>
          <cell r="P415">
            <v>212</v>
          </cell>
          <cell r="Q415">
            <v>89</v>
          </cell>
          <cell r="R415">
            <v>121</v>
          </cell>
          <cell r="S415">
            <v>66</v>
          </cell>
          <cell r="T415">
            <v>93</v>
          </cell>
          <cell r="U415">
            <v>33</v>
          </cell>
          <cell r="V415">
            <v>0</v>
          </cell>
          <cell r="W415">
            <v>1281</v>
          </cell>
          <cell r="X415">
            <v>1281</v>
          </cell>
          <cell r="Y415">
            <v>1281</v>
          </cell>
          <cell r="Z415">
            <v>1281</v>
          </cell>
          <cell r="AA415">
            <v>600</v>
          </cell>
          <cell r="AB415">
            <v>641.64</v>
          </cell>
        </row>
        <row r="416">
          <cell r="B416" t="str">
            <v>Brooklyn Nets</v>
          </cell>
          <cell r="C416" t="str">
            <v>Derrick Coleman</v>
          </cell>
          <cell r="D416">
            <v>9</v>
          </cell>
          <cell r="E416">
            <v>86</v>
          </cell>
          <cell r="F416">
            <v>13</v>
          </cell>
          <cell r="G416">
            <v>35</v>
          </cell>
          <cell r="H416" t="str">
            <v>.371</v>
          </cell>
          <cell r="I416">
            <v>5</v>
          </cell>
          <cell r="J416">
            <v>9</v>
          </cell>
          <cell r="K416" t="str">
            <v>.556</v>
          </cell>
          <cell r="L416">
            <v>2</v>
          </cell>
          <cell r="M416">
            <v>6</v>
          </cell>
          <cell r="N416" t="str">
            <v>.333</v>
          </cell>
          <cell r="O416">
            <v>5</v>
          </cell>
          <cell r="P416">
            <v>21</v>
          </cell>
          <cell r="Q416">
            <v>4</v>
          </cell>
          <cell r="R416">
            <v>11</v>
          </cell>
          <cell r="S416">
            <v>1</v>
          </cell>
          <cell r="T416">
            <v>16</v>
          </cell>
          <cell r="U416">
            <v>5</v>
          </cell>
          <cell r="V416">
            <v>0</v>
          </cell>
          <cell r="W416">
            <v>86</v>
          </cell>
          <cell r="X416">
            <v>86</v>
          </cell>
          <cell r="Y416">
            <v>86</v>
          </cell>
          <cell r="Z416">
            <v>86</v>
          </cell>
          <cell r="AA416">
            <v>33</v>
          </cell>
          <cell r="AB416">
            <v>54.96</v>
          </cell>
        </row>
        <row r="417">
          <cell r="B417" t="str">
            <v>Brooklyn Nets</v>
          </cell>
          <cell r="C417" t="str">
            <v>Myles Turner</v>
          </cell>
          <cell r="D417">
            <v>54</v>
          </cell>
          <cell r="E417">
            <v>1279</v>
          </cell>
          <cell r="F417">
            <v>220</v>
          </cell>
          <cell r="G417">
            <v>513</v>
          </cell>
          <cell r="H417" t="str">
            <v>.429</v>
          </cell>
          <cell r="I417">
            <v>96</v>
          </cell>
          <cell r="J417">
            <v>132</v>
          </cell>
          <cell r="K417" t="str">
            <v>.727</v>
          </cell>
          <cell r="L417">
            <v>2</v>
          </cell>
          <cell r="M417">
            <v>15</v>
          </cell>
          <cell r="N417" t="str">
            <v>.133</v>
          </cell>
          <cell r="O417">
            <v>67</v>
          </cell>
          <cell r="P417">
            <v>293</v>
          </cell>
          <cell r="Q417">
            <v>45</v>
          </cell>
          <cell r="R417">
            <v>220</v>
          </cell>
          <cell r="S417">
            <v>27</v>
          </cell>
          <cell r="T417">
            <v>59</v>
          </cell>
          <cell r="U417">
            <v>66</v>
          </cell>
          <cell r="V417">
            <v>0</v>
          </cell>
          <cell r="W417">
            <v>1279</v>
          </cell>
          <cell r="X417">
            <v>1279</v>
          </cell>
          <cell r="Y417">
            <v>1279</v>
          </cell>
          <cell r="Z417">
            <v>1279</v>
          </cell>
          <cell r="AA417">
            <v>538</v>
          </cell>
          <cell r="AB417">
            <v>630.08000000000004</v>
          </cell>
        </row>
        <row r="418">
          <cell r="B418" t="str">
            <v>Brooklyn Nets</v>
          </cell>
          <cell r="C418" t="str">
            <v>Stanley Johnson</v>
          </cell>
          <cell r="D418">
            <v>51</v>
          </cell>
          <cell r="E418">
            <v>1163</v>
          </cell>
          <cell r="F418">
            <v>141</v>
          </cell>
          <cell r="G418">
            <v>412</v>
          </cell>
          <cell r="H418" t="str">
            <v>.342</v>
          </cell>
          <cell r="I418">
            <v>69</v>
          </cell>
          <cell r="J418">
            <v>87</v>
          </cell>
          <cell r="K418" t="str">
            <v>.793</v>
          </cell>
          <cell r="L418">
            <v>28</v>
          </cell>
          <cell r="M418">
            <v>105</v>
          </cell>
          <cell r="N418" t="str">
            <v>.267</v>
          </cell>
          <cell r="O418">
            <v>52</v>
          </cell>
          <cell r="P418">
            <v>206</v>
          </cell>
          <cell r="Q418">
            <v>98</v>
          </cell>
          <cell r="R418">
            <v>200</v>
          </cell>
          <cell r="S418">
            <v>47</v>
          </cell>
          <cell r="T418">
            <v>97</v>
          </cell>
          <cell r="U418">
            <v>6</v>
          </cell>
          <cell r="V418">
            <v>0</v>
          </cell>
          <cell r="W418">
            <v>1163</v>
          </cell>
          <cell r="X418">
            <v>1163</v>
          </cell>
          <cell r="Y418">
            <v>1163</v>
          </cell>
          <cell r="Z418">
            <v>1163</v>
          </cell>
          <cell r="AA418">
            <v>379</v>
          </cell>
          <cell r="AB418">
            <v>547.28</v>
          </cell>
        </row>
        <row r="419">
          <cell r="B419" t="str">
            <v>Brooklyn Nets</v>
          </cell>
          <cell r="C419" t="str">
            <v>Justise Winslow</v>
          </cell>
          <cell r="D419">
            <v>53</v>
          </cell>
          <cell r="E419">
            <v>1347</v>
          </cell>
          <cell r="F419">
            <v>123</v>
          </cell>
          <cell r="G419">
            <v>299</v>
          </cell>
          <cell r="H419" t="str">
            <v>.411</v>
          </cell>
          <cell r="I419">
            <v>44</v>
          </cell>
          <cell r="J419">
            <v>67</v>
          </cell>
          <cell r="K419" t="str">
            <v>.657</v>
          </cell>
          <cell r="L419">
            <v>14</v>
          </cell>
          <cell r="M419">
            <v>58</v>
          </cell>
          <cell r="N419" t="str">
            <v>.241</v>
          </cell>
          <cell r="O419">
            <v>74</v>
          </cell>
          <cell r="P419">
            <v>236</v>
          </cell>
          <cell r="Q419">
            <v>88</v>
          </cell>
          <cell r="R419">
            <v>164</v>
          </cell>
          <cell r="S419">
            <v>35</v>
          </cell>
          <cell r="T419">
            <v>83</v>
          </cell>
          <cell r="U419">
            <v>15</v>
          </cell>
          <cell r="V419">
            <v>0</v>
          </cell>
          <cell r="W419">
            <v>1347</v>
          </cell>
          <cell r="X419">
            <v>1347</v>
          </cell>
          <cell r="Y419">
            <v>1347</v>
          </cell>
          <cell r="Z419">
            <v>1347</v>
          </cell>
          <cell r="AA419">
            <v>304</v>
          </cell>
          <cell r="AB419">
            <v>411.48</v>
          </cell>
        </row>
        <row r="420">
          <cell r="B420" t="str">
            <v>Brooklyn Nets</v>
          </cell>
          <cell r="C420" t="str">
            <v>Mario Hezonja</v>
          </cell>
          <cell r="D420">
            <v>43</v>
          </cell>
          <cell r="E420">
            <v>621</v>
          </cell>
          <cell r="F420">
            <v>79</v>
          </cell>
          <cell r="G420">
            <v>209</v>
          </cell>
          <cell r="H420" t="str">
            <v>.378</v>
          </cell>
          <cell r="I420">
            <v>24</v>
          </cell>
          <cell r="J420">
            <v>27</v>
          </cell>
          <cell r="K420" t="str">
            <v>.889</v>
          </cell>
          <cell r="L420">
            <v>26</v>
          </cell>
          <cell r="M420">
            <v>87</v>
          </cell>
          <cell r="N420" t="str">
            <v>.299</v>
          </cell>
          <cell r="O420">
            <v>13</v>
          </cell>
          <cell r="P420">
            <v>75</v>
          </cell>
          <cell r="Q420">
            <v>60</v>
          </cell>
          <cell r="R420">
            <v>76</v>
          </cell>
          <cell r="S420">
            <v>17</v>
          </cell>
          <cell r="T420">
            <v>51</v>
          </cell>
          <cell r="U420">
            <v>5</v>
          </cell>
          <cell r="V420">
            <v>0</v>
          </cell>
          <cell r="W420">
            <v>621</v>
          </cell>
          <cell r="X420">
            <v>621</v>
          </cell>
          <cell r="Y420">
            <v>621</v>
          </cell>
          <cell r="Z420">
            <v>621</v>
          </cell>
          <cell r="AA420">
            <v>208</v>
          </cell>
          <cell r="AB420">
            <v>271.88</v>
          </cell>
        </row>
        <row r="421">
          <cell r="B421" t="str">
            <v>Brooklyn Nets</v>
          </cell>
          <cell r="C421" t="str">
            <v>Clint Capela</v>
          </cell>
          <cell r="D421">
            <v>21</v>
          </cell>
          <cell r="E421">
            <v>185</v>
          </cell>
          <cell r="F421">
            <v>28</v>
          </cell>
          <cell r="G421">
            <v>66</v>
          </cell>
          <cell r="H421" t="str">
            <v>.424</v>
          </cell>
          <cell r="I421">
            <v>10</v>
          </cell>
          <cell r="J421">
            <v>54</v>
          </cell>
          <cell r="K421" t="str">
            <v>.185</v>
          </cell>
          <cell r="L421">
            <v>0</v>
          </cell>
          <cell r="M421">
            <v>0</v>
          </cell>
          <cell r="N421" t="str">
            <v>.000</v>
          </cell>
          <cell r="O421">
            <v>20</v>
          </cell>
          <cell r="P421">
            <v>71</v>
          </cell>
          <cell r="Q421">
            <v>4</v>
          </cell>
          <cell r="R421">
            <v>42</v>
          </cell>
          <cell r="S421">
            <v>1</v>
          </cell>
          <cell r="T421">
            <v>13</v>
          </cell>
          <cell r="U421">
            <v>16</v>
          </cell>
          <cell r="V421">
            <v>0</v>
          </cell>
          <cell r="W421">
            <v>185</v>
          </cell>
          <cell r="X421">
            <v>185</v>
          </cell>
          <cell r="Y421">
            <v>185</v>
          </cell>
          <cell r="Z421">
            <v>185</v>
          </cell>
          <cell r="AA421">
            <v>66</v>
          </cell>
          <cell r="AB421">
            <v>102.76</v>
          </cell>
        </row>
        <row r="422">
          <cell r="B422" t="str">
            <v>Brooklyn Nets</v>
          </cell>
          <cell r="C422" t="str">
            <v>Dante Exum</v>
          </cell>
          <cell r="D422">
            <v>2</v>
          </cell>
          <cell r="E422">
            <v>12</v>
          </cell>
          <cell r="F422">
            <v>0</v>
          </cell>
          <cell r="G422">
            <v>2</v>
          </cell>
          <cell r="H422" t="str">
            <v>.000</v>
          </cell>
          <cell r="I422">
            <v>0</v>
          </cell>
          <cell r="J422">
            <v>0</v>
          </cell>
          <cell r="K422" t="str">
            <v>.000</v>
          </cell>
          <cell r="L422">
            <v>0</v>
          </cell>
          <cell r="M422">
            <v>0</v>
          </cell>
          <cell r="N422" t="str">
            <v>.000</v>
          </cell>
          <cell r="O422">
            <v>0</v>
          </cell>
          <cell r="P422">
            <v>0</v>
          </cell>
          <cell r="Q422">
            <v>0</v>
          </cell>
          <cell r="R422">
            <v>8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12</v>
          </cell>
          <cell r="X422">
            <v>12</v>
          </cell>
          <cell r="Y422">
            <v>12</v>
          </cell>
          <cell r="Z422">
            <v>12</v>
          </cell>
          <cell r="AA422">
            <v>0</v>
          </cell>
          <cell r="AB422">
            <v>2</v>
          </cell>
        </row>
        <row r="423">
          <cell r="B423" t="str">
            <v>Team</v>
          </cell>
          <cell r="C423" t="str">
            <v>Player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 t="str">
            <v>.000</v>
          </cell>
          <cell r="I423">
            <v>0</v>
          </cell>
          <cell r="J423">
            <v>0</v>
          </cell>
          <cell r="K423" t="str">
            <v>.000</v>
          </cell>
          <cell r="L423">
            <v>0</v>
          </cell>
          <cell r="M423">
            <v>0</v>
          </cell>
          <cell r="N423" t="str">
            <v>.000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</row>
        <row r="424">
          <cell r="B424" t="str">
            <v>Free Agents</v>
          </cell>
          <cell r="C424" t="str">
            <v>Open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 t="str">
            <v>.000</v>
          </cell>
          <cell r="I424">
            <v>0</v>
          </cell>
          <cell r="J424">
            <v>0</v>
          </cell>
          <cell r="K424" t="str">
            <v>.000</v>
          </cell>
          <cell r="L424">
            <v>0</v>
          </cell>
          <cell r="M424">
            <v>0</v>
          </cell>
          <cell r="N424" t="str">
            <v>.000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</row>
        <row r="425">
          <cell r="B425" t="str">
            <v>Free Agents</v>
          </cell>
          <cell r="C425" t="str">
            <v>Open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 t="str">
            <v>.000</v>
          </cell>
          <cell r="I425">
            <v>0</v>
          </cell>
          <cell r="J425">
            <v>0</v>
          </cell>
          <cell r="K425" t="str">
            <v>.000</v>
          </cell>
          <cell r="L425">
            <v>0</v>
          </cell>
          <cell r="M425">
            <v>0</v>
          </cell>
          <cell r="N425" t="str">
            <v>.000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</row>
        <row r="426">
          <cell r="B426" t="str">
            <v>Free Agents</v>
          </cell>
          <cell r="C426" t="str">
            <v>Open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 t="str">
            <v>.000</v>
          </cell>
          <cell r="I426">
            <v>0</v>
          </cell>
          <cell r="J426">
            <v>0</v>
          </cell>
          <cell r="K426" t="str">
            <v>.000</v>
          </cell>
          <cell r="L426">
            <v>0</v>
          </cell>
          <cell r="M426">
            <v>0</v>
          </cell>
          <cell r="N426" t="str">
            <v>.000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</row>
        <row r="427">
          <cell r="B427" t="str">
            <v>Free Agents</v>
          </cell>
          <cell r="C427" t="str">
            <v>Open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 t="str">
            <v>.000</v>
          </cell>
          <cell r="I427">
            <v>0</v>
          </cell>
          <cell r="J427">
            <v>0</v>
          </cell>
          <cell r="K427" t="str">
            <v>.000</v>
          </cell>
          <cell r="L427">
            <v>0</v>
          </cell>
          <cell r="M427">
            <v>0</v>
          </cell>
          <cell r="N427" t="str">
            <v>.000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</row>
        <row r="428">
          <cell r="B428" t="str">
            <v>Free Agents</v>
          </cell>
          <cell r="C428" t="str">
            <v>Open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 t="str">
            <v>.000</v>
          </cell>
          <cell r="I428">
            <v>0</v>
          </cell>
          <cell r="J428">
            <v>0</v>
          </cell>
          <cell r="K428" t="str">
            <v>.000</v>
          </cell>
          <cell r="L428">
            <v>0</v>
          </cell>
          <cell r="M428">
            <v>0</v>
          </cell>
          <cell r="N428" t="str">
            <v>.000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</row>
        <row r="429">
          <cell r="B429" t="str">
            <v>Free Agents</v>
          </cell>
          <cell r="C429" t="str">
            <v>Open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 t="str">
            <v>.000</v>
          </cell>
          <cell r="I429">
            <v>0</v>
          </cell>
          <cell r="J429">
            <v>0</v>
          </cell>
          <cell r="K429" t="str">
            <v>.000</v>
          </cell>
          <cell r="L429">
            <v>0</v>
          </cell>
          <cell r="M429">
            <v>0</v>
          </cell>
          <cell r="N429" t="str">
            <v>.000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</row>
        <row r="430">
          <cell r="B430" t="str">
            <v>Free Agents</v>
          </cell>
          <cell r="C430" t="str">
            <v>Open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 t="str">
            <v>.000</v>
          </cell>
          <cell r="I430">
            <v>0</v>
          </cell>
          <cell r="J430">
            <v>0</v>
          </cell>
          <cell r="K430" t="str">
            <v>.000</v>
          </cell>
          <cell r="L430">
            <v>0</v>
          </cell>
          <cell r="M430">
            <v>0</v>
          </cell>
          <cell r="N430" t="str">
            <v>.000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</row>
        <row r="431">
          <cell r="B431" t="str">
            <v>Free Agents</v>
          </cell>
          <cell r="C431" t="str">
            <v>Open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 t="str">
            <v>.000</v>
          </cell>
          <cell r="I431">
            <v>0</v>
          </cell>
          <cell r="J431">
            <v>0</v>
          </cell>
          <cell r="K431" t="str">
            <v>.000</v>
          </cell>
          <cell r="L431">
            <v>0</v>
          </cell>
          <cell r="M431">
            <v>0</v>
          </cell>
          <cell r="N431" t="str">
            <v>.000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</row>
        <row r="432">
          <cell r="B432" t="str">
            <v>Free Agents</v>
          </cell>
          <cell r="C432" t="str">
            <v>Open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 t="str">
            <v>.000</v>
          </cell>
          <cell r="I432">
            <v>0</v>
          </cell>
          <cell r="J432">
            <v>0</v>
          </cell>
          <cell r="K432" t="str">
            <v>.000</v>
          </cell>
          <cell r="L432">
            <v>0</v>
          </cell>
          <cell r="M432">
            <v>0</v>
          </cell>
          <cell r="N432" t="str">
            <v>.000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</row>
        <row r="433">
          <cell r="B433" t="str">
            <v>Free Agents</v>
          </cell>
          <cell r="C433" t="str">
            <v>Open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 t="str">
            <v>.000</v>
          </cell>
          <cell r="I433">
            <v>0</v>
          </cell>
          <cell r="J433">
            <v>0</v>
          </cell>
          <cell r="K433" t="str">
            <v>.000</v>
          </cell>
          <cell r="L433">
            <v>0</v>
          </cell>
          <cell r="M433">
            <v>0</v>
          </cell>
          <cell r="N433" t="str">
            <v>.000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</row>
        <row r="434">
          <cell r="B434" t="str">
            <v>Free Agents</v>
          </cell>
          <cell r="C434" t="str">
            <v>Open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 t="str">
            <v>.000</v>
          </cell>
          <cell r="I434">
            <v>0</v>
          </cell>
          <cell r="J434">
            <v>0</v>
          </cell>
          <cell r="K434" t="str">
            <v>.000</v>
          </cell>
          <cell r="L434">
            <v>0</v>
          </cell>
          <cell r="M434">
            <v>0</v>
          </cell>
          <cell r="N434" t="str">
            <v>.000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</row>
        <row r="435">
          <cell r="B435" t="str">
            <v>Free Agents</v>
          </cell>
          <cell r="C435" t="str">
            <v>Open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 t="str">
            <v>.000</v>
          </cell>
          <cell r="I435">
            <v>0</v>
          </cell>
          <cell r="J435">
            <v>0</v>
          </cell>
          <cell r="K435" t="str">
            <v>.000</v>
          </cell>
          <cell r="L435">
            <v>0</v>
          </cell>
          <cell r="M435">
            <v>0</v>
          </cell>
          <cell r="N435" t="str">
            <v>.000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</row>
        <row r="436">
          <cell r="B436" t="str">
            <v>Free Agents</v>
          </cell>
          <cell r="C436" t="str">
            <v>Open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 t="str">
            <v>.000</v>
          </cell>
          <cell r="I436">
            <v>0</v>
          </cell>
          <cell r="J436">
            <v>0</v>
          </cell>
          <cell r="K436" t="str">
            <v>.000</v>
          </cell>
          <cell r="L436">
            <v>0</v>
          </cell>
          <cell r="M436">
            <v>0</v>
          </cell>
          <cell r="N436" t="str">
            <v>.000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</row>
        <row r="437">
          <cell r="B437" t="str">
            <v>Free Agents</v>
          </cell>
          <cell r="C437" t="str">
            <v>Open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 t="str">
            <v>.000</v>
          </cell>
          <cell r="I437">
            <v>0</v>
          </cell>
          <cell r="J437">
            <v>0</v>
          </cell>
          <cell r="K437" t="str">
            <v>.000</v>
          </cell>
          <cell r="L437">
            <v>0</v>
          </cell>
          <cell r="M437">
            <v>0</v>
          </cell>
          <cell r="N437" t="str">
            <v>.000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</row>
        <row r="438">
          <cell r="B438" t="str">
            <v>Free Agents</v>
          </cell>
          <cell r="C438" t="str">
            <v>Open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 t="str">
            <v>.000</v>
          </cell>
          <cell r="I438">
            <v>0</v>
          </cell>
          <cell r="J438">
            <v>0</v>
          </cell>
          <cell r="K438" t="str">
            <v>.000</v>
          </cell>
          <cell r="L438">
            <v>0</v>
          </cell>
          <cell r="M438">
            <v>0</v>
          </cell>
          <cell r="N438" t="str">
            <v>.000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</row>
        <row r="439">
          <cell r="B439" t="str">
            <v>Free Agents</v>
          </cell>
          <cell r="C439" t="str">
            <v>Open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 t="str">
            <v>.000</v>
          </cell>
          <cell r="I439">
            <v>0</v>
          </cell>
          <cell r="J439">
            <v>0</v>
          </cell>
          <cell r="K439" t="str">
            <v>.000</v>
          </cell>
          <cell r="L439">
            <v>0</v>
          </cell>
          <cell r="M439">
            <v>0</v>
          </cell>
          <cell r="N439" t="str">
            <v>.000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</row>
        <row r="440">
          <cell r="B440" t="str">
            <v>Free Agents</v>
          </cell>
          <cell r="C440" t="str">
            <v>Open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 t="str">
            <v>.000</v>
          </cell>
          <cell r="I440">
            <v>0</v>
          </cell>
          <cell r="J440">
            <v>0</v>
          </cell>
          <cell r="K440" t="str">
            <v>.000</v>
          </cell>
          <cell r="L440">
            <v>0</v>
          </cell>
          <cell r="M440">
            <v>0</v>
          </cell>
          <cell r="N440" t="str">
            <v>.000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</row>
        <row r="441">
          <cell r="B441" t="str">
            <v>Free Agents</v>
          </cell>
          <cell r="C441" t="str">
            <v>Open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 t="str">
            <v>.000</v>
          </cell>
          <cell r="I441">
            <v>0</v>
          </cell>
          <cell r="J441">
            <v>0</v>
          </cell>
          <cell r="K441" t="str">
            <v>.000</v>
          </cell>
          <cell r="L441">
            <v>0</v>
          </cell>
          <cell r="M441">
            <v>0</v>
          </cell>
          <cell r="N441" t="str">
            <v>.000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</row>
        <row r="442">
          <cell r="B442" t="str">
            <v>Free Agents</v>
          </cell>
          <cell r="C442" t="str">
            <v>Open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 t="str">
            <v>.000</v>
          </cell>
          <cell r="I442">
            <v>0</v>
          </cell>
          <cell r="J442">
            <v>0</v>
          </cell>
          <cell r="K442" t="str">
            <v>.000</v>
          </cell>
          <cell r="L442">
            <v>0</v>
          </cell>
          <cell r="M442">
            <v>0</v>
          </cell>
          <cell r="N442" t="str">
            <v>.000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</row>
        <row r="443">
          <cell r="B443" t="str">
            <v>Free Agents</v>
          </cell>
          <cell r="C443" t="str">
            <v>Open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 t="str">
            <v>.000</v>
          </cell>
          <cell r="I443">
            <v>0</v>
          </cell>
          <cell r="J443">
            <v>0</v>
          </cell>
          <cell r="K443" t="str">
            <v>.000</v>
          </cell>
          <cell r="L443">
            <v>0</v>
          </cell>
          <cell r="M443">
            <v>0</v>
          </cell>
          <cell r="N443" t="str">
            <v>.000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</row>
        <row r="444">
          <cell r="B444" t="str">
            <v>Free Agents</v>
          </cell>
          <cell r="C444" t="str">
            <v>Open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 t="str">
            <v>.000</v>
          </cell>
          <cell r="I444">
            <v>0</v>
          </cell>
          <cell r="J444">
            <v>0</v>
          </cell>
          <cell r="K444" t="str">
            <v>.000</v>
          </cell>
          <cell r="L444">
            <v>0</v>
          </cell>
          <cell r="M444">
            <v>0</v>
          </cell>
          <cell r="N444" t="str">
            <v>.000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</row>
        <row r="445">
          <cell r="B445" t="str">
            <v>Free Agents</v>
          </cell>
          <cell r="C445" t="str">
            <v>Open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 t="str">
            <v>.000</v>
          </cell>
          <cell r="I445">
            <v>0</v>
          </cell>
          <cell r="J445">
            <v>0</v>
          </cell>
          <cell r="K445" t="str">
            <v>.000</v>
          </cell>
          <cell r="L445">
            <v>0</v>
          </cell>
          <cell r="M445">
            <v>0</v>
          </cell>
          <cell r="N445" t="str">
            <v>.000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</row>
        <row r="446">
          <cell r="B446" t="str">
            <v>Free Agents</v>
          </cell>
          <cell r="C446" t="str">
            <v>Open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 t="str">
            <v>.000</v>
          </cell>
          <cell r="I446">
            <v>0</v>
          </cell>
          <cell r="J446">
            <v>0</v>
          </cell>
          <cell r="K446" t="str">
            <v>.000</v>
          </cell>
          <cell r="L446">
            <v>0</v>
          </cell>
          <cell r="M446">
            <v>0</v>
          </cell>
          <cell r="N446" t="str">
            <v>.000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</row>
        <row r="447">
          <cell r="B447" t="str">
            <v>Free Agents</v>
          </cell>
          <cell r="C447" t="str">
            <v>Open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 t="str">
            <v>.000</v>
          </cell>
          <cell r="I447">
            <v>0</v>
          </cell>
          <cell r="J447">
            <v>0</v>
          </cell>
          <cell r="K447" t="str">
            <v>.000</v>
          </cell>
          <cell r="L447">
            <v>0</v>
          </cell>
          <cell r="M447">
            <v>0</v>
          </cell>
          <cell r="N447" t="str">
            <v>.000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</row>
        <row r="448">
          <cell r="B448" t="str">
            <v>Free Agents</v>
          </cell>
          <cell r="C448" t="str">
            <v>Open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 t="str">
            <v>.000</v>
          </cell>
          <cell r="I448">
            <v>0</v>
          </cell>
          <cell r="J448">
            <v>0</v>
          </cell>
          <cell r="K448" t="str">
            <v>.000</v>
          </cell>
          <cell r="L448">
            <v>0</v>
          </cell>
          <cell r="M448">
            <v>0</v>
          </cell>
          <cell r="N448" t="str">
            <v>.000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</row>
        <row r="449">
          <cell r="B449" t="str">
            <v>Free Agents</v>
          </cell>
          <cell r="C449" t="str">
            <v>Open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 t="str">
            <v>.000</v>
          </cell>
          <cell r="I449">
            <v>0</v>
          </cell>
          <cell r="J449">
            <v>0</v>
          </cell>
          <cell r="K449" t="str">
            <v>.000</v>
          </cell>
          <cell r="L449">
            <v>0</v>
          </cell>
          <cell r="M449">
            <v>0</v>
          </cell>
          <cell r="N449" t="str">
            <v>.000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</row>
        <row r="450">
          <cell r="B450" t="str">
            <v>Free Agents</v>
          </cell>
          <cell r="C450" t="str">
            <v>Open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 t="str">
            <v>.000</v>
          </cell>
          <cell r="I450">
            <v>0</v>
          </cell>
          <cell r="J450">
            <v>0</v>
          </cell>
          <cell r="K450" t="str">
            <v>.000</v>
          </cell>
          <cell r="L450">
            <v>0</v>
          </cell>
          <cell r="M450">
            <v>0</v>
          </cell>
          <cell r="N450" t="str">
            <v>.000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</row>
        <row r="451">
          <cell r="B451" t="str">
            <v>Free Agents</v>
          </cell>
          <cell r="C451" t="str">
            <v>Open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 t="str">
            <v>.000</v>
          </cell>
          <cell r="I451">
            <v>0</v>
          </cell>
          <cell r="J451">
            <v>0</v>
          </cell>
          <cell r="K451" t="str">
            <v>.000</v>
          </cell>
          <cell r="L451">
            <v>0</v>
          </cell>
          <cell r="M451">
            <v>0</v>
          </cell>
          <cell r="N451" t="str">
            <v>.000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</row>
        <row r="452">
          <cell r="B452" t="str">
            <v>Free Agents</v>
          </cell>
          <cell r="C452" t="str">
            <v>Open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 t="str">
            <v>.000</v>
          </cell>
          <cell r="I452">
            <v>0</v>
          </cell>
          <cell r="J452">
            <v>0</v>
          </cell>
          <cell r="K452" t="str">
            <v>.000</v>
          </cell>
          <cell r="L452">
            <v>0</v>
          </cell>
          <cell r="M452">
            <v>0</v>
          </cell>
          <cell r="N452" t="str">
            <v>.000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</row>
        <row r="453">
          <cell r="B453" t="str">
            <v>Free Agents</v>
          </cell>
          <cell r="C453" t="str">
            <v>Open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 t="str">
            <v>.000</v>
          </cell>
          <cell r="I453">
            <v>0</v>
          </cell>
          <cell r="J453">
            <v>0</v>
          </cell>
          <cell r="K453" t="str">
            <v>.000</v>
          </cell>
          <cell r="L453">
            <v>0</v>
          </cell>
          <cell r="M453">
            <v>0</v>
          </cell>
          <cell r="N453" t="str">
            <v>.000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</row>
        <row r="454">
          <cell r="B454" t="str">
            <v>Free Agents</v>
          </cell>
          <cell r="C454" t="str">
            <v>Open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 t="str">
            <v>.000</v>
          </cell>
          <cell r="I454">
            <v>0</v>
          </cell>
          <cell r="J454">
            <v>0</v>
          </cell>
          <cell r="K454" t="str">
            <v>.000</v>
          </cell>
          <cell r="L454">
            <v>0</v>
          </cell>
          <cell r="M454">
            <v>0</v>
          </cell>
          <cell r="N454" t="str">
            <v>.000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</row>
        <row r="455">
          <cell r="B455" t="str">
            <v>Free Agents</v>
          </cell>
          <cell r="C455" t="str">
            <v>Open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 t="str">
            <v>.000</v>
          </cell>
          <cell r="I455">
            <v>0</v>
          </cell>
          <cell r="J455">
            <v>0</v>
          </cell>
          <cell r="K455" t="str">
            <v>.000</v>
          </cell>
          <cell r="L455">
            <v>0</v>
          </cell>
          <cell r="M455">
            <v>0</v>
          </cell>
          <cell r="N455" t="str">
            <v>.000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</row>
        <row r="456">
          <cell r="B456" t="str">
            <v>Free Agents</v>
          </cell>
          <cell r="C456" t="str">
            <v>Open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 t="str">
            <v>.000</v>
          </cell>
          <cell r="I456">
            <v>0</v>
          </cell>
          <cell r="J456">
            <v>0</v>
          </cell>
          <cell r="K456" t="str">
            <v>.000</v>
          </cell>
          <cell r="L456">
            <v>0</v>
          </cell>
          <cell r="M456">
            <v>0</v>
          </cell>
          <cell r="N456" t="str">
            <v>.000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</row>
        <row r="457">
          <cell r="B457" t="str">
            <v>Free Agents</v>
          </cell>
          <cell r="C457" t="str">
            <v>Open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 t="str">
            <v>.000</v>
          </cell>
          <cell r="I457">
            <v>0</v>
          </cell>
          <cell r="J457">
            <v>0</v>
          </cell>
          <cell r="K457" t="str">
            <v>.000</v>
          </cell>
          <cell r="L457">
            <v>0</v>
          </cell>
          <cell r="M457">
            <v>0</v>
          </cell>
          <cell r="N457" t="str">
            <v>.000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</row>
        <row r="458">
          <cell r="B458" t="str">
            <v>Free Agents</v>
          </cell>
          <cell r="C458" t="str">
            <v>Open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 t="str">
            <v>.000</v>
          </cell>
          <cell r="I458">
            <v>0</v>
          </cell>
          <cell r="J458">
            <v>0</v>
          </cell>
          <cell r="K458" t="str">
            <v>.000</v>
          </cell>
          <cell r="L458">
            <v>0</v>
          </cell>
          <cell r="M458">
            <v>0</v>
          </cell>
          <cell r="N458" t="str">
            <v>.000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</row>
        <row r="459">
          <cell r="B459" t="str">
            <v>Free Agents</v>
          </cell>
          <cell r="C459" t="str">
            <v>Open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 t="str">
            <v>.000</v>
          </cell>
          <cell r="I459">
            <v>0</v>
          </cell>
          <cell r="J459">
            <v>0</v>
          </cell>
          <cell r="K459" t="str">
            <v>.000</v>
          </cell>
          <cell r="L459">
            <v>0</v>
          </cell>
          <cell r="M459">
            <v>0</v>
          </cell>
          <cell r="N459" t="str">
            <v>.000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</row>
        <row r="460">
          <cell r="B460" t="str">
            <v>Free Agents</v>
          </cell>
          <cell r="C460" t="str">
            <v>Open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 t="str">
            <v>.000</v>
          </cell>
          <cell r="I460">
            <v>0</v>
          </cell>
          <cell r="J460">
            <v>0</v>
          </cell>
          <cell r="K460" t="str">
            <v>.000</v>
          </cell>
          <cell r="L460">
            <v>0</v>
          </cell>
          <cell r="M460">
            <v>0</v>
          </cell>
          <cell r="N460" t="str">
            <v>.000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</row>
        <row r="461">
          <cell r="B461" t="str">
            <v>Free Agents</v>
          </cell>
          <cell r="C461" t="str">
            <v>Open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 t="str">
            <v>.000</v>
          </cell>
          <cell r="I461">
            <v>0</v>
          </cell>
          <cell r="J461">
            <v>0</v>
          </cell>
          <cell r="K461" t="str">
            <v>.000</v>
          </cell>
          <cell r="L461">
            <v>0</v>
          </cell>
          <cell r="M461">
            <v>0</v>
          </cell>
          <cell r="N461" t="str">
            <v>.000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</row>
        <row r="462">
          <cell r="B462" t="str">
            <v>Free Agents</v>
          </cell>
          <cell r="C462" t="str">
            <v>Open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 t="str">
            <v>.000</v>
          </cell>
          <cell r="I462">
            <v>0</v>
          </cell>
          <cell r="J462">
            <v>0</v>
          </cell>
          <cell r="K462" t="str">
            <v>.000</v>
          </cell>
          <cell r="L462">
            <v>0</v>
          </cell>
          <cell r="M462">
            <v>0</v>
          </cell>
          <cell r="N462" t="str">
            <v>.000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</row>
        <row r="463">
          <cell r="B463" t="str">
            <v>Free Agents</v>
          </cell>
          <cell r="C463" t="str">
            <v>Open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 t="str">
            <v>.000</v>
          </cell>
          <cell r="I463">
            <v>0</v>
          </cell>
          <cell r="J463">
            <v>0</v>
          </cell>
          <cell r="K463" t="str">
            <v>.000</v>
          </cell>
          <cell r="L463">
            <v>0</v>
          </cell>
          <cell r="M463">
            <v>0</v>
          </cell>
          <cell r="N463" t="str">
            <v>.000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</row>
        <row r="464">
          <cell r="B464" t="str">
            <v>Free Agents</v>
          </cell>
          <cell r="C464" t="str">
            <v>Open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 t="str">
            <v>.000</v>
          </cell>
          <cell r="I464">
            <v>0</v>
          </cell>
          <cell r="J464">
            <v>0</v>
          </cell>
          <cell r="K464" t="str">
            <v>.000</v>
          </cell>
          <cell r="L464">
            <v>0</v>
          </cell>
          <cell r="M464">
            <v>0</v>
          </cell>
          <cell r="N464" t="str">
            <v>.000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</row>
        <row r="465">
          <cell r="B465" t="str">
            <v>Free Agents</v>
          </cell>
          <cell r="C465" t="str">
            <v>Open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 t="str">
            <v>.000</v>
          </cell>
          <cell r="I465">
            <v>0</v>
          </cell>
          <cell r="J465">
            <v>0</v>
          </cell>
          <cell r="K465" t="str">
            <v>.000</v>
          </cell>
          <cell r="L465">
            <v>0</v>
          </cell>
          <cell r="M465">
            <v>0</v>
          </cell>
          <cell r="N465" t="str">
            <v>.000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</row>
        <row r="466">
          <cell r="B466" t="str">
            <v>Free Agents</v>
          </cell>
          <cell r="C466" t="str">
            <v>Open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 t="str">
            <v>.000</v>
          </cell>
          <cell r="I466">
            <v>0</v>
          </cell>
          <cell r="J466">
            <v>0</v>
          </cell>
          <cell r="K466" t="str">
            <v>.000</v>
          </cell>
          <cell r="L466">
            <v>0</v>
          </cell>
          <cell r="M466">
            <v>0</v>
          </cell>
          <cell r="N466" t="str">
            <v>.000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</row>
        <row r="467">
          <cell r="B467" t="str">
            <v>Free Agents</v>
          </cell>
          <cell r="C467" t="str">
            <v>Open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 t="str">
            <v>.000</v>
          </cell>
          <cell r="I467">
            <v>0</v>
          </cell>
          <cell r="J467">
            <v>0</v>
          </cell>
          <cell r="K467" t="str">
            <v>.000</v>
          </cell>
          <cell r="L467">
            <v>0</v>
          </cell>
          <cell r="M467">
            <v>0</v>
          </cell>
          <cell r="N467" t="str">
            <v>.000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</row>
        <row r="468">
          <cell r="B468" t="str">
            <v>Free Agents</v>
          </cell>
          <cell r="C468" t="str">
            <v>Open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 t="str">
            <v>.000</v>
          </cell>
          <cell r="I468">
            <v>0</v>
          </cell>
          <cell r="J468">
            <v>0</v>
          </cell>
          <cell r="K468" t="str">
            <v>.000</v>
          </cell>
          <cell r="L468">
            <v>0</v>
          </cell>
          <cell r="M468">
            <v>0</v>
          </cell>
          <cell r="N468" t="str">
            <v>.000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</row>
        <row r="469">
          <cell r="B469" t="str">
            <v>Free Agents</v>
          </cell>
          <cell r="C469" t="str">
            <v>Open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 t="str">
            <v>.000</v>
          </cell>
          <cell r="I469">
            <v>0</v>
          </cell>
          <cell r="J469">
            <v>0</v>
          </cell>
          <cell r="K469" t="str">
            <v>.000</v>
          </cell>
          <cell r="L469">
            <v>0</v>
          </cell>
          <cell r="M469">
            <v>0</v>
          </cell>
          <cell r="N469" t="str">
            <v>.000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</row>
        <row r="470">
          <cell r="B470" t="str">
            <v>Free Agents</v>
          </cell>
          <cell r="C470" t="str">
            <v>Open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 t="str">
            <v>.000</v>
          </cell>
          <cell r="I470">
            <v>0</v>
          </cell>
          <cell r="J470">
            <v>0</v>
          </cell>
          <cell r="K470" t="str">
            <v>.000</v>
          </cell>
          <cell r="L470">
            <v>0</v>
          </cell>
          <cell r="M470">
            <v>0</v>
          </cell>
          <cell r="N470" t="str">
            <v>.000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</row>
        <row r="471">
          <cell r="B471" t="str">
            <v>Free Agents</v>
          </cell>
          <cell r="C471" t="str">
            <v>Open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 t="str">
            <v>.000</v>
          </cell>
          <cell r="I471">
            <v>0</v>
          </cell>
          <cell r="J471">
            <v>0</v>
          </cell>
          <cell r="K471" t="str">
            <v>.000</v>
          </cell>
          <cell r="L471">
            <v>0</v>
          </cell>
          <cell r="M471">
            <v>0</v>
          </cell>
          <cell r="N471" t="str">
            <v>.000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</row>
        <row r="472">
          <cell r="B472" t="str">
            <v>Free Agents</v>
          </cell>
          <cell r="C472" t="str">
            <v>Open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 t="str">
            <v>.000</v>
          </cell>
          <cell r="I472">
            <v>0</v>
          </cell>
          <cell r="J472">
            <v>0</v>
          </cell>
          <cell r="K472" t="str">
            <v>.000</v>
          </cell>
          <cell r="L472">
            <v>0</v>
          </cell>
          <cell r="M472">
            <v>0</v>
          </cell>
          <cell r="N472" t="str">
            <v>.000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</row>
        <row r="473">
          <cell r="B473" t="str">
            <v>Free Agents</v>
          </cell>
          <cell r="C473" t="str">
            <v>Open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 t="str">
            <v>.000</v>
          </cell>
          <cell r="I473">
            <v>0</v>
          </cell>
          <cell r="J473">
            <v>0</v>
          </cell>
          <cell r="K473" t="str">
            <v>.000</v>
          </cell>
          <cell r="L473">
            <v>0</v>
          </cell>
          <cell r="M473">
            <v>0</v>
          </cell>
          <cell r="N473" t="str">
            <v>.000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</row>
        <row r="474">
          <cell r="B474" t="str">
            <v>Free Agents</v>
          </cell>
          <cell r="C474" t="str">
            <v>Open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 t="str">
            <v>.000</v>
          </cell>
          <cell r="I474">
            <v>0</v>
          </cell>
          <cell r="J474">
            <v>0</v>
          </cell>
          <cell r="K474" t="str">
            <v>.000</v>
          </cell>
          <cell r="L474">
            <v>0</v>
          </cell>
          <cell r="M474">
            <v>0</v>
          </cell>
          <cell r="N474" t="str">
            <v>.000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</row>
        <row r="475">
          <cell r="B475" t="str">
            <v>Free Agents</v>
          </cell>
          <cell r="C475" t="str">
            <v>Open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 t="str">
            <v>.000</v>
          </cell>
          <cell r="I475">
            <v>0</v>
          </cell>
          <cell r="J475">
            <v>0</v>
          </cell>
          <cell r="K475" t="str">
            <v>.000</v>
          </cell>
          <cell r="L475">
            <v>0</v>
          </cell>
          <cell r="M475">
            <v>0</v>
          </cell>
          <cell r="N475" t="str">
            <v>.000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</row>
        <row r="476">
          <cell r="B476" t="str">
            <v>Free Agents</v>
          </cell>
          <cell r="C476" t="str">
            <v>Open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 t="str">
            <v>.000</v>
          </cell>
          <cell r="I476">
            <v>0</v>
          </cell>
          <cell r="J476">
            <v>0</v>
          </cell>
          <cell r="K476" t="str">
            <v>.000</v>
          </cell>
          <cell r="L476">
            <v>0</v>
          </cell>
          <cell r="M476">
            <v>0</v>
          </cell>
          <cell r="N476" t="str">
            <v>.000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</row>
        <row r="477">
          <cell r="B477" t="str">
            <v>Free Agents</v>
          </cell>
          <cell r="C477" t="str">
            <v>Open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 t="str">
            <v>.000</v>
          </cell>
          <cell r="I477">
            <v>0</v>
          </cell>
          <cell r="J477">
            <v>0</v>
          </cell>
          <cell r="K477" t="str">
            <v>.000</v>
          </cell>
          <cell r="L477">
            <v>0</v>
          </cell>
          <cell r="M477">
            <v>0</v>
          </cell>
          <cell r="N477" t="str">
            <v>.000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</row>
        <row r="478">
          <cell r="B478" t="str">
            <v>Free Agents</v>
          </cell>
          <cell r="C478" t="str">
            <v>Open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 t="str">
            <v>.000</v>
          </cell>
          <cell r="I478">
            <v>0</v>
          </cell>
          <cell r="J478">
            <v>0</v>
          </cell>
          <cell r="K478" t="str">
            <v>.000</v>
          </cell>
          <cell r="L478">
            <v>0</v>
          </cell>
          <cell r="M478">
            <v>0</v>
          </cell>
          <cell r="N478" t="str">
            <v>.000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</row>
        <row r="479">
          <cell r="B479" t="str">
            <v>Free Agents</v>
          </cell>
          <cell r="C479" t="str">
            <v>Open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 t="str">
            <v>.000</v>
          </cell>
          <cell r="I479">
            <v>0</v>
          </cell>
          <cell r="J479">
            <v>0</v>
          </cell>
          <cell r="K479" t="str">
            <v>.000</v>
          </cell>
          <cell r="L479">
            <v>0</v>
          </cell>
          <cell r="M479">
            <v>0</v>
          </cell>
          <cell r="N479" t="str">
            <v>.000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</row>
        <row r="480">
          <cell r="B480" t="str">
            <v>Free Agents</v>
          </cell>
          <cell r="C480" t="str">
            <v>Open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 t="str">
            <v>.000</v>
          </cell>
          <cell r="I480">
            <v>0</v>
          </cell>
          <cell r="J480">
            <v>0</v>
          </cell>
          <cell r="K480" t="str">
            <v>.000</v>
          </cell>
          <cell r="L480">
            <v>0</v>
          </cell>
          <cell r="M480">
            <v>0</v>
          </cell>
          <cell r="N480" t="str">
            <v>.000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</row>
        <row r="481">
          <cell r="B481" t="str">
            <v>Free Agents</v>
          </cell>
          <cell r="C481" t="str">
            <v>Open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 t="str">
            <v>.000</v>
          </cell>
          <cell r="I481">
            <v>0</v>
          </cell>
          <cell r="J481">
            <v>0</v>
          </cell>
          <cell r="K481" t="str">
            <v>.000</v>
          </cell>
          <cell r="L481">
            <v>0</v>
          </cell>
          <cell r="M481">
            <v>0</v>
          </cell>
          <cell r="N481" t="str">
            <v>.000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</row>
        <row r="482">
          <cell r="B482" t="str">
            <v>Free Agents</v>
          </cell>
          <cell r="C482" t="str">
            <v>Open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 t="str">
            <v>.000</v>
          </cell>
          <cell r="I482">
            <v>0</v>
          </cell>
          <cell r="J482">
            <v>0</v>
          </cell>
          <cell r="K482" t="str">
            <v>.000</v>
          </cell>
          <cell r="L482">
            <v>0</v>
          </cell>
          <cell r="M482">
            <v>0</v>
          </cell>
          <cell r="N482" t="str">
            <v>.000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</row>
        <row r="483">
          <cell r="B483" t="str">
            <v>Free Agents</v>
          </cell>
          <cell r="C483" t="str">
            <v>Open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 t="str">
            <v>.000</v>
          </cell>
          <cell r="I483">
            <v>0</v>
          </cell>
          <cell r="J483">
            <v>0</v>
          </cell>
          <cell r="K483" t="str">
            <v>.000</v>
          </cell>
          <cell r="L483">
            <v>0</v>
          </cell>
          <cell r="M483">
            <v>0</v>
          </cell>
          <cell r="N483" t="str">
            <v>.000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</row>
        <row r="484">
          <cell r="B484" t="str">
            <v>Free Agents</v>
          </cell>
          <cell r="C484" t="str">
            <v>Open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 t="str">
            <v>.000</v>
          </cell>
          <cell r="I484">
            <v>0</v>
          </cell>
          <cell r="J484">
            <v>0</v>
          </cell>
          <cell r="K484" t="str">
            <v>.000</v>
          </cell>
          <cell r="L484">
            <v>0</v>
          </cell>
          <cell r="M484">
            <v>0</v>
          </cell>
          <cell r="N484" t="str">
            <v>.000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</row>
        <row r="485">
          <cell r="B485" t="str">
            <v>Free Agents</v>
          </cell>
          <cell r="C485" t="str">
            <v>Open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 t="str">
            <v>.000</v>
          </cell>
          <cell r="I485">
            <v>0</v>
          </cell>
          <cell r="J485">
            <v>0</v>
          </cell>
          <cell r="K485" t="str">
            <v>.000</v>
          </cell>
          <cell r="L485">
            <v>0</v>
          </cell>
          <cell r="M485">
            <v>0</v>
          </cell>
          <cell r="N485" t="str">
            <v>.000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</row>
        <row r="486">
          <cell r="B486" t="str">
            <v>Free Agents</v>
          </cell>
          <cell r="C486" t="str">
            <v>Open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 t="str">
            <v>.000</v>
          </cell>
          <cell r="I486">
            <v>0</v>
          </cell>
          <cell r="J486">
            <v>0</v>
          </cell>
          <cell r="K486" t="str">
            <v>.000</v>
          </cell>
          <cell r="L486">
            <v>0</v>
          </cell>
          <cell r="M486">
            <v>0</v>
          </cell>
          <cell r="N486" t="str">
            <v>.000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</row>
        <row r="487">
          <cell r="B487" t="str">
            <v>Free Agents</v>
          </cell>
          <cell r="C487" t="str">
            <v>Open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 t="str">
            <v>.000</v>
          </cell>
          <cell r="I487">
            <v>0</v>
          </cell>
          <cell r="J487">
            <v>0</v>
          </cell>
          <cell r="K487" t="str">
            <v>.000</v>
          </cell>
          <cell r="L487">
            <v>0</v>
          </cell>
          <cell r="M487">
            <v>0</v>
          </cell>
          <cell r="N487" t="str">
            <v>.000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</row>
        <row r="488">
          <cell r="B488" t="str">
            <v>Free Agents</v>
          </cell>
          <cell r="C488" t="str">
            <v>Open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 t="str">
            <v>.000</v>
          </cell>
          <cell r="I488">
            <v>0</v>
          </cell>
          <cell r="J488">
            <v>0</v>
          </cell>
          <cell r="K488" t="str">
            <v>.000</v>
          </cell>
          <cell r="L488">
            <v>0</v>
          </cell>
          <cell r="M488">
            <v>0</v>
          </cell>
          <cell r="N488" t="str">
            <v>.000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</row>
        <row r="489">
          <cell r="B489" t="str">
            <v>Free Agents</v>
          </cell>
          <cell r="C489" t="str">
            <v>Open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 t="str">
            <v>.000</v>
          </cell>
          <cell r="I489">
            <v>0</v>
          </cell>
          <cell r="J489">
            <v>0</v>
          </cell>
          <cell r="K489" t="str">
            <v>.000</v>
          </cell>
          <cell r="L489">
            <v>0</v>
          </cell>
          <cell r="M489">
            <v>0</v>
          </cell>
          <cell r="N489" t="str">
            <v>.000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</row>
        <row r="490">
          <cell r="B490" t="str">
            <v>Free Agents</v>
          </cell>
          <cell r="C490" t="str">
            <v>Open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 t="str">
            <v>.000</v>
          </cell>
          <cell r="I490">
            <v>0</v>
          </cell>
          <cell r="J490">
            <v>0</v>
          </cell>
          <cell r="K490" t="str">
            <v>.000</v>
          </cell>
          <cell r="L490">
            <v>0</v>
          </cell>
          <cell r="M490">
            <v>0</v>
          </cell>
          <cell r="N490" t="str">
            <v>.000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</row>
        <row r="491">
          <cell r="B491" t="str">
            <v>Free Agents</v>
          </cell>
          <cell r="C491" t="str">
            <v>Open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 t="str">
            <v>.000</v>
          </cell>
          <cell r="I491">
            <v>0</v>
          </cell>
          <cell r="J491">
            <v>0</v>
          </cell>
          <cell r="K491" t="str">
            <v>.000</v>
          </cell>
          <cell r="L491">
            <v>0</v>
          </cell>
          <cell r="M491">
            <v>0</v>
          </cell>
          <cell r="N491" t="str">
            <v>.000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</row>
        <row r="492">
          <cell r="B492" t="str">
            <v>Free Agents</v>
          </cell>
          <cell r="C492" t="str">
            <v>Open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 t="str">
            <v>.000</v>
          </cell>
          <cell r="I492">
            <v>0</v>
          </cell>
          <cell r="J492">
            <v>0</v>
          </cell>
          <cell r="K492" t="str">
            <v>.000</v>
          </cell>
          <cell r="L492">
            <v>0</v>
          </cell>
          <cell r="M492">
            <v>0</v>
          </cell>
          <cell r="N492" t="str">
            <v>.000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</row>
        <row r="493">
          <cell r="B493" t="str">
            <v>Oakland Oaks</v>
          </cell>
          <cell r="C493" t="str">
            <v>Totals</v>
          </cell>
          <cell r="D493">
            <v>55</v>
          </cell>
          <cell r="E493">
            <v>13199</v>
          </cell>
          <cell r="F493">
            <v>2438</v>
          </cell>
          <cell r="G493">
            <v>5167</v>
          </cell>
          <cell r="H493" t="str">
            <v>.472</v>
          </cell>
          <cell r="I493">
            <v>934</v>
          </cell>
          <cell r="J493">
            <v>1223</v>
          </cell>
          <cell r="K493" t="str">
            <v>.764</v>
          </cell>
          <cell r="L493">
            <v>212</v>
          </cell>
          <cell r="M493">
            <v>678</v>
          </cell>
          <cell r="N493" t="str">
            <v>.313</v>
          </cell>
          <cell r="O493">
            <v>862</v>
          </cell>
          <cell r="P493">
            <v>2423</v>
          </cell>
          <cell r="Q493">
            <v>1503</v>
          </cell>
          <cell r="R493">
            <v>1581</v>
          </cell>
          <cell r="S493">
            <v>443</v>
          </cell>
          <cell r="T493">
            <v>1010</v>
          </cell>
          <cell r="U493">
            <v>326</v>
          </cell>
          <cell r="V493">
            <v>0</v>
          </cell>
          <cell r="W493">
            <v>13199</v>
          </cell>
          <cell r="X493">
            <v>13199</v>
          </cell>
          <cell r="Y493">
            <v>13199</v>
          </cell>
          <cell r="Z493">
            <v>13199</v>
          </cell>
          <cell r="AA493">
            <v>6022</v>
          </cell>
          <cell r="AB493">
            <v>6715.12</v>
          </cell>
        </row>
        <row r="494">
          <cell r="B494" t="str">
            <v>San Diego Qs</v>
          </cell>
          <cell r="C494" t="str">
            <v>Totals</v>
          </cell>
          <cell r="D494">
            <v>54</v>
          </cell>
          <cell r="E494">
            <v>13010</v>
          </cell>
          <cell r="F494">
            <v>2367</v>
          </cell>
          <cell r="G494">
            <v>4880</v>
          </cell>
          <cell r="H494" t="str">
            <v>.485</v>
          </cell>
          <cell r="I494">
            <v>1365</v>
          </cell>
          <cell r="J494">
            <v>1731</v>
          </cell>
          <cell r="K494" t="str">
            <v>.789</v>
          </cell>
          <cell r="L494">
            <v>205</v>
          </cell>
          <cell r="M494">
            <v>677</v>
          </cell>
          <cell r="N494" t="str">
            <v>.303</v>
          </cell>
          <cell r="O494">
            <v>690</v>
          </cell>
          <cell r="P494">
            <v>2537</v>
          </cell>
          <cell r="Q494">
            <v>1656</v>
          </cell>
          <cell r="R494">
            <v>1477</v>
          </cell>
          <cell r="S494">
            <v>555</v>
          </cell>
          <cell r="T494">
            <v>953</v>
          </cell>
          <cell r="U494">
            <v>328</v>
          </cell>
          <cell r="V494">
            <v>0</v>
          </cell>
          <cell r="W494">
            <v>13010</v>
          </cell>
          <cell r="X494">
            <v>13010</v>
          </cell>
          <cell r="Y494">
            <v>13010</v>
          </cell>
          <cell r="Z494">
            <v>13010</v>
          </cell>
          <cell r="AA494">
            <v>6304</v>
          </cell>
          <cell r="AB494">
            <v>6594.64</v>
          </cell>
        </row>
        <row r="495">
          <cell r="B495" t="str">
            <v>Utah Stars</v>
          </cell>
          <cell r="C495" t="str">
            <v>Totals</v>
          </cell>
          <cell r="D495">
            <v>55</v>
          </cell>
          <cell r="E495">
            <v>13202</v>
          </cell>
          <cell r="F495">
            <v>2476</v>
          </cell>
          <cell r="G495">
            <v>5004</v>
          </cell>
          <cell r="H495" t="str">
            <v>.495</v>
          </cell>
          <cell r="I495">
            <v>1331</v>
          </cell>
          <cell r="J495">
            <v>1812</v>
          </cell>
          <cell r="K495" t="str">
            <v>.735</v>
          </cell>
          <cell r="L495">
            <v>233</v>
          </cell>
          <cell r="M495">
            <v>734</v>
          </cell>
          <cell r="N495" t="str">
            <v>.317</v>
          </cell>
          <cell r="O495">
            <v>811</v>
          </cell>
          <cell r="P495">
            <v>2690</v>
          </cell>
          <cell r="Q495">
            <v>1774</v>
          </cell>
          <cell r="R495">
            <v>1412</v>
          </cell>
          <cell r="S495">
            <v>597</v>
          </cell>
          <cell r="T495">
            <v>893</v>
          </cell>
          <cell r="U495">
            <v>317</v>
          </cell>
          <cell r="V495">
            <v>0</v>
          </cell>
          <cell r="W495">
            <v>13202</v>
          </cell>
          <cell r="X495">
            <v>13202</v>
          </cell>
          <cell r="Y495">
            <v>13202</v>
          </cell>
          <cell r="Z495">
            <v>13202</v>
          </cell>
          <cell r="AA495">
            <v>6516</v>
          </cell>
          <cell r="AB495">
            <v>6694.28</v>
          </cell>
        </row>
        <row r="496">
          <cell r="B496" t="str">
            <v>Anaheim Amigos</v>
          </cell>
          <cell r="C496" t="str">
            <v>Totals</v>
          </cell>
          <cell r="D496">
            <v>54</v>
          </cell>
          <cell r="E496">
            <v>13012</v>
          </cell>
          <cell r="F496">
            <v>2272</v>
          </cell>
          <cell r="G496">
            <v>4893</v>
          </cell>
          <cell r="H496" t="str">
            <v>.464</v>
          </cell>
          <cell r="I496">
            <v>1507</v>
          </cell>
          <cell r="J496">
            <v>1827</v>
          </cell>
          <cell r="K496" t="str">
            <v>.825</v>
          </cell>
          <cell r="L496">
            <v>294</v>
          </cell>
          <cell r="M496">
            <v>858</v>
          </cell>
          <cell r="N496" t="str">
            <v>.343</v>
          </cell>
          <cell r="O496">
            <v>676</v>
          </cell>
          <cell r="P496">
            <v>2589</v>
          </cell>
          <cell r="Q496">
            <v>1461</v>
          </cell>
          <cell r="R496">
            <v>1332</v>
          </cell>
          <cell r="S496">
            <v>442</v>
          </cell>
          <cell r="T496">
            <v>896</v>
          </cell>
          <cell r="U496">
            <v>367</v>
          </cell>
          <cell r="V496">
            <v>0</v>
          </cell>
          <cell r="W496">
            <v>13012</v>
          </cell>
          <cell r="X496">
            <v>13012</v>
          </cell>
          <cell r="Y496">
            <v>13012</v>
          </cell>
          <cell r="Z496">
            <v>13012</v>
          </cell>
          <cell r="AA496">
            <v>6345</v>
          </cell>
          <cell r="AB496">
            <v>6592.88</v>
          </cell>
        </row>
        <row r="497">
          <cell r="B497" t="str">
            <v>San Antonio Spurs</v>
          </cell>
          <cell r="C497" t="str">
            <v>Totals</v>
          </cell>
          <cell r="D497">
            <v>53</v>
          </cell>
          <cell r="E497">
            <v>12753</v>
          </cell>
          <cell r="F497">
            <v>2440</v>
          </cell>
          <cell r="G497">
            <v>4939</v>
          </cell>
          <cell r="H497" t="str">
            <v>.494</v>
          </cell>
          <cell r="I497">
            <v>1475</v>
          </cell>
          <cell r="J497">
            <v>1894</v>
          </cell>
          <cell r="K497" t="str">
            <v>.779</v>
          </cell>
          <cell r="L497">
            <v>222</v>
          </cell>
          <cell r="M497">
            <v>657</v>
          </cell>
          <cell r="N497" t="str">
            <v>.338</v>
          </cell>
          <cell r="O497">
            <v>808</v>
          </cell>
          <cell r="P497">
            <v>2562</v>
          </cell>
          <cell r="Q497">
            <v>1735</v>
          </cell>
          <cell r="R497">
            <v>1355</v>
          </cell>
          <cell r="S497">
            <v>614</v>
          </cell>
          <cell r="T497">
            <v>937</v>
          </cell>
          <cell r="U497">
            <v>235</v>
          </cell>
          <cell r="V497">
            <v>0</v>
          </cell>
          <cell r="W497">
            <v>12753</v>
          </cell>
          <cell r="X497">
            <v>12753</v>
          </cell>
          <cell r="Y497">
            <v>12753</v>
          </cell>
          <cell r="Z497">
            <v>12753</v>
          </cell>
          <cell r="AA497">
            <v>6577</v>
          </cell>
          <cell r="AB497">
            <v>6709.36</v>
          </cell>
        </row>
        <row r="498">
          <cell r="B498" t="str">
            <v>Dallas Chaparrals</v>
          </cell>
          <cell r="C498" t="str">
            <v>Totals</v>
          </cell>
          <cell r="D498">
            <v>56</v>
          </cell>
          <cell r="E498">
            <v>13442</v>
          </cell>
          <cell r="F498">
            <v>2432</v>
          </cell>
          <cell r="G498">
            <v>5072</v>
          </cell>
          <cell r="H498" t="str">
            <v>.479</v>
          </cell>
          <cell r="I498">
            <v>1291</v>
          </cell>
          <cell r="J498">
            <v>1727</v>
          </cell>
          <cell r="K498" t="str">
            <v>.748</v>
          </cell>
          <cell r="L498">
            <v>223</v>
          </cell>
          <cell r="M498">
            <v>630</v>
          </cell>
          <cell r="N498" t="str">
            <v>.354</v>
          </cell>
          <cell r="O498">
            <v>720</v>
          </cell>
          <cell r="P498">
            <v>2570</v>
          </cell>
          <cell r="Q498">
            <v>1563</v>
          </cell>
          <cell r="R498">
            <v>1474</v>
          </cell>
          <cell r="S498">
            <v>459</v>
          </cell>
          <cell r="T498">
            <v>950</v>
          </cell>
          <cell r="U498">
            <v>329</v>
          </cell>
          <cell r="V498">
            <v>0</v>
          </cell>
          <cell r="W498">
            <v>13442</v>
          </cell>
          <cell r="X498">
            <v>13442</v>
          </cell>
          <cell r="Y498">
            <v>13442</v>
          </cell>
          <cell r="Z498">
            <v>13442</v>
          </cell>
          <cell r="AA498">
            <v>6378</v>
          </cell>
          <cell r="AB498">
            <v>6781.88</v>
          </cell>
        </row>
        <row r="499">
          <cell r="B499" t="str">
            <v>Trenton Cagers</v>
          </cell>
          <cell r="C499" t="str">
            <v>Totals</v>
          </cell>
          <cell r="D499">
            <v>53</v>
          </cell>
          <cell r="E499">
            <v>12794</v>
          </cell>
          <cell r="F499">
            <v>2316</v>
          </cell>
          <cell r="G499">
            <v>4805</v>
          </cell>
          <cell r="H499" t="str">
            <v>.482</v>
          </cell>
          <cell r="I499">
            <v>1335</v>
          </cell>
          <cell r="J499">
            <v>1711</v>
          </cell>
          <cell r="K499" t="str">
            <v>.780</v>
          </cell>
          <cell r="L499">
            <v>157</v>
          </cell>
          <cell r="M499">
            <v>549</v>
          </cell>
          <cell r="N499" t="str">
            <v>.286</v>
          </cell>
          <cell r="O499">
            <v>792</v>
          </cell>
          <cell r="P499">
            <v>2453</v>
          </cell>
          <cell r="Q499">
            <v>1469</v>
          </cell>
          <cell r="R499">
            <v>1377</v>
          </cell>
          <cell r="S499">
            <v>503</v>
          </cell>
          <cell r="T499">
            <v>831</v>
          </cell>
          <cell r="U499">
            <v>370</v>
          </cell>
          <cell r="V499">
            <v>0</v>
          </cell>
          <cell r="W499">
            <v>12794</v>
          </cell>
          <cell r="X499">
            <v>12794</v>
          </cell>
          <cell r="Y499">
            <v>12794</v>
          </cell>
          <cell r="Z499">
            <v>12794</v>
          </cell>
          <cell r="AA499">
            <v>6124</v>
          </cell>
          <cell r="AB499">
            <v>6388.84</v>
          </cell>
        </row>
        <row r="500">
          <cell r="B500" t="str">
            <v>Kentucky Colonels</v>
          </cell>
          <cell r="C500" t="str">
            <v>Totals</v>
          </cell>
          <cell r="D500">
            <v>52</v>
          </cell>
          <cell r="E500">
            <v>12478</v>
          </cell>
          <cell r="F500">
            <v>2340</v>
          </cell>
          <cell r="G500">
            <v>4763</v>
          </cell>
          <cell r="H500" t="str">
            <v>.491</v>
          </cell>
          <cell r="I500">
            <v>1276</v>
          </cell>
          <cell r="J500">
            <v>1640</v>
          </cell>
          <cell r="K500" t="str">
            <v>.778</v>
          </cell>
          <cell r="L500">
            <v>220</v>
          </cell>
          <cell r="M500">
            <v>656</v>
          </cell>
          <cell r="N500" t="str">
            <v>.335</v>
          </cell>
          <cell r="O500">
            <v>632</v>
          </cell>
          <cell r="P500">
            <v>2283</v>
          </cell>
          <cell r="Q500">
            <v>1548</v>
          </cell>
          <cell r="R500">
            <v>1360</v>
          </cell>
          <cell r="S500">
            <v>412</v>
          </cell>
          <cell r="T500">
            <v>769</v>
          </cell>
          <cell r="U500">
            <v>324</v>
          </cell>
          <cell r="V500">
            <v>0</v>
          </cell>
          <cell r="W500">
            <v>12478</v>
          </cell>
          <cell r="X500">
            <v>12478</v>
          </cell>
          <cell r="Y500">
            <v>12478</v>
          </cell>
          <cell r="Z500">
            <v>12478</v>
          </cell>
          <cell r="AA500">
            <v>6176</v>
          </cell>
          <cell r="AB500">
            <v>6253.6</v>
          </cell>
        </row>
        <row r="501">
          <cell r="B501" t="str">
            <v>Miami Floridians</v>
          </cell>
          <cell r="C501" t="str">
            <v>Totals</v>
          </cell>
          <cell r="D501">
            <v>55</v>
          </cell>
          <cell r="E501">
            <v>13246</v>
          </cell>
          <cell r="F501">
            <v>2334</v>
          </cell>
          <cell r="G501">
            <v>5013</v>
          </cell>
          <cell r="H501" t="str">
            <v>.466</v>
          </cell>
          <cell r="I501">
            <v>1157</v>
          </cell>
          <cell r="J501">
            <v>1556</v>
          </cell>
          <cell r="K501" t="str">
            <v>.744</v>
          </cell>
          <cell r="L501">
            <v>424</v>
          </cell>
          <cell r="M501">
            <v>1145</v>
          </cell>
          <cell r="N501" t="str">
            <v>.370</v>
          </cell>
          <cell r="O501">
            <v>780</v>
          </cell>
          <cell r="P501">
            <v>2632</v>
          </cell>
          <cell r="Q501">
            <v>1600</v>
          </cell>
          <cell r="R501">
            <v>1367</v>
          </cell>
          <cell r="S501">
            <v>592</v>
          </cell>
          <cell r="T501">
            <v>1005</v>
          </cell>
          <cell r="U501">
            <v>333</v>
          </cell>
          <cell r="V501">
            <v>0</v>
          </cell>
          <cell r="W501">
            <v>13246</v>
          </cell>
          <cell r="X501">
            <v>13246</v>
          </cell>
          <cell r="Y501">
            <v>13246</v>
          </cell>
          <cell r="Z501">
            <v>13246</v>
          </cell>
          <cell r="AA501">
            <v>6249</v>
          </cell>
          <cell r="AB501">
            <v>6702.64</v>
          </cell>
        </row>
        <row r="502">
          <cell r="B502" t="str">
            <v>Minnesota Muskies</v>
          </cell>
          <cell r="C502" t="str">
            <v>Totals</v>
          </cell>
          <cell r="D502">
            <v>53</v>
          </cell>
          <cell r="E502">
            <v>12822</v>
          </cell>
          <cell r="F502">
            <v>2305</v>
          </cell>
          <cell r="G502">
            <v>4987</v>
          </cell>
          <cell r="H502" t="str">
            <v>.462</v>
          </cell>
          <cell r="I502">
            <v>1244</v>
          </cell>
          <cell r="J502">
            <v>1574</v>
          </cell>
          <cell r="K502" t="str">
            <v>.790</v>
          </cell>
          <cell r="L502">
            <v>351</v>
          </cell>
          <cell r="M502">
            <v>1013</v>
          </cell>
          <cell r="N502" t="str">
            <v>.346</v>
          </cell>
          <cell r="O502">
            <v>800</v>
          </cell>
          <cell r="P502">
            <v>2688</v>
          </cell>
          <cell r="Q502">
            <v>1596</v>
          </cell>
          <cell r="R502">
            <v>1308</v>
          </cell>
          <cell r="S502">
            <v>476</v>
          </cell>
          <cell r="T502">
            <v>863</v>
          </cell>
          <cell r="U502">
            <v>396</v>
          </cell>
          <cell r="V502">
            <v>0</v>
          </cell>
          <cell r="W502">
            <v>12822</v>
          </cell>
          <cell r="X502">
            <v>12822</v>
          </cell>
          <cell r="Y502">
            <v>12822</v>
          </cell>
          <cell r="Z502">
            <v>12822</v>
          </cell>
          <cell r="AA502">
            <v>6205</v>
          </cell>
          <cell r="AB502">
            <v>6542.56</v>
          </cell>
        </row>
        <row r="503">
          <cell r="B503" t="str">
            <v>Baltimore Claws</v>
          </cell>
          <cell r="C503" t="str">
            <v>Totals</v>
          </cell>
          <cell r="D503">
            <v>56</v>
          </cell>
          <cell r="E503">
            <v>13469</v>
          </cell>
          <cell r="F503">
            <v>2277</v>
          </cell>
          <cell r="G503">
            <v>4977</v>
          </cell>
          <cell r="H503" t="str">
            <v>.458</v>
          </cell>
          <cell r="I503">
            <v>1292</v>
          </cell>
          <cell r="J503">
            <v>1770</v>
          </cell>
          <cell r="K503" t="str">
            <v>.730</v>
          </cell>
          <cell r="L503">
            <v>295</v>
          </cell>
          <cell r="M503">
            <v>882</v>
          </cell>
          <cell r="N503" t="str">
            <v>.334</v>
          </cell>
          <cell r="O503">
            <v>727</v>
          </cell>
          <cell r="P503">
            <v>2450</v>
          </cell>
          <cell r="Q503">
            <v>1509</v>
          </cell>
          <cell r="R503">
            <v>1483</v>
          </cell>
          <cell r="S503">
            <v>774</v>
          </cell>
          <cell r="T503">
            <v>1042</v>
          </cell>
          <cell r="U503">
            <v>422</v>
          </cell>
          <cell r="V503">
            <v>0</v>
          </cell>
          <cell r="W503">
            <v>13469</v>
          </cell>
          <cell r="X503">
            <v>13469</v>
          </cell>
          <cell r="Y503">
            <v>13469</v>
          </cell>
          <cell r="Z503">
            <v>13469</v>
          </cell>
          <cell r="AA503">
            <v>6141</v>
          </cell>
          <cell r="AB503">
            <v>6797.8</v>
          </cell>
        </row>
        <row r="504">
          <cell r="B504" t="str">
            <v>Carolina Cougars</v>
          </cell>
          <cell r="C504" t="str">
            <v>Totals</v>
          </cell>
          <cell r="D504">
            <v>53</v>
          </cell>
          <cell r="E504">
            <v>12715</v>
          </cell>
          <cell r="F504">
            <v>2235</v>
          </cell>
          <cell r="G504">
            <v>4900</v>
          </cell>
          <cell r="H504" t="str">
            <v>.456</v>
          </cell>
          <cell r="I504">
            <v>1381</v>
          </cell>
          <cell r="J504">
            <v>1759</v>
          </cell>
          <cell r="K504" t="str">
            <v>.785</v>
          </cell>
          <cell r="L504">
            <v>194</v>
          </cell>
          <cell r="M504">
            <v>583</v>
          </cell>
          <cell r="N504" t="str">
            <v>.333</v>
          </cell>
          <cell r="O504">
            <v>776</v>
          </cell>
          <cell r="P504">
            <v>2436</v>
          </cell>
          <cell r="Q504">
            <v>1482</v>
          </cell>
          <cell r="R504">
            <v>1254</v>
          </cell>
          <cell r="S504">
            <v>434</v>
          </cell>
          <cell r="T504">
            <v>838</v>
          </cell>
          <cell r="U504">
            <v>225</v>
          </cell>
          <cell r="V504">
            <v>0</v>
          </cell>
          <cell r="W504">
            <v>12715</v>
          </cell>
          <cell r="X504">
            <v>12715</v>
          </cell>
          <cell r="Y504">
            <v>12715</v>
          </cell>
          <cell r="Z504">
            <v>12715</v>
          </cell>
          <cell r="AA504">
            <v>6045</v>
          </cell>
          <cell r="AB504">
            <v>6511.96</v>
          </cell>
        </row>
        <row r="505">
          <cell r="B505" t="str">
            <v>Pittsburgh Condors</v>
          </cell>
          <cell r="C505" t="str">
            <v>Totals</v>
          </cell>
          <cell r="D505">
            <v>54</v>
          </cell>
          <cell r="E505">
            <v>12967</v>
          </cell>
          <cell r="F505">
            <v>2308</v>
          </cell>
          <cell r="G505">
            <v>4794</v>
          </cell>
          <cell r="H505" t="str">
            <v>.481</v>
          </cell>
          <cell r="I505">
            <v>1488</v>
          </cell>
          <cell r="J505">
            <v>1961</v>
          </cell>
          <cell r="K505" t="str">
            <v>.759</v>
          </cell>
          <cell r="L505">
            <v>269</v>
          </cell>
          <cell r="M505">
            <v>800</v>
          </cell>
          <cell r="N505" t="str">
            <v>.336</v>
          </cell>
          <cell r="O505">
            <v>781</v>
          </cell>
          <cell r="P505">
            <v>2543</v>
          </cell>
          <cell r="Q505">
            <v>1565</v>
          </cell>
          <cell r="R505">
            <v>1444</v>
          </cell>
          <cell r="S505">
            <v>560</v>
          </cell>
          <cell r="T505">
            <v>965</v>
          </cell>
          <cell r="U505">
            <v>372</v>
          </cell>
          <cell r="V505">
            <v>0</v>
          </cell>
          <cell r="W505">
            <v>12967</v>
          </cell>
          <cell r="X505">
            <v>12967</v>
          </cell>
          <cell r="Y505">
            <v>12967</v>
          </cell>
          <cell r="Z505">
            <v>12967</v>
          </cell>
          <cell r="AA505">
            <v>6373</v>
          </cell>
          <cell r="AB505">
            <v>6621.84</v>
          </cell>
        </row>
        <row r="506">
          <cell r="B506" t="str">
            <v>Virginia Squires</v>
          </cell>
          <cell r="C506" t="str">
            <v>Totals</v>
          </cell>
          <cell r="D506">
            <v>54</v>
          </cell>
          <cell r="E506">
            <v>13009</v>
          </cell>
          <cell r="F506">
            <v>2517</v>
          </cell>
          <cell r="G506">
            <v>5009</v>
          </cell>
          <cell r="H506" t="str">
            <v>.502</v>
          </cell>
          <cell r="I506">
            <v>1377</v>
          </cell>
          <cell r="J506">
            <v>1747</v>
          </cell>
          <cell r="K506" t="str">
            <v>.788</v>
          </cell>
          <cell r="L506">
            <v>305</v>
          </cell>
          <cell r="M506">
            <v>829</v>
          </cell>
          <cell r="N506" t="str">
            <v>.368</v>
          </cell>
          <cell r="O506">
            <v>776</v>
          </cell>
          <cell r="P506">
            <v>2600</v>
          </cell>
          <cell r="Q506">
            <v>1700</v>
          </cell>
          <cell r="R506">
            <v>1429</v>
          </cell>
          <cell r="S506">
            <v>603</v>
          </cell>
          <cell r="T506">
            <v>955</v>
          </cell>
          <cell r="U506">
            <v>256</v>
          </cell>
          <cell r="V506">
            <v>0</v>
          </cell>
          <cell r="W506">
            <v>13009</v>
          </cell>
          <cell r="X506">
            <v>13009</v>
          </cell>
          <cell r="Y506">
            <v>13009</v>
          </cell>
          <cell r="Z506">
            <v>13009</v>
          </cell>
          <cell r="AA506">
            <v>6716</v>
          </cell>
          <cell r="AB506">
            <v>6732.68</v>
          </cell>
        </row>
        <row r="507">
          <cell r="B507" t="str">
            <v>New Jersey Americans</v>
          </cell>
          <cell r="C507" t="str">
            <v>Totals</v>
          </cell>
          <cell r="D507">
            <v>54</v>
          </cell>
          <cell r="E507">
            <v>12982</v>
          </cell>
          <cell r="F507">
            <v>2312</v>
          </cell>
          <cell r="G507">
            <v>4800</v>
          </cell>
          <cell r="H507" t="str">
            <v>.482</v>
          </cell>
          <cell r="I507">
            <v>1671</v>
          </cell>
          <cell r="J507">
            <v>2065</v>
          </cell>
          <cell r="K507" t="str">
            <v>.809</v>
          </cell>
          <cell r="L507">
            <v>232</v>
          </cell>
          <cell r="M507">
            <v>773</v>
          </cell>
          <cell r="N507" t="str">
            <v>.300</v>
          </cell>
          <cell r="O507">
            <v>645</v>
          </cell>
          <cell r="P507">
            <v>2424</v>
          </cell>
          <cell r="Q507">
            <v>1529</v>
          </cell>
          <cell r="R507">
            <v>1321</v>
          </cell>
          <cell r="S507">
            <v>482</v>
          </cell>
          <cell r="T507">
            <v>927</v>
          </cell>
          <cell r="U507">
            <v>324</v>
          </cell>
          <cell r="V507">
            <v>0</v>
          </cell>
          <cell r="W507">
            <v>12982</v>
          </cell>
          <cell r="X507">
            <v>12982</v>
          </cell>
          <cell r="Y507">
            <v>12982</v>
          </cell>
          <cell r="Z507">
            <v>12982</v>
          </cell>
          <cell r="AA507">
            <v>6527</v>
          </cell>
          <cell r="AB507">
            <v>6635.6</v>
          </cell>
        </row>
        <row r="508">
          <cell r="B508" t="str">
            <v>Houston Rockets</v>
          </cell>
          <cell r="C508" t="str">
            <v>Totals</v>
          </cell>
          <cell r="D508">
            <v>53</v>
          </cell>
          <cell r="E508">
            <v>12748</v>
          </cell>
          <cell r="F508">
            <v>2473</v>
          </cell>
          <cell r="G508">
            <v>4880</v>
          </cell>
          <cell r="H508" t="str">
            <v>.507</v>
          </cell>
          <cell r="I508">
            <v>1266</v>
          </cell>
          <cell r="J508">
            <v>1608</v>
          </cell>
          <cell r="K508" t="str">
            <v>.787</v>
          </cell>
          <cell r="L508">
            <v>260</v>
          </cell>
          <cell r="M508">
            <v>721</v>
          </cell>
          <cell r="N508" t="str">
            <v>.361</v>
          </cell>
          <cell r="O508">
            <v>714</v>
          </cell>
          <cell r="P508">
            <v>2555</v>
          </cell>
          <cell r="Q508">
            <v>1841</v>
          </cell>
          <cell r="R508">
            <v>1550</v>
          </cell>
          <cell r="S508">
            <v>676</v>
          </cell>
          <cell r="T508">
            <v>970</v>
          </cell>
          <cell r="U508">
            <v>266</v>
          </cell>
          <cell r="V508">
            <v>0</v>
          </cell>
          <cell r="W508">
            <v>12748</v>
          </cell>
          <cell r="X508">
            <v>12748</v>
          </cell>
          <cell r="Y508">
            <v>12748</v>
          </cell>
          <cell r="Z508">
            <v>12748</v>
          </cell>
          <cell r="AA508">
            <v>6472</v>
          </cell>
          <cell r="AB508">
            <v>6557.52</v>
          </cell>
        </row>
        <row r="509">
          <cell r="B509" t="str">
            <v>Phoenix Suns</v>
          </cell>
          <cell r="C509" t="str">
            <v>Totals</v>
          </cell>
          <cell r="D509">
            <v>54</v>
          </cell>
          <cell r="E509">
            <v>12988</v>
          </cell>
          <cell r="F509">
            <v>2225</v>
          </cell>
          <cell r="G509">
            <v>5004</v>
          </cell>
          <cell r="H509" t="str">
            <v>.445</v>
          </cell>
          <cell r="I509">
            <v>1092</v>
          </cell>
          <cell r="J509">
            <v>1412</v>
          </cell>
          <cell r="K509" t="str">
            <v>.773</v>
          </cell>
          <cell r="L509">
            <v>253</v>
          </cell>
          <cell r="M509">
            <v>826</v>
          </cell>
          <cell r="N509" t="str">
            <v>.306</v>
          </cell>
          <cell r="O509">
            <v>795</v>
          </cell>
          <cell r="P509">
            <v>2573</v>
          </cell>
          <cell r="Q509">
            <v>1346</v>
          </cell>
          <cell r="R509">
            <v>1628</v>
          </cell>
          <cell r="S509">
            <v>446</v>
          </cell>
          <cell r="T509">
            <v>900</v>
          </cell>
          <cell r="U509">
            <v>345</v>
          </cell>
          <cell r="V509">
            <v>0</v>
          </cell>
          <cell r="W509">
            <v>12988</v>
          </cell>
          <cell r="X509">
            <v>12988</v>
          </cell>
          <cell r="Y509">
            <v>12988</v>
          </cell>
          <cell r="Z509">
            <v>12988</v>
          </cell>
          <cell r="AA509">
            <v>5795</v>
          </cell>
          <cell r="AB509">
            <v>6525.28</v>
          </cell>
        </row>
        <row r="510">
          <cell r="B510" t="str">
            <v>Denver Nuggets</v>
          </cell>
          <cell r="C510" t="str">
            <v>Totals</v>
          </cell>
          <cell r="D510">
            <v>55</v>
          </cell>
          <cell r="E510">
            <v>13239</v>
          </cell>
          <cell r="F510">
            <v>2297</v>
          </cell>
          <cell r="G510">
            <v>5053</v>
          </cell>
          <cell r="H510" t="str">
            <v>.455</v>
          </cell>
          <cell r="I510">
            <v>1112</v>
          </cell>
          <cell r="J510">
            <v>1559</v>
          </cell>
          <cell r="K510" t="str">
            <v>.713</v>
          </cell>
          <cell r="L510">
            <v>337</v>
          </cell>
          <cell r="M510">
            <v>1012</v>
          </cell>
          <cell r="N510" t="str">
            <v>.333</v>
          </cell>
          <cell r="O510">
            <v>837</v>
          </cell>
          <cell r="P510">
            <v>2565</v>
          </cell>
          <cell r="Q510">
            <v>1291</v>
          </cell>
          <cell r="R510">
            <v>1598</v>
          </cell>
          <cell r="S510">
            <v>418</v>
          </cell>
          <cell r="T510">
            <v>959</v>
          </cell>
          <cell r="U510">
            <v>317</v>
          </cell>
          <cell r="V510">
            <v>0</v>
          </cell>
          <cell r="W510">
            <v>13239</v>
          </cell>
          <cell r="X510">
            <v>13239</v>
          </cell>
          <cell r="Y510">
            <v>13239</v>
          </cell>
          <cell r="Z510">
            <v>13239</v>
          </cell>
          <cell r="AA510">
            <v>6043</v>
          </cell>
          <cell r="AB510">
            <v>6697.96</v>
          </cell>
        </row>
        <row r="511">
          <cell r="B511" t="str">
            <v>Portland Trailblazers</v>
          </cell>
          <cell r="C511" t="str">
            <v>Totals</v>
          </cell>
          <cell r="D511">
            <v>54</v>
          </cell>
          <cell r="E511">
            <v>12959</v>
          </cell>
          <cell r="F511">
            <v>2203</v>
          </cell>
          <cell r="G511">
            <v>4725</v>
          </cell>
          <cell r="H511" t="str">
            <v>.466</v>
          </cell>
          <cell r="I511">
            <v>1325</v>
          </cell>
          <cell r="J511">
            <v>1728</v>
          </cell>
          <cell r="K511" t="str">
            <v>.767</v>
          </cell>
          <cell r="L511">
            <v>214</v>
          </cell>
          <cell r="M511">
            <v>692</v>
          </cell>
          <cell r="N511" t="str">
            <v>.309</v>
          </cell>
          <cell r="O511">
            <v>597</v>
          </cell>
          <cell r="P511">
            <v>2287</v>
          </cell>
          <cell r="Q511">
            <v>1482</v>
          </cell>
          <cell r="R511">
            <v>1539</v>
          </cell>
          <cell r="S511">
            <v>608</v>
          </cell>
          <cell r="T511">
            <v>1005</v>
          </cell>
          <cell r="U511">
            <v>324</v>
          </cell>
          <cell r="V511">
            <v>0</v>
          </cell>
          <cell r="W511">
            <v>12959</v>
          </cell>
          <cell r="X511">
            <v>12959</v>
          </cell>
          <cell r="Y511">
            <v>12959</v>
          </cell>
          <cell r="Z511">
            <v>12959</v>
          </cell>
          <cell r="AA511">
            <v>5945</v>
          </cell>
          <cell r="AB511">
            <v>6490.32</v>
          </cell>
        </row>
        <row r="512">
          <cell r="B512" t="str">
            <v>Oklahoma City Thunder</v>
          </cell>
          <cell r="C512" t="str">
            <v>Totals</v>
          </cell>
          <cell r="D512">
            <v>53</v>
          </cell>
          <cell r="E512">
            <v>12721</v>
          </cell>
          <cell r="F512">
            <v>2332</v>
          </cell>
          <cell r="G512">
            <v>4837</v>
          </cell>
          <cell r="H512" t="str">
            <v>.482</v>
          </cell>
          <cell r="I512">
            <v>1393</v>
          </cell>
          <cell r="J512">
            <v>1873</v>
          </cell>
          <cell r="K512" t="str">
            <v>.744</v>
          </cell>
          <cell r="L512">
            <v>274</v>
          </cell>
          <cell r="M512">
            <v>752</v>
          </cell>
          <cell r="N512" t="str">
            <v>.364</v>
          </cell>
          <cell r="O512">
            <v>741</v>
          </cell>
          <cell r="P512">
            <v>2485</v>
          </cell>
          <cell r="Q512">
            <v>1629</v>
          </cell>
          <cell r="R512">
            <v>1488</v>
          </cell>
          <cell r="S512">
            <v>503</v>
          </cell>
          <cell r="T512">
            <v>890</v>
          </cell>
          <cell r="U512">
            <v>361</v>
          </cell>
          <cell r="V512">
            <v>0</v>
          </cell>
          <cell r="W512">
            <v>12721</v>
          </cell>
          <cell r="X512">
            <v>12721</v>
          </cell>
          <cell r="Y512">
            <v>12721</v>
          </cell>
          <cell r="Z512">
            <v>12721</v>
          </cell>
          <cell r="AA512">
            <v>6331</v>
          </cell>
          <cell r="AB512">
            <v>6551.12</v>
          </cell>
        </row>
        <row r="513">
          <cell r="B513" t="str">
            <v>Cleveland Cavaliers</v>
          </cell>
          <cell r="C513" t="str">
            <v>Totals</v>
          </cell>
          <cell r="D513">
            <v>55</v>
          </cell>
          <cell r="E513">
            <v>13210</v>
          </cell>
          <cell r="F513">
            <v>2381</v>
          </cell>
          <cell r="G513">
            <v>4999</v>
          </cell>
          <cell r="H513" t="str">
            <v>.476</v>
          </cell>
          <cell r="I513">
            <v>1174</v>
          </cell>
          <cell r="J513">
            <v>1514</v>
          </cell>
          <cell r="K513" t="str">
            <v>.775</v>
          </cell>
          <cell r="L513">
            <v>262</v>
          </cell>
          <cell r="M513">
            <v>798</v>
          </cell>
          <cell r="N513" t="str">
            <v>.328</v>
          </cell>
          <cell r="O513">
            <v>757</v>
          </cell>
          <cell r="P513">
            <v>2454</v>
          </cell>
          <cell r="Q513">
            <v>1621</v>
          </cell>
          <cell r="R513">
            <v>1577</v>
          </cell>
          <cell r="S513">
            <v>424</v>
          </cell>
          <cell r="T513">
            <v>932</v>
          </cell>
          <cell r="U513">
            <v>320</v>
          </cell>
          <cell r="V513">
            <v>0</v>
          </cell>
          <cell r="W513">
            <v>13210</v>
          </cell>
          <cell r="X513">
            <v>13210</v>
          </cell>
          <cell r="Y513">
            <v>13210</v>
          </cell>
          <cell r="Z513">
            <v>13210</v>
          </cell>
          <cell r="AA513">
            <v>6198</v>
          </cell>
          <cell r="AB513">
            <v>6597.16</v>
          </cell>
        </row>
        <row r="514">
          <cell r="B514" t="str">
            <v>Orlando Magic</v>
          </cell>
          <cell r="C514" t="str">
            <v>Totals</v>
          </cell>
          <cell r="D514">
            <v>53</v>
          </cell>
          <cell r="E514">
            <v>12749</v>
          </cell>
          <cell r="F514">
            <v>2294</v>
          </cell>
          <cell r="G514">
            <v>4747</v>
          </cell>
          <cell r="H514" t="str">
            <v>.483</v>
          </cell>
          <cell r="I514">
            <v>1361</v>
          </cell>
          <cell r="J514">
            <v>1841</v>
          </cell>
          <cell r="K514" t="str">
            <v>.739</v>
          </cell>
          <cell r="L514">
            <v>304</v>
          </cell>
          <cell r="M514">
            <v>853</v>
          </cell>
          <cell r="N514" t="str">
            <v>.356</v>
          </cell>
          <cell r="O514">
            <v>751</v>
          </cell>
          <cell r="P514">
            <v>2676</v>
          </cell>
          <cell r="Q514">
            <v>1611</v>
          </cell>
          <cell r="R514">
            <v>1334</v>
          </cell>
          <cell r="S514">
            <v>515</v>
          </cell>
          <cell r="T514">
            <v>893</v>
          </cell>
          <cell r="U514">
            <v>363</v>
          </cell>
          <cell r="V514">
            <v>0</v>
          </cell>
          <cell r="W514">
            <v>12749</v>
          </cell>
          <cell r="X514">
            <v>12749</v>
          </cell>
          <cell r="Y514">
            <v>12749</v>
          </cell>
          <cell r="Z514">
            <v>12749</v>
          </cell>
          <cell r="AA514">
            <v>6253</v>
          </cell>
          <cell r="AB514">
            <v>6450.04</v>
          </cell>
        </row>
        <row r="515">
          <cell r="B515" t="str">
            <v>Toronto Raptors</v>
          </cell>
          <cell r="C515" t="str">
            <v>Totals</v>
          </cell>
          <cell r="D515">
            <v>53</v>
          </cell>
          <cell r="E515">
            <v>12710</v>
          </cell>
          <cell r="F515">
            <v>2275</v>
          </cell>
          <cell r="G515">
            <v>4823</v>
          </cell>
          <cell r="H515" t="str">
            <v>.472</v>
          </cell>
          <cell r="I515">
            <v>1654</v>
          </cell>
          <cell r="J515">
            <v>2125</v>
          </cell>
          <cell r="K515" t="str">
            <v>.778</v>
          </cell>
          <cell r="L515">
            <v>381</v>
          </cell>
          <cell r="M515">
            <v>1172</v>
          </cell>
          <cell r="N515" t="str">
            <v>.325</v>
          </cell>
          <cell r="O515">
            <v>827</v>
          </cell>
          <cell r="P515">
            <v>2588</v>
          </cell>
          <cell r="Q515">
            <v>1617</v>
          </cell>
          <cell r="R515">
            <v>1279</v>
          </cell>
          <cell r="S515">
            <v>499</v>
          </cell>
          <cell r="T515">
            <v>912</v>
          </cell>
          <cell r="U515">
            <v>272</v>
          </cell>
          <cell r="V515">
            <v>0</v>
          </cell>
          <cell r="W515">
            <v>12710</v>
          </cell>
          <cell r="X515">
            <v>12710</v>
          </cell>
          <cell r="Y515">
            <v>12710</v>
          </cell>
          <cell r="Z515">
            <v>12710</v>
          </cell>
          <cell r="AA515">
            <v>6585</v>
          </cell>
          <cell r="AB515">
            <v>6670</v>
          </cell>
        </row>
        <row r="516">
          <cell r="B516" t="str">
            <v>Detroit Pistons</v>
          </cell>
          <cell r="C516" t="str">
            <v>Totals</v>
          </cell>
          <cell r="D516">
            <v>55</v>
          </cell>
          <cell r="E516">
            <v>13221</v>
          </cell>
          <cell r="F516">
            <v>2531</v>
          </cell>
          <cell r="G516">
            <v>5047</v>
          </cell>
          <cell r="H516" t="str">
            <v>.501</v>
          </cell>
          <cell r="I516">
            <v>1318</v>
          </cell>
          <cell r="J516">
            <v>1774</v>
          </cell>
          <cell r="K516" t="str">
            <v>.743</v>
          </cell>
          <cell r="L516">
            <v>174</v>
          </cell>
          <cell r="M516">
            <v>541</v>
          </cell>
          <cell r="N516" t="str">
            <v>.322</v>
          </cell>
          <cell r="O516">
            <v>730</v>
          </cell>
          <cell r="P516">
            <v>2591</v>
          </cell>
          <cell r="Q516">
            <v>1764</v>
          </cell>
          <cell r="R516">
            <v>1442</v>
          </cell>
          <cell r="S516">
            <v>573</v>
          </cell>
          <cell r="T516">
            <v>901</v>
          </cell>
          <cell r="U516">
            <v>357</v>
          </cell>
          <cell r="V516">
            <v>0</v>
          </cell>
          <cell r="W516">
            <v>13221</v>
          </cell>
          <cell r="X516">
            <v>13221</v>
          </cell>
          <cell r="Y516">
            <v>13221</v>
          </cell>
          <cell r="Z516">
            <v>13221</v>
          </cell>
          <cell r="AA516">
            <v>6554</v>
          </cell>
          <cell r="AB516">
            <v>6728.56</v>
          </cell>
        </row>
        <row r="517">
          <cell r="B517" t="str">
            <v>Rochester Royals</v>
          </cell>
          <cell r="C517" t="str">
            <v>Totals</v>
          </cell>
          <cell r="D517">
            <v>53</v>
          </cell>
          <cell r="E517">
            <v>12826</v>
          </cell>
          <cell r="F517">
            <v>2164</v>
          </cell>
          <cell r="G517">
            <v>4721</v>
          </cell>
          <cell r="H517" t="str">
            <v>.458</v>
          </cell>
          <cell r="I517">
            <v>1431</v>
          </cell>
          <cell r="J517">
            <v>1832</v>
          </cell>
          <cell r="K517" t="str">
            <v>.781</v>
          </cell>
          <cell r="L517">
            <v>188</v>
          </cell>
          <cell r="M517">
            <v>604</v>
          </cell>
          <cell r="N517" t="str">
            <v>.311</v>
          </cell>
          <cell r="O517">
            <v>679</v>
          </cell>
          <cell r="P517">
            <v>2415</v>
          </cell>
          <cell r="Q517">
            <v>1365</v>
          </cell>
          <cell r="R517">
            <v>1393</v>
          </cell>
          <cell r="S517">
            <v>373</v>
          </cell>
          <cell r="T517">
            <v>885</v>
          </cell>
          <cell r="U517">
            <v>383</v>
          </cell>
          <cell r="V517">
            <v>0</v>
          </cell>
          <cell r="W517">
            <v>12826</v>
          </cell>
          <cell r="X517">
            <v>12826</v>
          </cell>
          <cell r="Y517">
            <v>12826</v>
          </cell>
          <cell r="Z517">
            <v>12826</v>
          </cell>
          <cell r="AA517">
            <v>5947</v>
          </cell>
          <cell r="AB517">
            <v>6412.08</v>
          </cell>
        </row>
        <row r="518">
          <cell r="B518" t="str">
            <v>KC-Omaha Kings</v>
          </cell>
          <cell r="C518" t="str">
            <v>Totals</v>
          </cell>
          <cell r="D518">
            <v>55</v>
          </cell>
          <cell r="E518">
            <v>13254</v>
          </cell>
          <cell r="F518">
            <v>2339</v>
          </cell>
          <cell r="G518">
            <v>5016</v>
          </cell>
          <cell r="H518" t="str">
            <v>.466</v>
          </cell>
          <cell r="I518">
            <v>1174</v>
          </cell>
          <cell r="J518">
            <v>1592</v>
          </cell>
          <cell r="K518" t="str">
            <v>.737</v>
          </cell>
          <cell r="L518">
            <v>233</v>
          </cell>
          <cell r="M518">
            <v>649</v>
          </cell>
          <cell r="N518" t="str">
            <v>.359</v>
          </cell>
          <cell r="O518">
            <v>722</v>
          </cell>
          <cell r="P518">
            <v>2541</v>
          </cell>
          <cell r="Q518">
            <v>1377</v>
          </cell>
          <cell r="R518">
            <v>1574</v>
          </cell>
          <cell r="S518">
            <v>536</v>
          </cell>
          <cell r="T518">
            <v>935</v>
          </cell>
          <cell r="U518">
            <v>424</v>
          </cell>
          <cell r="V518">
            <v>0</v>
          </cell>
          <cell r="W518">
            <v>13254</v>
          </cell>
          <cell r="X518">
            <v>13254</v>
          </cell>
          <cell r="Y518">
            <v>13254</v>
          </cell>
          <cell r="Z518">
            <v>13254</v>
          </cell>
          <cell r="AA518">
            <v>6085</v>
          </cell>
          <cell r="AB518">
            <v>6651.48</v>
          </cell>
        </row>
        <row r="519">
          <cell r="B519" t="str">
            <v>Boston Celtics</v>
          </cell>
          <cell r="C519" t="str">
            <v>Totals</v>
          </cell>
          <cell r="D519">
            <v>54</v>
          </cell>
          <cell r="E519">
            <v>13045</v>
          </cell>
          <cell r="F519">
            <v>2336</v>
          </cell>
          <cell r="G519">
            <v>5003</v>
          </cell>
          <cell r="H519" t="str">
            <v>.467</v>
          </cell>
          <cell r="I519">
            <v>1181</v>
          </cell>
          <cell r="J519">
            <v>1485</v>
          </cell>
          <cell r="K519" t="str">
            <v>.795</v>
          </cell>
          <cell r="L519">
            <v>257</v>
          </cell>
          <cell r="M519">
            <v>856</v>
          </cell>
          <cell r="N519" t="str">
            <v>.300</v>
          </cell>
          <cell r="O519">
            <v>707</v>
          </cell>
          <cell r="P519">
            <v>2587</v>
          </cell>
          <cell r="Q519">
            <v>1687</v>
          </cell>
          <cell r="R519">
            <v>1425</v>
          </cell>
          <cell r="S519">
            <v>499</v>
          </cell>
          <cell r="T519">
            <v>1033</v>
          </cell>
          <cell r="U519">
            <v>318</v>
          </cell>
          <cell r="V519">
            <v>0</v>
          </cell>
          <cell r="W519">
            <v>13045</v>
          </cell>
          <cell r="X519">
            <v>13045</v>
          </cell>
          <cell r="Y519">
            <v>13045</v>
          </cell>
          <cell r="Z519">
            <v>13045</v>
          </cell>
          <cell r="AA519">
            <v>6110</v>
          </cell>
          <cell r="AB519">
            <v>6689.4</v>
          </cell>
        </row>
        <row r="520">
          <cell r="B520" t="str">
            <v>Syracuse Nationals</v>
          </cell>
          <cell r="C520" t="str">
            <v>Totals</v>
          </cell>
          <cell r="D520">
            <v>54</v>
          </cell>
          <cell r="E520">
            <v>12981</v>
          </cell>
          <cell r="F520">
            <v>2449</v>
          </cell>
          <cell r="G520">
            <v>4998</v>
          </cell>
          <cell r="H520" t="str">
            <v>.490</v>
          </cell>
          <cell r="I520">
            <v>1216</v>
          </cell>
          <cell r="J520">
            <v>1537</v>
          </cell>
          <cell r="K520" t="str">
            <v>.791</v>
          </cell>
          <cell r="L520">
            <v>225</v>
          </cell>
          <cell r="M520">
            <v>671</v>
          </cell>
          <cell r="N520" t="str">
            <v>.335</v>
          </cell>
          <cell r="O520">
            <v>715</v>
          </cell>
          <cell r="P520">
            <v>2618</v>
          </cell>
          <cell r="Q520">
            <v>1795</v>
          </cell>
          <cell r="R520">
            <v>1301</v>
          </cell>
          <cell r="S520">
            <v>432</v>
          </cell>
          <cell r="T520">
            <v>945</v>
          </cell>
          <cell r="U520">
            <v>317</v>
          </cell>
          <cell r="V520">
            <v>0</v>
          </cell>
          <cell r="W520">
            <v>12981</v>
          </cell>
          <cell r="X520">
            <v>12981</v>
          </cell>
          <cell r="Y520">
            <v>12981</v>
          </cell>
          <cell r="Z520">
            <v>12981</v>
          </cell>
          <cell r="AA520">
            <v>6339</v>
          </cell>
          <cell r="AB520">
            <v>6619.28</v>
          </cell>
        </row>
        <row r="521">
          <cell r="B521" t="str">
            <v>Washington Wizards</v>
          </cell>
          <cell r="C521" t="str">
            <v>Totals</v>
          </cell>
          <cell r="D521">
            <v>54</v>
          </cell>
          <cell r="E521">
            <v>12986</v>
          </cell>
          <cell r="F521">
            <v>2301</v>
          </cell>
          <cell r="G521">
            <v>4950</v>
          </cell>
          <cell r="H521" t="str">
            <v>.465</v>
          </cell>
          <cell r="I521">
            <v>1276</v>
          </cell>
          <cell r="J521">
            <v>1613</v>
          </cell>
          <cell r="K521" t="str">
            <v>.791</v>
          </cell>
          <cell r="L521">
            <v>358</v>
          </cell>
          <cell r="M521">
            <v>963</v>
          </cell>
          <cell r="N521" t="str">
            <v>.372</v>
          </cell>
          <cell r="O521">
            <v>737</v>
          </cell>
          <cell r="P521">
            <v>2622</v>
          </cell>
          <cell r="Q521">
            <v>1506</v>
          </cell>
          <cell r="R521">
            <v>1353</v>
          </cell>
          <cell r="S521">
            <v>570</v>
          </cell>
          <cell r="T521">
            <v>892</v>
          </cell>
          <cell r="U521">
            <v>355</v>
          </cell>
          <cell r="V521">
            <v>0</v>
          </cell>
          <cell r="W521">
            <v>12986</v>
          </cell>
          <cell r="X521">
            <v>12986</v>
          </cell>
          <cell r="Y521">
            <v>12986</v>
          </cell>
          <cell r="Z521">
            <v>12986</v>
          </cell>
          <cell r="AA521">
            <v>6236</v>
          </cell>
          <cell r="AB521">
            <v>6551.72</v>
          </cell>
        </row>
        <row r="522">
          <cell r="B522" t="str">
            <v>Brooklyn Nets</v>
          </cell>
          <cell r="C522" t="str">
            <v>Totals</v>
          </cell>
          <cell r="D522">
            <v>54</v>
          </cell>
          <cell r="E522">
            <v>12985</v>
          </cell>
          <cell r="F522">
            <v>2199</v>
          </cell>
          <cell r="G522">
            <v>4958</v>
          </cell>
          <cell r="H522" t="str">
            <v>.444</v>
          </cell>
          <cell r="I522">
            <v>881</v>
          </cell>
          <cell r="J522">
            <v>1225</v>
          </cell>
          <cell r="K522" t="str">
            <v>.719</v>
          </cell>
          <cell r="L522">
            <v>233</v>
          </cell>
          <cell r="M522">
            <v>795</v>
          </cell>
          <cell r="N522" t="str">
            <v>.293</v>
          </cell>
          <cell r="O522">
            <v>682</v>
          </cell>
          <cell r="P522">
            <v>2243</v>
          </cell>
          <cell r="Q522">
            <v>1124</v>
          </cell>
          <cell r="R522">
            <v>1673</v>
          </cell>
          <cell r="S522">
            <v>520</v>
          </cell>
          <cell r="T522">
            <v>966</v>
          </cell>
          <cell r="U522">
            <v>326</v>
          </cell>
          <cell r="V522">
            <v>0</v>
          </cell>
          <cell r="W522">
            <v>12985</v>
          </cell>
          <cell r="X522">
            <v>12985</v>
          </cell>
          <cell r="Y522">
            <v>12985</v>
          </cell>
          <cell r="Z522">
            <v>12985</v>
          </cell>
          <cell r="AA522">
            <v>5512</v>
          </cell>
          <cell r="AB522">
            <v>6463</v>
          </cell>
        </row>
        <row r="523">
          <cell r="B523" t="str">
            <v>Free Agents</v>
          </cell>
          <cell r="C523" t="str">
            <v>Totals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 t="str">
            <v>.000</v>
          </cell>
          <cell r="I523">
            <v>0</v>
          </cell>
          <cell r="J523">
            <v>0</v>
          </cell>
          <cell r="K523" t="str">
            <v>.000</v>
          </cell>
          <cell r="L523">
            <v>0</v>
          </cell>
          <cell r="M523">
            <v>0</v>
          </cell>
          <cell r="N523" t="str">
            <v>.000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</row>
        <row r="524">
          <cell r="B524" t="str">
            <v/>
          </cell>
          <cell r="C524" t="str">
            <v>Totals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 t="str">
            <v>.000</v>
          </cell>
          <cell r="I524">
            <v>0</v>
          </cell>
          <cell r="J524">
            <v>0</v>
          </cell>
          <cell r="K524" t="str">
            <v>.000</v>
          </cell>
          <cell r="L524">
            <v>0</v>
          </cell>
          <cell r="M524">
            <v>0</v>
          </cell>
          <cell r="N524" t="str">
            <v>.000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</row>
        <row r="525">
          <cell r="B525" t="str">
            <v/>
          </cell>
          <cell r="C525" t="str">
            <v>Totals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 t="str">
            <v>.000</v>
          </cell>
          <cell r="I525">
            <v>0</v>
          </cell>
          <cell r="J525">
            <v>0</v>
          </cell>
          <cell r="K525" t="str">
            <v>.000</v>
          </cell>
          <cell r="L525">
            <v>0</v>
          </cell>
          <cell r="M525">
            <v>0</v>
          </cell>
          <cell r="N525" t="str">
            <v>.000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</row>
        <row r="526">
          <cell r="B526" t="str">
            <v/>
          </cell>
          <cell r="C526" t="str">
            <v>Totals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 t="str">
            <v>.000</v>
          </cell>
          <cell r="I526">
            <v>0</v>
          </cell>
          <cell r="J526">
            <v>0</v>
          </cell>
          <cell r="K526" t="str">
            <v>.000</v>
          </cell>
          <cell r="L526">
            <v>0</v>
          </cell>
          <cell r="M526">
            <v>0</v>
          </cell>
          <cell r="N526" t="str">
            <v>.000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</row>
        <row r="527">
          <cell r="B527" t="str">
            <v/>
          </cell>
          <cell r="C527" t="str">
            <v>Totals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 t="str">
            <v>.000</v>
          </cell>
          <cell r="I527">
            <v>0</v>
          </cell>
          <cell r="J527">
            <v>0</v>
          </cell>
          <cell r="K527" t="str">
            <v>.000</v>
          </cell>
          <cell r="L527">
            <v>0</v>
          </cell>
          <cell r="M527">
            <v>0</v>
          </cell>
          <cell r="N527" t="str">
            <v>.000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</row>
        <row r="528">
          <cell r="B528" t="str">
            <v>Oakland Oaks</v>
          </cell>
          <cell r="C528" t="str">
            <v>DTotals</v>
          </cell>
          <cell r="D528">
            <v>55</v>
          </cell>
          <cell r="E528">
            <v>13209</v>
          </cell>
          <cell r="F528">
            <v>2542</v>
          </cell>
          <cell r="G528">
            <v>4899</v>
          </cell>
          <cell r="H528" t="str">
            <v>.519</v>
          </cell>
          <cell r="I528">
            <v>1411</v>
          </cell>
          <cell r="J528">
            <v>1819</v>
          </cell>
          <cell r="K528" t="str">
            <v>.776</v>
          </cell>
          <cell r="L528">
            <v>288</v>
          </cell>
          <cell r="M528">
            <v>772</v>
          </cell>
          <cell r="N528" t="str">
            <v>.373</v>
          </cell>
          <cell r="O528">
            <v>709</v>
          </cell>
          <cell r="P528">
            <v>2470</v>
          </cell>
          <cell r="Q528">
            <v>1686</v>
          </cell>
          <cell r="R528">
            <v>1240</v>
          </cell>
          <cell r="S528">
            <v>548</v>
          </cell>
          <cell r="T528">
            <v>871</v>
          </cell>
          <cell r="U528">
            <v>328</v>
          </cell>
          <cell r="V528">
            <v>0</v>
          </cell>
          <cell r="W528">
            <v>13209</v>
          </cell>
          <cell r="X528">
            <v>13209</v>
          </cell>
          <cell r="Y528">
            <v>13209</v>
          </cell>
          <cell r="Z528">
            <v>13209</v>
          </cell>
          <cell r="AA528">
            <v>6783</v>
          </cell>
          <cell r="AB528">
            <v>6570.36</v>
          </cell>
        </row>
        <row r="529">
          <cell r="B529" t="str">
            <v>San Diego Qs</v>
          </cell>
          <cell r="C529" t="str">
            <v>DTotals</v>
          </cell>
          <cell r="D529">
            <v>54</v>
          </cell>
          <cell r="E529">
            <v>13007</v>
          </cell>
          <cell r="F529">
            <v>2247</v>
          </cell>
          <cell r="G529">
            <v>4936</v>
          </cell>
          <cell r="H529" t="str">
            <v>.455</v>
          </cell>
          <cell r="I529">
            <v>1363</v>
          </cell>
          <cell r="J529">
            <v>1776</v>
          </cell>
          <cell r="K529" t="str">
            <v>.767</v>
          </cell>
          <cell r="L529">
            <v>207</v>
          </cell>
          <cell r="M529">
            <v>715</v>
          </cell>
          <cell r="N529" t="str">
            <v>.290</v>
          </cell>
          <cell r="O529">
            <v>776</v>
          </cell>
          <cell r="P529">
            <v>2505</v>
          </cell>
          <cell r="Q529">
            <v>1541</v>
          </cell>
          <cell r="R529">
            <v>1443</v>
          </cell>
          <cell r="S529">
            <v>537</v>
          </cell>
          <cell r="T529">
            <v>970</v>
          </cell>
          <cell r="U529">
            <v>360</v>
          </cell>
          <cell r="V529">
            <v>0</v>
          </cell>
          <cell r="W529">
            <v>13007</v>
          </cell>
          <cell r="X529">
            <v>13007</v>
          </cell>
          <cell r="Y529">
            <v>13007</v>
          </cell>
          <cell r="Z529">
            <v>13007</v>
          </cell>
          <cell r="AA529">
            <v>6064</v>
          </cell>
          <cell r="AB529">
            <v>6687.4400000000005</v>
          </cell>
        </row>
        <row r="530">
          <cell r="B530" t="str">
            <v>Utah Stars</v>
          </cell>
          <cell r="C530" t="str">
            <v>DTotals</v>
          </cell>
          <cell r="D530">
            <v>55</v>
          </cell>
          <cell r="E530">
            <v>13201</v>
          </cell>
          <cell r="F530">
            <v>2205</v>
          </cell>
          <cell r="G530">
            <v>4892</v>
          </cell>
          <cell r="H530" t="str">
            <v>.451</v>
          </cell>
          <cell r="I530">
            <v>1253</v>
          </cell>
          <cell r="J530">
            <v>1606</v>
          </cell>
          <cell r="K530" t="str">
            <v>.780</v>
          </cell>
          <cell r="L530">
            <v>228</v>
          </cell>
          <cell r="M530">
            <v>748</v>
          </cell>
          <cell r="N530" t="str">
            <v>.305</v>
          </cell>
          <cell r="O530">
            <v>737</v>
          </cell>
          <cell r="P530">
            <v>2440</v>
          </cell>
          <cell r="Q530">
            <v>1452</v>
          </cell>
          <cell r="R530">
            <v>1519</v>
          </cell>
          <cell r="S530">
            <v>557</v>
          </cell>
          <cell r="T530">
            <v>990</v>
          </cell>
          <cell r="U530">
            <v>364</v>
          </cell>
          <cell r="V530">
            <v>0</v>
          </cell>
          <cell r="W530">
            <v>13201</v>
          </cell>
          <cell r="X530">
            <v>13201</v>
          </cell>
          <cell r="Y530">
            <v>13201</v>
          </cell>
          <cell r="Z530">
            <v>13201</v>
          </cell>
          <cell r="AA530">
            <v>5891</v>
          </cell>
          <cell r="AB530">
            <v>6588.64</v>
          </cell>
        </row>
        <row r="531">
          <cell r="B531" t="str">
            <v>Anaheim Amigos</v>
          </cell>
          <cell r="C531" t="str">
            <v>DTotals</v>
          </cell>
          <cell r="D531">
            <v>54</v>
          </cell>
          <cell r="E531">
            <v>13006</v>
          </cell>
          <cell r="F531">
            <v>2342</v>
          </cell>
          <cell r="G531">
            <v>5084</v>
          </cell>
          <cell r="H531" t="str">
            <v>.461</v>
          </cell>
          <cell r="I531">
            <v>1230</v>
          </cell>
          <cell r="J531">
            <v>1595</v>
          </cell>
          <cell r="K531" t="str">
            <v>.771</v>
          </cell>
          <cell r="L531">
            <v>281</v>
          </cell>
          <cell r="M531">
            <v>810</v>
          </cell>
          <cell r="N531" t="str">
            <v>.347</v>
          </cell>
          <cell r="O531">
            <v>738</v>
          </cell>
          <cell r="P531">
            <v>2592</v>
          </cell>
          <cell r="Q531">
            <v>1589</v>
          </cell>
          <cell r="R531">
            <v>1478</v>
          </cell>
          <cell r="S531">
            <v>462</v>
          </cell>
          <cell r="T531">
            <v>871</v>
          </cell>
          <cell r="U531">
            <v>355</v>
          </cell>
          <cell r="V531">
            <v>0</v>
          </cell>
          <cell r="W531">
            <v>13006</v>
          </cell>
          <cell r="X531">
            <v>13006</v>
          </cell>
          <cell r="Y531">
            <v>13006</v>
          </cell>
          <cell r="Z531">
            <v>13006</v>
          </cell>
          <cell r="AA531">
            <v>6195</v>
          </cell>
          <cell r="AB531">
            <v>6656.8</v>
          </cell>
        </row>
        <row r="532">
          <cell r="B532" t="str">
            <v>San Antonio Spurs</v>
          </cell>
          <cell r="C532" t="str">
            <v>DTotals</v>
          </cell>
          <cell r="D532">
            <v>53</v>
          </cell>
          <cell r="E532">
            <v>12746</v>
          </cell>
          <cell r="F532">
            <v>2450</v>
          </cell>
          <cell r="G532">
            <v>4827</v>
          </cell>
          <cell r="H532" t="str">
            <v>.508</v>
          </cell>
          <cell r="I532">
            <v>1222</v>
          </cell>
          <cell r="J532">
            <v>1611</v>
          </cell>
          <cell r="K532" t="str">
            <v>.759</v>
          </cell>
          <cell r="L532">
            <v>264</v>
          </cell>
          <cell r="M532">
            <v>742</v>
          </cell>
          <cell r="N532" t="str">
            <v>.356</v>
          </cell>
          <cell r="O532">
            <v>596</v>
          </cell>
          <cell r="P532">
            <v>2259</v>
          </cell>
          <cell r="Q532">
            <v>1609</v>
          </cell>
          <cell r="R532">
            <v>1509</v>
          </cell>
          <cell r="S532">
            <v>536</v>
          </cell>
          <cell r="T532">
            <v>963</v>
          </cell>
          <cell r="U532">
            <v>310</v>
          </cell>
          <cell r="V532">
            <v>0</v>
          </cell>
          <cell r="W532">
            <v>12746</v>
          </cell>
          <cell r="X532">
            <v>12746</v>
          </cell>
          <cell r="Y532">
            <v>12746</v>
          </cell>
          <cell r="Z532">
            <v>12746</v>
          </cell>
          <cell r="AA532">
            <v>6386</v>
          </cell>
          <cell r="AB532">
            <v>6498.84</v>
          </cell>
        </row>
        <row r="533">
          <cell r="B533" t="str">
            <v>Dallas Chaparrals</v>
          </cell>
          <cell r="C533" t="str">
            <v>DTotals</v>
          </cell>
          <cell r="D533">
            <v>56</v>
          </cell>
          <cell r="E533">
            <v>13439</v>
          </cell>
          <cell r="F533">
            <v>2506</v>
          </cell>
          <cell r="G533">
            <v>5150</v>
          </cell>
          <cell r="H533" t="str">
            <v>.487</v>
          </cell>
          <cell r="I533">
            <v>1292</v>
          </cell>
          <cell r="J533">
            <v>1672</v>
          </cell>
          <cell r="K533" t="str">
            <v>.773</v>
          </cell>
          <cell r="L533">
            <v>288</v>
          </cell>
          <cell r="M533">
            <v>837</v>
          </cell>
          <cell r="N533" t="str">
            <v>.344</v>
          </cell>
          <cell r="O533">
            <v>732</v>
          </cell>
          <cell r="P533">
            <v>2588</v>
          </cell>
          <cell r="Q533">
            <v>1731</v>
          </cell>
          <cell r="R533">
            <v>1488</v>
          </cell>
          <cell r="S533">
            <v>561</v>
          </cell>
          <cell r="T533">
            <v>925</v>
          </cell>
          <cell r="U533">
            <v>321</v>
          </cell>
          <cell r="V533">
            <v>0</v>
          </cell>
          <cell r="W533">
            <v>13439</v>
          </cell>
          <cell r="X533">
            <v>13439</v>
          </cell>
          <cell r="Y533">
            <v>13439</v>
          </cell>
          <cell r="Z533">
            <v>13439</v>
          </cell>
          <cell r="AA533">
            <v>6592</v>
          </cell>
          <cell r="AB533">
            <v>6810.68</v>
          </cell>
        </row>
        <row r="534">
          <cell r="B534" t="str">
            <v>Trenton Cagers</v>
          </cell>
          <cell r="C534" t="str">
            <v>DTotals</v>
          </cell>
          <cell r="D534">
            <v>53</v>
          </cell>
          <cell r="E534">
            <v>12802</v>
          </cell>
          <cell r="F534">
            <v>2300</v>
          </cell>
          <cell r="G534">
            <v>4765</v>
          </cell>
          <cell r="H534" t="str">
            <v>.483</v>
          </cell>
          <cell r="I534">
            <v>1207</v>
          </cell>
          <cell r="J534">
            <v>1609</v>
          </cell>
          <cell r="K534" t="str">
            <v>.750</v>
          </cell>
          <cell r="L534">
            <v>276</v>
          </cell>
          <cell r="M534">
            <v>824</v>
          </cell>
          <cell r="N534" t="str">
            <v>.335</v>
          </cell>
          <cell r="O534">
            <v>767</v>
          </cell>
          <cell r="P534">
            <v>2379</v>
          </cell>
          <cell r="Q534">
            <v>1533</v>
          </cell>
          <cell r="R534">
            <v>1409</v>
          </cell>
          <cell r="S534">
            <v>515</v>
          </cell>
          <cell r="T534">
            <v>902</v>
          </cell>
          <cell r="U534">
            <v>365</v>
          </cell>
          <cell r="V534">
            <v>0</v>
          </cell>
          <cell r="W534">
            <v>12802</v>
          </cell>
          <cell r="X534">
            <v>12802</v>
          </cell>
          <cell r="Y534">
            <v>12802</v>
          </cell>
          <cell r="Z534">
            <v>12802</v>
          </cell>
          <cell r="AA534">
            <v>6083</v>
          </cell>
          <cell r="AB534">
            <v>6374.96</v>
          </cell>
        </row>
        <row r="535">
          <cell r="B535" t="str">
            <v>Kentucky Colonels</v>
          </cell>
          <cell r="C535" t="str">
            <v>DTotals</v>
          </cell>
          <cell r="D535">
            <v>52</v>
          </cell>
          <cell r="E535">
            <v>12477</v>
          </cell>
          <cell r="F535">
            <v>2319</v>
          </cell>
          <cell r="G535">
            <v>4819</v>
          </cell>
          <cell r="H535" t="str">
            <v>.481</v>
          </cell>
          <cell r="I535">
            <v>1245</v>
          </cell>
          <cell r="J535">
            <v>1598</v>
          </cell>
          <cell r="K535" t="str">
            <v>.779</v>
          </cell>
          <cell r="L535">
            <v>291</v>
          </cell>
          <cell r="M535">
            <v>789</v>
          </cell>
          <cell r="N535" t="str">
            <v>.369</v>
          </cell>
          <cell r="O535">
            <v>779</v>
          </cell>
          <cell r="P535">
            <v>2507</v>
          </cell>
          <cell r="Q535">
            <v>1558</v>
          </cell>
          <cell r="R535">
            <v>1394</v>
          </cell>
          <cell r="S535">
            <v>444</v>
          </cell>
          <cell r="T535">
            <v>862</v>
          </cell>
          <cell r="U535">
            <v>308</v>
          </cell>
          <cell r="V535">
            <v>0</v>
          </cell>
          <cell r="W535">
            <v>12477</v>
          </cell>
          <cell r="X535">
            <v>12477</v>
          </cell>
          <cell r="Y535">
            <v>12477</v>
          </cell>
          <cell r="Z535">
            <v>12477</v>
          </cell>
          <cell r="AA535">
            <v>6174</v>
          </cell>
          <cell r="AB535">
            <v>6384.12</v>
          </cell>
        </row>
        <row r="536">
          <cell r="B536" t="str">
            <v>Miami Floridians</v>
          </cell>
          <cell r="C536" t="str">
            <v>DTotals</v>
          </cell>
          <cell r="D536">
            <v>55</v>
          </cell>
          <cell r="E536">
            <v>13250</v>
          </cell>
          <cell r="F536">
            <v>2337</v>
          </cell>
          <cell r="G536">
            <v>5013</v>
          </cell>
          <cell r="H536" t="str">
            <v>.466</v>
          </cell>
          <cell r="I536">
            <v>1217</v>
          </cell>
          <cell r="J536">
            <v>1565</v>
          </cell>
          <cell r="K536" t="str">
            <v>.778</v>
          </cell>
          <cell r="L536">
            <v>267</v>
          </cell>
          <cell r="M536">
            <v>786</v>
          </cell>
          <cell r="N536" t="str">
            <v>.340</v>
          </cell>
          <cell r="O536">
            <v>720</v>
          </cell>
          <cell r="P536">
            <v>2548</v>
          </cell>
          <cell r="Q536">
            <v>1573</v>
          </cell>
          <cell r="R536">
            <v>1370</v>
          </cell>
          <cell r="S536">
            <v>592</v>
          </cell>
          <cell r="T536">
            <v>955</v>
          </cell>
          <cell r="U536">
            <v>374</v>
          </cell>
          <cell r="V536">
            <v>0</v>
          </cell>
          <cell r="W536">
            <v>13250</v>
          </cell>
          <cell r="X536">
            <v>13250</v>
          </cell>
          <cell r="Y536">
            <v>13250</v>
          </cell>
          <cell r="Z536">
            <v>13250</v>
          </cell>
          <cell r="AA536">
            <v>6158</v>
          </cell>
          <cell r="AB536">
            <v>6656.6</v>
          </cell>
        </row>
        <row r="537">
          <cell r="B537" t="str">
            <v>Minnesota Muskies</v>
          </cell>
          <cell r="C537" t="str">
            <v>DTotals</v>
          </cell>
          <cell r="D537">
            <v>53</v>
          </cell>
          <cell r="E537">
            <v>12812</v>
          </cell>
          <cell r="F537">
            <v>2244</v>
          </cell>
          <cell r="G537">
            <v>4821</v>
          </cell>
          <cell r="H537" t="str">
            <v>.465</v>
          </cell>
          <cell r="I537">
            <v>1182</v>
          </cell>
          <cell r="J537">
            <v>1551</v>
          </cell>
          <cell r="K537" t="str">
            <v>.762</v>
          </cell>
          <cell r="L537">
            <v>261</v>
          </cell>
          <cell r="M537">
            <v>761</v>
          </cell>
          <cell r="N537" t="str">
            <v>.343</v>
          </cell>
          <cell r="O537">
            <v>652</v>
          </cell>
          <cell r="P537">
            <v>2466</v>
          </cell>
          <cell r="Q537">
            <v>1488</v>
          </cell>
          <cell r="R537">
            <v>1363</v>
          </cell>
          <cell r="S537">
            <v>510</v>
          </cell>
          <cell r="T537">
            <v>867</v>
          </cell>
          <cell r="U537">
            <v>339</v>
          </cell>
          <cell r="V537">
            <v>0</v>
          </cell>
          <cell r="W537">
            <v>12812</v>
          </cell>
          <cell r="X537">
            <v>12812</v>
          </cell>
          <cell r="Y537">
            <v>12812</v>
          </cell>
          <cell r="Z537">
            <v>12812</v>
          </cell>
          <cell r="AA537">
            <v>5931</v>
          </cell>
          <cell r="AB537">
            <v>6370.4400000000005</v>
          </cell>
        </row>
        <row r="538">
          <cell r="B538" t="str">
            <v>Baltimore Claws</v>
          </cell>
          <cell r="C538" t="str">
            <v>DTotals</v>
          </cell>
          <cell r="D538">
            <v>56</v>
          </cell>
          <cell r="E538">
            <v>13462</v>
          </cell>
          <cell r="F538">
            <v>2411</v>
          </cell>
          <cell r="G538">
            <v>5182</v>
          </cell>
          <cell r="H538" t="str">
            <v>.465</v>
          </cell>
          <cell r="I538">
            <v>1339</v>
          </cell>
          <cell r="J538">
            <v>1740</v>
          </cell>
          <cell r="K538" t="str">
            <v>.770</v>
          </cell>
          <cell r="L538">
            <v>273</v>
          </cell>
          <cell r="M538">
            <v>800</v>
          </cell>
          <cell r="N538" t="str">
            <v>.341</v>
          </cell>
          <cell r="O538">
            <v>933</v>
          </cell>
          <cell r="P538">
            <v>2886</v>
          </cell>
          <cell r="Q538">
            <v>1632</v>
          </cell>
          <cell r="R538">
            <v>1528</v>
          </cell>
          <cell r="S538">
            <v>561</v>
          </cell>
          <cell r="T538">
            <v>1080</v>
          </cell>
          <cell r="U538">
            <v>335</v>
          </cell>
          <cell r="V538">
            <v>0</v>
          </cell>
          <cell r="W538">
            <v>13462</v>
          </cell>
          <cell r="X538">
            <v>13462</v>
          </cell>
          <cell r="Y538">
            <v>13462</v>
          </cell>
          <cell r="Z538">
            <v>13462</v>
          </cell>
          <cell r="AA538">
            <v>6434</v>
          </cell>
          <cell r="AB538">
            <v>7027.6</v>
          </cell>
        </row>
        <row r="539">
          <cell r="B539" t="str">
            <v>Carolina Cougars</v>
          </cell>
          <cell r="C539" t="str">
            <v>DTotals</v>
          </cell>
          <cell r="D539">
            <v>53</v>
          </cell>
          <cell r="E539">
            <v>12716</v>
          </cell>
          <cell r="F539">
            <v>2480</v>
          </cell>
          <cell r="G539">
            <v>4884</v>
          </cell>
          <cell r="H539" t="str">
            <v>.508</v>
          </cell>
          <cell r="I539">
            <v>1102</v>
          </cell>
          <cell r="J539">
            <v>1426</v>
          </cell>
          <cell r="K539" t="str">
            <v>.773</v>
          </cell>
          <cell r="L539">
            <v>277</v>
          </cell>
          <cell r="M539">
            <v>750</v>
          </cell>
          <cell r="N539" t="str">
            <v>.369</v>
          </cell>
          <cell r="O539">
            <v>702</v>
          </cell>
          <cell r="P539">
            <v>2541</v>
          </cell>
          <cell r="Q539">
            <v>1588</v>
          </cell>
          <cell r="R539">
            <v>1487</v>
          </cell>
          <cell r="S539">
            <v>497</v>
          </cell>
          <cell r="T539">
            <v>910</v>
          </cell>
          <cell r="U539">
            <v>326</v>
          </cell>
          <cell r="V539">
            <v>0</v>
          </cell>
          <cell r="W539">
            <v>12716</v>
          </cell>
          <cell r="X539">
            <v>12716</v>
          </cell>
          <cell r="Y539">
            <v>12716</v>
          </cell>
          <cell r="Z539">
            <v>12716</v>
          </cell>
          <cell r="AA539">
            <v>6339</v>
          </cell>
          <cell r="AB539">
            <v>6421.4400000000005</v>
          </cell>
        </row>
        <row r="540">
          <cell r="B540" t="str">
            <v>Pittsburgh Condors</v>
          </cell>
          <cell r="C540" t="str">
            <v>DTotals</v>
          </cell>
          <cell r="D540">
            <v>54</v>
          </cell>
          <cell r="E540">
            <v>12961</v>
          </cell>
          <cell r="F540">
            <v>2397</v>
          </cell>
          <cell r="G540">
            <v>5001</v>
          </cell>
          <cell r="H540" t="str">
            <v>.479</v>
          </cell>
          <cell r="I540">
            <v>1300</v>
          </cell>
          <cell r="J540">
            <v>1690</v>
          </cell>
          <cell r="K540" t="str">
            <v>.769</v>
          </cell>
          <cell r="L540">
            <v>241</v>
          </cell>
          <cell r="M540">
            <v>789</v>
          </cell>
          <cell r="N540" t="str">
            <v>.305</v>
          </cell>
          <cell r="O540">
            <v>784</v>
          </cell>
          <cell r="P540">
            <v>2465</v>
          </cell>
          <cell r="Q540">
            <v>1578</v>
          </cell>
          <cell r="R540">
            <v>1542</v>
          </cell>
          <cell r="S540">
            <v>459</v>
          </cell>
          <cell r="T540">
            <v>917</v>
          </cell>
          <cell r="U540">
            <v>324</v>
          </cell>
          <cell r="V540">
            <v>0</v>
          </cell>
          <cell r="W540">
            <v>12961</v>
          </cell>
          <cell r="X540">
            <v>12961</v>
          </cell>
          <cell r="Y540">
            <v>12961</v>
          </cell>
          <cell r="Z540">
            <v>12961</v>
          </cell>
          <cell r="AA540">
            <v>6335</v>
          </cell>
          <cell r="AB540">
            <v>6661.6</v>
          </cell>
        </row>
        <row r="541">
          <cell r="B541" t="str">
            <v>Virginia Squires</v>
          </cell>
          <cell r="C541" t="str">
            <v>DTotals</v>
          </cell>
          <cell r="D541">
            <v>54</v>
          </cell>
          <cell r="E541">
            <v>13015</v>
          </cell>
          <cell r="F541">
            <v>2352</v>
          </cell>
          <cell r="G541">
            <v>4908</v>
          </cell>
          <cell r="H541" t="str">
            <v>.479</v>
          </cell>
          <cell r="I541">
            <v>1294</v>
          </cell>
          <cell r="J541">
            <v>1680</v>
          </cell>
          <cell r="K541" t="str">
            <v>.770</v>
          </cell>
          <cell r="L541">
            <v>258</v>
          </cell>
          <cell r="M541">
            <v>770</v>
          </cell>
          <cell r="N541" t="str">
            <v>.335</v>
          </cell>
          <cell r="O541">
            <v>665</v>
          </cell>
          <cell r="P541">
            <v>2302</v>
          </cell>
          <cell r="Q541">
            <v>1579</v>
          </cell>
          <cell r="R541">
            <v>1453</v>
          </cell>
          <cell r="S541">
            <v>572</v>
          </cell>
          <cell r="T541">
            <v>966</v>
          </cell>
          <cell r="U541">
            <v>316</v>
          </cell>
          <cell r="V541">
            <v>0</v>
          </cell>
          <cell r="W541">
            <v>13015</v>
          </cell>
          <cell r="X541">
            <v>13015</v>
          </cell>
          <cell r="Y541">
            <v>13015</v>
          </cell>
          <cell r="Z541">
            <v>13015</v>
          </cell>
          <cell r="AA541">
            <v>6256</v>
          </cell>
          <cell r="AB541">
            <v>6613.2</v>
          </cell>
        </row>
        <row r="542">
          <cell r="B542" t="str">
            <v>New Jersey Americans</v>
          </cell>
          <cell r="C542" t="str">
            <v>DTotals</v>
          </cell>
          <cell r="D542">
            <v>54</v>
          </cell>
          <cell r="E542">
            <v>12984</v>
          </cell>
          <cell r="F542">
            <v>2515</v>
          </cell>
          <cell r="G542">
            <v>5127</v>
          </cell>
          <cell r="H542" t="str">
            <v>.491</v>
          </cell>
          <cell r="I542">
            <v>1166</v>
          </cell>
          <cell r="J542">
            <v>1504</v>
          </cell>
          <cell r="K542" t="str">
            <v>.775</v>
          </cell>
          <cell r="L542">
            <v>312</v>
          </cell>
          <cell r="M542">
            <v>859</v>
          </cell>
          <cell r="N542" t="str">
            <v>.363</v>
          </cell>
          <cell r="O542">
            <v>732</v>
          </cell>
          <cell r="P542">
            <v>2527</v>
          </cell>
          <cell r="Q542">
            <v>1647</v>
          </cell>
          <cell r="R542">
            <v>1604</v>
          </cell>
          <cell r="S542">
            <v>479</v>
          </cell>
          <cell r="T542">
            <v>939</v>
          </cell>
          <cell r="U542">
            <v>311</v>
          </cell>
          <cell r="V542">
            <v>0</v>
          </cell>
          <cell r="W542">
            <v>12984</v>
          </cell>
          <cell r="X542">
            <v>12984</v>
          </cell>
          <cell r="Y542">
            <v>12984</v>
          </cell>
          <cell r="Z542">
            <v>12984</v>
          </cell>
          <cell r="AA542">
            <v>6508</v>
          </cell>
          <cell r="AB542">
            <v>6727.76</v>
          </cell>
        </row>
        <row r="543">
          <cell r="B543" t="str">
            <v>Houston Rockets</v>
          </cell>
          <cell r="C543" t="str">
            <v>DTotals</v>
          </cell>
          <cell r="D543">
            <v>53</v>
          </cell>
          <cell r="E543">
            <v>12740</v>
          </cell>
          <cell r="F543">
            <v>2170</v>
          </cell>
          <cell r="G543">
            <v>4708</v>
          </cell>
          <cell r="H543" t="str">
            <v>.461</v>
          </cell>
          <cell r="I543">
            <v>1452</v>
          </cell>
          <cell r="J543">
            <v>1911</v>
          </cell>
          <cell r="K543" t="str">
            <v>.760</v>
          </cell>
          <cell r="L543">
            <v>253</v>
          </cell>
          <cell r="M543">
            <v>769</v>
          </cell>
          <cell r="N543" t="str">
            <v>.329</v>
          </cell>
          <cell r="O543">
            <v>669</v>
          </cell>
          <cell r="P543">
            <v>2306</v>
          </cell>
          <cell r="Q543">
            <v>1424</v>
          </cell>
          <cell r="R543">
            <v>1436</v>
          </cell>
          <cell r="S543">
            <v>507</v>
          </cell>
          <cell r="T543">
            <v>955</v>
          </cell>
          <cell r="U543">
            <v>331</v>
          </cell>
          <cell r="V543">
            <v>0</v>
          </cell>
          <cell r="W543">
            <v>12740</v>
          </cell>
          <cell r="X543">
            <v>12740</v>
          </cell>
          <cell r="Y543">
            <v>12740</v>
          </cell>
          <cell r="Z543">
            <v>12740</v>
          </cell>
          <cell r="AA543">
            <v>6045</v>
          </cell>
          <cell r="AB543">
            <v>6503.84</v>
          </cell>
        </row>
        <row r="544">
          <cell r="B544" t="str">
            <v>Phoenix Suns</v>
          </cell>
          <cell r="C544" t="str">
            <v>DTotals</v>
          </cell>
          <cell r="D544">
            <v>54</v>
          </cell>
          <cell r="E544">
            <v>12991</v>
          </cell>
          <cell r="F544">
            <v>2138</v>
          </cell>
          <cell r="G544">
            <v>4607</v>
          </cell>
          <cell r="H544" t="str">
            <v>.464</v>
          </cell>
          <cell r="I544">
            <v>1511</v>
          </cell>
          <cell r="J544">
            <v>1983</v>
          </cell>
          <cell r="K544" t="str">
            <v>.762</v>
          </cell>
          <cell r="L544">
            <v>246</v>
          </cell>
          <cell r="M544">
            <v>807</v>
          </cell>
          <cell r="N544" t="str">
            <v>.305</v>
          </cell>
          <cell r="O544">
            <v>679</v>
          </cell>
          <cell r="P544">
            <v>2517</v>
          </cell>
          <cell r="Q544">
            <v>1428</v>
          </cell>
          <cell r="R544">
            <v>1313</v>
          </cell>
          <cell r="S544">
            <v>559</v>
          </cell>
          <cell r="T544">
            <v>877</v>
          </cell>
          <cell r="U544">
            <v>359</v>
          </cell>
          <cell r="V544">
            <v>0</v>
          </cell>
          <cell r="W544">
            <v>12991</v>
          </cell>
          <cell r="X544">
            <v>12991</v>
          </cell>
          <cell r="Y544">
            <v>12991</v>
          </cell>
          <cell r="Z544">
            <v>12991</v>
          </cell>
          <cell r="AA544">
            <v>6033</v>
          </cell>
          <cell r="AB544">
            <v>6356.52</v>
          </cell>
        </row>
        <row r="545">
          <cell r="B545" t="str">
            <v>Denver Nuggets</v>
          </cell>
          <cell r="C545" t="str">
            <v>DTotals</v>
          </cell>
          <cell r="D545">
            <v>55</v>
          </cell>
          <cell r="E545">
            <v>13254</v>
          </cell>
          <cell r="F545">
            <v>2411</v>
          </cell>
          <cell r="G545">
            <v>4930</v>
          </cell>
          <cell r="H545" t="str">
            <v>.489</v>
          </cell>
          <cell r="I545">
            <v>1392</v>
          </cell>
          <cell r="J545">
            <v>1816</v>
          </cell>
          <cell r="K545" t="str">
            <v>.767</v>
          </cell>
          <cell r="L545">
            <v>265</v>
          </cell>
          <cell r="M545">
            <v>750</v>
          </cell>
          <cell r="N545" t="str">
            <v>.353</v>
          </cell>
          <cell r="O545">
            <v>740</v>
          </cell>
          <cell r="P545">
            <v>2586</v>
          </cell>
          <cell r="Q545">
            <v>1652</v>
          </cell>
          <cell r="R545">
            <v>1387</v>
          </cell>
          <cell r="S545">
            <v>589</v>
          </cell>
          <cell r="T545">
            <v>874</v>
          </cell>
          <cell r="U545">
            <v>334</v>
          </cell>
          <cell r="V545">
            <v>0</v>
          </cell>
          <cell r="W545">
            <v>13254</v>
          </cell>
          <cell r="X545">
            <v>13254</v>
          </cell>
          <cell r="Y545">
            <v>13254</v>
          </cell>
          <cell r="Z545">
            <v>13254</v>
          </cell>
          <cell r="AA545">
            <v>6479</v>
          </cell>
          <cell r="AB545">
            <v>6603.04</v>
          </cell>
        </row>
        <row r="546">
          <cell r="B546" t="str">
            <v>Portland Trailblazers</v>
          </cell>
          <cell r="C546" t="str">
            <v>DTotals</v>
          </cell>
          <cell r="D546">
            <v>54</v>
          </cell>
          <cell r="E546">
            <v>12966</v>
          </cell>
          <cell r="F546">
            <v>2318</v>
          </cell>
          <cell r="G546">
            <v>4896</v>
          </cell>
          <cell r="H546" t="str">
            <v>.473</v>
          </cell>
          <cell r="I546">
            <v>1367</v>
          </cell>
          <cell r="J546">
            <v>1796</v>
          </cell>
          <cell r="K546" t="str">
            <v>.761</v>
          </cell>
          <cell r="L546">
            <v>264</v>
          </cell>
          <cell r="M546">
            <v>788</v>
          </cell>
          <cell r="N546" t="str">
            <v>.335</v>
          </cell>
          <cell r="O546">
            <v>806</v>
          </cell>
          <cell r="P546">
            <v>2671</v>
          </cell>
          <cell r="Q546">
            <v>1522</v>
          </cell>
          <cell r="R546">
            <v>1496</v>
          </cell>
          <cell r="S546">
            <v>500</v>
          </cell>
          <cell r="T546">
            <v>1016</v>
          </cell>
          <cell r="U546">
            <v>345</v>
          </cell>
          <cell r="V546">
            <v>0</v>
          </cell>
          <cell r="W546">
            <v>12966</v>
          </cell>
          <cell r="X546">
            <v>12966</v>
          </cell>
          <cell r="Y546">
            <v>12966</v>
          </cell>
          <cell r="Z546">
            <v>12966</v>
          </cell>
          <cell r="AA546">
            <v>6267</v>
          </cell>
          <cell r="AB546">
            <v>6702.24</v>
          </cell>
        </row>
        <row r="547">
          <cell r="B547" t="str">
            <v>Oklahoma City Thunder</v>
          </cell>
          <cell r="C547" t="str">
            <v>DTotals</v>
          </cell>
          <cell r="D547">
            <v>53</v>
          </cell>
          <cell r="E547">
            <v>12715</v>
          </cell>
          <cell r="F547">
            <v>2320</v>
          </cell>
          <cell r="G547">
            <v>4838</v>
          </cell>
          <cell r="H547" t="str">
            <v>.480</v>
          </cell>
          <cell r="I547">
            <v>1463</v>
          </cell>
          <cell r="J547">
            <v>1868</v>
          </cell>
          <cell r="K547" t="str">
            <v>.783</v>
          </cell>
          <cell r="L547">
            <v>228</v>
          </cell>
          <cell r="M547">
            <v>697</v>
          </cell>
          <cell r="N547" t="str">
            <v>.327</v>
          </cell>
          <cell r="O547">
            <v>717</v>
          </cell>
          <cell r="P547">
            <v>2449</v>
          </cell>
          <cell r="Q547">
            <v>1561</v>
          </cell>
          <cell r="R547">
            <v>1526</v>
          </cell>
          <cell r="S547">
            <v>473</v>
          </cell>
          <cell r="T547">
            <v>855</v>
          </cell>
          <cell r="U547">
            <v>296</v>
          </cell>
          <cell r="V547">
            <v>0</v>
          </cell>
          <cell r="W547">
            <v>12715</v>
          </cell>
          <cell r="X547">
            <v>12715</v>
          </cell>
          <cell r="Y547">
            <v>12715</v>
          </cell>
          <cell r="Z547">
            <v>12715</v>
          </cell>
          <cell r="AA547">
            <v>6331</v>
          </cell>
          <cell r="AB547">
            <v>6514.92</v>
          </cell>
        </row>
        <row r="548">
          <cell r="B548" t="str">
            <v>Cleveland Cavaliers</v>
          </cell>
          <cell r="C548" t="str">
            <v>DTotals</v>
          </cell>
          <cell r="D548">
            <v>55</v>
          </cell>
          <cell r="E548">
            <v>13194</v>
          </cell>
          <cell r="F548">
            <v>2401</v>
          </cell>
          <cell r="G548">
            <v>4922</v>
          </cell>
          <cell r="H548" t="str">
            <v>.488</v>
          </cell>
          <cell r="I548">
            <v>1492</v>
          </cell>
          <cell r="J548">
            <v>1928</v>
          </cell>
          <cell r="K548" t="str">
            <v>.774</v>
          </cell>
          <cell r="L548">
            <v>278</v>
          </cell>
          <cell r="M548">
            <v>781</v>
          </cell>
          <cell r="N548" t="str">
            <v>.356</v>
          </cell>
          <cell r="O548">
            <v>789</v>
          </cell>
          <cell r="P548">
            <v>2571</v>
          </cell>
          <cell r="Q548">
            <v>1639</v>
          </cell>
          <cell r="R548">
            <v>1307</v>
          </cell>
          <cell r="S548">
            <v>507</v>
          </cell>
          <cell r="T548">
            <v>888</v>
          </cell>
          <cell r="U548">
            <v>366</v>
          </cell>
          <cell r="V548">
            <v>0</v>
          </cell>
          <cell r="W548">
            <v>13194</v>
          </cell>
          <cell r="X548">
            <v>13194</v>
          </cell>
          <cell r="Y548">
            <v>13194</v>
          </cell>
          <cell r="Z548">
            <v>13194</v>
          </cell>
          <cell r="AA548">
            <v>6572</v>
          </cell>
          <cell r="AB548">
            <v>6658.32</v>
          </cell>
        </row>
        <row r="549">
          <cell r="B549" t="str">
            <v>Orlando Magic</v>
          </cell>
          <cell r="C549" t="str">
            <v>DTotals</v>
          </cell>
          <cell r="D549">
            <v>53</v>
          </cell>
          <cell r="E549">
            <v>12746</v>
          </cell>
          <cell r="F549">
            <v>2075</v>
          </cell>
          <cell r="G549">
            <v>4805</v>
          </cell>
          <cell r="H549" t="str">
            <v>.432</v>
          </cell>
          <cell r="I549">
            <v>1230</v>
          </cell>
          <cell r="J549">
            <v>1581</v>
          </cell>
          <cell r="K549" t="str">
            <v>.778</v>
          </cell>
          <cell r="L549">
            <v>205</v>
          </cell>
          <cell r="M549">
            <v>703</v>
          </cell>
          <cell r="N549" t="str">
            <v>.292</v>
          </cell>
          <cell r="O549">
            <v>718</v>
          </cell>
          <cell r="P549">
            <v>2381</v>
          </cell>
          <cell r="Q549">
            <v>1331</v>
          </cell>
          <cell r="R549">
            <v>1490</v>
          </cell>
          <cell r="S549">
            <v>509</v>
          </cell>
          <cell r="T549">
            <v>897</v>
          </cell>
          <cell r="U549">
            <v>327</v>
          </cell>
          <cell r="V549">
            <v>0</v>
          </cell>
          <cell r="W549">
            <v>12746</v>
          </cell>
          <cell r="X549">
            <v>12746</v>
          </cell>
          <cell r="Y549">
            <v>12746</v>
          </cell>
          <cell r="Z549">
            <v>12746</v>
          </cell>
          <cell r="AA549">
            <v>5585</v>
          </cell>
          <cell r="AB549">
            <v>6397.64</v>
          </cell>
        </row>
        <row r="550">
          <cell r="B550" t="str">
            <v>Toronto Raptors</v>
          </cell>
          <cell r="C550" t="str">
            <v>DTotals</v>
          </cell>
          <cell r="D550">
            <v>53</v>
          </cell>
          <cell r="E550">
            <v>12717</v>
          </cell>
          <cell r="F550">
            <v>2408</v>
          </cell>
          <cell r="G550">
            <v>4926</v>
          </cell>
          <cell r="H550" t="str">
            <v>.489</v>
          </cell>
          <cell r="I550">
            <v>1153</v>
          </cell>
          <cell r="J550">
            <v>1505</v>
          </cell>
          <cell r="K550" t="str">
            <v>.766</v>
          </cell>
          <cell r="L550">
            <v>249</v>
          </cell>
          <cell r="M550">
            <v>699</v>
          </cell>
          <cell r="N550" t="str">
            <v>.356</v>
          </cell>
          <cell r="O550">
            <v>690</v>
          </cell>
          <cell r="P550">
            <v>2412</v>
          </cell>
          <cell r="Q550">
            <v>1604</v>
          </cell>
          <cell r="R550">
            <v>1602</v>
          </cell>
          <cell r="S550">
            <v>492</v>
          </cell>
          <cell r="T550">
            <v>954</v>
          </cell>
          <cell r="U550">
            <v>319</v>
          </cell>
          <cell r="V550">
            <v>0</v>
          </cell>
          <cell r="W550">
            <v>12717</v>
          </cell>
          <cell r="X550">
            <v>12717</v>
          </cell>
          <cell r="Y550">
            <v>12717</v>
          </cell>
          <cell r="Z550">
            <v>12717</v>
          </cell>
          <cell r="AA550">
            <v>6218</v>
          </cell>
          <cell r="AB550">
            <v>6542.2</v>
          </cell>
        </row>
        <row r="551">
          <cell r="B551" t="str">
            <v>Detroit Pistons</v>
          </cell>
          <cell r="C551" t="str">
            <v>DTotals</v>
          </cell>
          <cell r="D551">
            <v>55</v>
          </cell>
          <cell r="E551">
            <v>13232</v>
          </cell>
          <cell r="F551">
            <v>2323</v>
          </cell>
          <cell r="G551">
            <v>5116</v>
          </cell>
          <cell r="H551" t="str">
            <v>.454</v>
          </cell>
          <cell r="I551">
            <v>1290</v>
          </cell>
          <cell r="J551">
            <v>1705</v>
          </cell>
          <cell r="K551" t="str">
            <v>.757</v>
          </cell>
          <cell r="L551">
            <v>239</v>
          </cell>
          <cell r="M551">
            <v>820</v>
          </cell>
          <cell r="N551" t="str">
            <v>.291</v>
          </cell>
          <cell r="O551">
            <v>870</v>
          </cell>
          <cell r="P551">
            <v>2634</v>
          </cell>
          <cell r="Q551">
            <v>1532</v>
          </cell>
          <cell r="R551">
            <v>1485</v>
          </cell>
          <cell r="S551">
            <v>493</v>
          </cell>
          <cell r="T551">
            <v>1000</v>
          </cell>
          <cell r="U551">
            <v>312</v>
          </cell>
          <cell r="V551">
            <v>0</v>
          </cell>
          <cell r="W551">
            <v>13232</v>
          </cell>
          <cell r="X551">
            <v>13232</v>
          </cell>
          <cell r="Y551">
            <v>13232</v>
          </cell>
          <cell r="Z551">
            <v>13232</v>
          </cell>
          <cell r="AA551">
            <v>6175</v>
          </cell>
          <cell r="AB551">
            <v>6866.2</v>
          </cell>
        </row>
        <row r="552">
          <cell r="B552" t="str">
            <v>Rochester Royals</v>
          </cell>
          <cell r="C552" t="str">
            <v>DTotals</v>
          </cell>
          <cell r="D552">
            <v>53</v>
          </cell>
          <cell r="E552">
            <v>12823</v>
          </cell>
          <cell r="F552">
            <v>2318</v>
          </cell>
          <cell r="G552">
            <v>5034</v>
          </cell>
          <cell r="H552" t="str">
            <v>.460</v>
          </cell>
          <cell r="I552">
            <v>1231</v>
          </cell>
          <cell r="J552">
            <v>1597</v>
          </cell>
          <cell r="K552" t="str">
            <v>.771</v>
          </cell>
          <cell r="L552">
            <v>290</v>
          </cell>
          <cell r="M552">
            <v>882</v>
          </cell>
          <cell r="N552" t="str">
            <v>.329</v>
          </cell>
          <cell r="O552">
            <v>871</v>
          </cell>
          <cell r="P552">
            <v>2715</v>
          </cell>
          <cell r="Q552">
            <v>1558</v>
          </cell>
          <cell r="R552">
            <v>1474</v>
          </cell>
          <cell r="S552">
            <v>486</v>
          </cell>
          <cell r="T552">
            <v>891</v>
          </cell>
          <cell r="U552">
            <v>307</v>
          </cell>
          <cell r="V552">
            <v>0</v>
          </cell>
          <cell r="W552">
            <v>12823</v>
          </cell>
          <cell r="X552">
            <v>12823</v>
          </cell>
          <cell r="Y552">
            <v>12823</v>
          </cell>
          <cell r="Z552">
            <v>12823</v>
          </cell>
          <cell r="AA552">
            <v>6157</v>
          </cell>
          <cell r="AB552">
            <v>6627.68</v>
          </cell>
        </row>
        <row r="553">
          <cell r="B553" t="str">
            <v>KC-Omaha Kings</v>
          </cell>
          <cell r="C553" t="str">
            <v>DTotals</v>
          </cell>
          <cell r="D553">
            <v>55</v>
          </cell>
          <cell r="E553">
            <v>13245</v>
          </cell>
          <cell r="F553">
            <v>2253</v>
          </cell>
          <cell r="G553">
            <v>4919</v>
          </cell>
          <cell r="H553" t="str">
            <v>.458</v>
          </cell>
          <cell r="I553">
            <v>1479</v>
          </cell>
          <cell r="J553">
            <v>1924</v>
          </cell>
          <cell r="K553" t="str">
            <v>.769</v>
          </cell>
          <cell r="L553">
            <v>249</v>
          </cell>
          <cell r="M553">
            <v>803</v>
          </cell>
          <cell r="N553" t="str">
            <v>.310</v>
          </cell>
          <cell r="O553">
            <v>775</v>
          </cell>
          <cell r="P553">
            <v>2688</v>
          </cell>
          <cell r="Q553">
            <v>1526</v>
          </cell>
          <cell r="R553">
            <v>1391</v>
          </cell>
          <cell r="S553">
            <v>541</v>
          </cell>
          <cell r="T553">
            <v>952</v>
          </cell>
          <cell r="U553">
            <v>346</v>
          </cell>
          <cell r="V553">
            <v>0</v>
          </cell>
          <cell r="W553">
            <v>13245</v>
          </cell>
          <cell r="X553">
            <v>13245</v>
          </cell>
          <cell r="Y553">
            <v>13245</v>
          </cell>
          <cell r="Z553">
            <v>13245</v>
          </cell>
          <cell r="AA553">
            <v>6234</v>
          </cell>
          <cell r="AB553">
            <v>6717.56</v>
          </cell>
        </row>
        <row r="554">
          <cell r="B554" t="str">
            <v>Boston Celtics</v>
          </cell>
          <cell r="C554" t="str">
            <v>DTotals</v>
          </cell>
          <cell r="D554">
            <v>54</v>
          </cell>
          <cell r="E554">
            <v>13037</v>
          </cell>
          <cell r="F554">
            <v>2395</v>
          </cell>
          <cell r="G554">
            <v>5024</v>
          </cell>
          <cell r="H554" t="str">
            <v>.477</v>
          </cell>
          <cell r="I554">
            <v>1215</v>
          </cell>
          <cell r="J554">
            <v>1602</v>
          </cell>
          <cell r="K554" t="str">
            <v>.758</v>
          </cell>
          <cell r="L554">
            <v>261</v>
          </cell>
          <cell r="M554">
            <v>777</v>
          </cell>
          <cell r="N554" t="str">
            <v>.336</v>
          </cell>
          <cell r="O554">
            <v>701</v>
          </cell>
          <cell r="P554">
            <v>2544</v>
          </cell>
          <cell r="Q554">
            <v>1589</v>
          </cell>
          <cell r="R554">
            <v>1330</v>
          </cell>
          <cell r="S554">
            <v>521</v>
          </cell>
          <cell r="T554">
            <v>957</v>
          </cell>
          <cell r="U554">
            <v>324</v>
          </cell>
          <cell r="V554">
            <v>0</v>
          </cell>
          <cell r="W554">
            <v>13037</v>
          </cell>
          <cell r="X554">
            <v>13037</v>
          </cell>
          <cell r="Y554">
            <v>13037</v>
          </cell>
          <cell r="Z554">
            <v>13037</v>
          </cell>
          <cell r="AA554">
            <v>6266</v>
          </cell>
          <cell r="AB554">
            <v>6685.88</v>
          </cell>
        </row>
        <row r="555">
          <cell r="B555" t="str">
            <v>Syracuse Nationals</v>
          </cell>
          <cell r="C555" t="str">
            <v>DTotals</v>
          </cell>
          <cell r="D555">
            <v>54</v>
          </cell>
          <cell r="E555">
            <v>12987</v>
          </cell>
          <cell r="F555">
            <v>2404</v>
          </cell>
          <cell r="G555">
            <v>5055</v>
          </cell>
          <cell r="H555" t="str">
            <v>.476</v>
          </cell>
          <cell r="I555">
            <v>1145</v>
          </cell>
          <cell r="J555">
            <v>1480</v>
          </cell>
          <cell r="K555" t="str">
            <v>.774</v>
          </cell>
          <cell r="L555">
            <v>267</v>
          </cell>
          <cell r="M555">
            <v>833</v>
          </cell>
          <cell r="N555" t="str">
            <v>.321</v>
          </cell>
          <cell r="O555">
            <v>692</v>
          </cell>
          <cell r="P555">
            <v>2425</v>
          </cell>
          <cell r="Q555">
            <v>1540</v>
          </cell>
          <cell r="R555">
            <v>1374</v>
          </cell>
          <cell r="S555">
            <v>476</v>
          </cell>
          <cell r="T555">
            <v>885</v>
          </cell>
          <cell r="U555">
            <v>314</v>
          </cell>
          <cell r="V555">
            <v>0</v>
          </cell>
          <cell r="W555">
            <v>12987</v>
          </cell>
          <cell r="X555">
            <v>12987</v>
          </cell>
          <cell r="Y555">
            <v>12987</v>
          </cell>
          <cell r="Z555">
            <v>12987</v>
          </cell>
          <cell r="AA555">
            <v>6220</v>
          </cell>
          <cell r="AB555">
            <v>6591.2</v>
          </cell>
        </row>
        <row r="556">
          <cell r="B556" t="str">
            <v>Washington Wizards</v>
          </cell>
          <cell r="C556" t="str">
            <v>DTotals</v>
          </cell>
          <cell r="D556">
            <v>54</v>
          </cell>
          <cell r="E556">
            <v>12999</v>
          </cell>
          <cell r="F556">
            <v>2240</v>
          </cell>
          <cell r="G556">
            <v>4949</v>
          </cell>
          <cell r="H556" t="str">
            <v>.453</v>
          </cell>
          <cell r="I556">
            <v>1181</v>
          </cell>
          <cell r="J556">
            <v>1554</v>
          </cell>
          <cell r="K556" t="str">
            <v>.760</v>
          </cell>
          <cell r="L556">
            <v>229</v>
          </cell>
          <cell r="M556">
            <v>785</v>
          </cell>
          <cell r="N556" t="str">
            <v>.292</v>
          </cell>
          <cell r="O556">
            <v>757</v>
          </cell>
          <cell r="P556">
            <v>2576</v>
          </cell>
          <cell r="Q556">
            <v>1490</v>
          </cell>
          <cell r="R556">
            <v>1426</v>
          </cell>
          <cell r="S556">
            <v>514</v>
          </cell>
          <cell r="T556">
            <v>934</v>
          </cell>
          <cell r="U556">
            <v>334</v>
          </cell>
          <cell r="V556">
            <v>0</v>
          </cell>
          <cell r="W556">
            <v>12999</v>
          </cell>
          <cell r="X556">
            <v>12999</v>
          </cell>
          <cell r="Y556">
            <v>12999</v>
          </cell>
          <cell r="Z556">
            <v>12999</v>
          </cell>
          <cell r="AA556">
            <v>5890</v>
          </cell>
          <cell r="AB556">
            <v>6566.76</v>
          </cell>
        </row>
        <row r="557">
          <cell r="B557" t="str">
            <v>Brooklyn Nets</v>
          </cell>
          <cell r="C557" t="str">
            <v>DTotals</v>
          </cell>
          <cell r="D557">
            <v>54</v>
          </cell>
          <cell r="E557">
            <v>12989</v>
          </cell>
          <cell r="F557">
            <v>2347</v>
          </cell>
          <cell r="G557">
            <v>4727</v>
          </cell>
          <cell r="H557" t="str">
            <v>.497</v>
          </cell>
          <cell r="I557">
            <v>1554</v>
          </cell>
          <cell r="J557">
            <v>2023</v>
          </cell>
          <cell r="K557" t="str">
            <v>.768</v>
          </cell>
          <cell r="L557">
            <v>254</v>
          </cell>
          <cell r="M557">
            <v>723</v>
          </cell>
          <cell r="N557" t="str">
            <v>.351</v>
          </cell>
          <cell r="O557">
            <v>771</v>
          </cell>
          <cell r="P557">
            <v>2730</v>
          </cell>
          <cell r="Q557">
            <v>1566</v>
          </cell>
          <cell r="R557">
            <v>1264</v>
          </cell>
          <cell r="S557">
            <v>541</v>
          </cell>
          <cell r="T557">
            <v>929</v>
          </cell>
          <cell r="U557">
            <v>322</v>
          </cell>
          <cell r="V557">
            <v>0</v>
          </cell>
          <cell r="W557">
            <v>12989</v>
          </cell>
          <cell r="X557">
            <v>12989</v>
          </cell>
          <cell r="Y557">
            <v>12989</v>
          </cell>
          <cell r="Z557">
            <v>12989</v>
          </cell>
          <cell r="AA557">
            <v>6502</v>
          </cell>
          <cell r="AB557">
            <v>6546.12</v>
          </cell>
        </row>
        <row r="558">
          <cell r="B558" t="str">
            <v>Free Agents</v>
          </cell>
          <cell r="C558" t="str">
            <v>DTotals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 t="str">
            <v>.000</v>
          </cell>
          <cell r="I558">
            <v>0</v>
          </cell>
          <cell r="J558">
            <v>0</v>
          </cell>
          <cell r="K558" t="str">
            <v>.000</v>
          </cell>
          <cell r="L558">
            <v>0</v>
          </cell>
          <cell r="M558">
            <v>0</v>
          </cell>
          <cell r="N558" t="str">
            <v>.000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</row>
        <row r="559">
          <cell r="B559" t="str">
            <v/>
          </cell>
          <cell r="C559" t="str">
            <v>DTotals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 t="str">
            <v>.000</v>
          </cell>
          <cell r="I559">
            <v>0</v>
          </cell>
          <cell r="J559">
            <v>0</v>
          </cell>
          <cell r="K559" t="str">
            <v>.000</v>
          </cell>
          <cell r="L559">
            <v>0</v>
          </cell>
          <cell r="M559">
            <v>0</v>
          </cell>
          <cell r="N559" t="str">
            <v>.000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</row>
        <row r="560">
          <cell r="B560" t="str">
            <v/>
          </cell>
          <cell r="C560" t="str">
            <v>DTotals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 t="str">
            <v>.000</v>
          </cell>
          <cell r="I560">
            <v>0</v>
          </cell>
          <cell r="J560">
            <v>0</v>
          </cell>
          <cell r="K560" t="str">
            <v>.000</v>
          </cell>
          <cell r="L560">
            <v>0</v>
          </cell>
          <cell r="M560">
            <v>0</v>
          </cell>
          <cell r="N560" t="str">
            <v>.000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</row>
        <row r="561">
          <cell r="B561" t="str">
            <v/>
          </cell>
          <cell r="C561" t="str">
            <v>DTotals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 t="str">
            <v>.000</v>
          </cell>
          <cell r="I561">
            <v>0</v>
          </cell>
          <cell r="J561">
            <v>0</v>
          </cell>
          <cell r="K561" t="str">
            <v>.000</v>
          </cell>
          <cell r="L561">
            <v>0</v>
          </cell>
          <cell r="M561">
            <v>0</v>
          </cell>
          <cell r="N561" t="str">
            <v>.000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</row>
        <row r="562">
          <cell r="B562" t="str">
            <v/>
          </cell>
          <cell r="C562" t="str">
            <v>DTotals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 t="str">
            <v>.000</v>
          </cell>
          <cell r="I562">
            <v>0</v>
          </cell>
          <cell r="J562">
            <v>0</v>
          </cell>
          <cell r="K562" t="str">
            <v>.000</v>
          </cell>
          <cell r="L562">
            <v>0</v>
          </cell>
          <cell r="M562">
            <v>0</v>
          </cell>
          <cell r="N562" t="str">
            <v>.000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</row>
        <row r="563">
          <cell r="B563" t="str">
            <v>Team</v>
          </cell>
          <cell r="C563" t="str">
            <v>Name</v>
          </cell>
          <cell r="AB563" t="e">
            <v>#VALUE!</v>
          </cell>
        </row>
        <row r="564">
          <cell r="B564" t="str">
            <v>Team</v>
          </cell>
          <cell r="C564" t="str">
            <v>Name</v>
          </cell>
          <cell r="AB564" t="e">
            <v>#VALUE!</v>
          </cell>
        </row>
        <row r="565">
          <cell r="B565" t="str">
            <v>Team</v>
          </cell>
          <cell r="C565" t="str">
            <v>Name</v>
          </cell>
          <cell r="AB565" t="e">
            <v>#VALUE!</v>
          </cell>
        </row>
        <row r="566">
          <cell r="B566" t="str">
            <v>Team</v>
          </cell>
          <cell r="C566" t="str">
            <v>Name</v>
          </cell>
          <cell r="AB566" t="e">
            <v>#VALUE!</v>
          </cell>
        </row>
        <row r="567">
          <cell r="B567" t="str">
            <v>Team</v>
          </cell>
          <cell r="C567" t="str">
            <v>Name</v>
          </cell>
          <cell r="AB567" t="e">
            <v>#VALUE!</v>
          </cell>
        </row>
        <row r="568">
          <cell r="B568" t="str">
            <v>Team</v>
          </cell>
          <cell r="C568" t="str">
            <v>Name</v>
          </cell>
          <cell r="AB568" t="e">
            <v>#VALUE!</v>
          </cell>
        </row>
        <row r="569">
          <cell r="B569" t="str">
            <v>Team</v>
          </cell>
          <cell r="C569" t="str">
            <v>Name</v>
          </cell>
          <cell r="AB569" t="e">
            <v>#VALUE!</v>
          </cell>
        </row>
        <row r="570">
          <cell r="B570" t="str">
            <v>Team</v>
          </cell>
          <cell r="C570" t="str">
            <v>Name</v>
          </cell>
          <cell r="AB570" t="e">
            <v>#VALUE!</v>
          </cell>
        </row>
        <row r="571">
          <cell r="B571" t="str">
            <v>Team</v>
          </cell>
          <cell r="C571" t="str">
            <v>Name</v>
          </cell>
          <cell r="AB571" t="e">
            <v>#VALUE!</v>
          </cell>
        </row>
        <row r="572">
          <cell r="B572" t="str">
            <v>Team</v>
          </cell>
          <cell r="C572" t="str">
            <v>Name</v>
          </cell>
          <cell r="AB572" t="e">
            <v>#VALUE!</v>
          </cell>
        </row>
        <row r="573">
          <cell r="B573" t="str">
            <v>Team</v>
          </cell>
          <cell r="C573" t="str">
            <v>Name</v>
          </cell>
          <cell r="AB573" t="e">
            <v>#VALUE!</v>
          </cell>
        </row>
        <row r="574">
          <cell r="B574" t="str">
            <v>Team</v>
          </cell>
          <cell r="C574" t="str">
            <v>Name</v>
          </cell>
          <cell r="AB574" t="e">
            <v>#VALUE!</v>
          </cell>
        </row>
        <row r="575">
          <cell r="B575" t="str">
            <v>Team</v>
          </cell>
          <cell r="C575" t="str">
            <v>Name</v>
          </cell>
          <cell r="AB575" t="e">
            <v>#VALUE!</v>
          </cell>
        </row>
        <row r="576">
          <cell r="B576" t="str">
            <v>Team</v>
          </cell>
          <cell r="C576" t="str">
            <v>Name</v>
          </cell>
          <cell r="AB576" t="e">
            <v>#VALUE!</v>
          </cell>
        </row>
        <row r="577">
          <cell r="B577" t="str">
            <v>Team</v>
          </cell>
          <cell r="C577" t="str">
            <v>Name</v>
          </cell>
          <cell r="AB577" t="e">
            <v>#VALUE!</v>
          </cell>
        </row>
        <row r="578">
          <cell r="B578" t="str">
            <v>Team</v>
          </cell>
          <cell r="C578" t="str">
            <v>Name</v>
          </cell>
          <cell r="AB578" t="e">
            <v>#VALUE!</v>
          </cell>
        </row>
        <row r="579">
          <cell r="B579" t="str">
            <v>Team</v>
          </cell>
          <cell r="C579" t="str">
            <v>Name</v>
          </cell>
          <cell r="AB579" t="e">
            <v>#VALUE!</v>
          </cell>
        </row>
        <row r="580">
          <cell r="B580" t="str">
            <v>Team</v>
          </cell>
          <cell r="C580" t="str">
            <v>Name</v>
          </cell>
          <cell r="AB580" t="e">
            <v>#VALUE!</v>
          </cell>
        </row>
        <row r="581">
          <cell r="B581" t="str">
            <v>Team</v>
          </cell>
          <cell r="C581" t="str">
            <v>Name</v>
          </cell>
          <cell r="AB581" t="e">
            <v>#VALUE!</v>
          </cell>
        </row>
        <row r="582">
          <cell r="B582" t="str">
            <v>Team</v>
          </cell>
          <cell r="C582" t="str">
            <v>Name</v>
          </cell>
          <cell r="AB582" t="e">
            <v>#VALUE!</v>
          </cell>
        </row>
        <row r="583">
          <cell r="B583" t="str">
            <v>Team</v>
          </cell>
          <cell r="C583" t="str">
            <v>Name</v>
          </cell>
          <cell r="AB583" t="e">
            <v>#VALUE!</v>
          </cell>
        </row>
        <row r="584">
          <cell r="B584" t="str">
            <v>Team</v>
          </cell>
          <cell r="C584" t="str">
            <v>Name</v>
          </cell>
          <cell r="AB584" t="e">
            <v>#VALUE!</v>
          </cell>
        </row>
        <row r="585">
          <cell r="B585" t="str">
            <v>Team</v>
          </cell>
          <cell r="C585" t="str">
            <v>Name</v>
          </cell>
          <cell r="AB585" t="e">
            <v>#VALUE!</v>
          </cell>
        </row>
        <row r="586">
          <cell r="B586" t="str">
            <v>Team</v>
          </cell>
          <cell r="C586" t="str">
            <v>Name</v>
          </cell>
          <cell r="AB586" t="e">
            <v>#VALUE!</v>
          </cell>
        </row>
        <row r="587">
          <cell r="B587" t="str">
            <v>Team</v>
          </cell>
          <cell r="C587" t="str">
            <v>Name</v>
          </cell>
          <cell r="AB587" t="e">
            <v>#VALUE!</v>
          </cell>
        </row>
        <row r="588">
          <cell r="B588" t="str">
            <v>Team</v>
          </cell>
          <cell r="C588" t="str">
            <v>Name</v>
          </cell>
          <cell r="AB588" t="e">
            <v>#VALUE!</v>
          </cell>
        </row>
        <row r="589">
          <cell r="B589" t="str">
            <v>Team</v>
          </cell>
          <cell r="C589" t="str">
            <v>Name</v>
          </cell>
          <cell r="AB589" t="e">
            <v>#VALUE!</v>
          </cell>
        </row>
        <row r="590">
          <cell r="B590" t="str">
            <v>Team</v>
          </cell>
          <cell r="C590" t="str">
            <v>Name</v>
          </cell>
          <cell r="AB590" t="e">
            <v>#VALUE!</v>
          </cell>
        </row>
        <row r="591">
          <cell r="B591" t="str">
            <v>Team</v>
          </cell>
          <cell r="C591" t="str">
            <v>Name</v>
          </cell>
          <cell r="AB591" t="e">
            <v>#VALUE!</v>
          </cell>
        </row>
        <row r="592">
          <cell r="B592" t="str">
            <v>Team</v>
          </cell>
          <cell r="C592" t="str">
            <v>Name</v>
          </cell>
          <cell r="AB592" t="e">
            <v>#VALUE!</v>
          </cell>
        </row>
        <row r="593">
          <cell r="B593" t="str">
            <v>Team</v>
          </cell>
          <cell r="C593" t="str">
            <v>Name</v>
          </cell>
          <cell r="AB593" t="e">
            <v>#VALUE!</v>
          </cell>
        </row>
        <row r="594">
          <cell r="B594" t="str">
            <v>Team</v>
          </cell>
          <cell r="C594" t="str">
            <v>Name</v>
          </cell>
          <cell r="AB594" t="e">
            <v>#VALUE!</v>
          </cell>
        </row>
        <row r="595">
          <cell r="B595" t="str">
            <v>Team</v>
          </cell>
          <cell r="C595" t="str">
            <v>Name</v>
          </cell>
          <cell r="AB595" t="e">
            <v>#VALUE!</v>
          </cell>
        </row>
        <row r="596">
          <cell r="B596" t="str">
            <v>Team</v>
          </cell>
          <cell r="C596" t="str">
            <v>Name</v>
          </cell>
          <cell r="AB596" t="e">
            <v>#VALUE!</v>
          </cell>
        </row>
        <row r="597">
          <cell r="B597" t="str">
            <v>Team</v>
          </cell>
          <cell r="C597" t="str">
            <v>Name</v>
          </cell>
          <cell r="AB597" t="e">
            <v>#VALUE!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00000"/>
  </sheetPr>
  <dimension ref="A1:AH562"/>
  <sheetViews>
    <sheetView tabSelected="1" topLeftCell="B1" zoomScaleNormal="100" workbookViewId="0">
      <selection activeCell="B1" sqref="B1"/>
    </sheetView>
  </sheetViews>
  <sheetFormatPr defaultRowHeight="15" x14ac:dyDescent="0.25"/>
  <cols>
    <col min="1" max="1" width="21.42578125" style="11" hidden="1" customWidth="1"/>
    <col min="2" max="2" width="21.85546875" style="11" customWidth="1"/>
    <col min="3" max="3" width="21.85546875" style="21" customWidth="1"/>
    <col min="4" max="4" width="5.42578125" style="11" customWidth="1"/>
    <col min="5" max="5" width="7" style="11" customWidth="1"/>
    <col min="6" max="6" width="0" style="11" hidden="1" customWidth="1"/>
    <col min="7" max="7" width="12.28515625" style="11" customWidth="1"/>
    <col min="8" max="10" width="9.140625" style="11"/>
    <col min="11" max="11" width="6.140625" style="11" customWidth="1"/>
    <col min="12" max="12" width="9.140625" style="11"/>
    <col min="13" max="14" width="7.7109375" style="11" customWidth="1"/>
    <col min="15" max="15" width="7.140625" style="11" customWidth="1"/>
    <col min="16" max="17" width="7.7109375" style="11" customWidth="1"/>
    <col min="18" max="18" width="7.140625" style="11" customWidth="1"/>
    <col min="19" max="20" width="7.7109375" style="11" customWidth="1"/>
    <col min="21" max="21" width="7.140625" style="11" customWidth="1"/>
    <col min="22" max="29" width="6.5703125" style="11" customWidth="1"/>
    <col min="30" max="33" width="0.140625" style="22" hidden="1" customWidth="1"/>
    <col min="34" max="34" width="8.140625" style="11" hidden="1" customWidth="1"/>
    <col min="35" max="16384" width="9.140625" style="11"/>
  </cols>
  <sheetData>
    <row r="1" spans="1:34" ht="45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9" t="s">
        <v>18</v>
      </c>
      <c r="T1" s="9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0" t="s">
        <v>29</v>
      </c>
      <c r="AE1" s="10" t="s">
        <v>29</v>
      </c>
      <c r="AF1" s="10"/>
      <c r="AG1" s="10" t="s">
        <v>30</v>
      </c>
      <c r="AH1" s="1" t="s">
        <v>11</v>
      </c>
    </row>
    <row r="2" spans="1:34" x14ac:dyDescent="0.25">
      <c r="A2" s="12" t="str">
        <f>'[1]Player (tot)'!B184</f>
        <v>Virginia Squires</v>
      </c>
      <c r="B2" s="12" t="str">
        <f>'[1]Player (tot)'!C184</f>
        <v>Stephen Curry</v>
      </c>
      <c r="C2" s="13" t="str">
        <f>'[1]Player (tot)'!B184</f>
        <v>Virginia Squires</v>
      </c>
      <c r="D2" s="12">
        <f>'[1]Player (tot)'!D184</f>
        <v>52</v>
      </c>
      <c r="E2" s="14">
        <f>IFERROR(F2/D2,0)</f>
        <v>32.32692307692308</v>
      </c>
      <c r="F2" s="15">
        <f>'[1]Player (tot)'!E184</f>
        <v>1681</v>
      </c>
      <c r="G2" s="16">
        <f>(((((((($M2+$M2+$P2+$S2))+(0.4*$M2)+((-0.7)*$M2)+(((-0.4)*(($P2)-($M2)))+(0.3*W2)+(0.7*V2)+Z2+(X2*0.7)+(AB2*0.7)+(Y2*(-0.4))-AA2))))))/36)*E2</f>
        <v>29.659951923076925</v>
      </c>
      <c r="H2" s="17">
        <f>IFERROR((L2)/(AA2+N2+(Q2*0.44)-V2),0)/2</f>
        <v>0.57335846685516811</v>
      </c>
      <c r="I2" s="17">
        <f>IFERROR(L2/((N2+(Q2*0.44))),0)/2</f>
        <v>0.63302115851543528</v>
      </c>
      <c r="J2" s="18">
        <f>'[1]Player (tot)'!AB184/(SUMIFS('[1]Player (tot)'!$AB$1:$AB$600,'[1]Player (tot)'!$B$1:$B$600,A2,'[1]Player (tot)'!$C$1:$C$600,"totals"))</f>
        <v>0.18349305180106584</v>
      </c>
      <c r="K2" s="19"/>
      <c r="L2" s="12">
        <f>AH2</f>
        <v>29.2</v>
      </c>
      <c r="M2" s="12">
        <f>ROUND(IFERROR('[1]Player (tot)'!F184/$F2,0)*36,1)</f>
        <v>10.199999999999999</v>
      </c>
      <c r="N2" s="12">
        <f>ROUND(IFERROR('[1]Player (tot)'!G184/$F2,0)*36,1)</f>
        <v>20.6</v>
      </c>
      <c r="O2" s="12" t="str">
        <f>'[1]Player (tot)'!H184</f>
        <v>.495</v>
      </c>
      <c r="P2" s="12">
        <f>ROUND(IFERROR('[1]Player (tot)'!I184/$F2,0)*36,1)</f>
        <v>5</v>
      </c>
      <c r="Q2" s="12">
        <f>ROUND(IFERROR('[1]Player (tot)'!J184/$F2,0)*36,1)</f>
        <v>5.6</v>
      </c>
      <c r="R2" s="12" t="str">
        <f>'[1]Player (tot)'!K184</f>
        <v>.904</v>
      </c>
      <c r="S2" s="12">
        <f>ROUND(IFERROR('[1]Player (tot)'!L184/$F2,0)*36,1)</f>
        <v>3.7</v>
      </c>
      <c r="T2" s="12">
        <f>ROUND(IFERROR('[1]Player (tot)'!M184/$F2,0)*36,1)</f>
        <v>8.9</v>
      </c>
      <c r="U2" s="12" t="str">
        <f>'[1]Player (tot)'!N184</f>
        <v>.423</v>
      </c>
      <c r="V2" s="12">
        <f>ROUND(IFERROR('[1]Player (tot)'!O184/$F2,0)*36,1)</f>
        <v>1</v>
      </c>
      <c r="W2" s="12">
        <f>ROUND(IFERROR('[1]Player (tot)'!P184/$F2,0)*36,1)</f>
        <v>4.8</v>
      </c>
      <c r="X2" s="12">
        <f>ROUND(IFERROR('[1]Player (tot)'!Q184/$F2,0)*36,1)</f>
        <v>6.9</v>
      </c>
      <c r="Y2" s="12">
        <f>ROUND(IFERROR('[1]Player (tot)'!R184/$F2,0)*36,1)</f>
        <v>3</v>
      </c>
      <c r="Z2" s="12">
        <f>ROUND(IFERROR('[1]Player (tot)'!S184/$F2,0)*36,1)</f>
        <v>2.4</v>
      </c>
      <c r="AA2" s="12">
        <f>ROUND(IFERROR('[1]Player (tot)'!T184/$F2,0)*36,1)</f>
        <v>3.4</v>
      </c>
      <c r="AB2" s="12">
        <f>ROUND(IFERROR('[1]Player (tot)'!U184/$F2,0)*36,1)</f>
        <v>0.2</v>
      </c>
      <c r="AC2" s="12">
        <f>ROUND(IFERROR('[1]Player (tot)'!V184/$F2,0)*36,1)</f>
        <v>0</v>
      </c>
      <c r="AD2" s="12">
        <f>'[1]Player (tot)'!W184</f>
        <v>1681</v>
      </c>
      <c r="AE2" s="12">
        <f>'[1]Player (tot)'!X184</f>
        <v>1681</v>
      </c>
      <c r="AF2" s="12">
        <f>'[1]Player (tot)'!Y184</f>
        <v>1681</v>
      </c>
      <c r="AG2" s="12">
        <f>'[1]Player (tot)'!Z184</f>
        <v>1681</v>
      </c>
      <c r="AH2" s="12">
        <f>ROUND(IFERROR('[1]Player (tot)'!AA184/$F2,0)*36,1)</f>
        <v>29.2</v>
      </c>
    </row>
    <row r="3" spans="1:34" x14ac:dyDescent="0.25">
      <c r="A3" s="12" t="str">
        <f>'[1]Player (tot)'!B30</f>
        <v>Utah Stars</v>
      </c>
      <c r="B3" s="12" t="str">
        <f>'[1]Player (tot)'!C30</f>
        <v>Michael Jordan</v>
      </c>
      <c r="C3" s="13" t="str">
        <f>'[1]Player (tot)'!B30</f>
        <v>Utah Stars</v>
      </c>
      <c r="D3" s="12">
        <f>'[1]Player (tot)'!D30</f>
        <v>55</v>
      </c>
      <c r="E3" s="14">
        <f>IFERROR(F3/D3,0)</f>
        <v>34.200000000000003</v>
      </c>
      <c r="F3" s="15">
        <f>'[1]Player (tot)'!E30</f>
        <v>1881</v>
      </c>
      <c r="G3" s="16">
        <f>(((((((($M3+$M3+$P3+$S3))+(0.4*$M3)+((-0.7)*$M3)+(((-0.4)*(($P3)-($M3)))+(0.3*W3)+(0.7*V3)+Z3+(X3*0.7)+(AB3*0.7)+(Y3*(-0.4))-AA3))))))/36)*E3</f>
        <v>26.115500000000004</v>
      </c>
      <c r="H3" s="17">
        <f>IFERROR((L3)/(AA3+N3+(Q3*0.44)-V3),0)/2</f>
        <v>0.5189569394407274</v>
      </c>
      <c r="I3" s="17">
        <f>IFERROR(L3/((N3+(Q3*0.44))),0)/2</f>
        <v>0.52801536044684938</v>
      </c>
      <c r="J3" s="18">
        <f>'[1]Player (tot)'!AB30/(SUMIFS('[1]Player (tot)'!$AB$1:$AB$600,'[1]Player (tot)'!$B$1:$B$600,A3,'[1]Player (tot)'!$C$1:$C$600,"totals"))</f>
        <v>0.19410601289459062</v>
      </c>
      <c r="K3" s="19"/>
      <c r="L3" s="12">
        <f>AH3</f>
        <v>24.2</v>
      </c>
      <c r="M3" s="12">
        <f>ROUND(IFERROR('[1]Player (tot)'!F30/$F3,0)*36,1)</f>
        <v>9.4</v>
      </c>
      <c r="N3" s="12">
        <f>ROUND(IFERROR('[1]Player (tot)'!G30/$F3,0)*36,1)</f>
        <v>20.100000000000001</v>
      </c>
      <c r="O3" s="12" t="str">
        <f>'[1]Player (tot)'!H30</f>
        <v>.467</v>
      </c>
      <c r="P3" s="12">
        <f>ROUND(IFERROR('[1]Player (tot)'!I30/$F3,0)*36,1)</f>
        <v>5.2</v>
      </c>
      <c r="Q3" s="12">
        <f>ROUND(IFERROR('[1]Player (tot)'!J30/$F3,0)*36,1)</f>
        <v>6.4</v>
      </c>
      <c r="R3" s="12" t="str">
        <f>'[1]Player (tot)'!K30</f>
        <v>.815</v>
      </c>
      <c r="S3" s="12">
        <f>ROUND(IFERROR('[1]Player (tot)'!L30/$F3,0)*36,1)</f>
        <v>0.2</v>
      </c>
      <c r="T3" s="12">
        <f>ROUND(IFERROR('[1]Player (tot)'!M30/$F3,0)*36,1)</f>
        <v>1.6</v>
      </c>
      <c r="U3" s="12" t="str">
        <f>'[1]Player (tot)'!N30</f>
        <v>.141</v>
      </c>
      <c r="V3" s="12">
        <f>ROUND(IFERROR('[1]Player (tot)'!O30/$F3,0)*36,1)</f>
        <v>1.5</v>
      </c>
      <c r="W3" s="12">
        <f>ROUND(IFERROR('[1]Player (tot)'!P30/$F3,0)*36,1)</f>
        <v>6.1</v>
      </c>
      <c r="X3" s="12">
        <f>ROUND(IFERROR('[1]Player (tot)'!Q30/$F3,0)*36,1)</f>
        <v>3.2</v>
      </c>
      <c r="Y3" s="12">
        <f>ROUND(IFERROR('[1]Player (tot)'!R30/$F3,0)*36,1)</f>
        <v>2.6</v>
      </c>
      <c r="Z3" s="12">
        <f>ROUND(IFERROR('[1]Player (tot)'!S30/$F3,0)*36,1)</f>
        <v>1.9</v>
      </c>
      <c r="AA3" s="12">
        <f>ROUND(IFERROR('[1]Player (tot)'!T30/$F3,0)*36,1)</f>
        <v>1.9</v>
      </c>
      <c r="AB3" s="12">
        <f>ROUND(IFERROR('[1]Player (tot)'!U30/$F3,0)*36,1)</f>
        <v>0.5</v>
      </c>
      <c r="AC3" s="12">
        <f>ROUND(IFERROR('[1]Player (tot)'!V30/$F3,0)*36,1)</f>
        <v>0</v>
      </c>
      <c r="AD3" s="12">
        <f>'[1]Player (tot)'!W30</f>
        <v>1881</v>
      </c>
      <c r="AE3" s="12">
        <f>'[1]Player (tot)'!X30</f>
        <v>1881</v>
      </c>
      <c r="AF3" s="12">
        <f>'[1]Player (tot)'!Y30</f>
        <v>1881</v>
      </c>
      <c r="AG3" s="12">
        <f>'[1]Player (tot)'!Z30</f>
        <v>1881</v>
      </c>
      <c r="AH3" s="12">
        <f>ROUND(IFERROR('[1]Player (tot)'!AA30/$F3,0)*36,1)</f>
        <v>24.2</v>
      </c>
    </row>
    <row r="4" spans="1:34" x14ac:dyDescent="0.25">
      <c r="A4" s="12" t="str">
        <f>'[1]Player (tot)'!B16</f>
        <v>San Diego Qs</v>
      </c>
      <c r="B4" s="12" t="str">
        <f>'[1]Player (tot)'!C16</f>
        <v>Kobe Bryant</v>
      </c>
      <c r="C4" s="13" t="str">
        <f>'[1]Player (tot)'!B16</f>
        <v>San Diego Qs</v>
      </c>
      <c r="D4" s="12">
        <f>'[1]Player (tot)'!D16</f>
        <v>51</v>
      </c>
      <c r="E4" s="14">
        <f>IFERROR(F4/D4,0)</f>
        <v>36.529411764705884</v>
      </c>
      <c r="F4" s="15">
        <f>'[1]Player (tot)'!E16</f>
        <v>1863</v>
      </c>
      <c r="G4" s="16">
        <f>(((((((($M4+$M4+$P4+$S4))+(0.4*$M4)+((-0.7)*$M4)+(((-0.4)*(($P4)-($M4)))+(0.3*W4)+(0.7*V4)+Z4+(X4*0.7)+(AB4*0.7)+(Y4*(-0.4))-AA4))))))/36)*E4</f>
        <v>25.814117647058826</v>
      </c>
      <c r="H4" s="17">
        <f>IFERROR((L4)/(AA4+N4+(Q4*0.44)-V4),0)/2</f>
        <v>0.52339901477832518</v>
      </c>
      <c r="I4" s="17">
        <f>IFERROR(L4/((N4+(Q4*0.44))),0)/2</f>
        <v>0.57388117283950613</v>
      </c>
      <c r="J4" s="18">
        <f>'[1]Player (tot)'!AB16/(SUMIFS('[1]Player (tot)'!$AB$1:$AB$600,'[1]Player (tot)'!$B$1:$B$600,A4,'[1]Player (tot)'!$C$1:$C$600,"totals"))</f>
        <v>0.18819526160639546</v>
      </c>
      <c r="K4" s="19"/>
      <c r="L4" s="12">
        <f>AH4</f>
        <v>23.8</v>
      </c>
      <c r="M4" s="12">
        <f>ROUND(IFERROR('[1]Player (tot)'!F16/$F4,0)*36,1)</f>
        <v>8.5</v>
      </c>
      <c r="N4" s="12">
        <f>ROUND(IFERROR('[1]Player (tot)'!G16/$F4,0)*36,1)</f>
        <v>17.7</v>
      </c>
      <c r="O4" s="12" t="str">
        <f>'[1]Player (tot)'!H16</f>
        <v>.482</v>
      </c>
      <c r="P4" s="12">
        <f>ROUND(IFERROR('[1]Player (tot)'!I16/$F4,0)*36,1)</f>
        <v>5.8</v>
      </c>
      <c r="Q4" s="12">
        <f>ROUND(IFERROR('[1]Player (tot)'!J16/$F4,0)*36,1)</f>
        <v>6.9</v>
      </c>
      <c r="R4" s="12" t="str">
        <f>'[1]Player (tot)'!K16</f>
        <v>.838</v>
      </c>
      <c r="S4" s="12">
        <f>ROUND(IFERROR('[1]Player (tot)'!L16/$F4,0)*36,1)</f>
        <v>0.9</v>
      </c>
      <c r="T4" s="12">
        <f>ROUND(IFERROR('[1]Player (tot)'!M16/$F4,0)*36,1)</f>
        <v>2.9</v>
      </c>
      <c r="U4" s="12" t="str">
        <f>'[1]Player (tot)'!N16</f>
        <v>.309</v>
      </c>
      <c r="V4" s="12">
        <f>ROUND(IFERROR('[1]Player (tot)'!O16/$F4,0)*36,1)</f>
        <v>1.2</v>
      </c>
      <c r="W4" s="12">
        <f>ROUND(IFERROR('[1]Player (tot)'!P16/$F4,0)*36,1)</f>
        <v>5.4</v>
      </c>
      <c r="X4" s="12">
        <f>ROUND(IFERROR('[1]Player (tot)'!Q16/$F4,0)*36,1)</f>
        <v>4.7</v>
      </c>
      <c r="Y4" s="12">
        <f>ROUND(IFERROR('[1]Player (tot)'!R16/$F4,0)*36,1)</f>
        <v>3.7</v>
      </c>
      <c r="Z4" s="12">
        <f>ROUND(IFERROR('[1]Player (tot)'!S16/$F4,0)*36,1)</f>
        <v>2</v>
      </c>
      <c r="AA4" s="12">
        <f>ROUND(IFERROR('[1]Player (tot)'!T16/$F4,0)*36,1)</f>
        <v>3.2</v>
      </c>
      <c r="AB4" s="12">
        <f>ROUND(IFERROR('[1]Player (tot)'!U16/$F4,0)*36,1)</f>
        <v>0.2</v>
      </c>
      <c r="AC4" s="12">
        <f>ROUND(IFERROR('[1]Player (tot)'!V16/$F4,0)*36,1)</f>
        <v>0</v>
      </c>
      <c r="AD4" s="12">
        <f>'[1]Player (tot)'!W16</f>
        <v>1863</v>
      </c>
      <c r="AE4" s="12">
        <f>'[1]Player (tot)'!X16</f>
        <v>1863</v>
      </c>
      <c r="AF4" s="12">
        <f>'[1]Player (tot)'!Y16</f>
        <v>1863</v>
      </c>
      <c r="AG4" s="12">
        <f>'[1]Player (tot)'!Z16</f>
        <v>1863</v>
      </c>
      <c r="AH4" s="12">
        <f>ROUND(IFERROR('[1]Player (tot)'!AA16/$F4,0)*36,1)</f>
        <v>23.8</v>
      </c>
    </row>
    <row r="5" spans="1:34" x14ac:dyDescent="0.25">
      <c r="A5" s="12" t="str">
        <f>'[1]Player (tot)'!B59</f>
        <v>San Antonio Spurs</v>
      </c>
      <c r="B5" s="12" t="str">
        <f>'[1]Player (tot)'!C59</f>
        <v>Russell Westbrook</v>
      </c>
      <c r="C5" s="13" t="str">
        <f>'[1]Player (tot)'!B59</f>
        <v>San Antonio Spurs</v>
      </c>
      <c r="D5" s="12">
        <f>'[1]Player (tot)'!D59</f>
        <v>53</v>
      </c>
      <c r="E5" s="14">
        <f>IFERROR(F5/D5,0)</f>
        <v>32.452830188679243</v>
      </c>
      <c r="F5" s="15">
        <f>'[1]Player (tot)'!E59</f>
        <v>1720</v>
      </c>
      <c r="G5" s="16">
        <f>(((((((($M5+$M5+$P5+$S5))+(0.4*$M5)+((-0.7)*$M5)+(((-0.4)*(($P5)-($M5)))+(0.3*W5)+(0.7*V5)+Z5+(X5*0.7)+(AB5*0.7)+(Y5*(-0.4))-AA5))))))/36)*E5</f>
        <v>25.502515723270438</v>
      </c>
      <c r="H5" s="17">
        <f>IFERROR((L5)/(AA5+N5+(Q5*0.44)-V5),0)/2</f>
        <v>0.51590909090909087</v>
      </c>
      <c r="I5" s="17">
        <f>IFERROR(L5/((N5+(Q5*0.44))),0)/2</f>
        <v>0.60372340425531912</v>
      </c>
      <c r="J5" s="18">
        <f>'[1]Player (tot)'!AB59/(SUMIFS('[1]Player (tot)'!$AB$1:$AB$600,'[1]Player (tot)'!$B$1:$B$600,A5,'[1]Player (tot)'!$C$1:$C$600,"totals"))</f>
        <v>0.17176004864845532</v>
      </c>
      <c r="K5" s="19"/>
      <c r="L5" s="12">
        <f>AH5</f>
        <v>22.7</v>
      </c>
      <c r="M5" s="12">
        <f>ROUND(IFERROR('[1]Player (tot)'!F59/$F5,0)*36,1)</f>
        <v>7.8</v>
      </c>
      <c r="N5" s="12">
        <f>ROUND(IFERROR('[1]Player (tot)'!G59/$F5,0)*36,1)</f>
        <v>15.5</v>
      </c>
      <c r="O5" s="12" t="str">
        <f>'[1]Player (tot)'!H59</f>
        <v>.507</v>
      </c>
      <c r="P5" s="12">
        <f>ROUND(IFERROR('[1]Player (tot)'!I59/$F5,0)*36,1)</f>
        <v>6.1</v>
      </c>
      <c r="Q5" s="12">
        <f>ROUND(IFERROR('[1]Player (tot)'!J59/$F5,0)*36,1)</f>
        <v>7.5</v>
      </c>
      <c r="R5" s="12" t="str">
        <f>'[1]Player (tot)'!K59</f>
        <v>.814</v>
      </c>
      <c r="S5" s="12">
        <f>ROUND(IFERROR('[1]Player (tot)'!L59/$F5,0)*36,1)</f>
        <v>0.9</v>
      </c>
      <c r="T5" s="12">
        <f>ROUND(IFERROR('[1]Player (tot)'!M59/$F5,0)*36,1)</f>
        <v>2.4</v>
      </c>
      <c r="U5" s="12" t="str">
        <f>'[1]Player (tot)'!N59</f>
        <v>.362</v>
      </c>
      <c r="V5" s="12">
        <f>ROUND(IFERROR('[1]Player (tot)'!O59/$F5,0)*36,1)</f>
        <v>2.1</v>
      </c>
      <c r="W5" s="12">
        <f>ROUND(IFERROR('[1]Player (tot)'!P59/$F5,0)*36,1)</f>
        <v>6.6</v>
      </c>
      <c r="X5" s="12">
        <f>ROUND(IFERROR('[1]Player (tot)'!Q59/$F5,0)*36,1)</f>
        <v>11</v>
      </c>
      <c r="Y5" s="12">
        <f>ROUND(IFERROR('[1]Player (tot)'!R59/$F5,0)*36,1)</f>
        <v>3.6</v>
      </c>
      <c r="Z5" s="12">
        <f>ROUND(IFERROR('[1]Player (tot)'!S59/$F5,0)*36,1)</f>
        <v>2.8</v>
      </c>
      <c r="AA5" s="12">
        <f>ROUND(IFERROR('[1]Player (tot)'!T59/$F5,0)*36,1)</f>
        <v>5.3</v>
      </c>
      <c r="AB5" s="12">
        <f>ROUND(IFERROR('[1]Player (tot)'!U59/$F5,0)*36,1)</f>
        <v>0.2</v>
      </c>
      <c r="AC5" s="12">
        <f>ROUND(IFERROR('[1]Player (tot)'!V59/$F5,0)*36,1)</f>
        <v>0</v>
      </c>
      <c r="AD5" s="12">
        <f>'[1]Player (tot)'!W59</f>
        <v>1720</v>
      </c>
      <c r="AE5" s="12">
        <f>'[1]Player (tot)'!X59</f>
        <v>1720</v>
      </c>
      <c r="AF5" s="12">
        <f>'[1]Player (tot)'!Y59</f>
        <v>1720</v>
      </c>
      <c r="AG5" s="12">
        <f>'[1]Player (tot)'!Z59</f>
        <v>1720</v>
      </c>
      <c r="AH5" s="12">
        <f>ROUND(IFERROR('[1]Player (tot)'!AA59/$F5,0)*36,1)</f>
        <v>22.7</v>
      </c>
    </row>
    <row r="6" spans="1:34" x14ac:dyDescent="0.25">
      <c r="A6" s="12" t="str">
        <f>'[1]Player (tot)'!B170</f>
        <v>Pittsburgh Condors</v>
      </c>
      <c r="B6" s="12" t="str">
        <f>'[1]Player (tot)'!C170</f>
        <v>Gilbert Arenas</v>
      </c>
      <c r="C6" s="13" t="str">
        <f>'[1]Player (tot)'!B170</f>
        <v>Pittsburgh Condors</v>
      </c>
      <c r="D6" s="12">
        <f>'[1]Player (tot)'!D170</f>
        <v>54</v>
      </c>
      <c r="E6" s="14">
        <f>IFERROR(F6/D6,0)</f>
        <v>37</v>
      </c>
      <c r="F6" s="15">
        <f>'[1]Player (tot)'!E170</f>
        <v>1998</v>
      </c>
      <c r="G6" s="16">
        <f>(((((((($M6+$M6+$P6+$S6))+(0.4*$M6)+((-0.7)*$M6)+(((-0.4)*(($P6)-($M6)))+(0.3*W6)+(0.7*V6)+Z6+(X6*0.7)+(AB6*0.7)+(Y6*(-0.4))-AA6))))))/36)*E6</f>
        <v>25.190833333333337</v>
      </c>
      <c r="H6" s="17">
        <f>IFERROR((L6)/(AA6+N6+(Q6*0.44)-V6),0)/2</f>
        <v>0.512855579868709</v>
      </c>
      <c r="I6" s="17">
        <f>IFERROR(L6/((N6+(Q6*0.44))),0)/2</f>
        <v>0.58181630119983441</v>
      </c>
      <c r="J6" s="18">
        <f>'[1]Player (tot)'!AB170/(SUMIFS('[1]Player (tot)'!$AB$1:$AB$600,'[1]Player (tot)'!$B$1:$B$600,A6,'[1]Player (tot)'!$C$1:$C$600,"totals"))</f>
        <v>0.19042441375810953</v>
      </c>
      <c r="K6" s="19"/>
      <c r="L6" s="12">
        <f>AH6</f>
        <v>22.5</v>
      </c>
      <c r="M6" s="12">
        <f>ROUND(IFERROR('[1]Player (tot)'!F170/$F6,0)*36,1)</f>
        <v>7.4</v>
      </c>
      <c r="N6" s="12">
        <f>ROUND(IFERROR('[1]Player (tot)'!G170/$F6,0)*36,1)</f>
        <v>16.3</v>
      </c>
      <c r="O6" s="12" t="str">
        <f>'[1]Player (tot)'!H170</f>
        <v>.453</v>
      </c>
      <c r="P6" s="12">
        <f>ROUND(IFERROR('[1]Player (tot)'!I170/$F6,0)*36,1)</f>
        <v>5.6</v>
      </c>
      <c r="Q6" s="12">
        <f>ROUND(IFERROR('[1]Player (tot)'!J170/$F6,0)*36,1)</f>
        <v>6.9</v>
      </c>
      <c r="R6" s="12" t="str">
        <f>'[1]Player (tot)'!K170</f>
        <v>.810</v>
      </c>
      <c r="S6" s="12">
        <f>ROUND(IFERROR('[1]Player (tot)'!L170/$F6,0)*36,1)</f>
        <v>2.1</v>
      </c>
      <c r="T6" s="12">
        <f>ROUND(IFERROR('[1]Player (tot)'!M170/$F6,0)*36,1)</f>
        <v>5.4</v>
      </c>
      <c r="U6" s="12" t="str">
        <f>'[1]Player (tot)'!N170</f>
        <v>.385</v>
      </c>
      <c r="V6" s="12">
        <f>ROUND(IFERROR('[1]Player (tot)'!O170/$F6,0)*36,1)</f>
        <v>0.8</v>
      </c>
      <c r="W6" s="12">
        <f>ROUND(IFERROR('[1]Player (tot)'!P170/$F6,0)*36,1)</f>
        <v>3</v>
      </c>
      <c r="X6" s="12">
        <f>ROUND(IFERROR('[1]Player (tot)'!Q170/$F6,0)*36,1)</f>
        <v>6.4</v>
      </c>
      <c r="Y6" s="12">
        <f>ROUND(IFERROR('[1]Player (tot)'!R170/$F6,0)*36,1)</f>
        <v>3.6</v>
      </c>
      <c r="Z6" s="12">
        <f>ROUND(IFERROR('[1]Player (tot)'!S170/$F6,0)*36,1)</f>
        <v>2.2000000000000002</v>
      </c>
      <c r="AA6" s="12">
        <f>ROUND(IFERROR('[1]Player (tot)'!T170/$F6,0)*36,1)</f>
        <v>3.4</v>
      </c>
      <c r="AB6" s="12">
        <f>ROUND(IFERROR('[1]Player (tot)'!U170/$F6,0)*36,1)</f>
        <v>0.3</v>
      </c>
      <c r="AC6" s="12">
        <f>ROUND(IFERROR('[1]Player (tot)'!V170/$F6,0)*36,1)</f>
        <v>0</v>
      </c>
      <c r="AD6" s="12">
        <f>'[1]Player (tot)'!W170</f>
        <v>1998</v>
      </c>
      <c r="AE6" s="12">
        <f>'[1]Player (tot)'!X170</f>
        <v>1998</v>
      </c>
      <c r="AF6" s="12">
        <f>'[1]Player (tot)'!Y170</f>
        <v>1998</v>
      </c>
      <c r="AG6" s="12">
        <f>'[1]Player (tot)'!Z170</f>
        <v>1998</v>
      </c>
      <c r="AH6" s="12">
        <f>ROUND(IFERROR('[1]Player (tot)'!AA170/$F6,0)*36,1)</f>
        <v>22.5</v>
      </c>
    </row>
    <row r="7" spans="1:34" x14ac:dyDescent="0.25">
      <c r="A7" s="12" t="str">
        <f>'[1]Player (tot)'!B115</f>
        <v>Miami Floridians</v>
      </c>
      <c r="B7" s="12" t="str">
        <f>'[1]Player (tot)'!C115</f>
        <v>Lou Hudson</v>
      </c>
      <c r="C7" s="13" t="str">
        <f>'[1]Player (tot)'!B115</f>
        <v>Miami Floridians</v>
      </c>
      <c r="D7" s="12">
        <f>'[1]Player (tot)'!D115</f>
        <v>55</v>
      </c>
      <c r="E7" s="14">
        <f>IFERROR(F7/D7,0)</f>
        <v>37.799999999999997</v>
      </c>
      <c r="F7" s="15">
        <f>'[1]Player (tot)'!E115</f>
        <v>2079</v>
      </c>
      <c r="G7" s="16">
        <f>(((((((($M7+$M7+$P7+$S7))+(0.4*$M7)+((-0.7)*$M7)+(((-0.4)*(($P7)-($M7)))+(0.3*W7)+(0.7*V7)+Z7+(X7*0.7)+(AB7*0.7)+(Y7*(-0.4))-AA7))))))/36)*E7</f>
        <v>24.706499999999995</v>
      </c>
      <c r="H7" s="17">
        <f>IFERROR((L7)/(AA7+N7+(Q7*0.44)-V7),0)/2</f>
        <v>0.50702413929560752</v>
      </c>
      <c r="I7" s="17">
        <f>IFERROR(L7/((N7+(Q7*0.44))),0)/2</f>
        <v>0.53620004184975933</v>
      </c>
      <c r="J7" s="18">
        <f>'[1]Player (tot)'!AB115/(SUMIFS('[1]Player (tot)'!$AB$1:$AB$600,'[1]Player (tot)'!$B$1:$B$600,A7,'[1]Player (tot)'!$C$1:$C$600,"totals"))</f>
        <v>0.18393946265948941</v>
      </c>
      <c r="K7" s="19"/>
      <c r="L7" s="12">
        <f>AH7</f>
        <v>20.5</v>
      </c>
      <c r="M7" s="12">
        <f>ROUND(IFERROR('[1]Player (tot)'!F115/$F7,0)*36,1)</f>
        <v>8.1</v>
      </c>
      <c r="N7" s="12">
        <f>ROUND(IFERROR('[1]Player (tot)'!G115/$F7,0)*36,1)</f>
        <v>17.399999999999999</v>
      </c>
      <c r="O7" s="12" t="str">
        <f>'[1]Player (tot)'!H115</f>
        <v>.463</v>
      </c>
      <c r="P7" s="12">
        <f>ROUND(IFERROR('[1]Player (tot)'!I115/$F7,0)*36,1)</f>
        <v>3</v>
      </c>
      <c r="Q7" s="12">
        <f>ROUND(IFERROR('[1]Player (tot)'!J115/$F7,0)*36,1)</f>
        <v>3.9</v>
      </c>
      <c r="R7" s="12" t="str">
        <f>'[1]Player (tot)'!K115</f>
        <v>.753</v>
      </c>
      <c r="S7" s="12">
        <f>ROUND(IFERROR('[1]Player (tot)'!L115/$F7,0)*36,1)</f>
        <v>1.5</v>
      </c>
      <c r="T7" s="12">
        <f>ROUND(IFERROR('[1]Player (tot)'!M115/$F7,0)*36,1)</f>
        <v>4.7</v>
      </c>
      <c r="U7" s="12" t="str">
        <f>'[1]Player (tot)'!N115</f>
        <v>.310</v>
      </c>
      <c r="V7" s="12">
        <f>ROUND(IFERROR('[1]Player (tot)'!O115/$F7,0)*36,1)</f>
        <v>1.1000000000000001</v>
      </c>
      <c r="W7" s="12">
        <f>ROUND(IFERROR('[1]Player (tot)'!P115/$F7,0)*36,1)</f>
        <v>3.5</v>
      </c>
      <c r="X7" s="12">
        <f>ROUND(IFERROR('[1]Player (tot)'!Q115/$F7,0)*36,1)</f>
        <v>3</v>
      </c>
      <c r="Y7" s="12">
        <f>ROUND(IFERROR('[1]Player (tot)'!R115/$F7,0)*36,1)</f>
        <v>2.7</v>
      </c>
      <c r="Z7" s="12">
        <f>ROUND(IFERROR('[1]Player (tot)'!S115/$F7,0)*36,1)</f>
        <v>2.2999999999999998</v>
      </c>
      <c r="AA7" s="12">
        <f>ROUND(IFERROR('[1]Player (tot)'!T115/$F7,0)*36,1)</f>
        <v>2.2000000000000002</v>
      </c>
      <c r="AB7" s="12">
        <f>ROUND(IFERROR('[1]Player (tot)'!U115/$F7,0)*36,1)</f>
        <v>0.4</v>
      </c>
      <c r="AC7" s="12">
        <f>ROUND(IFERROR('[1]Player (tot)'!V115/$F7,0)*36,1)</f>
        <v>0</v>
      </c>
      <c r="AD7" s="12">
        <f>'[1]Player (tot)'!W115</f>
        <v>2079</v>
      </c>
      <c r="AE7" s="12">
        <f>'[1]Player (tot)'!X115</f>
        <v>2079</v>
      </c>
      <c r="AF7" s="12">
        <f>'[1]Player (tot)'!Y115</f>
        <v>2079</v>
      </c>
      <c r="AG7" s="12">
        <f>'[1]Player (tot)'!Z115</f>
        <v>2079</v>
      </c>
      <c r="AH7" s="12">
        <f>ROUND(IFERROR('[1]Player (tot)'!AA115/$F7,0)*36,1)</f>
        <v>20.5</v>
      </c>
    </row>
    <row r="8" spans="1:34" x14ac:dyDescent="0.25">
      <c r="A8" s="12" t="str">
        <f>'[1]Player (tot)'!B128</f>
        <v>Minnesota Muskies</v>
      </c>
      <c r="B8" s="12" t="str">
        <f>'[1]Player (tot)'!C128</f>
        <v>Peja Stojakovic</v>
      </c>
      <c r="C8" s="13" t="str">
        <f>'[1]Player (tot)'!B128</f>
        <v>Minnesota Muskies</v>
      </c>
      <c r="D8" s="12">
        <f>'[1]Player (tot)'!D128</f>
        <v>52</v>
      </c>
      <c r="E8" s="14">
        <f>IFERROR(F8/D8,0)</f>
        <v>34.57692307692308</v>
      </c>
      <c r="F8" s="15">
        <f>'[1]Player (tot)'!E128</f>
        <v>1798</v>
      </c>
      <c r="G8" s="16">
        <f>(((((((($M8+$M8+$P8+$S8))+(0.4*$M8)+((-0.7)*$M8)+(((-0.4)*(($P8)-($M8)))+(0.3*W8)+(0.7*V8)+Z8+(X8*0.7)+(AB8*0.7)+(Y8*(-0.4))-AA8))))))/36)*E8</f>
        <v>24.684081196581204</v>
      </c>
      <c r="H8" s="17">
        <f>IFERROR((L8)/(AA8+N8+(Q8*0.44)-V8),0)/2</f>
        <v>0.61420641447368418</v>
      </c>
      <c r="I8" s="17">
        <f>IFERROR(L8/((N8+(Q8*0.44))),0)/2</f>
        <v>0.63375053033517181</v>
      </c>
      <c r="J8" s="18">
        <f>'[1]Player (tot)'!AB128/(SUMIFS('[1]Player (tot)'!$AB$1:$AB$600,'[1]Player (tot)'!$B$1:$B$600,A8,'[1]Player (tot)'!$C$1:$C$600,"totals"))</f>
        <v>0.15646474774400235</v>
      </c>
      <c r="K8" s="19"/>
      <c r="L8" s="12">
        <f>AH8</f>
        <v>23.9</v>
      </c>
      <c r="M8" s="12">
        <f>ROUND(IFERROR('[1]Player (tot)'!F128/$F8,0)*36,1)</f>
        <v>8.3000000000000007</v>
      </c>
      <c r="N8" s="12">
        <f>ROUND(IFERROR('[1]Player (tot)'!G128/$F8,0)*36,1)</f>
        <v>16.7</v>
      </c>
      <c r="O8" s="12" t="str">
        <f>'[1]Player (tot)'!H128</f>
        <v>.499</v>
      </c>
      <c r="P8" s="12">
        <f>ROUND(IFERROR('[1]Player (tot)'!I128/$F8,0)*36,1)</f>
        <v>4.5</v>
      </c>
      <c r="Q8" s="12">
        <f>ROUND(IFERROR('[1]Player (tot)'!J128/$F8,0)*36,1)</f>
        <v>4.9000000000000004</v>
      </c>
      <c r="R8" s="12" t="str">
        <f>'[1]Player (tot)'!K128</f>
        <v>.911</v>
      </c>
      <c r="S8" s="12">
        <f>ROUND(IFERROR('[1]Player (tot)'!L128/$F8,0)*36,1)</f>
        <v>2.8</v>
      </c>
      <c r="T8" s="12">
        <f>ROUND(IFERROR('[1]Player (tot)'!M128/$F8,0)*36,1)</f>
        <v>6.6</v>
      </c>
      <c r="U8" s="12" t="str">
        <f>'[1]Player (tot)'!N128</f>
        <v>.419</v>
      </c>
      <c r="V8" s="12">
        <f>ROUND(IFERROR('[1]Player (tot)'!O128/$F8,0)*36,1)</f>
        <v>1</v>
      </c>
      <c r="W8" s="12">
        <f>ROUND(IFERROR('[1]Player (tot)'!P128/$F8,0)*36,1)</f>
        <v>5.0999999999999996</v>
      </c>
      <c r="X8" s="12">
        <f>ROUND(IFERROR('[1]Player (tot)'!Q128/$F8,0)*36,1)</f>
        <v>2.4</v>
      </c>
      <c r="Y8" s="12">
        <f>ROUND(IFERROR('[1]Player (tot)'!R128/$F8,0)*36,1)</f>
        <v>2.2000000000000002</v>
      </c>
      <c r="Z8" s="12">
        <f>ROUND(IFERROR('[1]Player (tot)'!S128/$F8,0)*36,1)</f>
        <v>1.2</v>
      </c>
      <c r="AA8" s="12">
        <f>ROUND(IFERROR('[1]Player (tot)'!T128/$F8,0)*36,1)</f>
        <v>1.6</v>
      </c>
      <c r="AB8" s="12">
        <f>ROUND(IFERROR('[1]Player (tot)'!U128/$F8,0)*36,1)</f>
        <v>0.2</v>
      </c>
      <c r="AC8" s="12">
        <f>ROUND(IFERROR('[1]Player (tot)'!V128/$F8,0)*36,1)</f>
        <v>0</v>
      </c>
      <c r="AD8" s="12">
        <f>'[1]Player (tot)'!W128</f>
        <v>1798</v>
      </c>
      <c r="AE8" s="12">
        <f>'[1]Player (tot)'!X128</f>
        <v>1798</v>
      </c>
      <c r="AF8" s="12">
        <f>'[1]Player (tot)'!Y128</f>
        <v>1798</v>
      </c>
      <c r="AG8" s="12">
        <f>'[1]Player (tot)'!Z128</f>
        <v>1798</v>
      </c>
      <c r="AH8" s="12">
        <f>ROUND(IFERROR('[1]Player (tot)'!AA128/$F8,0)*36,1)</f>
        <v>23.9</v>
      </c>
    </row>
    <row r="9" spans="1:34" x14ac:dyDescent="0.25">
      <c r="A9" s="12" t="str">
        <f>'[1]Player (tot)'!B381</f>
        <v>Syracuse Nationals</v>
      </c>
      <c r="B9" s="12" t="str">
        <f>'[1]Player (tot)'!C381</f>
        <v>LeBron James</v>
      </c>
      <c r="C9" s="13" t="str">
        <f>'[1]Player (tot)'!B381</f>
        <v>Syracuse Nationals</v>
      </c>
      <c r="D9" s="12">
        <f>'[1]Player (tot)'!D381</f>
        <v>49</v>
      </c>
      <c r="E9" s="14">
        <f>IFERROR(F9/D9,0)</f>
        <v>30.040816326530614</v>
      </c>
      <c r="F9" s="15">
        <f>'[1]Player (tot)'!E381</f>
        <v>1472</v>
      </c>
      <c r="G9" s="16">
        <f>(((((((($M9+$M9+$P9+$S9))+(0.4*$M9)+((-0.7)*$M9)+(((-0.4)*(($P9)-($M9)))+(0.3*W9)+(0.7*V9)+Z9+(X9*0.7)+(AB9*0.7)+(Y9*(-0.4))-AA9))))))/36)*E9</f>
        <v>24.074376417233555</v>
      </c>
      <c r="H9" s="17">
        <f>IFERROR((L9)/(AA9+N9+(Q9*0.44)-V9),0)/2</f>
        <v>0.58095238095238089</v>
      </c>
      <c r="I9" s="17">
        <f>IFERROR(L9/((N9+(Q9*0.44))),0)/2</f>
        <v>0.61928934010152281</v>
      </c>
      <c r="J9" s="18">
        <f>'[1]Player (tot)'!AB381/(SUMIFS('[1]Player (tot)'!$AB$1:$AB$600,'[1]Player (tot)'!$B$1:$B$600,A9,'[1]Player (tot)'!$C$1:$C$600,"totals"))</f>
        <v>0.14407004991479436</v>
      </c>
      <c r="K9" s="19"/>
      <c r="L9" s="12">
        <f>AH9</f>
        <v>24.4</v>
      </c>
      <c r="M9" s="12">
        <f>ROUND(IFERROR('[1]Player (tot)'!F381/$F9,0)*36,1)</f>
        <v>10</v>
      </c>
      <c r="N9" s="12">
        <f>ROUND(IFERROR('[1]Player (tot)'!G381/$F9,0)*36,1)</f>
        <v>17.5</v>
      </c>
      <c r="O9" s="12" t="str">
        <f>'[1]Player (tot)'!H381</f>
        <v>.570</v>
      </c>
      <c r="P9" s="12">
        <f>ROUND(IFERROR('[1]Player (tot)'!I381/$F9,0)*36,1)</f>
        <v>3.7</v>
      </c>
      <c r="Q9" s="12">
        <f>ROUND(IFERROR('[1]Player (tot)'!J381/$F9,0)*36,1)</f>
        <v>5</v>
      </c>
      <c r="R9" s="12" t="str">
        <f>'[1]Player (tot)'!K381</f>
        <v>.733</v>
      </c>
      <c r="S9" s="12">
        <f>ROUND(IFERROR('[1]Player (tot)'!L381/$F9,0)*36,1)</f>
        <v>0.7</v>
      </c>
      <c r="T9" s="12">
        <f>ROUND(IFERROR('[1]Player (tot)'!M381/$F9,0)*36,1)</f>
        <v>2.7</v>
      </c>
      <c r="U9" s="12" t="str">
        <f>'[1]Player (tot)'!N381</f>
        <v>.261</v>
      </c>
      <c r="V9" s="12">
        <f>ROUND(IFERROR('[1]Player (tot)'!O381/$F9,0)*36,1)</f>
        <v>2.2999999999999998</v>
      </c>
      <c r="W9" s="12">
        <f>ROUND(IFERROR('[1]Player (tot)'!P381/$F9,0)*36,1)</f>
        <v>8.5</v>
      </c>
      <c r="X9" s="12">
        <f>ROUND(IFERROR('[1]Player (tot)'!Q381/$F9,0)*36,1)</f>
        <v>5.5</v>
      </c>
      <c r="Y9" s="12">
        <f>ROUND(IFERROR('[1]Player (tot)'!R381/$F9,0)*36,1)</f>
        <v>3</v>
      </c>
      <c r="Z9" s="12">
        <f>ROUND(IFERROR('[1]Player (tot)'!S381/$F9,0)*36,1)</f>
        <v>1.3</v>
      </c>
      <c r="AA9" s="12">
        <f>ROUND(IFERROR('[1]Player (tot)'!T381/$F9,0)*36,1)</f>
        <v>3.6</v>
      </c>
      <c r="AB9" s="12">
        <f>ROUND(IFERROR('[1]Player (tot)'!U381/$F9,0)*36,1)</f>
        <v>0.6</v>
      </c>
      <c r="AC9" s="12">
        <f>ROUND(IFERROR('[1]Player (tot)'!V381/$F9,0)*36,1)</f>
        <v>0</v>
      </c>
      <c r="AD9" s="12">
        <f>'[1]Player (tot)'!W381</f>
        <v>1472</v>
      </c>
      <c r="AE9" s="12">
        <f>'[1]Player (tot)'!X381</f>
        <v>1472</v>
      </c>
      <c r="AF9" s="12">
        <f>'[1]Player (tot)'!Y381</f>
        <v>1472</v>
      </c>
      <c r="AG9" s="12">
        <f>'[1]Player (tot)'!Z381</f>
        <v>1472</v>
      </c>
      <c r="AH9" s="12">
        <f>ROUND(IFERROR('[1]Player (tot)'!AA381/$F9,0)*36,1)</f>
        <v>24.4</v>
      </c>
    </row>
    <row r="10" spans="1:34" x14ac:dyDescent="0.25">
      <c r="A10" s="12" t="str">
        <f>'[1]Player (tot)'!B171</f>
        <v>Pittsburgh Condors</v>
      </c>
      <c r="B10" s="12" t="str">
        <f>'[1]Player (tot)'!C171</f>
        <v>Latrell Sprewell</v>
      </c>
      <c r="C10" s="13" t="str">
        <f>'[1]Player (tot)'!B171</f>
        <v>Pittsburgh Condors</v>
      </c>
      <c r="D10" s="12">
        <f>'[1]Player (tot)'!D171</f>
        <v>53</v>
      </c>
      <c r="E10" s="14">
        <f>IFERROR(F10/D10,0)</f>
        <v>37.226415094339622</v>
      </c>
      <c r="F10" s="15">
        <f>'[1]Player (tot)'!E171</f>
        <v>1973</v>
      </c>
      <c r="G10" s="16">
        <f>(((((((($M10+$M10+$P10+$S10))+(0.4*$M10)+((-0.7)*$M10)+(((-0.4)*(($P10)-($M10)))+(0.3*W10)+(0.7*V10)+Z10+(X10*0.7)+(AB10*0.7)+(Y10*(-0.4))-AA10))))))/36)*E10</f>
        <v>24.000697064989517</v>
      </c>
      <c r="H10" s="17">
        <f>IFERROR((L10)/(AA10+N10+(Q10*0.44)-V10),0)/2</f>
        <v>0.52083333333333337</v>
      </c>
      <c r="I10" s="17">
        <f>IFERROR(L10/((N10+(Q10*0.44))),0)/2</f>
        <v>0.56224443434802363</v>
      </c>
      <c r="J10" s="18">
        <f>'[1]Player (tot)'!AB171/(SUMIFS('[1]Player (tot)'!$AB$1:$AB$600,'[1]Player (tot)'!$B$1:$B$600,A10,'[1]Player (tot)'!$C$1:$C$600,"totals"))</f>
        <v>0.16738550010269049</v>
      </c>
      <c r="K10" s="19"/>
      <c r="L10" s="12">
        <f>AH10</f>
        <v>19.8</v>
      </c>
      <c r="M10" s="12">
        <f>ROUND(IFERROR('[1]Player (tot)'!F171/$F10,0)*36,1)</f>
        <v>6.8</v>
      </c>
      <c r="N10" s="12">
        <f>ROUND(IFERROR('[1]Player (tot)'!G171/$F10,0)*36,1)</f>
        <v>15.1</v>
      </c>
      <c r="O10" s="12" t="str">
        <f>'[1]Player (tot)'!H171</f>
        <v>.447</v>
      </c>
      <c r="P10" s="12">
        <f>ROUND(IFERROR('[1]Player (tot)'!I171/$F10,0)*36,1)</f>
        <v>4.9000000000000004</v>
      </c>
      <c r="Q10" s="12">
        <f>ROUND(IFERROR('[1]Player (tot)'!J171/$F10,0)*36,1)</f>
        <v>5.7</v>
      </c>
      <c r="R10" s="12" t="str">
        <f>'[1]Player (tot)'!K171</f>
        <v>.868</v>
      </c>
      <c r="S10" s="12">
        <f>ROUND(IFERROR('[1]Player (tot)'!L171/$F10,0)*36,1)</f>
        <v>1.4</v>
      </c>
      <c r="T10" s="12">
        <f>ROUND(IFERROR('[1]Player (tot)'!M171/$F10,0)*36,1)</f>
        <v>4.3</v>
      </c>
      <c r="U10" s="12" t="str">
        <f>'[1]Player (tot)'!N171</f>
        <v>.329</v>
      </c>
      <c r="V10" s="12">
        <f>ROUND(IFERROR('[1]Player (tot)'!O171/$F10,0)*36,1)</f>
        <v>1.2</v>
      </c>
      <c r="W10" s="12">
        <f>ROUND(IFERROR('[1]Player (tot)'!P171/$F10,0)*36,1)</f>
        <v>4</v>
      </c>
      <c r="X10" s="12">
        <f>ROUND(IFERROR('[1]Player (tot)'!Q171/$F10,0)*36,1)</f>
        <v>5.9</v>
      </c>
      <c r="Y10" s="12">
        <f>ROUND(IFERROR('[1]Player (tot)'!R171/$F10,0)*36,1)</f>
        <v>2.5</v>
      </c>
      <c r="Z10" s="12">
        <f>ROUND(IFERROR('[1]Player (tot)'!S171/$F10,0)*36,1)</f>
        <v>1.6</v>
      </c>
      <c r="AA10" s="12">
        <f>ROUND(IFERROR('[1]Player (tot)'!T171/$F10,0)*36,1)</f>
        <v>2.6</v>
      </c>
      <c r="AB10" s="12">
        <f>ROUND(IFERROR('[1]Player (tot)'!U171/$F10,0)*36,1)</f>
        <v>0.6</v>
      </c>
      <c r="AC10" s="12">
        <f>ROUND(IFERROR('[1]Player (tot)'!V171/$F10,0)*36,1)</f>
        <v>0</v>
      </c>
      <c r="AD10" s="12">
        <f>'[1]Player (tot)'!W171</f>
        <v>1973</v>
      </c>
      <c r="AE10" s="12">
        <f>'[1]Player (tot)'!X171</f>
        <v>1973</v>
      </c>
      <c r="AF10" s="12">
        <f>'[1]Player (tot)'!Y171</f>
        <v>1973</v>
      </c>
      <c r="AG10" s="12">
        <f>'[1]Player (tot)'!Z171</f>
        <v>1973</v>
      </c>
      <c r="AH10" s="12">
        <f>ROUND(IFERROR('[1]Player (tot)'!AA171/$F10,0)*36,1)</f>
        <v>19.8</v>
      </c>
    </row>
    <row r="11" spans="1:34" x14ac:dyDescent="0.25">
      <c r="A11" s="12" t="str">
        <f>'[1]Player (tot)'!B65</f>
        <v>San Antonio Spurs</v>
      </c>
      <c r="B11" s="12" t="str">
        <f>'[1]Player (tot)'!C65</f>
        <v>Fat Lever</v>
      </c>
      <c r="C11" s="13" t="str">
        <f>'[1]Player (tot)'!B65</f>
        <v>San Antonio Spurs</v>
      </c>
      <c r="D11" s="12">
        <f>'[1]Player (tot)'!D65</f>
        <v>53</v>
      </c>
      <c r="E11" s="14">
        <f>IFERROR(F11/D11,0)</f>
        <v>34.735849056603776</v>
      </c>
      <c r="F11" s="15">
        <f>'[1]Player (tot)'!E65</f>
        <v>1841</v>
      </c>
      <c r="G11" s="16">
        <f>(((((((($M11+$M11+$P11+$S11))+(0.4*$M11)+((-0.7)*$M11)+(((-0.4)*(($P11)-($M11)))+(0.3*W11)+(0.7*V11)+Z11+(X11*0.7)+(AB11*0.7)+(Y11*(-0.4))-AA11))))))/36)*E11</f>
        <v>23.6107285115304</v>
      </c>
      <c r="H11" s="17">
        <f>IFERROR((L11)/(AA11+N11+(Q11*0.44)-V11),0)/2</f>
        <v>0.53785403050108938</v>
      </c>
      <c r="I11" s="17">
        <f>IFERROR(L11/((N11+(Q11*0.44))),0)/2</f>
        <v>0.55680857062306177</v>
      </c>
      <c r="J11" s="18">
        <f>'[1]Player (tot)'!AB65/(SUMIFS('[1]Player (tot)'!$AB$1:$AB$600,'[1]Player (tot)'!$B$1:$B$600,A11,'[1]Player (tot)'!$C$1:$C$600,"totals"))</f>
        <v>0.12388066820084181</v>
      </c>
      <c r="K11" s="19"/>
      <c r="L11" s="12">
        <f>AH11</f>
        <v>15.8</v>
      </c>
      <c r="M11" s="12">
        <f>ROUND(IFERROR('[1]Player (tot)'!F65/$F11,0)*36,1)</f>
        <v>6.3</v>
      </c>
      <c r="N11" s="12">
        <f>ROUND(IFERROR('[1]Player (tot)'!G65/$F11,0)*36,1)</f>
        <v>13</v>
      </c>
      <c r="O11" s="12" t="str">
        <f>'[1]Player (tot)'!H65</f>
        <v>.480</v>
      </c>
      <c r="P11" s="12">
        <f>ROUND(IFERROR('[1]Player (tot)'!I65/$F11,0)*36,1)</f>
        <v>2.1</v>
      </c>
      <c r="Q11" s="12">
        <f>ROUND(IFERROR('[1]Player (tot)'!J65/$F11,0)*36,1)</f>
        <v>2.7</v>
      </c>
      <c r="R11" s="12" t="str">
        <f>'[1]Player (tot)'!K65</f>
        <v>.770</v>
      </c>
      <c r="S11" s="12">
        <f>ROUND(IFERROR('[1]Player (tot)'!L65/$F11,0)*36,1)</f>
        <v>1.2</v>
      </c>
      <c r="T11" s="12">
        <f>ROUND(IFERROR('[1]Player (tot)'!M65/$F11,0)*36,1)</f>
        <v>3.7</v>
      </c>
      <c r="U11" s="12" t="str">
        <f>'[1]Player (tot)'!N65</f>
        <v>.317</v>
      </c>
      <c r="V11" s="12">
        <f>ROUND(IFERROR('[1]Player (tot)'!O65/$F11,0)*36,1)</f>
        <v>1.5</v>
      </c>
      <c r="W11" s="12">
        <f>ROUND(IFERROR('[1]Player (tot)'!P65/$F11,0)*36,1)</f>
        <v>6.6</v>
      </c>
      <c r="X11" s="12">
        <f>ROUND(IFERROR('[1]Player (tot)'!Q65/$F11,0)*36,1)</f>
        <v>8.3000000000000007</v>
      </c>
      <c r="Y11" s="12">
        <f>ROUND(IFERROR('[1]Player (tot)'!R65/$F11,0)*36,1)</f>
        <v>3.1</v>
      </c>
      <c r="Z11" s="12">
        <f>ROUND(IFERROR('[1]Player (tot)'!S65/$F11,0)*36,1)</f>
        <v>2.9</v>
      </c>
      <c r="AA11" s="12">
        <f>ROUND(IFERROR('[1]Player (tot)'!T65/$F11,0)*36,1)</f>
        <v>2</v>
      </c>
      <c r="AB11" s="12">
        <f>ROUND(IFERROR('[1]Player (tot)'!U65/$F11,0)*36,1)</f>
        <v>0.4</v>
      </c>
      <c r="AC11" s="12">
        <f>ROUND(IFERROR('[1]Player (tot)'!V65/$F11,0)*36,1)</f>
        <v>0</v>
      </c>
      <c r="AD11" s="12">
        <f>'[1]Player (tot)'!W65</f>
        <v>1841</v>
      </c>
      <c r="AE11" s="12">
        <f>'[1]Player (tot)'!X65</f>
        <v>1841</v>
      </c>
      <c r="AF11" s="12">
        <f>'[1]Player (tot)'!Y65</f>
        <v>1841</v>
      </c>
      <c r="AG11" s="12">
        <f>'[1]Player (tot)'!Z65</f>
        <v>1841</v>
      </c>
      <c r="AH11" s="12">
        <f>ROUND(IFERROR('[1]Player (tot)'!AA65/$F11,0)*36,1)</f>
        <v>15.8</v>
      </c>
    </row>
    <row r="12" spans="1:34" x14ac:dyDescent="0.25">
      <c r="A12" s="12" t="str">
        <f>'[1]Player (tot)'!B86</f>
        <v>Trenton Cagers</v>
      </c>
      <c r="B12" s="12" t="str">
        <f>'[1]Player (tot)'!C86</f>
        <v>Tiny Archibald</v>
      </c>
      <c r="C12" s="13" t="str">
        <f>'[1]Player (tot)'!B86</f>
        <v>Trenton Cagers</v>
      </c>
      <c r="D12" s="12">
        <f>'[1]Player (tot)'!D86</f>
        <v>41</v>
      </c>
      <c r="E12" s="14">
        <f>IFERROR(F12/D12,0)</f>
        <v>37.414634146341463</v>
      </c>
      <c r="F12" s="15">
        <f>'[1]Player (tot)'!E86</f>
        <v>1534</v>
      </c>
      <c r="G12" s="16">
        <f>(((((((($M12+$M12+$P12+$S12))+(0.4*$M12)+((-0.7)*$M12)+(((-0.4)*(($P12)-($M12)))+(0.3*W12)+(0.7*V12)+Z12+(X12*0.7)+(AB12*0.7)+(Y12*(-0.4))-AA12))))))/36)*E12</f>
        <v>23.581612466124668</v>
      </c>
      <c r="H12" s="17">
        <f>IFERROR((L12)/(AA12+N12+(Q12*0.44)-V12),0)/2</f>
        <v>0.53734259661311334</v>
      </c>
      <c r="I12" s="17">
        <f>IFERROR(L12/((N12+(Q12*0.44))),0)/2</f>
        <v>0.61399156536839505</v>
      </c>
      <c r="J12" s="18">
        <f>'[1]Player (tot)'!AB86/(SUMIFS('[1]Player (tot)'!$AB$1:$AB$600,'[1]Player (tot)'!$B$1:$B$600,A12,'[1]Player (tot)'!$C$1:$C$600,"totals"))</f>
        <v>0.12716549483161263</v>
      </c>
      <c r="K12" s="19"/>
      <c r="L12" s="12">
        <f>AH12</f>
        <v>19.8</v>
      </c>
      <c r="M12" s="12">
        <f>ROUND(IFERROR('[1]Player (tot)'!F86/$F12,0)*36,1)</f>
        <v>6.5</v>
      </c>
      <c r="N12" s="12">
        <f>ROUND(IFERROR('[1]Player (tot)'!G86/$F12,0)*36,1)</f>
        <v>13</v>
      </c>
      <c r="O12" s="12" t="str">
        <f>'[1]Player (tot)'!H86</f>
        <v>.498</v>
      </c>
      <c r="P12" s="12">
        <f>ROUND(IFERROR('[1]Player (tot)'!I86/$F12,0)*36,1)</f>
        <v>6.1</v>
      </c>
      <c r="Q12" s="12">
        <f>ROUND(IFERROR('[1]Player (tot)'!J86/$F12,0)*36,1)</f>
        <v>7.1</v>
      </c>
      <c r="R12" s="12" t="str">
        <f>'[1]Player (tot)'!K86</f>
        <v>.870</v>
      </c>
      <c r="S12" s="12">
        <f>ROUND(IFERROR('[1]Player (tot)'!L86/$F12,0)*36,1)</f>
        <v>0.6</v>
      </c>
      <c r="T12" s="12">
        <f>ROUND(IFERROR('[1]Player (tot)'!M86/$F12,0)*36,1)</f>
        <v>1.8</v>
      </c>
      <c r="U12" s="12" t="str">
        <f>'[1]Player (tot)'!N86</f>
        <v>.360</v>
      </c>
      <c r="V12" s="12">
        <f>ROUND(IFERROR('[1]Player (tot)'!O86/$F12,0)*36,1)</f>
        <v>0.6</v>
      </c>
      <c r="W12" s="12">
        <f>ROUND(IFERROR('[1]Player (tot)'!P86/$F12,0)*36,1)</f>
        <v>2</v>
      </c>
      <c r="X12" s="12">
        <f>ROUND(IFERROR('[1]Player (tot)'!Q86/$F12,0)*36,1)</f>
        <v>8.5</v>
      </c>
      <c r="Y12" s="12">
        <f>ROUND(IFERROR('[1]Player (tot)'!R86/$F12,0)*36,1)</f>
        <v>2.4</v>
      </c>
      <c r="Z12" s="12">
        <f>ROUND(IFERROR('[1]Player (tot)'!S86/$F12,0)*36,1)</f>
        <v>1.6</v>
      </c>
      <c r="AA12" s="12">
        <f>ROUND(IFERROR('[1]Player (tot)'!T86/$F12,0)*36,1)</f>
        <v>2.9</v>
      </c>
      <c r="AB12" s="12">
        <f>ROUND(IFERROR('[1]Player (tot)'!U86/$F12,0)*36,1)</f>
        <v>0.1</v>
      </c>
      <c r="AC12" s="12">
        <f>ROUND(IFERROR('[1]Player (tot)'!V86/$F12,0)*36,1)</f>
        <v>0</v>
      </c>
      <c r="AD12" s="12">
        <f>'[1]Player (tot)'!W86</f>
        <v>1534</v>
      </c>
      <c r="AE12" s="12">
        <f>'[1]Player (tot)'!X86</f>
        <v>1534</v>
      </c>
      <c r="AF12" s="12">
        <f>'[1]Player (tot)'!Y86</f>
        <v>1534</v>
      </c>
      <c r="AG12" s="12">
        <f>'[1]Player (tot)'!Z86</f>
        <v>1534</v>
      </c>
      <c r="AH12" s="12">
        <f>ROUND(IFERROR('[1]Player (tot)'!AA86/$F12,0)*36,1)</f>
        <v>19.8</v>
      </c>
    </row>
    <row r="13" spans="1:34" x14ac:dyDescent="0.25">
      <c r="A13" s="12" t="str">
        <f>'[1]Player (tot)'!B409</f>
        <v>Brooklyn Nets</v>
      </c>
      <c r="B13" s="12" t="str">
        <f>'[1]Player (tot)'!C409</f>
        <v>Leroy Edwards</v>
      </c>
      <c r="C13" s="13" t="str">
        <f>'[1]Player (tot)'!B409</f>
        <v>Brooklyn Nets</v>
      </c>
      <c r="D13" s="12">
        <f>'[1]Player (tot)'!D409</f>
        <v>20</v>
      </c>
      <c r="E13" s="14">
        <f>IFERROR(F13/D13,0)</f>
        <v>30.25</v>
      </c>
      <c r="F13" s="15">
        <f>'[1]Player (tot)'!E409</f>
        <v>605</v>
      </c>
      <c r="G13" s="16">
        <f>(((((((($M13+$M13+$P13+$S13))+(0.4*$M13)+((-0.7)*$M13)+(((-0.4)*(($P13)-($M13)))+(0.3*W13)+(0.7*V13)+Z13+(X13*0.7)+(AB13*0.7)+(Y13*(-0.4))-AA13))))))/36)*E13</f>
        <v>23.200069444444445</v>
      </c>
      <c r="H13" s="17">
        <f>IFERROR((L13)/(AA13+N13+(Q13*0.44)-V13),0)/2</f>
        <v>0.50885789672069359</v>
      </c>
      <c r="I13" s="17">
        <f>IFERROR(L13/((N13+(Q13*0.44))),0)/2</f>
        <v>0.49037413730475848</v>
      </c>
      <c r="J13" s="18">
        <f>'[1]Player (tot)'!AB409/(SUMIFS('[1]Player (tot)'!$AB$1:$AB$600,'[1]Player (tot)'!$B$1:$B$600,A13,'[1]Player (tot)'!$C$1:$C$600,"totals"))</f>
        <v>6.4725359740058802E-2</v>
      </c>
      <c r="K13" s="19"/>
      <c r="L13" s="12">
        <f>AH13</f>
        <v>21.6</v>
      </c>
      <c r="M13" s="12">
        <f>ROUND(IFERROR('[1]Player (tot)'!F409/$F13,0)*36,1)</f>
        <v>8.9</v>
      </c>
      <c r="N13" s="12">
        <f>ROUND(IFERROR('[1]Player (tot)'!G409/$F13,0)*36,1)</f>
        <v>20</v>
      </c>
      <c r="O13" s="12" t="str">
        <f>'[1]Player (tot)'!H409</f>
        <v>.443</v>
      </c>
      <c r="P13" s="12">
        <f>ROUND(IFERROR('[1]Player (tot)'!I409/$F13,0)*36,1)</f>
        <v>3.7</v>
      </c>
      <c r="Q13" s="12">
        <f>ROUND(IFERROR('[1]Player (tot)'!J409/$F13,0)*36,1)</f>
        <v>4.5999999999999996</v>
      </c>
      <c r="R13" s="12" t="str">
        <f>'[1]Player (tot)'!K409</f>
        <v>.808</v>
      </c>
      <c r="S13" s="12">
        <f>ROUND(IFERROR('[1]Player (tot)'!L409/$F13,0)*36,1)</f>
        <v>0.1</v>
      </c>
      <c r="T13" s="12">
        <f>ROUND(IFERROR('[1]Player (tot)'!M409/$F13,0)*36,1)</f>
        <v>0.9</v>
      </c>
      <c r="U13" s="12" t="str">
        <f>'[1]Player (tot)'!N409</f>
        <v>.133</v>
      </c>
      <c r="V13" s="12">
        <f>ROUND(IFERROR('[1]Player (tot)'!O409/$F13,0)*36,1)</f>
        <v>3.7</v>
      </c>
      <c r="W13" s="12">
        <f>ROUND(IFERROR('[1]Player (tot)'!P409/$F13,0)*36,1)</f>
        <v>9.5</v>
      </c>
      <c r="X13" s="12">
        <f>ROUND(IFERROR('[1]Player (tot)'!Q409/$F13,0)*36,1)</f>
        <v>3</v>
      </c>
      <c r="Y13" s="12">
        <f>ROUND(IFERROR('[1]Player (tot)'!R409/$F13,0)*36,1)</f>
        <v>4.9000000000000004</v>
      </c>
      <c r="Z13" s="12">
        <f>ROUND(IFERROR('[1]Player (tot)'!S409/$F13,0)*36,1)</f>
        <v>2.8</v>
      </c>
      <c r="AA13" s="12">
        <f>ROUND(IFERROR('[1]Player (tot)'!T409/$F13,0)*36,1)</f>
        <v>2.9</v>
      </c>
      <c r="AB13" s="12">
        <f>ROUND(IFERROR('[1]Player (tot)'!U409/$F13,0)*36,1)</f>
        <v>1.6</v>
      </c>
      <c r="AC13" s="12">
        <f>ROUND(IFERROR('[1]Player (tot)'!V409/$F13,0)*36,1)</f>
        <v>0</v>
      </c>
      <c r="AD13" s="12">
        <f>'[1]Player (tot)'!W409</f>
        <v>605</v>
      </c>
      <c r="AE13" s="12">
        <f>'[1]Player (tot)'!X409</f>
        <v>605</v>
      </c>
      <c r="AF13" s="12">
        <f>'[1]Player (tot)'!Y409</f>
        <v>605</v>
      </c>
      <c r="AG13" s="12">
        <f>'[1]Player (tot)'!Z409</f>
        <v>605</v>
      </c>
      <c r="AH13" s="12">
        <f>ROUND(IFERROR('[1]Player (tot)'!AA409/$F13,0)*36,1)</f>
        <v>21.6</v>
      </c>
    </row>
    <row r="14" spans="1:34" x14ac:dyDescent="0.25">
      <c r="A14" s="12" t="str">
        <f>'[1]Player (tot)'!B31</f>
        <v>Utah Stars</v>
      </c>
      <c r="B14" s="12" t="str">
        <f>'[1]Player (tot)'!C31</f>
        <v>Rudy Tomjanovich</v>
      </c>
      <c r="C14" s="13" t="str">
        <f>'[1]Player (tot)'!B31</f>
        <v>Utah Stars</v>
      </c>
      <c r="D14" s="12">
        <f>'[1]Player (tot)'!D31</f>
        <v>52</v>
      </c>
      <c r="E14" s="14">
        <f>IFERROR(F14/D14,0)</f>
        <v>35.442307692307693</v>
      </c>
      <c r="F14" s="15">
        <f>'[1]Player (tot)'!E31</f>
        <v>1843</v>
      </c>
      <c r="G14" s="16">
        <f>(((((((($M14+$M14+$P14+$S14))+(0.4*$M14)+((-0.7)*$M14)+(((-0.4)*(($P14)-($M14)))+(0.3*W14)+(0.7*V14)+Z14+(X14*0.7)+(AB14*0.7)+(Y14*(-0.4))-AA14))))))/36)*E14</f>
        <v>23.126105769230772</v>
      </c>
      <c r="H14" s="17">
        <f>IFERROR((L14)/(AA14+N14+(Q14*0.44)-V14),0)/2</f>
        <v>0.68474390577923872</v>
      </c>
      <c r="I14" s="17">
        <f>IFERROR(L14/((N14+(Q14*0.44))),0)/2</f>
        <v>0.64499484004127972</v>
      </c>
      <c r="J14" s="18">
        <f>'[1]Player (tot)'!AB31/(SUMIFS('[1]Player (tot)'!$AB$1:$AB$600,'[1]Player (tot)'!$B$1:$B$600,A14,'[1]Player (tot)'!$C$1:$C$600,"totals"))</f>
        <v>0.12776280645566065</v>
      </c>
      <c r="K14" s="19"/>
      <c r="L14" s="12">
        <f>AH14</f>
        <v>20</v>
      </c>
      <c r="M14" s="12">
        <f>ROUND(IFERROR('[1]Player (tot)'!F31/$F14,0)*36,1)</f>
        <v>7.4</v>
      </c>
      <c r="N14" s="12">
        <f>ROUND(IFERROR('[1]Player (tot)'!G31/$F14,0)*36,1)</f>
        <v>13.7</v>
      </c>
      <c r="O14" s="12" t="str">
        <f>'[1]Player (tot)'!H31</f>
        <v>.538</v>
      </c>
      <c r="P14" s="12">
        <f>ROUND(IFERROR('[1]Player (tot)'!I31/$F14,0)*36,1)</f>
        <v>3.4</v>
      </c>
      <c r="Q14" s="12">
        <f>ROUND(IFERROR('[1]Player (tot)'!J31/$F14,0)*36,1)</f>
        <v>4.0999999999999996</v>
      </c>
      <c r="R14" s="12" t="str">
        <f>'[1]Player (tot)'!K31</f>
        <v>.821</v>
      </c>
      <c r="S14" s="12">
        <f>ROUND(IFERROR('[1]Player (tot)'!L31/$F14,0)*36,1)</f>
        <v>1.8</v>
      </c>
      <c r="T14" s="12">
        <f>ROUND(IFERROR('[1]Player (tot)'!M31/$F14,0)*36,1)</f>
        <v>5</v>
      </c>
      <c r="U14" s="12" t="str">
        <f>'[1]Player (tot)'!N31</f>
        <v>.369</v>
      </c>
      <c r="V14" s="12">
        <f>ROUND(IFERROR('[1]Player (tot)'!O31/$F14,0)*36,1)</f>
        <v>2.1</v>
      </c>
      <c r="W14" s="12">
        <f>ROUND(IFERROR('[1]Player (tot)'!P31/$F14,0)*36,1)</f>
        <v>6.7</v>
      </c>
      <c r="X14" s="12">
        <f>ROUND(IFERROR('[1]Player (tot)'!Q31/$F14,0)*36,1)</f>
        <v>2.5</v>
      </c>
      <c r="Y14" s="12">
        <f>ROUND(IFERROR('[1]Player (tot)'!R31/$F14,0)*36,1)</f>
        <v>3.7</v>
      </c>
      <c r="Z14" s="12">
        <f>ROUND(IFERROR('[1]Player (tot)'!S31/$F14,0)*36,1)</f>
        <v>1</v>
      </c>
      <c r="AA14" s="12">
        <f>ROUND(IFERROR('[1]Player (tot)'!T31/$F14,0)*36,1)</f>
        <v>1.2</v>
      </c>
      <c r="AB14" s="12">
        <f>ROUND(IFERROR('[1]Player (tot)'!U31/$F14,0)*36,1)</f>
        <v>0.8</v>
      </c>
      <c r="AC14" s="12">
        <f>ROUND(IFERROR('[1]Player (tot)'!V31/$F14,0)*36,1)</f>
        <v>0</v>
      </c>
      <c r="AD14" s="12">
        <f>'[1]Player (tot)'!W31</f>
        <v>1843</v>
      </c>
      <c r="AE14" s="12">
        <f>'[1]Player (tot)'!X31</f>
        <v>1843</v>
      </c>
      <c r="AF14" s="12">
        <f>'[1]Player (tot)'!Y31</f>
        <v>1843</v>
      </c>
      <c r="AG14" s="12">
        <f>'[1]Player (tot)'!Z31</f>
        <v>1843</v>
      </c>
      <c r="AH14" s="12">
        <f>ROUND(IFERROR('[1]Player (tot)'!AA31/$F14,0)*36,1)</f>
        <v>20</v>
      </c>
    </row>
    <row r="15" spans="1:34" x14ac:dyDescent="0.25">
      <c r="A15" s="12" t="str">
        <f>'[1]Player (tot)'!B367</f>
        <v>Boston Celtics</v>
      </c>
      <c r="B15" s="12" t="str">
        <f>'[1]Player (tot)'!C367</f>
        <v>James Harden</v>
      </c>
      <c r="C15" s="13" t="str">
        <f>'[1]Player (tot)'!B367</f>
        <v>Boston Celtics</v>
      </c>
      <c r="D15" s="12">
        <f>'[1]Player (tot)'!D367</f>
        <v>54</v>
      </c>
      <c r="E15" s="14">
        <f>IFERROR(F15/D15,0)</f>
        <v>33.25925925925926</v>
      </c>
      <c r="F15" s="15">
        <f>'[1]Player (tot)'!E367</f>
        <v>1796</v>
      </c>
      <c r="G15" s="16">
        <f>(((((((($M15+$M15+$P15+$S15))+(0.4*$M15)+((-0.7)*$M15)+(((-0.4)*(($P15)-($M15)))+(0.3*W15)+(0.7*V15)+Z15+(X15*0.7)+(AB15*0.7)+(Y15*(-0.4))-AA15))))))/36)*E15</f>
        <v>23.059753086419754</v>
      </c>
      <c r="H15" s="17">
        <f>IFERROR((L15)/(AA15+N15+(Q15*0.44)-V15),0)/2</f>
        <v>0.49225572581973964</v>
      </c>
      <c r="I15" s="17">
        <f>IFERROR(L15/((N15+(Q15*0.44))),0)/2</f>
        <v>0.5893667390017755</v>
      </c>
      <c r="J15" s="18">
        <f>'[1]Player (tot)'!AB367/(SUMIFS('[1]Player (tot)'!$AB$1:$AB$600,'[1]Player (tot)'!$B$1:$B$600,A15,'[1]Player (tot)'!$C$1:$C$600,"totals"))</f>
        <v>0.18616916315364609</v>
      </c>
      <c r="K15" s="19"/>
      <c r="L15" s="12">
        <f>AH15</f>
        <v>23.9</v>
      </c>
      <c r="M15" s="12">
        <f>ROUND(IFERROR('[1]Player (tot)'!F367/$F15,0)*36,1)</f>
        <v>7.7</v>
      </c>
      <c r="N15" s="12">
        <f>ROUND(IFERROR('[1]Player (tot)'!G367/$F15,0)*36,1)</f>
        <v>16.8</v>
      </c>
      <c r="O15" s="12" t="str">
        <f>'[1]Player (tot)'!H367</f>
        <v>.459</v>
      </c>
      <c r="P15" s="12">
        <f>ROUND(IFERROR('[1]Player (tot)'!I367/$F15,0)*36,1)</f>
        <v>6.9</v>
      </c>
      <c r="Q15" s="12">
        <f>ROUND(IFERROR('[1]Player (tot)'!J367/$F15,0)*36,1)</f>
        <v>7.9</v>
      </c>
      <c r="R15" s="12" t="str">
        <f>'[1]Player (tot)'!K367</f>
        <v>.873</v>
      </c>
      <c r="S15" s="12">
        <f>ROUND(IFERROR('[1]Player (tot)'!L367/$F15,0)*36,1)</f>
        <v>1.5</v>
      </c>
      <c r="T15" s="12">
        <f>ROUND(IFERROR('[1]Player (tot)'!M367/$F15,0)*36,1)</f>
        <v>5</v>
      </c>
      <c r="U15" s="12" t="str">
        <f>'[1]Player (tot)'!N367</f>
        <v>.307</v>
      </c>
      <c r="V15" s="12">
        <f>ROUND(IFERROR('[1]Player (tot)'!O367/$F15,0)*36,1)</f>
        <v>0.7</v>
      </c>
      <c r="W15" s="12">
        <f>ROUND(IFERROR('[1]Player (tot)'!P367/$F15,0)*36,1)</f>
        <v>4.9000000000000004</v>
      </c>
      <c r="X15" s="12">
        <f>ROUND(IFERROR('[1]Player (tot)'!Q367/$F15,0)*36,1)</f>
        <v>7.4</v>
      </c>
      <c r="Y15" s="12">
        <f>ROUND(IFERROR('[1]Player (tot)'!R367/$F15,0)*36,1)</f>
        <v>3.6</v>
      </c>
      <c r="Z15" s="12">
        <f>ROUND(IFERROR('[1]Player (tot)'!S367/$F15,0)*36,1)</f>
        <v>1.8</v>
      </c>
      <c r="AA15" s="12">
        <f>ROUND(IFERROR('[1]Player (tot)'!T367/$F15,0)*36,1)</f>
        <v>4.7</v>
      </c>
      <c r="AB15" s="12">
        <f>ROUND(IFERROR('[1]Player (tot)'!U367/$F15,0)*36,1)</f>
        <v>0.5</v>
      </c>
      <c r="AC15" s="12">
        <f>ROUND(IFERROR('[1]Player (tot)'!V367/$F15,0)*36,1)</f>
        <v>0</v>
      </c>
      <c r="AD15" s="12">
        <f>'[1]Player (tot)'!W367</f>
        <v>1796</v>
      </c>
      <c r="AE15" s="12">
        <f>'[1]Player (tot)'!X367</f>
        <v>1796</v>
      </c>
      <c r="AF15" s="12">
        <f>'[1]Player (tot)'!Y367</f>
        <v>1796</v>
      </c>
      <c r="AG15" s="12">
        <f>'[1]Player (tot)'!Z367</f>
        <v>1796</v>
      </c>
      <c r="AH15" s="12">
        <f>ROUND(IFERROR('[1]Player (tot)'!AA367/$F15,0)*36,1)</f>
        <v>23.9</v>
      </c>
    </row>
    <row r="16" spans="1:34" x14ac:dyDescent="0.25">
      <c r="A16" s="12" t="str">
        <f>'[1]Player (tot)'!B100</f>
        <v>Kentucky Colonels</v>
      </c>
      <c r="B16" s="12" t="str">
        <f>'[1]Player (tot)'!C100</f>
        <v>George Yardley</v>
      </c>
      <c r="C16" s="13" t="str">
        <f>'[1]Player (tot)'!B100</f>
        <v>Kentucky Colonels</v>
      </c>
      <c r="D16" s="12">
        <f>'[1]Player (tot)'!D100</f>
        <v>52</v>
      </c>
      <c r="E16" s="14">
        <f>IFERROR(F16/D16,0)</f>
        <v>35.769230769230766</v>
      </c>
      <c r="F16" s="15">
        <f>'[1]Player (tot)'!E100</f>
        <v>1860</v>
      </c>
      <c r="G16" s="16">
        <f>(((((((($M16+$M16+$P16+$S16))+(0.4*$M16)+((-0.7)*$M16)+(((-0.4)*(($P16)-($M16)))+(0.3*W16)+(0.7*V16)+Z16+(X16*0.7)+(AB16*0.7)+(Y16*(-0.4))-AA16))))))/36)*E16</f>
        <v>23.021474358974359</v>
      </c>
      <c r="H16" s="17">
        <f>IFERROR((L16)/(AA16+N16+(Q16*0.44)-V16),0)/2</f>
        <v>0.60071280754196366</v>
      </c>
      <c r="I16" s="17">
        <f>IFERROR(L16/((N16+(Q16*0.44))),0)/2</f>
        <v>0.5938849738576949</v>
      </c>
      <c r="J16" s="18">
        <f>'[1]Player (tot)'!AB100/(SUMIFS('[1]Player (tot)'!$AB$1:$AB$600,'[1]Player (tot)'!$B$1:$B$600,A16,'[1]Player (tot)'!$C$1:$C$600,"totals"))</f>
        <v>0.1597607777919918</v>
      </c>
      <c r="K16" s="19"/>
      <c r="L16" s="12">
        <f>AH16</f>
        <v>20.9</v>
      </c>
      <c r="M16" s="12">
        <f>ROUND(IFERROR('[1]Player (tot)'!F100/$F16,0)*36,1)</f>
        <v>7.5</v>
      </c>
      <c r="N16" s="12">
        <f>ROUND(IFERROR('[1]Player (tot)'!G100/$F16,0)*36,1)</f>
        <v>15</v>
      </c>
      <c r="O16" s="12" t="str">
        <f>'[1]Player (tot)'!H100</f>
        <v>.503</v>
      </c>
      <c r="P16" s="12">
        <f>ROUND(IFERROR('[1]Player (tot)'!I100/$F16,0)*36,1)</f>
        <v>4.8</v>
      </c>
      <c r="Q16" s="12">
        <f>ROUND(IFERROR('[1]Player (tot)'!J100/$F16,0)*36,1)</f>
        <v>5.9</v>
      </c>
      <c r="R16" s="12" t="str">
        <f>'[1]Player (tot)'!K100</f>
        <v>.805</v>
      </c>
      <c r="S16" s="12">
        <f>ROUND(IFERROR('[1]Player (tot)'!L100/$F16,0)*36,1)</f>
        <v>1</v>
      </c>
      <c r="T16" s="12">
        <f>ROUND(IFERROR('[1]Player (tot)'!M100/$F16,0)*36,1)</f>
        <v>3.1</v>
      </c>
      <c r="U16" s="12" t="str">
        <f>'[1]Player (tot)'!N100</f>
        <v>.342</v>
      </c>
      <c r="V16" s="12">
        <f>ROUND(IFERROR('[1]Player (tot)'!O100/$F16,0)*36,1)</f>
        <v>1.9</v>
      </c>
      <c r="W16" s="12">
        <f>ROUND(IFERROR('[1]Player (tot)'!P100/$F16,0)*36,1)</f>
        <v>7.7</v>
      </c>
      <c r="X16" s="12">
        <f>ROUND(IFERROR('[1]Player (tot)'!Q100/$F16,0)*36,1)</f>
        <v>1.7</v>
      </c>
      <c r="Y16" s="12">
        <f>ROUND(IFERROR('[1]Player (tot)'!R100/$F16,0)*36,1)</f>
        <v>3.5</v>
      </c>
      <c r="Z16" s="12">
        <f>ROUND(IFERROR('[1]Player (tot)'!S100/$F16,0)*36,1)</f>
        <v>0.9</v>
      </c>
      <c r="AA16" s="12">
        <f>ROUND(IFERROR('[1]Player (tot)'!T100/$F16,0)*36,1)</f>
        <v>1.7</v>
      </c>
      <c r="AB16" s="12">
        <f>ROUND(IFERROR('[1]Player (tot)'!U100/$F16,0)*36,1)</f>
        <v>1.3</v>
      </c>
      <c r="AC16" s="12">
        <f>ROUND(IFERROR('[1]Player (tot)'!V100/$F16,0)*36,1)</f>
        <v>0</v>
      </c>
      <c r="AD16" s="12">
        <f>'[1]Player (tot)'!W100</f>
        <v>1860</v>
      </c>
      <c r="AE16" s="12">
        <f>'[1]Player (tot)'!X100</f>
        <v>1860</v>
      </c>
      <c r="AF16" s="12">
        <f>'[1]Player (tot)'!Y100</f>
        <v>1860</v>
      </c>
      <c r="AG16" s="12">
        <f>'[1]Player (tot)'!Z100</f>
        <v>1860</v>
      </c>
      <c r="AH16" s="12">
        <f>ROUND(IFERROR('[1]Player (tot)'!AA100/$F16,0)*36,1)</f>
        <v>20.9</v>
      </c>
    </row>
    <row r="17" spans="1:34" x14ac:dyDescent="0.25">
      <c r="A17" s="12" t="str">
        <f>'[1]Player (tot)'!B17</f>
        <v>San Diego Qs</v>
      </c>
      <c r="B17" s="12" t="str">
        <f>'[1]Player (tot)'!C17</f>
        <v>Walt Bellamy</v>
      </c>
      <c r="C17" s="13" t="str">
        <f>'[1]Player (tot)'!B17</f>
        <v>San Diego Qs</v>
      </c>
      <c r="D17" s="12">
        <f>'[1]Player (tot)'!D17</f>
        <v>54</v>
      </c>
      <c r="E17" s="14">
        <f>IFERROR(F17/D17,0)</f>
        <v>33.222222222222221</v>
      </c>
      <c r="F17" s="15">
        <f>'[1]Player (tot)'!E17</f>
        <v>1794</v>
      </c>
      <c r="G17" s="16">
        <f>(((((((($M17+$M17+$P17+$S17))+(0.4*$M17)+((-0.7)*$M17)+(((-0.4)*(($P17)-($M17)))+(0.3*W17)+(0.7*V17)+Z17+(X17*0.7)+(AB17*0.7)+(Y17*(-0.4))-AA17))))))/36)*E17</f>
        <v>22.941790123456791</v>
      </c>
      <c r="H17" s="17">
        <f>IFERROR((L17)/(AA17+N17+(Q17*0.44)-V17),0)/2</f>
        <v>0.63694267515923575</v>
      </c>
      <c r="I17" s="17">
        <f>IFERROR(L17/((N17+(Q17*0.44))),0)/2</f>
        <v>0.59523809523809523</v>
      </c>
      <c r="J17" s="18">
        <f>'[1]Player (tot)'!AB17/(SUMIFS('[1]Player (tot)'!$AB$1:$AB$600,'[1]Player (tot)'!$B$1:$B$600,A17,'[1]Player (tot)'!$C$1:$C$600,"totals"))</f>
        <v>0.1446811349823493</v>
      </c>
      <c r="K17" s="19"/>
      <c r="L17" s="12">
        <f>AH17</f>
        <v>20</v>
      </c>
      <c r="M17" s="12">
        <f>ROUND(IFERROR('[1]Player (tot)'!F17/$F17,0)*36,1)</f>
        <v>8.1999999999999993</v>
      </c>
      <c r="N17" s="12">
        <f>ROUND(IFERROR('[1]Player (tot)'!G17/$F17,0)*36,1)</f>
        <v>14.6</v>
      </c>
      <c r="O17" s="12" t="str">
        <f>'[1]Player (tot)'!H17</f>
        <v>.560</v>
      </c>
      <c r="P17" s="12">
        <f>ROUND(IFERROR('[1]Player (tot)'!I17/$F17,0)*36,1)</f>
        <v>3.5</v>
      </c>
      <c r="Q17" s="12">
        <f>ROUND(IFERROR('[1]Player (tot)'!J17/$F17,0)*36,1)</f>
        <v>5</v>
      </c>
      <c r="R17" s="12" t="str">
        <f>'[1]Player (tot)'!K17</f>
        <v>.706</v>
      </c>
      <c r="S17" s="12">
        <f>ROUND(IFERROR('[1]Player (tot)'!L17/$F17,0)*36,1)</f>
        <v>0</v>
      </c>
      <c r="T17" s="12">
        <f>ROUND(IFERROR('[1]Player (tot)'!M17/$F17,0)*36,1)</f>
        <v>0.2</v>
      </c>
      <c r="U17" s="12" t="str">
        <f>'[1]Player (tot)'!N17</f>
        <v>.250</v>
      </c>
      <c r="V17" s="12">
        <f>ROUND(IFERROR('[1]Player (tot)'!O17/$F17,0)*36,1)</f>
        <v>3.4</v>
      </c>
      <c r="W17" s="12">
        <f>ROUND(IFERROR('[1]Player (tot)'!P17/$F17,0)*36,1)</f>
        <v>11.6</v>
      </c>
      <c r="X17" s="12">
        <f>ROUND(IFERROR('[1]Player (tot)'!Q17/$F17,0)*36,1)</f>
        <v>2</v>
      </c>
      <c r="Y17" s="12">
        <f>ROUND(IFERROR('[1]Player (tot)'!R17/$F17,0)*36,1)</f>
        <v>4.9000000000000004</v>
      </c>
      <c r="Z17" s="12">
        <f>ROUND(IFERROR('[1]Player (tot)'!S17/$F17,0)*36,1)</f>
        <v>1</v>
      </c>
      <c r="AA17" s="12">
        <f>ROUND(IFERROR('[1]Player (tot)'!T17/$F17,0)*36,1)</f>
        <v>2.2999999999999998</v>
      </c>
      <c r="AB17" s="12">
        <f>ROUND(IFERROR('[1]Player (tot)'!U17/$F17,0)*36,1)</f>
        <v>2.2000000000000002</v>
      </c>
      <c r="AC17" s="12">
        <f>ROUND(IFERROR('[1]Player (tot)'!V17/$F17,0)*36,1)</f>
        <v>0</v>
      </c>
      <c r="AD17" s="12">
        <f>'[1]Player (tot)'!W17</f>
        <v>1794</v>
      </c>
      <c r="AE17" s="12">
        <f>'[1]Player (tot)'!X17</f>
        <v>1794</v>
      </c>
      <c r="AF17" s="12">
        <f>'[1]Player (tot)'!Y17</f>
        <v>1794</v>
      </c>
      <c r="AG17" s="12">
        <f>'[1]Player (tot)'!Z17</f>
        <v>1794</v>
      </c>
      <c r="AH17" s="12">
        <f>ROUND(IFERROR('[1]Player (tot)'!AA17/$F17,0)*36,1)</f>
        <v>20</v>
      </c>
    </row>
    <row r="18" spans="1:34" x14ac:dyDescent="0.25">
      <c r="A18" s="12" t="str">
        <f>'[1]Player (tot)'!B75</f>
        <v>Dallas Chaparrals</v>
      </c>
      <c r="B18" s="12" t="str">
        <f>'[1]Player (tot)'!C75</f>
        <v>Hank Luisetti</v>
      </c>
      <c r="C18" s="13" t="str">
        <f>'[1]Player (tot)'!B75</f>
        <v>Dallas Chaparrals</v>
      </c>
      <c r="D18" s="12">
        <f>'[1]Player (tot)'!D75</f>
        <v>55</v>
      </c>
      <c r="E18" s="14">
        <f>IFERROR(F18/D18,0)</f>
        <v>37.036363636363639</v>
      </c>
      <c r="F18" s="15">
        <f>'[1]Player (tot)'!E75</f>
        <v>2037</v>
      </c>
      <c r="G18" s="16">
        <f>(((((((($M18+$M18+$P18+$S18))+(0.4*$M18)+((-0.7)*$M18)+(((-0.4)*(($P18)-($M18)))+(0.3*W18)+(0.7*V18)+Z18+(X18*0.7)+(AB18*0.7)+(Y18*(-0.4))-AA18))))))/36)*E18</f>
        <v>22.880242424242429</v>
      </c>
      <c r="H18" s="17">
        <f>IFERROR((L18)/(AA18+N18+(Q18*0.44)-V18),0)/2</f>
        <v>0.50467488312792186</v>
      </c>
      <c r="I18" s="17">
        <f>IFERROR(L18/((N18+(Q18*0.44))),0)/2</f>
        <v>0.57492132655531347</v>
      </c>
      <c r="J18" s="18">
        <f>'[1]Player (tot)'!AB75/(SUMIFS('[1]Player (tot)'!$AB$1:$AB$600,'[1]Player (tot)'!$B$1:$B$600,A18,'[1]Player (tot)'!$C$1:$C$600,"totals"))</f>
        <v>0.16610733306988623</v>
      </c>
      <c r="K18" s="19"/>
      <c r="L18" s="12">
        <f>AH18</f>
        <v>19</v>
      </c>
      <c r="M18" s="12">
        <f>ROUND(IFERROR('[1]Player (tot)'!F75/$F18,0)*36,1)</f>
        <v>7.3</v>
      </c>
      <c r="N18" s="12">
        <f>ROUND(IFERROR('[1]Player (tot)'!G75/$F18,0)*36,1)</f>
        <v>14.5</v>
      </c>
      <c r="O18" s="12" t="str">
        <f>'[1]Player (tot)'!H75</f>
        <v>.502</v>
      </c>
      <c r="P18" s="12">
        <f>ROUND(IFERROR('[1]Player (tot)'!I75/$F18,0)*36,1)</f>
        <v>3.7</v>
      </c>
      <c r="Q18" s="12">
        <f>ROUND(IFERROR('[1]Player (tot)'!J75/$F18,0)*36,1)</f>
        <v>4.5999999999999996</v>
      </c>
      <c r="R18" s="12" t="str">
        <f>'[1]Player (tot)'!K75</f>
        <v>.802</v>
      </c>
      <c r="S18" s="12">
        <f>ROUND(IFERROR('[1]Player (tot)'!L75/$F18,0)*36,1)</f>
        <v>0.8</v>
      </c>
      <c r="T18" s="12">
        <f>ROUND(IFERROR('[1]Player (tot)'!M75/$F18,0)*36,1)</f>
        <v>2.2000000000000002</v>
      </c>
      <c r="U18" s="12" t="str">
        <f>'[1]Player (tot)'!N75</f>
        <v>.352</v>
      </c>
      <c r="V18" s="12">
        <f>ROUND(IFERROR('[1]Player (tot)'!O75/$F18,0)*36,1)</f>
        <v>1.1000000000000001</v>
      </c>
      <c r="W18" s="12">
        <f>ROUND(IFERROR('[1]Player (tot)'!P75/$F18,0)*36,1)</f>
        <v>3.7</v>
      </c>
      <c r="X18" s="12">
        <f>ROUND(IFERROR('[1]Player (tot)'!Q75/$F18,0)*36,1)</f>
        <v>5.8</v>
      </c>
      <c r="Y18" s="12">
        <f>ROUND(IFERROR('[1]Player (tot)'!R75/$F18,0)*36,1)</f>
        <v>3</v>
      </c>
      <c r="Z18" s="12">
        <f>ROUND(IFERROR('[1]Player (tot)'!S75/$F18,0)*36,1)</f>
        <v>2.2000000000000002</v>
      </c>
      <c r="AA18" s="12">
        <f>ROUND(IFERROR('[1]Player (tot)'!T75/$F18,0)*36,1)</f>
        <v>3.4</v>
      </c>
      <c r="AB18" s="12">
        <f>ROUND(IFERROR('[1]Player (tot)'!U75/$F18,0)*36,1)</f>
        <v>0.5</v>
      </c>
      <c r="AC18" s="12">
        <f>ROUND(IFERROR('[1]Player (tot)'!V75/$F18,0)*36,1)</f>
        <v>0</v>
      </c>
      <c r="AD18" s="12">
        <f>'[1]Player (tot)'!W75</f>
        <v>2037</v>
      </c>
      <c r="AE18" s="12">
        <f>'[1]Player (tot)'!X75</f>
        <v>2037</v>
      </c>
      <c r="AF18" s="12">
        <f>'[1]Player (tot)'!Y75</f>
        <v>2037</v>
      </c>
      <c r="AG18" s="12">
        <f>'[1]Player (tot)'!Z75</f>
        <v>2037</v>
      </c>
      <c r="AH18" s="12">
        <f>ROUND(IFERROR('[1]Player (tot)'!AA75/$F18,0)*36,1)</f>
        <v>19</v>
      </c>
    </row>
    <row r="19" spans="1:34" x14ac:dyDescent="0.25">
      <c r="A19" s="12" t="str">
        <f>'[1]Player (tot)'!B76</f>
        <v>Dallas Chaparrals</v>
      </c>
      <c r="B19" s="12" t="str">
        <f>'[1]Player (tot)'!C76</f>
        <v>Kevin Johnson</v>
      </c>
      <c r="C19" s="13" t="str">
        <f>'[1]Player (tot)'!B76</f>
        <v>Dallas Chaparrals</v>
      </c>
      <c r="D19" s="12">
        <f>'[1]Player (tot)'!D76</f>
        <v>54</v>
      </c>
      <c r="E19" s="14">
        <f>IFERROR(F19/D19,0)</f>
        <v>36.277777777777779</v>
      </c>
      <c r="F19" s="15">
        <f>'[1]Player (tot)'!E76</f>
        <v>1959</v>
      </c>
      <c r="G19" s="16">
        <f>(((((((($M19+$M19+$P19+$S19))+(0.4*$M19)+((-0.7)*$M19)+(((-0.4)*(($P19)-($M19)))+(0.3*W19)+(0.7*V19)+Z19+(X19*0.7)+(AB19*0.7)+(Y19*(-0.4))-AA19))))))/36)*E19</f>
        <v>22.68368827160494</v>
      </c>
      <c r="H19" s="17">
        <f>IFERROR((L19)/(AA19+N19+(Q19*0.44)-V19),0)/2</f>
        <v>0.46797230036788573</v>
      </c>
      <c r="I19" s="17">
        <f>IFERROR(L19/((N19+(Q19*0.44))),0)/2</f>
        <v>0.54457315537647955</v>
      </c>
      <c r="J19" s="18">
        <f>'[1]Player (tot)'!AB76/(SUMIFS('[1]Player (tot)'!$AB$1:$AB$600,'[1]Player (tot)'!$B$1:$B$600,A19,'[1]Player (tot)'!$C$1:$C$600,"totals"))</f>
        <v>0.15690044648386581</v>
      </c>
      <c r="K19" s="19"/>
      <c r="L19" s="12">
        <f>AH19</f>
        <v>17.3</v>
      </c>
      <c r="M19" s="12">
        <f>ROUND(IFERROR('[1]Player (tot)'!F76/$F19,0)*36,1)</f>
        <v>6.1</v>
      </c>
      <c r="N19" s="12">
        <f>ROUND(IFERROR('[1]Player (tot)'!G76/$F19,0)*36,1)</f>
        <v>13.2</v>
      </c>
      <c r="O19" s="12" t="str">
        <f>'[1]Player (tot)'!H76</f>
        <v>.464</v>
      </c>
      <c r="P19" s="12">
        <f>ROUND(IFERROR('[1]Player (tot)'!I76/$F19,0)*36,1)</f>
        <v>4.8</v>
      </c>
      <c r="Q19" s="12">
        <f>ROUND(IFERROR('[1]Player (tot)'!J76/$F19,0)*36,1)</f>
        <v>6.1</v>
      </c>
      <c r="R19" s="12" t="str">
        <f>'[1]Player (tot)'!K76</f>
        <v>.786</v>
      </c>
      <c r="S19" s="12">
        <f>ROUND(IFERROR('[1]Player (tot)'!L76/$F19,0)*36,1)</f>
        <v>0.2</v>
      </c>
      <c r="T19" s="12">
        <f>ROUND(IFERROR('[1]Player (tot)'!M76/$F19,0)*36,1)</f>
        <v>1.2</v>
      </c>
      <c r="U19" s="12" t="str">
        <f>'[1]Player (tot)'!N76</f>
        <v>.147</v>
      </c>
      <c r="V19" s="12">
        <f>ROUND(IFERROR('[1]Player (tot)'!O76/$F19,0)*36,1)</f>
        <v>1</v>
      </c>
      <c r="W19" s="12">
        <f>ROUND(IFERROR('[1]Player (tot)'!P76/$F19,0)*36,1)</f>
        <v>3.4</v>
      </c>
      <c r="X19" s="12">
        <f>ROUND(IFERROR('[1]Player (tot)'!Q76/$F19,0)*36,1)</f>
        <v>11.4</v>
      </c>
      <c r="Y19" s="12">
        <f>ROUND(IFERROR('[1]Player (tot)'!R76/$F19,0)*36,1)</f>
        <v>2.2999999999999998</v>
      </c>
      <c r="Z19" s="12">
        <f>ROUND(IFERROR('[1]Player (tot)'!S76/$F19,0)*36,1)</f>
        <v>1.3</v>
      </c>
      <c r="AA19" s="12">
        <f>ROUND(IFERROR('[1]Player (tot)'!T76/$F19,0)*36,1)</f>
        <v>3.6</v>
      </c>
      <c r="AB19" s="12">
        <f>ROUND(IFERROR('[1]Player (tot)'!U76/$F19,0)*36,1)</f>
        <v>0.2</v>
      </c>
      <c r="AC19" s="12">
        <f>ROUND(IFERROR('[1]Player (tot)'!V76/$F19,0)*36,1)</f>
        <v>0</v>
      </c>
      <c r="AD19" s="12">
        <f>'[1]Player (tot)'!W76</f>
        <v>1959</v>
      </c>
      <c r="AE19" s="12">
        <f>'[1]Player (tot)'!X76</f>
        <v>1959</v>
      </c>
      <c r="AF19" s="12">
        <f>'[1]Player (tot)'!Y76</f>
        <v>1959</v>
      </c>
      <c r="AG19" s="12">
        <f>'[1]Player (tot)'!Z76</f>
        <v>1959</v>
      </c>
      <c r="AH19" s="12">
        <f>ROUND(IFERROR('[1]Player (tot)'!AA76/$F19,0)*36,1)</f>
        <v>17.3</v>
      </c>
    </row>
    <row r="20" spans="1:34" x14ac:dyDescent="0.25">
      <c r="A20" s="12" t="str">
        <f>'[1]Player (tot)'!B129</f>
        <v>Minnesota Muskies</v>
      </c>
      <c r="B20" s="12" t="str">
        <f>'[1]Player (tot)'!C129</f>
        <v>Bob Pettit</v>
      </c>
      <c r="C20" s="13" t="str">
        <f>'[1]Player (tot)'!B129</f>
        <v>Minnesota Muskies</v>
      </c>
      <c r="D20" s="12">
        <f>'[1]Player (tot)'!D129</f>
        <v>53</v>
      </c>
      <c r="E20" s="14">
        <f>IFERROR(F20/D20,0)</f>
        <v>31.132075471698112</v>
      </c>
      <c r="F20" s="15">
        <f>'[1]Player (tot)'!E129</f>
        <v>1650</v>
      </c>
      <c r="G20" s="16">
        <f>(((((((($M20+$M20+$P20+$S20))+(0.4*$M20)+((-0.7)*$M20)+(((-0.4)*(($P20)-($M20)))+(0.3*W20)+(0.7*V20)+Z20+(X20*0.7)+(AB20*0.7)+(Y20*(-0.4))-AA20))))))/36)*E20</f>
        <v>22.518867924528298</v>
      </c>
      <c r="H20" s="17">
        <f>IFERROR((L20)/(AA20+N20+(Q20*0.44)-V20),0)/2</f>
        <v>0.60121410226476768</v>
      </c>
      <c r="I20" s="17">
        <f>IFERROR(L20/((N20+(Q20*0.44))),0)/2</f>
        <v>0.55579538096265924</v>
      </c>
      <c r="J20" s="18">
        <f>'[1]Player (tot)'!AB129/(SUMIFS('[1]Player (tot)'!$AB$1:$AB$600,'[1]Player (tot)'!$B$1:$B$600,A20,'[1]Player (tot)'!$C$1:$C$600,"totals"))</f>
        <v>0.145955100144286</v>
      </c>
      <c r="K20" s="19"/>
      <c r="L20" s="12">
        <f>AH20</f>
        <v>20.6</v>
      </c>
      <c r="M20" s="12">
        <f>ROUND(IFERROR('[1]Player (tot)'!F129/$F20,0)*36,1)</f>
        <v>8.1999999999999993</v>
      </c>
      <c r="N20" s="12">
        <f>ROUND(IFERROR('[1]Player (tot)'!G129/$F20,0)*36,1)</f>
        <v>16.2</v>
      </c>
      <c r="O20" s="12" t="str">
        <f>'[1]Player (tot)'!H129</f>
        <v>.505</v>
      </c>
      <c r="P20" s="12">
        <f>ROUND(IFERROR('[1]Player (tot)'!I129/$F20,0)*36,1)</f>
        <v>3.9</v>
      </c>
      <c r="Q20" s="12">
        <f>ROUND(IFERROR('[1]Player (tot)'!J129/$F20,0)*36,1)</f>
        <v>5.3</v>
      </c>
      <c r="R20" s="12" t="str">
        <f>'[1]Player (tot)'!K129</f>
        <v>.745</v>
      </c>
      <c r="S20" s="12">
        <f>ROUND(IFERROR('[1]Player (tot)'!L129/$F20,0)*36,1)</f>
        <v>0.2</v>
      </c>
      <c r="T20" s="12">
        <f>ROUND(IFERROR('[1]Player (tot)'!M129/$F20,0)*36,1)</f>
        <v>1</v>
      </c>
      <c r="U20" s="12" t="str">
        <f>'[1]Player (tot)'!N129</f>
        <v>.239</v>
      </c>
      <c r="V20" s="12">
        <f>ROUND(IFERROR('[1]Player (tot)'!O129/$F20,0)*36,1)</f>
        <v>3.7</v>
      </c>
      <c r="W20" s="12">
        <f>ROUND(IFERROR('[1]Player (tot)'!P129/$F20,0)*36,1)</f>
        <v>11.2</v>
      </c>
      <c r="X20" s="12">
        <f>ROUND(IFERROR('[1]Player (tot)'!Q129/$F20,0)*36,1)</f>
        <v>1.9</v>
      </c>
      <c r="Y20" s="12">
        <f>ROUND(IFERROR('[1]Player (tot)'!R129/$F20,0)*36,1)</f>
        <v>3.6</v>
      </c>
      <c r="Z20" s="12">
        <f>ROUND(IFERROR('[1]Player (tot)'!S129/$F20,0)*36,1)</f>
        <v>1.2</v>
      </c>
      <c r="AA20" s="12">
        <f>ROUND(IFERROR('[1]Player (tot)'!T129/$F20,0)*36,1)</f>
        <v>2.2999999999999998</v>
      </c>
      <c r="AB20" s="12">
        <f>ROUND(IFERROR('[1]Player (tot)'!U129/$F20,0)*36,1)</f>
        <v>2.2000000000000002</v>
      </c>
      <c r="AC20" s="12">
        <f>ROUND(IFERROR('[1]Player (tot)'!V129/$F20,0)*36,1)</f>
        <v>0</v>
      </c>
      <c r="AD20" s="12">
        <f>'[1]Player (tot)'!W129</f>
        <v>1650</v>
      </c>
      <c r="AE20" s="12">
        <f>'[1]Player (tot)'!X129</f>
        <v>1650</v>
      </c>
      <c r="AF20" s="12">
        <f>'[1]Player (tot)'!Y129</f>
        <v>1650</v>
      </c>
      <c r="AG20" s="12">
        <f>'[1]Player (tot)'!Z129</f>
        <v>1650</v>
      </c>
      <c r="AH20" s="12">
        <f>ROUND(IFERROR('[1]Player (tot)'!AA129/$F20,0)*36,1)</f>
        <v>20.6</v>
      </c>
    </row>
    <row r="21" spans="1:34" x14ac:dyDescent="0.25">
      <c r="A21" s="12" t="str">
        <f>'[1]Player (tot)'!B241</f>
        <v>Denver Nuggets</v>
      </c>
      <c r="B21" s="12" t="str">
        <f>'[1]Player (tot)'!C241</f>
        <v>Bobby McDermott</v>
      </c>
      <c r="C21" s="13" t="str">
        <f>'[1]Player (tot)'!B241</f>
        <v>Denver Nuggets</v>
      </c>
      <c r="D21" s="12">
        <f>'[1]Player (tot)'!D241</f>
        <v>53</v>
      </c>
      <c r="E21" s="14">
        <f>IFERROR(F21/D21,0)</f>
        <v>35.698113207547166</v>
      </c>
      <c r="F21" s="15">
        <f>'[1]Player (tot)'!E241</f>
        <v>1892</v>
      </c>
      <c r="G21" s="16">
        <f>(((((((($M21+$M21+$P21+$S21))+(0.4*$M21)+((-0.7)*$M21)+(((-0.4)*(($P21)-($M21)))+(0.3*W21)+(0.7*V21)+Z21+(X21*0.7)+(AB21*0.7)+(Y21*(-0.4))-AA21))))))/36)*E21</f>
        <v>22.380733752620539</v>
      </c>
      <c r="H21" s="17">
        <f>IFERROR((L21)/(AA21+N21+(Q21*0.44)-V21),0)/2</f>
        <v>0.47820942614868861</v>
      </c>
      <c r="I21" s="17">
        <f>IFERROR(L21/((N21+(Q21*0.44))),0)/2</f>
        <v>0.53051848610807262</v>
      </c>
      <c r="J21" s="18">
        <f>'[1]Player (tot)'!AB241/(SUMIFS('[1]Player (tot)'!$AB$1:$AB$600,'[1]Player (tot)'!$B$1:$B$600,A21,'[1]Player (tot)'!$C$1:$C$600,"totals"))</f>
        <v>0.16828407455404329</v>
      </c>
      <c r="K21" s="19"/>
      <c r="L21" s="12">
        <f>AH21</f>
        <v>19.399999999999999</v>
      </c>
      <c r="M21" s="12">
        <f>ROUND(IFERROR('[1]Player (tot)'!F241/$F21,0)*36,1)</f>
        <v>7.5</v>
      </c>
      <c r="N21" s="12">
        <f>ROUND(IFERROR('[1]Player (tot)'!G241/$F21,0)*36,1)</f>
        <v>16.7</v>
      </c>
      <c r="O21" s="12" t="str">
        <f>'[1]Player (tot)'!H241</f>
        <v>.448</v>
      </c>
      <c r="P21" s="12">
        <f>ROUND(IFERROR('[1]Player (tot)'!I241/$F21,0)*36,1)</f>
        <v>2.7</v>
      </c>
      <c r="Q21" s="12">
        <f>ROUND(IFERROR('[1]Player (tot)'!J241/$F21,0)*36,1)</f>
        <v>3.6</v>
      </c>
      <c r="R21" s="12" t="str">
        <f>'[1]Player (tot)'!K241</f>
        <v>.751</v>
      </c>
      <c r="S21" s="12">
        <f>ROUND(IFERROR('[1]Player (tot)'!L241/$F21,0)*36,1)</f>
        <v>1.8</v>
      </c>
      <c r="T21" s="12">
        <f>ROUND(IFERROR('[1]Player (tot)'!M241/$F21,0)*36,1)</f>
        <v>5.0999999999999996</v>
      </c>
      <c r="U21" s="12" t="str">
        <f>'[1]Player (tot)'!N241</f>
        <v>.347</v>
      </c>
      <c r="V21" s="12">
        <f>ROUND(IFERROR('[1]Player (tot)'!O241/$F21,0)*36,1)</f>
        <v>1.2</v>
      </c>
      <c r="W21" s="12">
        <f>ROUND(IFERROR('[1]Player (tot)'!P241/$F21,0)*36,1)</f>
        <v>4</v>
      </c>
      <c r="X21" s="12">
        <f>ROUND(IFERROR('[1]Player (tot)'!Q241/$F21,0)*36,1)</f>
        <v>6</v>
      </c>
      <c r="Y21" s="12">
        <f>ROUND(IFERROR('[1]Player (tot)'!R241/$F21,0)*36,1)</f>
        <v>3.3</v>
      </c>
      <c r="Z21" s="12">
        <f>ROUND(IFERROR('[1]Player (tot)'!S241/$F21,0)*36,1)</f>
        <v>1.4</v>
      </c>
      <c r="AA21" s="12">
        <f>ROUND(IFERROR('[1]Player (tot)'!T241/$F21,0)*36,1)</f>
        <v>3.2</v>
      </c>
      <c r="AB21" s="12">
        <f>ROUND(IFERROR('[1]Player (tot)'!U241/$F21,0)*36,1)</f>
        <v>0.4</v>
      </c>
      <c r="AC21" s="12">
        <f>ROUND(IFERROR('[1]Player (tot)'!V241/$F21,0)*36,1)</f>
        <v>0</v>
      </c>
      <c r="AD21" s="12">
        <f>'[1]Player (tot)'!W241</f>
        <v>1892</v>
      </c>
      <c r="AE21" s="12">
        <f>'[1]Player (tot)'!X241</f>
        <v>1892</v>
      </c>
      <c r="AF21" s="12">
        <f>'[1]Player (tot)'!Y241</f>
        <v>1892</v>
      </c>
      <c r="AG21" s="12">
        <f>'[1]Player (tot)'!Z241</f>
        <v>1892</v>
      </c>
      <c r="AH21" s="12">
        <f>ROUND(IFERROR('[1]Player (tot)'!AA241/$F21,0)*36,1)</f>
        <v>19.399999999999999</v>
      </c>
    </row>
    <row r="22" spans="1:34" x14ac:dyDescent="0.25">
      <c r="A22" s="12" t="str">
        <f>'[1]Player (tot)'!B213</f>
        <v>Houston Rockets</v>
      </c>
      <c r="B22" s="12" t="str">
        <f>'[1]Player (tot)'!C213</f>
        <v>Kevin Durant</v>
      </c>
      <c r="C22" s="13" t="str">
        <f>'[1]Player (tot)'!B213</f>
        <v>Houston Rockets</v>
      </c>
      <c r="D22" s="12">
        <f>'[1]Player (tot)'!D213</f>
        <v>50</v>
      </c>
      <c r="E22" s="14">
        <f>IFERROR(F22/D22,0)</f>
        <v>26.72</v>
      </c>
      <c r="F22" s="15">
        <f>'[1]Player (tot)'!E213</f>
        <v>1336</v>
      </c>
      <c r="G22" s="16">
        <f>(((((((($M22+$M22+$P22+$S22))+(0.4*$M22)+((-0.7)*$M22)+(((-0.4)*(($P22)-($M22)))+(0.3*W22)+(0.7*V22)+Z22+(X22*0.7)+(AB22*0.7)+(Y22*(-0.4))-AA22))))))/36)*E22</f>
        <v>22.288933333333333</v>
      </c>
      <c r="H22" s="17">
        <f>IFERROR((L22)/(AA22+N22+(Q22*0.44)-V22),0)/2</f>
        <v>0.58513268501730664</v>
      </c>
      <c r="I22" s="17">
        <f>IFERROR(L22/((N22+(Q22*0.44))),0)/2</f>
        <v>0.64639475600873997</v>
      </c>
      <c r="J22" s="18">
        <f>'[1]Player (tot)'!AB213/(SUMIFS('[1]Player (tot)'!$AB$1:$AB$600,'[1]Player (tot)'!$B$1:$B$600,A22,'[1]Player (tot)'!$C$1:$C$600,"totals"))</f>
        <v>0.14243799485171221</v>
      </c>
      <c r="K22" s="19"/>
      <c r="L22" s="12">
        <f>AH22</f>
        <v>28.4</v>
      </c>
      <c r="M22" s="12">
        <f>ROUND(IFERROR('[1]Player (tot)'!F213/$F22,0)*36,1)</f>
        <v>10.199999999999999</v>
      </c>
      <c r="N22" s="12">
        <f>ROUND(IFERROR('[1]Player (tot)'!G213/$F22,0)*36,1)</f>
        <v>18.8</v>
      </c>
      <c r="O22" s="12" t="str">
        <f>'[1]Player (tot)'!H213</f>
        <v>.539</v>
      </c>
      <c r="P22" s="12">
        <f>ROUND(IFERROR('[1]Player (tot)'!I213/$F22,0)*36,1)</f>
        <v>6.7</v>
      </c>
      <c r="Q22" s="12">
        <f>ROUND(IFERROR('[1]Player (tot)'!J213/$F22,0)*36,1)</f>
        <v>7.2</v>
      </c>
      <c r="R22" s="12" t="str">
        <f>'[1]Player (tot)'!K213</f>
        <v>.929</v>
      </c>
      <c r="S22" s="12">
        <f>ROUND(IFERROR('[1]Player (tot)'!L213/$F22,0)*36,1)</f>
        <v>1.4</v>
      </c>
      <c r="T22" s="12">
        <f>ROUND(IFERROR('[1]Player (tot)'!M213/$F22,0)*36,1)</f>
        <v>3.9</v>
      </c>
      <c r="U22" s="12" t="str">
        <f>'[1]Player (tot)'!N213</f>
        <v>.368</v>
      </c>
      <c r="V22" s="12">
        <f>ROUND(IFERROR('[1]Player (tot)'!O213/$F22,0)*36,1)</f>
        <v>0.9</v>
      </c>
      <c r="W22" s="12">
        <f>ROUND(IFERROR('[1]Player (tot)'!P213/$F22,0)*36,1)</f>
        <v>8.1999999999999993</v>
      </c>
      <c r="X22" s="12">
        <f>ROUND(IFERROR('[1]Player (tot)'!Q213/$F22,0)*36,1)</f>
        <v>4.3</v>
      </c>
      <c r="Y22" s="12">
        <f>ROUND(IFERROR('[1]Player (tot)'!R213/$F22,0)*36,1)</f>
        <v>3.7</v>
      </c>
      <c r="Z22" s="12">
        <f>ROUND(IFERROR('[1]Player (tot)'!S213/$F22,0)*36,1)</f>
        <v>1</v>
      </c>
      <c r="AA22" s="12">
        <f>ROUND(IFERROR('[1]Player (tot)'!T213/$F22,0)*36,1)</f>
        <v>3.2</v>
      </c>
      <c r="AB22" s="12">
        <f>ROUND(IFERROR('[1]Player (tot)'!U213/$F22,0)*36,1)</f>
        <v>1.1000000000000001</v>
      </c>
      <c r="AC22" s="12">
        <f>ROUND(IFERROR('[1]Player (tot)'!V213/$F22,0)*36,1)</f>
        <v>0</v>
      </c>
      <c r="AD22" s="12">
        <f>'[1]Player (tot)'!W213</f>
        <v>1336</v>
      </c>
      <c r="AE22" s="12">
        <f>'[1]Player (tot)'!X213</f>
        <v>1336</v>
      </c>
      <c r="AF22" s="12">
        <f>'[1]Player (tot)'!Y213</f>
        <v>1336</v>
      </c>
      <c r="AG22" s="12">
        <f>'[1]Player (tot)'!Z213</f>
        <v>1336</v>
      </c>
      <c r="AH22" s="12">
        <f>ROUND(IFERROR('[1]Player (tot)'!AA213/$F22,0)*36,1)</f>
        <v>28.4</v>
      </c>
    </row>
    <row r="23" spans="1:34" x14ac:dyDescent="0.25">
      <c r="A23" s="12" t="str">
        <f>'[1]Player (tot)'!B101</f>
        <v>Kentucky Colonels</v>
      </c>
      <c r="B23" s="12" t="str">
        <f>'[1]Player (tot)'!C101</f>
        <v>Richie Guerin</v>
      </c>
      <c r="C23" s="13" t="str">
        <f>'[1]Player (tot)'!B101</f>
        <v>Kentucky Colonels</v>
      </c>
      <c r="D23" s="12">
        <f>'[1]Player (tot)'!D101</f>
        <v>50</v>
      </c>
      <c r="E23" s="14">
        <f>IFERROR(F23/D23,0)</f>
        <v>37.18</v>
      </c>
      <c r="F23" s="15">
        <f>'[1]Player (tot)'!E101</f>
        <v>1859</v>
      </c>
      <c r="G23" s="16">
        <f>(((((((($M23+$M23+$P23+$S23))+(0.4*$M23)+((-0.7)*$M23)+(((-0.4)*(($P23)-($M23)))+(0.3*W23)+(0.7*V23)+Z23+(X23*0.7)+(AB23*0.7)+(Y23*(-0.4))-AA23))))))/36)*E23</f>
        <v>22.225377777777773</v>
      </c>
      <c r="H23" s="17">
        <f>IFERROR((L23)/(AA23+N23+(Q23*0.44)-V23),0)/2</f>
        <v>0.49736842105263152</v>
      </c>
      <c r="I23" s="17">
        <f>IFERROR(L23/((N23+(Q23*0.44))),0)/2</f>
        <v>0.54624277456647397</v>
      </c>
      <c r="J23" s="18">
        <f>'[1]Player (tot)'!AB101/(SUMIFS('[1]Player (tot)'!$AB$1:$AB$600,'[1]Player (tot)'!$B$1:$B$600,A23,'[1]Player (tot)'!$C$1:$C$600,"totals"))</f>
        <v>0.1650889087885378</v>
      </c>
      <c r="K23" s="19"/>
      <c r="L23" s="12">
        <f>AH23</f>
        <v>18.899999999999999</v>
      </c>
      <c r="M23" s="12">
        <f>ROUND(IFERROR('[1]Player (tot)'!F101/$F23,0)*36,1)</f>
        <v>6.9</v>
      </c>
      <c r="N23" s="12">
        <f>ROUND(IFERROR('[1]Player (tot)'!G101/$F23,0)*36,1)</f>
        <v>15.1</v>
      </c>
      <c r="O23" s="12" t="str">
        <f>'[1]Player (tot)'!H101</f>
        <v>.460</v>
      </c>
      <c r="P23" s="12">
        <f>ROUND(IFERROR('[1]Player (tot)'!I101/$F23,0)*36,1)</f>
        <v>4.0999999999999996</v>
      </c>
      <c r="Q23" s="12">
        <f>ROUND(IFERROR('[1]Player (tot)'!J101/$F23,0)*36,1)</f>
        <v>5</v>
      </c>
      <c r="R23" s="12" t="str">
        <f>'[1]Player (tot)'!K101</f>
        <v>.815</v>
      </c>
      <c r="S23" s="12">
        <f>ROUND(IFERROR('[1]Player (tot)'!L101/$F23,0)*36,1)</f>
        <v>0.9</v>
      </c>
      <c r="T23" s="12">
        <f>ROUND(IFERROR('[1]Player (tot)'!M101/$F23,0)*36,1)</f>
        <v>2.8</v>
      </c>
      <c r="U23" s="12" t="str">
        <f>'[1]Player (tot)'!N101</f>
        <v>.322</v>
      </c>
      <c r="V23" s="12">
        <f>ROUND(IFERROR('[1]Player (tot)'!O101/$F23,0)*36,1)</f>
        <v>1</v>
      </c>
      <c r="W23" s="12">
        <f>ROUND(IFERROR('[1]Player (tot)'!P101/$F23,0)*36,1)</f>
        <v>3.5</v>
      </c>
      <c r="X23" s="12">
        <f>ROUND(IFERROR('[1]Player (tot)'!Q101/$F23,0)*36,1)</f>
        <v>6.1</v>
      </c>
      <c r="Y23" s="12">
        <f>ROUND(IFERROR('[1]Player (tot)'!R101/$F23,0)*36,1)</f>
        <v>4.0999999999999996</v>
      </c>
      <c r="Z23" s="12">
        <f>ROUND(IFERROR('[1]Player (tot)'!S101/$F23,0)*36,1)</f>
        <v>1.5</v>
      </c>
      <c r="AA23" s="12">
        <f>ROUND(IFERROR('[1]Player (tot)'!T101/$F23,0)*36,1)</f>
        <v>2.7</v>
      </c>
      <c r="AB23" s="12">
        <f>ROUND(IFERROR('[1]Player (tot)'!U101/$F23,0)*36,1)</f>
        <v>0.7</v>
      </c>
      <c r="AC23" s="12">
        <f>ROUND(IFERROR('[1]Player (tot)'!V101/$F23,0)*36,1)</f>
        <v>0</v>
      </c>
      <c r="AD23" s="12">
        <f>'[1]Player (tot)'!W101</f>
        <v>1859</v>
      </c>
      <c r="AE23" s="12">
        <f>'[1]Player (tot)'!X101</f>
        <v>1859</v>
      </c>
      <c r="AF23" s="12">
        <f>'[1]Player (tot)'!Y101</f>
        <v>1859</v>
      </c>
      <c r="AG23" s="12">
        <f>'[1]Player (tot)'!Z101</f>
        <v>1859</v>
      </c>
      <c r="AH23" s="12">
        <f>ROUND(IFERROR('[1]Player (tot)'!AA101/$F23,0)*36,1)</f>
        <v>18.899999999999999</v>
      </c>
    </row>
    <row r="24" spans="1:34" x14ac:dyDescent="0.25">
      <c r="A24" s="12" t="str">
        <f>'[1]Player (tot)'!B297</f>
        <v>Orlando Magic</v>
      </c>
      <c r="B24" s="12" t="str">
        <f>'[1]Player (tot)'!C297</f>
        <v>Mark Aguirre</v>
      </c>
      <c r="C24" s="13" t="str">
        <f>'[1]Player (tot)'!B297</f>
        <v>Orlando Magic</v>
      </c>
      <c r="D24" s="12">
        <f>'[1]Player (tot)'!D297</f>
        <v>51</v>
      </c>
      <c r="E24" s="14">
        <f>IFERROR(F24/D24,0)</f>
        <v>32.156862745098039</v>
      </c>
      <c r="F24" s="15">
        <f>'[1]Player (tot)'!E297</f>
        <v>1640</v>
      </c>
      <c r="G24" s="16">
        <f>(((((((($M24+$M24+$P24+$S24))+(0.4*$M24)+((-0.7)*$M24)+(((-0.4)*(($P24)-($M24)))+(0.3*W24)+(0.7*V24)+Z24+(X24*0.7)+(AB24*0.7)+(Y24*(-0.4))-AA24))))))/36)*E24</f>
        <v>22.206100217864925</v>
      </c>
      <c r="H24" s="17">
        <f>IFERROR((L24)/(AA24+N24+(Q24*0.44)-V24),0)/2</f>
        <v>0.53923309071542691</v>
      </c>
      <c r="I24" s="17">
        <f>IFERROR(L24/((N24+(Q24*0.44))),0)/2</f>
        <v>0.57769113731456834</v>
      </c>
      <c r="J24" s="18">
        <f>'[1]Player (tot)'!AB297/(SUMIFS('[1]Player (tot)'!$AB$1:$AB$600,'[1]Player (tot)'!$B$1:$B$600,A24,'[1]Player (tot)'!$C$1:$C$600,"totals"))</f>
        <v>0.16804857024142486</v>
      </c>
      <c r="K24" s="19"/>
      <c r="L24" s="12">
        <f>AH24</f>
        <v>24.3</v>
      </c>
      <c r="M24" s="12">
        <f>ROUND(IFERROR('[1]Player (tot)'!F297/$F24,0)*36,1)</f>
        <v>9</v>
      </c>
      <c r="N24" s="12">
        <f>ROUND(IFERROR('[1]Player (tot)'!G297/$F24,0)*36,1)</f>
        <v>18.7</v>
      </c>
      <c r="O24" s="12" t="str">
        <f>'[1]Player (tot)'!H297</f>
        <v>.484</v>
      </c>
      <c r="P24" s="12">
        <f>ROUND(IFERROR('[1]Player (tot)'!I297/$F24,0)*36,1)</f>
        <v>3.7</v>
      </c>
      <c r="Q24" s="12">
        <f>ROUND(IFERROR('[1]Player (tot)'!J297/$F24,0)*36,1)</f>
        <v>5.3</v>
      </c>
      <c r="R24" s="12" t="str">
        <f>'[1]Player (tot)'!K297</f>
        <v>.695</v>
      </c>
      <c r="S24" s="12">
        <f>ROUND(IFERROR('[1]Player (tot)'!L297/$F24,0)*36,1)</f>
        <v>2.5</v>
      </c>
      <c r="T24" s="12">
        <f>ROUND(IFERROR('[1]Player (tot)'!M297/$F24,0)*36,1)</f>
        <v>6.2</v>
      </c>
      <c r="U24" s="12" t="str">
        <f>'[1]Player (tot)'!N297</f>
        <v>.399</v>
      </c>
      <c r="V24" s="12">
        <f>ROUND(IFERROR('[1]Player (tot)'!O297/$F24,0)*36,1)</f>
        <v>1.3</v>
      </c>
      <c r="W24" s="12">
        <f>ROUND(IFERROR('[1]Player (tot)'!P297/$F24,0)*36,1)</f>
        <v>5.7</v>
      </c>
      <c r="X24" s="12">
        <f>ROUND(IFERROR('[1]Player (tot)'!Q297/$F24,0)*36,1)</f>
        <v>2.8</v>
      </c>
      <c r="Y24" s="12">
        <f>ROUND(IFERROR('[1]Player (tot)'!R297/$F24,0)*36,1)</f>
        <v>4.3</v>
      </c>
      <c r="Z24" s="12">
        <f>ROUND(IFERROR('[1]Player (tot)'!S297/$F24,0)*36,1)</f>
        <v>0.9</v>
      </c>
      <c r="AA24" s="12">
        <f>ROUND(IFERROR('[1]Player (tot)'!T297/$F24,0)*36,1)</f>
        <v>2.8</v>
      </c>
      <c r="AB24" s="12">
        <f>ROUND(IFERROR('[1]Player (tot)'!U297/$F24,0)*36,1)</f>
        <v>0.4</v>
      </c>
      <c r="AC24" s="12">
        <f>ROUND(IFERROR('[1]Player (tot)'!V297/$F24,0)*36,1)</f>
        <v>0</v>
      </c>
      <c r="AD24" s="12">
        <f>'[1]Player (tot)'!W297</f>
        <v>1640</v>
      </c>
      <c r="AE24" s="12">
        <f>'[1]Player (tot)'!X297</f>
        <v>1640</v>
      </c>
      <c r="AF24" s="12">
        <f>'[1]Player (tot)'!Y297</f>
        <v>1640</v>
      </c>
      <c r="AG24" s="12">
        <f>'[1]Player (tot)'!Z297</f>
        <v>1640</v>
      </c>
      <c r="AH24" s="12">
        <f>ROUND(IFERROR('[1]Player (tot)'!AA297/$F24,0)*36,1)</f>
        <v>24.3</v>
      </c>
    </row>
    <row r="25" spans="1:34" x14ac:dyDescent="0.25">
      <c r="A25" s="12" t="str">
        <f>'[1]Player (tot)'!B58</f>
        <v>San Antonio Spurs</v>
      </c>
      <c r="B25" s="12" t="str">
        <f>'[1]Player (tot)'!C58</f>
        <v>Anthony Davis</v>
      </c>
      <c r="C25" s="13" t="str">
        <f>'[1]Player (tot)'!B58</f>
        <v>San Antonio Spurs</v>
      </c>
      <c r="D25" s="12">
        <f>'[1]Player (tot)'!D58</f>
        <v>39</v>
      </c>
      <c r="E25" s="14">
        <f>IFERROR(F25/D25,0)</f>
        <v>31.410256410256409</v>
      </c>
      <c r="F25" s="15">
        <f>'[1]Player (tot)'!E58</f>
        <v>1225</v>
      </c>
      <c r="G25" s="16">
        <f>(((((((($M25+$M25+$P25+$S25))+(0.4*$M25)+((-0.7)*$M25)+(((-0.4)*(($P25)-($M25)))+(0.3*W25)+(0.7*V25)+Z25+(X25*0.7)+(AB25*0.7)+(Y25*(-0.4))-AA25))))))/36)*E25</f>
        <v>22.161680911680907</v>
      </c>
      <c r="H25" s="17">
        <f>IFERROR((L25)/(AA25+N25+(Q25*0.44)-V25),0)/2</f>
        <v>0.5414076599157811</v>
      </c>
      <c r="I25" s="17">
        <f>IFERROR(L25/((N25+(Q25*0.44))),0)/2</f>
        <v>0.53076469431885209</v>
      </c>
      <c r="J25" s="18">
        <f>'[1]Player (tot)'!AB58/(SUMIFS('[1]Player (tot)'!$AB$1:$AB$600,'[1]Player (tot)'!$B$1:$B$600,A25,'[1]Player (tot)'!$C$1:$C$600,"totals"))</f>
        <v>0.11212991999236888</v>
      </c>
      <c r="K25" s="19"/>
      <c r="L25" s="12">
        <f>AH25</f>
        <v>21.6</v>
      </c>
      <c r="M25" s="12">
        <f>ROUND(IFERROR('[1]Player (tot)'!F58/$F25,0)*36,1)</f>
        <v>8.1999999999999993</v>
      </c>
      <c r="N25" s="12">
        <f>ROUND(IFERROR('[1]Player (tot)'!G58/$F25,0)*36,1)</f>
        <v>17.399999999999999</v>
      </c>
      <c r="O25" s="12" t="str">
        <f>'[1]Player (tot)'!H58</f>
        <v>.472</v>
      </c>
      <c r="P25" s="12">
        <f>ROUND(IFERROR('[1]Player (tot)'!I58/$F25,0)*36,1)</f>
        <v>4.8</v>
      </c>
      <c r="Q25" s="12">
        <f>ROUND(IFERROR('[1]Player (tot)'!J58/$F25,0)*36,1)</f>
        <v>6.7</v>
      </c>
      <c r="R25" s="12" t="str">
        <f>'[1]Player (tot)'!K58</f>
        <v>.711</v>
      </c>
      <c r="S25" s="12">
        <f>ROUND(IFERROR('[1]Player (tot)'!L58/$F25,0)*36,1)</f>
        <v>0.4</v>
      </c>
      <c r="T25" s="12">
        <f>ROUND(IFERROR('[1]Player (tot)'!M58/$F25,0)*36,1)</f>
        <v>1.1000000000000001</v>
      </c>
      <c r="U25" s="12" t="str">
        <f>'[1]Player (tot)'!N58</f>
        <v>.395</v>
      </c>
      <c r="V25" s="12">
        <f>ROUND(IFERROR('[1]Player (tot)'!O58/$F25,0)*36,1)</f>
        <v>2.2000000000000002</v>
      </c>
      <c r="W25" s="12">
        <f>ROUND(IFERROR('[1]Player (tot)'!P58/$F25,0)*36,1)</f>
        <v>8.9</v>
      </c>
      <c r="X25" s="12">
        <f>ROUND(IFERROR('[1]Player (tot)'!Q58/$F25,0)*36,1)</f>
        <v>2.2000000000000002</v>
      </c>
      <c r="Y25" s="12">
        <f>ROUND(IFERROR('[1]Player (tot)'!R58/$F25,0)*36,1)</f>
        <v>4.7</v>
      </c>
      <c r="Z25" s="12">
        <f>ROUND(IFERROR('[1]Player (tot)'!S58/$F25,0)*36,1)</f>
        <v>1.5</v>
      </c>
      <c r="AA25" s="12">
        <f>ROUND(IFERROR('[1]Player (tot)'!T58/$F25,0)*36,1)</f>
        <v>1.8</v>
      </c>
      <c r="AB25" s="12">
        <f>ROUND(IFERROR('[1]Player (tot)'!U58/$F25,0)*36,1)</f>
        <v>1.9</v>
      </c>
      <c r="AC25" s="12">
        <f>ROUND(IFERROR('[1]Player (tot)'!V58/$F25,0)*36,1)</f>
        <v>0</v>
      </c>
      <c r="AD25" s="12">
        <f>'[1]Player (tot)'!W58</f>
        <v>1225</v>
      </c>
      <c r="AE25" s="12">
        <f>'[1]Player (tot)'!X58</f>
        <v>1225</v>
      </c>
      <c r="AF25" s="12">
        <f>'[1]Player (tot)'!Y58</f>
        <v>1225</v>
      </c>
      <c r="AG25" s="12">
        <f>'[1]Player (tot)'!Z58</f>
        <v>1225</v>
      </c>
      <c r="AH25" s="12">
        <f>ROUND(IFERROR('[1]Player (tot)'!AA58/$F25,0)*36,1)</f>
        <v>21.6</v>
      </c>
    </row>
    <row r="26" spans="1:34" x14ac:dyDescent="0.25">
      <c r="A26" s="12" t="str">
        <f>'[1]Player (tot)'!B215</f>
        <v>Houston Rockets</v>
      </c>
      <c r="B26" s="12" t="str">
        <f>'[1]Player (tot)'!C215</f>
        <v>Chris Paul</v>
      </c>
      <c r="C26" s="13" t="str">
        <f>'[1]Player (tot)'!B215</f>
        <v>Houston Rockets</v>
      </c>
      <c r="D26" s="12">
        <f>'[1]Player (tot)'!D215</f>
        <v>53</v>
      </c>
      <c r="E26" s="14">
        <f>IFERROR(F26/D26,0)</f>
        <v>30.39622641509434</v>
      </c>
      <c r="F26" s="15">
        <f>'[1]Player (tot)'!E215</f>
        <v>1611</v>
      </c>
      <c r="G26" s="16">
        <f>(((((((($M26+$M26+$P26+$S26))+(0.4*$M26)+((-0.7)*$M26)+(((-0.4)*(($P26)-($M26)))+(0.3*W26)+(0.7*V26)+Z26+(X26*0.7)+(AB26*0.7)+(Y26*(-0.4))-AA26))))))/36)*E26</f>
        <v>22.121698113207547</v>
      </c>
      <c r="H26" s="17">
        <f>IFERROR((L26)/(AA26+N26+(Q26*0.44)-V26),0)/2</f>
        <v>0.51051980198019808</v>
      </c>
      <c r="I26" s="17">
        <f>IFERROR(L26/((N26+(Q26*0.44))),0)/2</f>
        <v>0.57921834776503633</v>
      </c>
      <c r="J26" s="18">
        <f>'[1]Player (tot)'!AB215/(SUMIFS('[1]Player (tot)'!$AB$1:$AB$600,'[1]Player (tot)'!$B$1:$B$600,A26,'[1]Player (tot)'!$C$1:$C$600,"totals"))</f>
        <v>0.13732020641950005</v>
      </c>
      <c r="K26" s="19"/>
      <c r="L26" s="12">
        <f>AH26</f>
        <v>19.8</v>
      </c>
      <c r="M26" s="12">
        <f>ROUND(IFERROR('[1]Player (tot)'!F215/$F26,0)*36,1)</f>
        <v>7.3</v>
      </c>
      <c r="N26" s="12">
        <f>ROUND(IFERROR('[1]Player (tot)'!G215/$F26,0)*36,1)</f>
        <v>15.2</v>
      </c>
      <c r="O26" s="12" t="str">
        <f>'[1]Player (tot)'!H215</f>
        <v>.478</v>
      </c>
      <c r="P26" s="12">
        <f>ROUND(IFERROR('[1]Player (tot)'!I215/$F26,0)*36,1)</f>
        <v>3.9</v>
      </c>
      <c r="Q26" s="12">
        <f>ROUND(IFERROR('[1]Player (tot)'!J215/$F26,0)*36,1)</f>
        <v>4.3</v>
      </c>
      <c r="R26" s="12" t="str">
        <f>'[1]Player (tot)'!K215</f>
        <v>.917</v>
      </c>
      <c r="S26" s="12">
        <f>ROUND(IFERROR('[1]Player (tot)'!L215/$F26,0)*36,1)</f>
        <v>1.3</v>
      </c>
      <c r="T26" s="12">
        <f>ROUND(IFERROR('[1]Player (tot)'!M215/$F26,0)*36,1)</f>
        <v>3.4</v>
      </c>
      <c r="U26" s="12" t="str">
        <f>'[1]Player (tot)'!N215</f>
        <v>.384</v>
      </c>
      <c r="V26" s="12">
        <f>ROUND(IFERROR('[1]Player (tot)'!O215/$F26,0)*36,1)</f>
        <v>0.7</v>
      </c>
      <c r="W26" s="12">
        <f>ROUND(IFERROR('[1]Player (tot)'!P215/$F26,0)*36,1)</f>
        <v>4.3</v>
      </c>
      <c r="X26" s="12">
        <f>ROUND(IFERROR('[1]Player (tot)'!Q215/$F26,0)*36,1)</f>
        <v>9.8000000000000007</v>
      </c>
      <c r="Y26" s="12">
        <f>ROUND(IFERROR('[1]Player (tot)'!R215/$F26,0)*36,1)</f>
        <v>3.7</v>
      </c>
      <c r="Z26" s="12">
        <f>ROUND(IFERROR('[1]Player (tot)'!S215/$F26,0)*36,1)</f>
        <v>3</v>
      </c>
      <c r="AA26" s="12">
        <f>ROUND(IFERROR('[1]Player (tot)'!T215/$F26,0)*36,1)</f>
        <v>3</v>
      </c>
      <c r="AB26" s="12">
        <f>ROUND(IFERROR('[1]Player (tot)'!U215/$F26,0)*36,1)</f>
        <v>0.1</v>
      </c>
      <c r="AC26" s="12">
        <f>ROUND(IFERROR('[1]Player (tot)'!V215/$F26,0)*36,1)</f>
        <v>0</v>
      </c>
      <c r="AD26" s="12">
        <f>'[1]Player (tot)'!W215</f>
        <v>1611</v>
      </c>
      <c r="AE26" s="12">
        <f>'[1]Player (tot)'!X215</f>
        <v>1611</v>
      </c>
      <c r="AF26" s="12">
        <f>'[1]Player (tot)'!Y215</f>
        <v>1611</v>
      </c>
      <c r="AG26" s="12">
        <f>'[1]Player (tot)'!Z215</f>
        <v>1611</v>
      </c>
      <c r="AH26" s="12">
        <f>ROUND(IFERROR('[1]Player (tot)'!AA215/$F26,0)*36,1)</f>
        <v>19.8</v>
      </c>
    </row>
    <row r="27" spans="1:34" x14ac:dyDescent="0.25">
      <c r="A27" s="12" t="str">
        <f>'[1]Player (tot)'!B272</f>
        <v>Oklahoma City Thunder</v>
      </c>
      <c r="B27" s="12" t="str">
        <f>'[1]Player (tot)'!C272</f>
        <v>Elgin Baylor</v>
      </c>
      <c r="C27" s="13" t="str">
        <f>'[1]Player (tot)'!B272</f>
        <v>Oklahoma City Thunder</v>
      </c>
      <c r="D27" s="12">
        <f>'[1]Player (tot)'!D272</f>
        <v>54</v>
      </c>
      <c r="E27" s="14">
        <f>IFERROR(F27/D27,0)</f>
        <v>34.666666666666664</v>
      </c>
      <c r="F27" s="15">
        <f>'[1]Player (tot)'!E272</f>
        <v>1872</v>
      </c>
      <c r="G27" s="16">
        <f>(((((((($M27+$M27+$P27+$S27))+(0.4*$M27)+((-0.7)*$M27)+(((-0.4)*(($P27)-($M27)))+(0.3*W27)+(0.7*V27)+Z27+(X27*0.7)+(AB27*0.7)+(Y27*(-0.4))-AA27))))))/36)*E27</f>
        <v>22.0037037037037</v>
      </c>
      <c r="H27" s="17">
        <f>IFERROR((L27)/(AA27+N27+(Q27*0.44)-V27),0)/2</f>
        <v>0.53253067839777724</v>
      </c>
      <c r="I27" s="17">
        <f>IFERROR(L27/((N27+(Q27*0.44))),0)/2</f>
        <v>0.51755175517551755</v>
      </c>
      <c r="J27" s="18">
        <f>'[1]Player (tot)'!AB272/(SUMIFS('[1]Player (tot)'!$AB$1:$AB$600,'[1]Player (tot)'!$B$1:$B$600,A27,'[1]Player (tot)'!$C$1:$C$600,"totals"))</f>
        <v>0.15989937598456447</v>
      </c>
      <c r="K27" s="19"/>
      <c r="L27" s="12">
        <f>AH27</f>
        <v>18.399999999999999</v>
      </c>
      <c r="M27" s="12">
        <f>ROUND(IFERROR('[1]Player (tot)'!F272/$F27,0)*36,1)</f>
        <v>6.9</v>
      </c>
      <c r="N27" s="12">
        <f>ROUND(IFERROR('[1]Player (tot)'!G272/$F27,0)*36,1)</f>
        <v>15.4</v>
      </c>
      <c r="O27" s="12" t="str">
        <f>'[1]Player (tot)'!H272</f>
        <v>.449</v>
      </c>
      <c r="P27" s="12">
        <f>ROUND(IFERROR('[1]Player (tot)'!I272/$F27,0)*36,1)</f>
        <v>4.2</v>
      </c>
      <c r="Q27" s="12">
        <f>ROUND(IFERROR('[1]Player (tot)'!J272/$F27,0)*36,1)</f>
        <v>5.4</v>
      </c>
      <c r="R27" s="12" t="str">
        <f>'[1]Player (tot)'!K272</f>
        <v>.763</v>
      </c>
      <c r="S27" s="12">
        <f>ROUND(IFERROR('[1]Player (tot)'!L272/$F27,0)*36,1)</f>
        <v>0.4</v>
      </c>
      <c r="T27" s="12">
        <f>ROUND(IFERROR('[1]Player (tot)'!M272/$F27,0)*36,1)</f>
        <v>2</v>
      </c>
      <c r="U27" s="12" t="str">
        <f>'[1]Player (tot)'!N272</f>
        <v>.208</v>
      </c>
      <c r="V27" s="12">
        <f>ROUND(IFERROR('[1]Player (tot)'!O272/$F27,0)*36,1)</f>
        <v>2.8</v>
      </c>
      <c r="W27" s="12">
        <f>ROUND(IFERROR('[1]Player (tot)'!P272/$F27,0)*36,1)</f>
        <v>8.9</v>
      </c>
      <c r="X27" s="12">
        <f>ROUND(IFERROR('[1]Player (tot)'!Q272/$F27,0)*36,1)</f>
        <v>3</v>
      </c>
      <c r="Y27" s="12">
        <f>ROUND(IFERROR('[1]Player (tot)'!R272/$F27,0)*36,1)</f>
        <v>4</v>
      </c>
      <c r="Z27" s="12">
        <f>ROUND(IFERROR('[1]Player (tot)'!S272/$F27,0)*36,1)</f>
        <v>1.7</v>
      </c>
      <c r="AA27" s="12">
        <f>ROUND(IFERROR('[1]Player (tot)'!T272/$F27,0)*36,1)</f>
        <v>2.2999999999999998</v>
      </c>
      <c r="AB27" s="12">
        <f>ROUND(IFERROR('[1]Player (tot)'!U272/$F27,0)*36,1)</f>
        <v>1.3</v>
      </c>
      <c r="AC27" s="12">
        <f>ROUND(IFERROR('[1]Player (tot)'!V272/$F27,0)*36,1)</f>
        <v>0</v>
      </c>
      <c r="AD27" s="12">
        <f>'[1]Player (tot)'!W272</f>
        <v>1872</v>
      </c>
      <c r="AE27" s="12">
        <f>'[1]Player (tot)'!X272</f>
        <v>1872</v>
      </c>
      <c r="AF27" s="12">
        <f>'[1]Player (tot)'!Y272</f>
        <v>1872</v>
      </c>
      <c r="AG27" s="12">
        <f>'[1]Player (tot)'!Z272</f>
        <v>1872</v>
      </c>
      <c r="AH27" s="12">
        <f>ROUND(IFERROR('[1]Player (tot)'!AA272/$F27,0)*36,1)</f>
        <v>18.399999999999999</v>
      </c>
    </row>
    <row r="28" spans="1:34" x14ac:dyDescent="0.25">
      <c r="A28" s="12" t="str">
        <f>'[1]Player (tot)'!B327</f>
        <v>Detroit Pistons</v>
      </c>
      <c r="B28" s="12" t="str">
        <f>'[1]Player (tot)'!C327</f>
        <v>Jimmy Butler</v>
      </c>
      <c r="C28" s="13" t="str">
        <f>'[1]Player (tot)'!B327</f>
        <v>Detroit Pistons</v>
      </c>
      <c r="D28" s="12">
        <f>'[1]Player (tot)'!D327</f>
        <v>44</v>
      </c>
      <c r="E28" s="14">
        <f>IFERROR(F28/D28,0)</f>
        <v>35.56818181818182</v>
      </c>
      <c r="F28" s="15">
        <f>'[1]Player (tot)'!E327</f>
        <v>1565</v>
      </c>
      <c r="G28" s="16">
        <f>(((((((($M28+$M28+$P28+$S28))+(0.4*$M28)+((-0.7)*$M28)+(((-0.4)*(($P28)-($M28)))+(0.3*W28)+(0.7*V28)+Z28+(X28*0.7)+(AB28*0.7)+(Y28*(-0.4))-AA28))))))/36)*E28</f>
        <v>21.983112373737377</v>
      </c>
      <c r="H28" s="17">
        <f>IFERROR((L28)/(AA28+N28+(Q28*0.44)-V28),0)/2</f>
        <v>0.54544426859597561</v>
      </c>
      <c r="I28" s="17">
        <f>IFERROR(L28/((N28+(Q28*0.44))),0)/2</f>
        <v>0.54544426859597561</v>
      </c>
      <c r="J28" s="18">
        <f>'[1]Player (tot)'!AB327/(SUMIFS('[1]Player (tot)'!$AB$1:$AB$600,'[1]Player (tot)'!$B$1:$B$600,A28,'[1]Player (tot)'!$C$1:$C$600,"totals"))</f>
        <v>0.12398492396590058</v>
      </c>
      <c r="K28" s="19"/>
      <c r="L28" s="12">
        <f>AH28</f>
        <v>19.3</v>
      </c>
      <c r="M28" s="12">
        <f>ROUND(IFERROR('[1]Player (tot)'!F327/$F28,0)*36,1)</f>
        <v>6.4</v>
      </c>
      <c r="N28" s="12">
        <f>ROUND(IFERROR('[1]Player (tot)'!G327/$F28,0)*36,1)</f>
        <v>14.7</v>
      </c>
      <c r="O28" s="12" t="str">
        <f>'[1]Player (tot)'!H327</f>
        <v>.435</v>
      </c>
      <c r="P28" s="12">
        <f>ROUND(IFERROR('[1]Player (tot)'!I327/$F28,0)*36,1)</f>
        <v>5.8</v>
      </c>
      <c r="Q28" s="12">
        <f>ROUND(IFERROR('[1]Player (tot)'!J327/$F28,0)*36,1)</f>
        <v>6.8</v>
      </c>
      <c r="R28" s="12" t="str">
        <f>'[1]Player (tot)'!K327</f>
        <v>.851</v>
      </c>
      <c r="S28" s="12">
        <f>ROUND(IFERROR('[1]Player (tot)'!L327/$F28,0)*36,1)</f>
        <v>0.7</v>
      </c>
      <c r="T28" s="12">
        <f>ROUND(IFERROR('[1]Player (tot)'!M327/$F28,0)*36,1)</f>
        <v>2.2000000000000002</v>
      </c>
      <c r="U28" s="12" t="str">
        <f>'[1]Player (tot)'!N327</f>
        <v>.319</v>
      </c>
      <c r="V28" s="12">
        <f>ROUND(IFERROR('[1]Player (tot)'!O327/$F28,0)*36,1)</f>
        <v>1.5</v>
      </c>
      <c r="W28" s="12">
        <f>ROUND(IFERROR('[1]Player (tot)'!P327/$F28,0)*36,1)</f>
        <v>4.5</v>
      </c>
      <c r="X28" s="12">
        <f>ROUND(IFERROR('[1]Player (tot)'!Q327/$F28,0)*36,1)</f>
        <v>3.2</v>
      </c>
      <c r="Y28" s="12">
        <f>ROUND(IFERROR('[1]Player (tot)'!R327/$F28,0)*36,1)</f>
        <v>2.4</v>
      </c>
      <c r="Z28" s="12">
        <f>ROUND(IFERROR('[1]Player (tot)'!S327/$F28,0)*36,1)</f>
        <v>2.1</v>
      </c>
      <c r="AA28" s="12">
        <f>ROUND(IFERROR('[1]Player (tot)'!T327/$F28,0)*36,1)</f>
        <v>1.5</v>
      </c>
      <c r="AB28" s="12">
        <f>ROUND(IFERROR('[1]Player (tot)'!U327/$F28,0)*36,1)</f>
        <v>0.5</v>
      </c>
      <c r="AC28" s="12">
        <f>ROUND(IFERROR('[1]Player (tot)'!V327/$F28,0)*36,1)</f>
        <v>0</v>
      </c>
      <c r="AD28" s="12">
        <f>'[1]Player (tot)'!W327</f>
        <v>1565</v>
      </c>
      <c r="AE28" s="12">
        <f>'[1]Player (tot)'!X327</f>
        <v>1565</v>
      </c>
      <c r="AF28" s="12">
        <f>'[1]Player (tot)'!Y327</f>
        <v>1565</v>
      </c>
      <c r="AG28" s="12">
        <f>'[1]Player (tot)'!Z327</f>
        <v>1565</v>
      </c>
      <c r="AH28" s="12">
        <f>ROUND(IFERROR('[1]Player (tot)'!AA327/$F28,0)*36,1)</f>
        <v>19.3</v>
      </c>
    </row>
    <row r="29" spans="1:34" x14ac:dyDescent="0.25">
      <c r="A29" s="12" t="str">
        <f>'[1]Player (tot)'!B311</f>
        <v>Toronto Raptors</v>
      </c>
      <c r="B29" s="12" t="str">
        <f>'[1]Player (tot)'!C311</f>
        <v>Karl Malone</v>
      </c>
      <c r="C29" s="13" t="str">
        <f>'[1]Player (tot)'!B311</f>
        <v>Toronto Raptors</v>
      </c>
      <c r="D29" s="12">
        <f>'[1]Player (tot)'!D311</f>
        <v>53</v>
      </c>
      <c r="E29" s="14">
        <f>IFERROR(F29/D29,0)</f>
        <v>32.094339622641506</v>
      </c>
      <c r="F29" s="15">
        <f>'[1]Player (tot)'!E311</f>
        <v>1701</v>
      </c>
      <c r="G29" s="16">
        <f>(((((((($M29+$M29+$P29+$S29))+(0.4*$M29)+((-0.7)*$M29)+(((-0.4)*(($P29)-($M29)))+(0.3*W29)+(0.7*V29)+Z29+(X29*0.7)+(AB29*0.7)+(Y29*(-0.4))-AA29))))))/36)*E29</f>
        <v>21.841981132075471</v>
      </c>
      <c r="H29" s="17">
        <f>IFERROR((L29)/(AA29+N29+(Q29*0.44)-V29),0)/2</f>
        <v>0.59447983014861994</v>
      </c>
      <c r="I29" s="17">
        <f>IFERROR(L29/((N29+(Q29*0.44))),0)/2</f>
        <v>0.60409924487594391</v>
      </c>
      <c r="J29" s="18">
        <f>'[1]Player (tot)'!AB311/(SUMIFS('[1]Player (tot)'!$AB$1:$AB$600,'[1]Player (tot)'!$B$1:$B$600,A29,'[1]Player (tot)'!$C$1:$C$600,"totals"))</f>
        <v>0.15283958020989505</v>
      </c>
      <c r="K29" s="19"/>
      <c r="L29" s="12">
        <f>AH29</f>
        <v>22.4</v>
      </c>
      <c r="M29" s="12">
        <f>ROUND(IFERROR('[1]Player (tot)'!F311/$F29,0)*36,1)</f>
        <v>7.8</v>
      </c>
      <c r="N29" s="12">
        <f>ROUND(IFERROR('[1]Player (tot)'!G311/$F29,0)*36,1)</f>
        <v>14.8</v>
      </c>
      <c r="O29" s="12" t="str">
        <f>'[1]Player (tot)'!H311</f>
        <v>.528</v>
      </c>
      <c r="P29" s="12">
        <f>ROUND(IFERROR('[1]Player (tot)'!I311/$F29,0)*36,1)</f>
        <v>6.8</v>
      </c>
      <c r="Q29" s="12">
        <f>ROUND(IFERROR('[1]Player (tot)'!J311/$F29,0)*36,1)</f>
        <v>8.5</v>
      </c>
      <c r="R29" s="12" t="str">
        <f>'[1]Player (tot)'!K311</f>
        <v>.803</v>
      </c>
      <c r="S29" s="12">
        <f>ROUND(IFERROR('[1]Player (tot)'!L311/$F29,0)*36,1)</f>
        <v>0</v>
      </c>
      <c r="T29" s="12">
        <f>ROUND(IFERROR('[1]Player (tot)'!M311/$F29,0)*36,1)</f>
        <v>0</v>
      </c>
      <c r="U29" s="12" t="str">
        <f>'[1]Player (tot)'!N311</f>
        <v>.000</v>
      </c>
      <c r="V29" s="12">
        <f>ROUND(IFERROR('[1]Player (tot)'!O311/$F29,0)*36,1)</f>
        <v>2.7</v>
      </c>
      <c r="W29" s="12">
        <f>ROUND(IFERROR('[1]Player (tot)'!P311/$F29,0)*36,1)</f>
        <v>8.4</v>
      </c>
      <c r="X29" s="12">
        <f>ROUND(IFERROR('[1]Player (tot)'!Q311/$F29,0)*36,1)</f>
        <v>4.2</v>
      </c>
      <c r="Y29" s="12">
        <f>ROUND(IFERROR('[1]Player (tot)'!R311/$F29,0)*36,1)</f>
        <v>3.9</v>
      </c>
      <c r="Z29" s="12">
        <f>ROUND(IFERROR('[1]Player (tot)'!S311/$F29,0)*36,1)</f>
        <v>0.9</v>
      </c>
      <c r="AA29" s="12">
        <f>ROUND(IFERROR('[1]Player (tot)'!T311/$F29,0)*36,1)</f>
        <v>3</v>
      </c>
      <c r="AB29" s="12">
        <f>ROUND(IFERROR('[1]Player (tot)'!U311/$F29,0)*36,1)</f>
        <v>0.5</v>
      </c>
      <c r="AC29" s="12">
        <f>ROUND(IFERROR('[1]Player (tot)'!V311/$F29,0)*36,1)</f>
        <v>0</v>
      </c>
      <c r="AD29" s="12">
        <f>'[1]Player (tot)'!W311</f>
        <v>1701</v>
      </c>
      <c r="AE29" s="12">
        <f>'[1]Player (tot)'!X311</f>
        <v>1701</v>
      </c>
      <c r="AF29" s="12">
        <f>'[1]Player (tot)'!Y311</f>
        <v>1701</v>
      </c>
      <c r="AG29" s="12">
        <f>'[1]Player (tot)'!Z311</f>
        <v>1701</v>
      </c>
      <c r="AH29" s="12">
        <f>ROUND(IFERROR('[1]Player (tot)'!AA311/$F29,0)*36,1)</f>
        <v>22.4</v>
      </c>
    </row>
    <row r="30" spans="1:34" x14ac:dyDescent="0.25">
      <c r="A30" s="12" t="str">
        <f>'[1]Player (tot)'!B299</f>
        <v>Orlando Magic</v>
      </c>
      <c r="B30" s="12" t="str">
        <f>'[1]Player (tot)'!C299</f>
        <v>Elton Brand</v>
      </c>
      <c r="C30" s="13" t="str">
        <f>'[1]Player (tot)'!B299</f>
        <v>Orlando Magic</v>
      </c>
      <c r="D30" s="12">
        <f>'[1]Player (tot)'!D299</f>
        <v>47</v>
      </c>
      <c r="E30" s="14">
        <f>IFERROR(F30/D30,0)</f>
        <v>33.297872340425535</v>
      </c>
      <c r="F30" s="15">
        <f>'[1]Player (tot)'!E299</f>
        <v>1565</v>
      </c>
      <c r="G30" s="16">
        <f>(((((((($M30+$M30+$P30+$S30))+(0.4*$M30)+((-0.7)*$M30)+(((-0.4)*(($P30)-($M30)))+(0.3*W30)+(0.7*V30)+Z30+(X30*0.7)+(AB30*0.7)+(Y30*(-0.4))-AA30))))))/36)*E30</f>
        <v>21.791607565011823</v>
      </c>
      <c r="H30" s="17">
        <f>IFERROR((L30)/(AA30+N30+(Q30*0.44)-V30),0)/2</f>
        <v>0.66819654427645792</v>
      </c>
      <c r="I30" s="17">
        <f>IFERROR(L30/((N30+(Q30*0.44))),0)/2</f>
        <v>0.63396516393442615</v>
      </c>
      <c r="J30" s="18">
        <f>'[1]Player (tot)'!AB299/(SUMIFS('[1]Player (tot)'!$AB$1:$AB$600,'[1]Player (tot)'!$B$1:$B$600,A30,'[1]Player (tot)'!$C$1:$C$600,"totals"))</f>
        <v>0.12246125605422602</v>
      </c>
      <c r="K30" s="19"/>
      <c r="L30" s="12">
        <f>AH30</f>
        <v>19.8</v>
      </c>
      <c r="M30" s="12">
        <f>ROUND(IFERROR('[1]Player (tot)'!F299/$F30,0)*36,1)</f>
        <v>7.4</v>
      </c>
      <c r="N30" s="12">
        <f>ROUND(IFERROR('[1]Player (tot)'!G299/$F30,0)*36,1)</f>
        <v>12.8</v>
      </c>
      <c r="O30" s="12" t="str">
        <f>'[1]Player (tot)'!H299</f>
        <v>.575</v>
      </c>
      <c r="P30" s="12">
        <f>ROUND(IFERROR('[1]Player (tot)'!I299/$F30,0)*36,1)</f>
        <v>5</v>
      </c>
      <c r="Q30" s="12">
        <f>ROUND(IFERROR('[1]Player (tot)'!J299/$F30,0)*36,1)</f>
        <v>6.4</v>
      </c>
      <c r="R30" s="12" t="str">
        <f>'[1]Player (tot)'!K299</f>
        <v>.791</v>
      </c>
      <c r="S30" s="12">
        <f>ROUND(IFERROR('[1]Player (tot)'!L299/$F30,0)*36,1)</f>
        <v>0</v>
      </c>
      <c r="T30" s="12">
        <f>ROUND(IFERROR('[1]Player (tot)'!M299/$F30,0)*36,1)</f>
        <v>0</v>
      </c>
      <c r="U30" s="12" t="str">
        <f>'[1]Player (tot)'!N299</f>
        <v>.000</v>
      </c>
      <c r="V30" s="12">
        <f>ROUND(IFERROR('[1]Player (tot)'!O299/$F30,0)*36,1)</f>
        <v>3.3</v>
      </c>
      <c r="W30" s="12">
        <f>ROUND(IFERROR('[1]Player (tot)'!P299/$F30,0)*36,1)</f>
        <v>8.9</v>
      </c>
      <c r="X30" s="12">
        <f>ROUND(IFERROR('[1]Player (tot)'!Q299/$F30,0)*36,1)</f>
        <v>3.2</v>
      </c>
      <c r="Y30" s="12">
        <f>ROUND(IFERROR('[1]Player (tot)'!R299/$F30,0)*36,1)</f>
        <v>4.8</v>
      </c>
      <c r="Z30" s="12">
        <f>ROUND(IFERROR('[1]Player (tot)'!S299/$F30,0)*36,1)</f>
        <v>1.1000000000000001</v>
      </c>
      <c r="AA30" s="12">
        <f>ROUND(IFERROR('[1]Player (tot)'!T299/$F30,0)*36,1)</f>
        <v>2.5</v>
      </c>
      <c r="AB30" s="12">
        <f>ROUND(IFERROR('[1]Player (tot)'!U299/$F30,0)*36,1)</f>
        <v>1.6</v>
      </c>
      <c r="AC30" s="12">
        <f>ROUND(IFERROR('[1]Player (tot)'!V299/$F30,0)*36,1)</f>
        <v>0</v>
      </c>
      <c r="AD30" s="12">
        <f>'[1]Player (tot)'!W299</f>
        <v>1565</v>
      </c>
      <c r="AE30" s="12">
        <f>'[1]Player (tot)'!X299</f>
        <v>1565</v>
      </c>
      <c r="AF30" s="12">
        <f>'[1]Player (tot)'!Y299</f>
        <v>1565</v>
      </c>
      <c r="AG30" s="12">
        <f>'[1]Player (tot)'!Z299</f>
        <v>1565</v>
      </c>
      <c r="AH30" s="12">
        <f>ROUND(IFERROR('[1]Player (tot)'!AA299/$F30,0)*36,1)</f>
        <v>19.8</v>
      </c>
    </row>
    <row r="31" spans="1:34" x14ac:dyDescent="0.25">
      <c r="A31" s="12" t="str">
        <f>'[1]Player (tot)'!B156</f>
        <v>Carolina Cougars</v>
      </c>
      <c r="B31" s="12" t="str">
        <f>'[1]Player (tot)'!C156</f>
        <v>Michael Finley</v>
      </c>
      <c r="C31" s="13" t="str">
        <f>'[1]Player (tot)'!B156</f>
        <v>Carolina Cougars</v>
      </c>
      <c r="D31" s="12">
        <f>'[1]Player (tot)'!D156</f>
        <v>53</v>
      </c>
      <c r="E31" s="14">
        <f>IFERROR(F31/D31,0)</f>
        <v>38.886792452830186</v>
      </c>
      <c r="F31" s="15">
        <f>'[1]Player (tot)'!E156</f>
        <v>2061</v>
      </c>
      <c r="G31" s="16">
        <f>(((((((($M31+$M31+$P31+$S31))+(0.4*$M31)+((-0.7)*$M31)+(((-0.4)*(($P31)-($M31)))+(0.3*W31)+(0.7*V31)+Z31+(X31*0.7)+(AB31*0.7)+(Y31*(-0.4))-AA31))))))/36)*E31</f>
        <v>21.700990566037728</v>
      </c>
      <c r="H31" s="17">
        <f>IFERROR((L31)/(AA31+N31+(Q31*0.44)-V31),0)/2</f>
        <v>0.50480769230769229</v>
      </c>
      <c r="I31" s="17">
        <f>IFERROR(L31/((N31+(Q31*0.44))),0)/2</f>
        <v>0.51724137931034486</v>
      </c>
      <c r="J31" s="18">
        <f>'[1]Player (tot)'!AB156/(SUMIFS('[1]Player (tot)'!$AB$1:$AB$600,'[1]Player (tot)'!$B$1:$B$600,A31,'[1]Player (tot)'!$C$1:$C$600,"totals"))</f>
        <v>0.15677000472975877</v>
      </c>
      <c r="K31" s="19"/>
      <c r="L31" s="12">
        <f>AH31</f>
        <v>16.8</v>
      </c>
      <c r="M31" s="12">
        <f>ROUND(IFERROR('[1]Player (tot)'!F156/$F31,0)*36,1)</f>
        <v>6.6</v>
      </c>
      <c r="N31" s="12">
        <f>ROUND(IFERROR('[1]Player (tot)'!G156/$F31,0)*36,1)</f>
        <v>14.7</v>
      </c>
      <c r="O31" s="12" t="str">
        <f>'[1]Player (tot)'!H156</f>
        <v>.448</v>
      </c>
      <c r="P31" s="12">
        <f>ROUND(IFERROR('[1]Player (tot)'!I156/$F31,0)*36,1)</f>
        <v>2.9</v>
      </c>
      <c r="Q31" s="12">
        <f>ROUND(IFERROR('[1]Player (tot)'!J156/$F31,0)*36,1)</f>
        <v>3.5</v>
      </c>
      <c r="R31" s="12" t="str">
        <f>'[1]Player (tot)'!K156</f>
        <v>.832</v>
      </c>
      <c r="S31" s="12">
        <f>ROUND(IFERROR('[1]Player (tot)'!L156/$F31,0)*36,1)</f>
        <v>0.7</v>
      </c>
      <c r="T31" s="12">
        <f>ROUND(IFERROR('[1]Player (tot)'!M156/$F31,0)*36,1)</f>
        <v>2.9</v>
      </c>
      <c r="U31" s="12" t="str">
        <f>'[1]Player (tot)'!N156</f>
        <v>.253</v>
      </c>
      <c r="V31" s="12">
        <f>ROUND(IFERROR('[1]Player (tot)'!O156/$F31,0)*36,1)</f>
        <v>1.2</v>
      </c>
      <c r="W31" s="12">
        <f>ROUND(IFERROR('[1]Player (tot)'!P156/$F31,0)*36,1)</f>
        <v>4.2</v>
      </c>
      <c r="X31" s="12">
        <f>ROUND(IFERROR('[1]Player (tot)'!Q156/$F31,0)*36,1)</f>
        <v>4.3</v>
      </c>
      <c r="Y31" s="12">
        <f>ROUND(IFERROR('[1]Player (tot)'!R156/$F31,0)*36,1)</f>
        <v>2.4</v>
      </c>
      <c r="Z31" s="12">
        <f>ROUND(IFERROR('[1]Player (tot)'!S156/$F31,0)*36,1)</f>
        <v>1.1000000000000001</v>
      </c>
      <c r="AA31" s="12">
        <f>ROUND(IFERROR('[1]Player (tot)'!T156/$F31,0)*36,1)</f>
        <v>1.6</v>
      </c>
      <c r="AB31" s="12">
        <f>ROUND(IFERROR('[1]Player (tot)'!U156/$F31,0)*36,1)</f>
        <v>0.2</v>
      </c>
      <c r="AC31" s="12">
        <f>ROUND(IFERROR('[1]Player (tot)'!V156/$F31,0)*36,1)</f>
        <v>0</v>
      </c>
      <c r="AD31" s="12">
        <f>'[1]Player (tot)'!W156</f>
        <v>2061</v>
      </c>
      <c r="AE31" s="12">
        <f>'[1]Player (tot)'!X156</f>
        <v>2061</v>
      </c>
      <c r="AF31" s="12">
        <f>'[1]Player (tot)'!Y156</f>
        <v>2061</v>
      </c>
      <c r="AG31" s="12">
        <f>'[1]Player (tot)'!Z156</f>
        <v>2061</v>
      </c>
      <c r="AH31" s="12">
        <f>ROUND(IFERROR('[1]Player (tot)'!AA156/$F31,0)*36,1)</f>
        <v>16.8</v>
      </c>
    </row>
    <row r="32" spans="1:34" x14ac:dyDescent="0.25">
      <c r="A32" s="12" t="str">
        <f>'[1]Player (tot)'!B400</f>
        <v>Washington Wizards</v>
      </c>
      <c r="B32" s="12" t="str">
        <f>'[1]Player (tot)'!C400</f>
        <v>Jerry Lucas</v>
      </c>
      <c r="C32" s="13" t="str">
        <f>'[1]Player (tot)'!B400</f>
        <v>Washington Wizards</v>
      </c>
      <c r="D32" s="12">
        <f>'[1]Player (tot)'!D400</f>
        <v>51</v>
      </c>
      <c r="E32" s="14">
        <f>IFERROR(F32/D32,0)</f>
        <v>36.803921568627452</v>
      </c>
      <c r="F32" s="15">
        <f>'[1]Player (tot)'!E400</f>
        <v>1877</v>
      </c>
      <c r="G32" s="16">
        <f>(((((((($M32+$M32+$P32+$S32))+(0.4*$M32)+((-0.7)*$M32)+(((-0.4)*(($P32)-($M32)))+(0.3*W32)+(0.7*V32)+Z32+(X32*0.7)+(AB32*0.7)+(Y32*(-0.4))-AA32))))))/36)*E32</f>
        <v>21.581410675381264</v>
      </c>
      <c r="H32" s="17">
        <f>IFERROR((L32)/(AA32+N32+(Q32*0.44)-V32),0)/2</f>
        <v>0.71125907990314763</v>
      </c>
      <c r="I32" s="17">
        <f>IFERROR(L32/((N32+(Q32*0.44))),0)/2</f>
        <v>0.5545940843297672</v>
      </c>
      <c r="J32" s="18">
        <f>'[1]Player (tot)'!AB400/(SUMIFS('[1]Player (tot)'!$AB$1:$AB$600,'[1]Player (tot)'!$B$1:$B$600,A32,'[1]Player (tot)'!$C$1:$C$600,"totals"))</f>
        <v>0.11513923061425091</v>
      </c>
      <c r="K32" s="19"/>
      <c r="L32" s="12">
        <f>AH32</f>
        <v>14.1</v>
      </c>
      <c r="M32" s="12">
        <f>ROUND(IFERROR('[1]Player (tot)'!F400/$F32,0)*36,1)</f>
        <v>5.8</v>
      </c>
      <c r="N32" s="12">
        <f>ROUND(IFERROR('[1]Player (tot)'!G400/$F32,0)*36,1)</f>
        <v>11.7</v>
      </c>
      <c r="O32" s="12" t="str">
        <f>'[1]Player (tot)'!H400</f>
        <v>.495</v>
      </c>
      <c r="P32" s="12">
        <f>ROUND(IFERROR('[1]Player (tot)'!I400/$F32,0)*36,1)</f>
        <v>1.9</v>
      </c>
      <c r="Q32" s="12">
        <f>ROUND(IFERROR('[1]Player (tot)'!J400/$F32,0)*36,1)</f>
        <v>2.2999999999999998</v>
      </c>
      <c r="R32" s="12" t="str">
        <f>'[1]Player (tot)'!K400</f>
        <v>.840</v>
      </c>
      <c r="S32" s="12">
        <f>ROUND(IFERROR('[1]Player (tot)'!L400/$F32,0)*36,1)</f>
        <v>0.7</v>
      </c>
      <c r="T32" s="12">
        <f>ROUND(IFERROR('[1]Player (tot)'!M400/$F32,0)*36,1)</f>
        <v>1.7</v>
      </c>
      <c r="U32" s="12" t="str">
        <f>'[1]Player (tot)'!N400</f>
        <v>.374</v>
      </c>
      <c r="V32" s="12">
        <f>ROUND(IFERROR('[1]Player (tot)'!O400/$F32,0)*36,1)</f>
        <v>4.5999999999999996</v>
      </c>
      <c r="W32" s="12">
        <f>ROUND(IFERROR('[1]Player (tot)'!P400/$F32,0)*36,1)</f>
        <v>12.6</v>
      </c>
      <c r="X32" s="12">
        <f>ROUND(IFERROR('[1]Player (tot)'!Q400/$F32,0)*36,1)</f>
        <v>2.6</v>
      </c>
      <c r="Y32" s="12">
        <f>ROUND(IFERROR('[1]Player (tot)'!R400/$F32,0)*36,1)</f>
        <v>3.3</v>
      </c>
      <c r="Z32" s="12">
        <f>ROUND(IFERROR('[1]Player (tot)'!S400/$F32,0)*36,1)</f>
        <v>0.9</v>
      </c>
      <c r="AA32" s="12">
        <f>ROUND(IFERROR('[1]Player (tot)'!T400/$F32,0)*36,1)</f>
        <v>1.8</v>
      </c>
      <c r="AB32" s="12">
        <f>ROUND(IFERROR('[1]Player (tot)'!U400/$F32,0)*36,1)</f>
        <v>0.7</v>
      </c>
      <c r="AC32" s="12">
        <f>ROUND(IFERROR('[1]Player (tot)'!V400/$F32,0)*36,1)</f>
        <v>0</v>
      </c>
      <c r="AD32" s="12">
        <f>'[1]Player (tot)'!W400</f>
        <v>1877</v>
      </c>
      <c r="AE32" s="12">
        <f>'[1]Player (tot)'!X400</f>
        <v>1877</v>
      </c>
      <c r="AF32" s="12">
        <f>'[1]Player (tot)'!Y400</f>
        <v>1877</v>
      </c>
      <c r="AG32" s="12">
        <f>'[1]Player (tot)'!Z400</f>
        <v>1877</v>
      </c>
      <c r="AH32" s="12">
        <f>ROUND(IFERROR('[1]Player (tot)'!AA400/$F32,0)*36,1)</f>
        <v>14.1</v>
      </c>
    </row>
    <row r="33" spans="1:34" x14ac:dyDescent="0.25">
      <c r="A33" s="12" t="str">
        <f>'[1]Player (tot)'!B214</f>
        <v>Houston Rockets</v>
      </c>
      <c r="B33" s="12" t="str">
        <f>'[1]Player (tot)'!C214</f>
        <v>Kawhi Leonard</v>
      </c>
      <c r="C33" s="13" t="str">
        <f>'[1]Player (tot)'!B214</f>
        <v>Houston Rockets</v>
      </c>
      <c r="D33" s="12">
        <f>'[1]Player (tot)'!D214</f>
        <v>49</v>
      </c>
      <c r="E33" s="14">
        <f>IFERROR(F33/D33,0)</f>
        <v>29.836734693877553</v>
      </c>
      <c r="F33" s="15">
        <f>'[1]Player (tot)'!E214</f>
        <v>1462</v>
      </c>
      <c r="G33" s="16">
        <f>(((((((($M33+$M33+$P33+$S33))+(0.4*$M33)+((-0.7)*$M33)+(((-0.4)*(($P33)-($M33)))+(0.3*W33)+(0.7*V33)+Z33+(X33*0.7)+(AB33*0.7)+(Y33*(-0.4))-AA33))))))/36)*E33</f>
        <v>21.391281179138321</v>
      </c>
      <c r="H33" s="17">
        <f>IFERROR((L33)/(AA33+N33+(Q33*0.44)-V33),0)/2</f>
        <v>0.56842556842556846</v>
      </c>
      <c r="I33" s="17">
        <f>IFERROR(L33/((N33+(Q33*0.44))),0)/2</f>
        <v>0.56539364198847886</v>
      </c>
      <c r="J33" s="18">
        <f>'[1]Player (tot)'!AB214/(SUMIFS('[1]Player (tot)'!$AB$1:$AB$600,'[1]Player (tot)'!$B$1:$B$600,A33,'[1]Player (tot)'!$C$1:$C$600,"totals"))</f>
        <v>0.12591345508667912</v>
      </c>
      <c r="K33" s="19"/>
      <c r="L33" s="12">
        <f>AH33</f>
        <v>21.2</v>
      </c>
      <c r="M33" s="12">
        <f>ROUND(IFERROR('[1]Player (tot)'!F214/$F33,0)*36,1)</f>
        <v>8.1</v>
      </c>
      <c r="N33" s="12">
        <f>ROUND(IFERROR('[1]Player (tot)'!G214/$F33,0)*36,1)</f>
        <v>16.899999999999999</v>
      </c>
      <c r="O33" s="12" t="str">
        <f>'[1]Player (tot)'!H214</f>
        <v>.477</v>
      </c>
      <c r="P33" s="12">
        <f>ROUND(IFERROR('[1]Player (tot)'!I214/$F33,0)*36,1)</f>
        <v>3.7</v>
      </c>
      <c r="Q33" s="12">
        <f>ROUND(IFERROR('[1]Player (tot)'!J214/$F33,0)*36,1)</f>
        <v>4.2</v>
      </c>
      <c r="R33" s="12" t="str">
        <f>'[1]Player (tot)'!K214</f>
        <v>.878</v>
      </c>
      <c r="S33" s="12">
        <f>ROUND(IFERROR('[1]Player (tot)'!L214/$F33,0)*36,1)</f>
        <v>1.4</v>
      </c>
      <c r="T33" s="12">
        <f>ROUND(IFERROR('[1]Player (tot)'!M214/$F33,0)*36,1)</f>
        <v>3</v>
      </c>
      <c r="U33" s="12" t="str">
        <f>'[1]Player (tot)'!N214</f>
        <v>.451</v>
      </c>
      <c r="V33" s="12">
        <f>ROUND(IFERROR('[1]Player (tot)'!O214/$F33,0)*36,1)</f>
        <v>1.7</v>
      </c>
      <c r="W33" s="12">
        <f>ROUND(IFERROR('[1]Player (tot)'!P214/$F33,0)*36,1)</f>
        <v>7.2</v>
      </c>
      <c r="X33" s="12">
        <f>ROUND(IFERROR('[1]Player (tot)'!Q214/$F33,0)*36,1)</f>
        <v>2.2999999999999998</v>
      </c>
      <c r="Y33" s="12">
        <f>ROUND(IFERROR('[1]Player (tot)'!R214/$F33,0)*36,1)</f>
        <v>3.7</v>
      </c>
      <c r="Z33" s="12">
        <f>ROUND(IFERROR('[1]Player (tot)'!S214/$F33,0)*36,1)</f>
        <v>2.6</v>
      </c>
      <c r="AA33" s="12">
        <f>ROUND(IFERROR('[1]Player (tot)'!T214/$F33,0)*36,1)</f>
        <v>1.6</v>
      </c>
      <c r="AB33" s="12">
        <f>ROUND(IFERROR('[1]Player (tot)'!U214/$F33,0)*36,1)</f>
        <v>1</v>
      </c>
      <c r="AC33" s="12">
        <f>ROUND(IFERROR('[1]Player (tot)'!V214/$F33,0)*36,1)</f>
        <v>0</v>
      </c>
      <c r="AD33" s="12">
        <f>'[1]Player (tot)'!W214</f>
        <v>1462</v>
      </c>
      <c r="AE33" s="12">
        <f>'[1]Player (tot)'!X214</f>
        <v>1462</v>
      </c>
      <c r="AF33" s="12">
        <f>'[1]Player (tot)'!Y214</f>
        <v>1462</v>
      </c>
      <c r="AG33" s="12">
        <f>'[1]Player (tot)'!Z214</f>
        <v>1462</v>
      </c>
      <c r="AH33" s="12">
        <f>ROUND(IFERROR('[1]Player (tot)'!AA214/$F33,0)*36,1)</f>
        <v>21.2</v>
      </c>
    </row>
    <row r="34" spans="1:34" x14ac:dyDescent="0.25">
      <c r="A34" s="12" t="str">
        <f>'[1]Player (tot)'!B396</f>
        <v>Washington Wizards</v>
      </c>
      <c r="B34" s="12" t="str">
        <f>'[1]Player (tot)'!C396</f>
        <v>Bob Lanier</v>
      </c>
      <c r="C34" s="13" t="str">
        <f>'[1]Player (tot)'!B396</f>
        <v>Washington Wizards</v>
      </c>
      <c r="D34" s="12">
        <f>'[1]Player (tot)'!D396</f>
        <v>53</v>
      </c>
      <c r="E34" s="14">
        <f>IFERROR(F34/D34,0)</f>
        <v>30.283018867924529</v>
      </c>
      <c r="F34" s="15">
        <f>'[1]Player (tot)'!E396</f>
        <v>1605</v>
      </c>
      <c r="G34" s="16">
        <f>(((((((($M34+$M34+$P34+$S34))+(0.4*$M34)+((-0.7)*$M34)+(((-0.4)*(($P34)-($M34)))+(0.3*W34)+(0.7*V34)+Z34+(X34*0.7)+(AB34*0.7)+(Y34*(-0.4))-AA34))))))/36)*E34</f>
        <v>21.130817610062895</v>
      </c>
      <c r="H34" s="17">
        <f>IFERROR((L34)/(AA34+N34+(Q34*0.44)-V34),0)/2</f>
        <v>0.53906917164816393</v>
      </c>
      <c r="I34" s="17">
        <f>IFERROR(L34/((N34+(Q34*0.44))),0)/2</f>
        <v>0.53057364992645506</v>
      </c>
      <c r="J34" s="18">
        <f>'[1]Player (tot)'!AB396/(SUMIFS('[1]Player (tot)'!$AB$1:$AB$600,'[1]Player (tot)'!$B$1:$B$600,A34,'[1]Player (tot)'!$C$1:$C$600,"totals"))</f>
        <v>0.14826030416440264</v>
      </c>
      <c r="K34" s="19"/>
      <c r="L34" s="12">
        <f>AH34</f>
        <v>20.2</v>
      </c>
      <c r="M34" s="12">
        <f>ROUND(IFERROR('[1]Player (tot)'!F396/$F34,0)*36,1)</f>
        <v>8.3000000000000007</v>
      </c>
      <c r="N34" s="12">
        <f>ROUND(IFERROR('[1]Player (tot)'!G396/$F34,0)*36,1)</f>
        <v>17.100000000000001</v>
      </c>
      <c r="O34" s="12" t="str">
        <f>'[1]Player (tot)'!H396</f>
        <v>.486</v>
      </c>
      <c r="P34" s="12">
        <f>ROUND(IFERROR('[1]Player (tot)'!I396/$F34,0)*36,1)</f>
        <v>3.6</v>
      </c>
      <c r="Q34" s="12">
        <f>ROUND(IFERROR('[1]Player (tot)'!J396/$F34,0)*36,1)</f>
        <v>4.4000000000000004</v>
      </c>
      <c r="R34" s="12" t="str">
        <f>'[1]Player (tot)'!K396</f>
        <v>.820</v>
      </c>
      <c r="S34" s="12">
        <f>ROUND(IFERROR('[1]Player (tot)'!L396/$F34,0)*36,1)</f>
        <v>0</v>
      </c>
      <c r="T34" s="12">
        <f>ROUND(IFERROR('[1]Player (tot)'!M396/$F34,0)*36,1)</f>
        <v>0.2</v>
      </c>
      <c r="U34" s="12" t="str">
        <f>'[1]Player (tot)'!N396</f>
        <v>.143</v>
      </c>
      <c r="V34" s="12">
        <f>ROUND(IFERROR('[1]Player (tot)'!O396/$F34,0)*36,1)</f>
        <v>3.1</v>
      </c>
      <c r="W34" s="12">
        <f>ROUND(IFERROR('[1]Player (tot)'!P396/$F34,0)*36,1)</f>
        <v>10.9</v>
      </c>
      <c r="X34" s="12">
        <f>ROUND(IFERROR('[1]Player (tot)'!Q396/$F34,0)*36,1)</f>
        <v>2.6</v>
      </c>
      <c r="Y34" s="12">
        <f>ROUND(IFERROR('[1]Player (tot)'!R396/$F34,0)*36,1)</f>
        <v>4.5999999999999996</v>
      </c>
      <c r="Z34" s="12">
        <f>ROUND(IFERROR('[1]Player (tot)'!S396/$F34,0)*36,1)</f>
        <v>1.3</v>
      </c>
      <c r="AA34" s="12">
        <f>ROUND(IFERROR('[1]Player (tot)'!T396/$F34,0)*36,1)</f>
        <v>2.8</v>
      </c>
      <c r="AB34" s="12">
        <f>ROUND(IFERROR('[1]Player (tot)'!U396/$F34,0)*36,1)</f>
        <v>2.2999999999999998</v>
      </c>
      <c r="AC34" s="12">
        <f>ROUND(IFERROR('[1]Player (tot)'!V396/$F34,0)*36,1)</f>
        <v>0</v>
      </c>
      <c r="AD34" s="12">
        <f>'[1]Player (tot)'!W396</f>
        <v>1605</v>
      </c>
      <c r="AE34" s="12">
        <f>'[1]Player (tot)'!X396</f>
        <v>1605</v>
      </c>
      <c r="AF34" s="12">
        <f>'[1]Player (tot)'!Y396</f>
        <v>1605</v>
      </c>
      <c r="AG34" s="12">
        <f>'[1]Player (tot)'!Z396</f>
        <v>1605</v>
      </c>
      <c r="AH34" s="12">
        <f>ROUND(IFERROR('[1]Player (tot)'!AA396/$F34,0)*36,1)</f>
        <v>20.2</v>
      </c>
    </row>
    <row r="35" spans="1:34" x14ac:dyDescent="0.25">
      <c r="A35" s="12" t="str">
        <f>'[1]Player (tot)'!B386</f>
        <v>Syracuse Nationals</v>
      </c>
      <c r="B35" s="12" t="str">
        <f>'[1]Player (tot)'!C386</f>
        <v>Maurice Stokes</v>
      </c>
      <c r="C35" s="13" t="str">
        <f>'[1]Player (tot)'!B386</f>
        <v>Syracuse Nationals</v>
      </c>
      <c r="D35" s="12">
        <f>'[1]Player (tot)'!D386</f>
        <v>54</v>
      </c>
      <c r="E35" s="14">
        <f>IFERROR(F35/D35,0)</f>
        <v>32.981481481481481</v>
      </c>
      <c r="F35" s="15">
        <f>'[1]Player (tot)'!E386</f>
        <v>1781</v>
      </c>
      <c r="G35" s="16">
        <f>(((((((($M35+$M35+$P35+$S35))+(0.4*$M35)+((-0.7)*$M35)+(((-0.4)*(($P35)-($M35)))+(0.3*W35)+(0.7*V35)+Z35+(X35*0.7)+(AB35*0.7)+(Y35*(-0.4))-AA35))))))/36)*E35</f>
        <v>20.961563786008234</v>
      </c>
      <c r="H35" s="17">
        <f>IFERROR((L35)/(AA35+N35+(Q35*0.44)-V35),0)/2</f>
        <v>0.50671140939597303</v>
      </c>
      <c r="I35" s="17">
        <f>IFERROR(L35/((N35+(Q35*0.44))),0)/2</f>
        <v>0.46894409937888193</v>
      </c>
      <c r="J35" s="18">
        <f>'[1]Player (tot)'!AB386/(SUMIFS('[1]Player (tot)'!$AB$1:$AB$600,'[1]Player (tot)'!$B$1:$B$600,A35,'[1]Player (tot)'!$C$1:$C$600,"totals"))</f>
        <v>0.13734424287837954</v>
      </c>
      <c r="K35" s="19"/>
      <c r="L35" s="12">
        <f>AH35</f>
        <v>15.1</v>
      </c>
      <c r="M35" s="12">
        <f>ROUND(IFERROR('[1]Player (tot)'!F386/$F35,0)*36,1)</f>
        <v>6.5</v>
      </c>
      <c r="N35" s="12">
        <f>ROUND(IFERROR('[1]Player (tot)'!G386/$F35,0)*36,1)</f>
        <v>15</v>
      </c>
      <c r="O35" s="12" t="str">
        <f>'[1]Player (tot)'!H386</f>
        <v>.437</v>
      </c>
      <c r="P35" s="12">
        <f>ROUND(IFERROR('[1]Player (tot)'!I386/$F35,0)*36,1)</f>
        <v>1.7</v>
      </c>
      <c r="Q35" s="12">
        <f>ROUND(IFERROR('[1]Player (tot)'!J386/$F35,0)*36,1)</f>
        <v>2.5</v>
      </c>
      <c r="R35" s="12" t="str">
        <f>'[1]Player (tot)'!K386</f>
        <v>.691</v>
      </c>
      <c r="S35" s="12">
        <f>ROUND(IFERROR('[1]Player (tot)'!L386/$F35,0)*36,1)</f>
        <v>0.3</v>
      </c>
      <c r="T35" s="12">
        <f>ROUND(IFERROR('[1]Player (tot)'!M386/$F35,0)*36,1)</f>
        <v>0.8</v>
      </c>
      <c r="U35" s="12" t="str">
        <f>'[1]Player (tot)'!N386</f>
        <v>.350</v>
      </c>
      <c r="V35" s="12">
        <f>ROUND(IFERROR('[1]Player (tot)'!O386/$F35,0)*36,1)</f>
        <v>3.5</v>
      </c>
      <c r="W35" s="12">
        <f>ROUND(IFERROR('[1]Player (tot)'!P386/$F35,0)*36,1)</f>
        <v>11.4</v>
      </c>
      <c r="X35" s="12">
        <f>ROUND(IFERROR('[1]Player (tot)'!Q386/$F35,0)*36,1)</f>
        <v>4.5999999999999996</v>
      </c>
      <c r="Y35" s="12">
        <f>ROUND(IFERROR('[1]Player (tot)'!R386/$F35,0)*36,1)</f>
        <v>4.2</v>
      </c>
      <c r="Z35" s="12">
        <f>ROUND(IFERROR('[1]Player (tot)'!S386/$F35,0)*36,1)</f>
        <v>1.4</v>
      </c>
      <c r="AA35" s="12">
        <f>ROUND(IFERROR('[1]Player (tot)'!T386/$F35,0)*36,1)</f>
        <v>2.2999999999999998</v>
      </c>
      <c r="AB35" s="12">
        <f>ROUND(IFERROR('[1]Player (tot)'!U386/$F35,0)*36,1)</f>
        <v>2</v>
      </c>
      <c r="AC35" s="12">
        <f>ROUND(IFERROR('[1]Player (tot)'!V386/$F35,0)*36,1)</f>
        <v>0</v>
      </c>
      <c r="AD35" s="12">
        <f>'[1]Player (tot)'!W386</f>
        <v>1781</v>
      </c>
      <c r="AE35" s="12">
        <f>'[1]Player (tot)'!X386</f>
        <v>1781</v>
      </c>
      <c r="AF35" s="12">
        <f>'[1]Player (tot)'!Y386</f>
        <v>1781</v>
      </c>
      <c r="AG35" s="12">
        <f>'[1]Player (tot)'!Z386</f>
        <v>1781</v>
      </c>
      <c r="AH35" s="12">
        <f>ROUND(IFERROR('[1]Player (tot)'!AA386/$F35,0)*36,1)</f>
        <v>15.1</v>
      </c>
    </row>
    <row r="36" spans="1:34" x14ac:dyDescent="0.25">
      <c r="A36" s="12" t="str">
        <f>'[1]Player (tot)'!B319</f>
        <v>Toronto Raptors</v>
      </c>
      <c r="B36" s="12" t="str">
        <f>'[1]Player (tot)'!C319</f>
        <v>Clyde Drexler</v>
      </c>
      <c r="C36" s="13" t="str">
        <f>'[1]Player (tot)'!B319</f>
        <v>Toronto Raptors</v>
      </c>
      <c r="D36" s="12">
        <f>'[1]Player (tot)'!D319</f>
        <v>35</v>
      </c>
      <c r="E36" s="14">
        <f>IFERROR(F36/D36,0)</f>
        <v>33.457142857142856</v>
      </c>
      <c r="F36" s="15">
        <f>'[1]Player (tot)'!E319</f>
        <v>1171</v>
      </c>
      <c r="G36" s="16">
        <f>(((((((($M36+$M36+$P36+$S36))+(0.4*$M36)+((-0.7)*$M36)+(((-0.4)*(($P36)-($M36)))+(0.3*W36)+(0.7*V36)+Z36+(X36*0.7)+(AB36*0.7)+(Y36*(-0.4))-AA36))))))/36)*E36</f>
        <v>20.957182539682535</v>
      </c>
      <c r="H36" s="17">
        <f>IFERROR((L36)/(AA36+N36+(Q36*0.44)-V36),0)/2</f>
        <v>0.56499261447562787</v>
      </c>
      <c r="I36" s="17">
        <f>IFERROR(L36/((N36+(Q36*0.44))),0)/2</f>
        <v>0.5567685589519652</v>
      </c>
      <c r="J36" s="18">
        <f>'[1]Player (tot)'!AB319/(SUMIFS('[1]Player (tot)'!$AB$1:$AB$600,'[1]Player (tot)'!$B$1:$B$600,A36,'[1]Player (tot)'!$C$1:$C$600,"totals"))</f>
        <v>7.8350824587706147E-2</v>
      </c>
      <c r="K36" s="19"/>
      <c r="L36" s="12">
        <f>AH36</f>
        <v>15.3</v>
      </c>
      <c r="M36" s="12">
        <f>ROUND(IFERROR('[1]Player (tot)'!F319/$F36,0)*36,1)</f>
        <v>5.6</v>
      </c>
      <c r="N36" s="12">
        <f>ROUND(IFERROR('[1]Player (tot)'!G319/$F36,0)*36,1)</f>
        <v>12.2</v>
      </c>
      <c r="O36" s="12" t="str">
        <f>'[1]Player (tot)'!H319</f>
        <v>.457</v>
      </c>
      <c r="P36" s="12">
        <f>ROUND(IFERROR('[1]Player (tot)'!I319/$F36,0)*36,1)</f>
        <v>2.7</v>
      </c>
      <c r="Q36" s="12">
        <f>ROUND(IFERROR('[1]Player (tot)'!J319/$F36,0)*36,1)</f>
        <v>3.5</v>
      </c>
      <c r="R36" s="12" t="str">
        <f>'[1]Player (tot)'!K319</f>
        <v>.774</v>
      </c>
      <c r="S36" s="12">
        <f>ROUND(IFERROR('[1]Player (tot)'!L319/$F36,0)*36,1)</f>
        <v>1.4</v>
      </c>
      <c r="T36" s="12">
        <f>ROUND(IFERROR('[1]Player (tot)'!M319/$F36,0)*36,1)</f>
        <v>4.3</v>
      </c>
      <c r="U36" s="12" t="str">
        <f>'[1]Player (tot)'!N319</f>
        <v>.329</v>
      </c>
      <c r="V36" s="12">
        <f>ROUND(IFERROR('[1]Player (tot)'!O319/$F36,0)*36,1)</f>
        <v>2.5</v>
      </c>
      <c r="W36" s="12">
        <f>ROUND(IFERROR('[1]Player (tot)'!P319/$F36,0)*36,1)</f>
        <v>6.8</v>
      </c>
      <c r="X36" s="12">
        <f>ROUND(IFERROR('[1]Player (tot)'!Q319/$F36,0)*36,1)</f>
        <v>6.9</v>
      </c>
      <c r="Y36" s="12">
        <f>ROUND(IFERROR('[1]Player (tot)'!R319/$F36,0)*36,1)</f>
        <v>3.1</v>
      </c>
      <c r="Z36" s="12">
        <f>ROUND(IFERROR('[1]Player (tot)'!S319/$F36,0)*36,1)</f>
        <v>2.2000000000000002</v>
      </c>
      <c r="AA36" s="12">
        <f>ROUND(IFERROR('[1]Player (tot)'!T319/$F36,0)*36,1)</f>
        <v>2.2999999999999998</v>
      </c>
      <c r="AB36" s="12">
        <f>ROUND(IFERROR('[1]Player (tot)'!U319/$F36,0)*36,1)</f>
        <v>0.7</v>
      </c>
      <c r="AC36" s="12">
        <f>ROUND(IFERROR('[1]Player (tot)'!V319/$F36,0)*36,1)</f>
        <v>0</v>
      </c>
      <c r="AD36" s="12">
        <f>'[1]Player (tot)'!W319</f>
        <v>1171</v>
      </c>
      <c r="AE36" s="12">
        <f>'[1]Player (tot)'!X319</f>
        <v>1171</v>
      </c>
      <c r="AF36" s="12">
        <f>'[1]Player (tot)'!Y319</f>
        <v>1171</v>
      </c>
      <c r="AG36" s="12">
        <f>'[1]Player (tot)'!Z319</f>
        <v>1171</v>
      </c>
      <c r="AH36" s="12">
        <f>ROUND(IFERROR('[1]Player (tot)'!AA319/$F36,0)*36,1)</f>
        <v>15.3</v>
      </c>
    </row>
    <row r="37" spans="1:34" x14ac:dyDescent="0.25">
      <c r="A37" s="12" t="str">
        <f>'[1]Player (tot)'!B325</f>
        <v>Detroit Pistons</v>
      </c>
      <c r="B37" s="12" t="str">
        <f>'[1]Player (tot)'!C325</f>
        <v>Shareef AbdurRahim</v>
      </c>
      <c r="C37" s="13" t="str">
        <f>'[1]Player (tot)'!B325</f>
        <v>Detroit Pistons</v>
      </c>
      <c r="D37" s="12">
        <f>'[1]Player (tot)'!D325</f>
        <v>55</v>
      </c>
      <c r="E37" s="14">
        <f>IFERROR(F37/D37,0)</f>
        <v>34.509090909090908</v>
      </c>
      <c r="F37" s="15">
        <f>'[1]Player (tot)'!E325</f>
        <v>1898</v>
      </c>
      <c r="G37" s="16">
        <f>(((((((($M37+$M37+$P37+$S37))+(0.4*$M37)+((-0.7)*$M37)+(((-0.4)*(($P37)-($M37)))+(0.3*W37)+(0.7*V37)+Z37+(X37*0.7)+(AB37*0.7)+(Y37*(-0.4))-AA37))))))/36)*E37</f>
        <v>20.858828282828277</v>
      </c>
      <c r="H37" s="17">
        <f>IFERROR((L37)/(AA37+N37+(Q37*0.44)-V37),0)/2</f>
        <v>0.51705756929637525</v>
      </c>
      <c r="I37" s="17">
        <f>IFERROR(L37/((N37+(Q37*0.44))),0)/2</f>
        <v>0.53709856035437431</v>
      </c>
      <c r="J37" s="18">
        <f>'[1]Player (tot)'!AB325/(SUMIFS('[1]Player (tot)'!$AB$1:$AB$600,'[1]Player (tot)'!$B$1:$B$600,A37,'[1]Player (tot)'!$C$1:$C$600,"totals"))</f>
        <v>0.1645106828206927</v>
      </c>
      <c r="K37" s="19"/>
      <c r="L37" s="12">
        <f>AH37</f>
        <v>19.399999999999999</v>
      </c>
      <c r="M37" s="12">
        <f>ROUND(IFERROR('[1]Player (tot)'!F325/$F37,0)*36,1)</f>
        <v>6.7</v>
      </c>
      <c r="N37" s="12">
        <f>ROUND(IFERROR('[1]Player (tot)'!G325/$F37,0)*36,1)</f>
        <v>15.2</v>
      </c>
      <c r="O37" s="12" t="str">
        <f>'[1]Player (tot)'!H325</f>
        <v>.437</v>
      </c>
      <c r="P37" s="12">
        <f>ROUND(IFERROR('[1]Player (tot)'!I325/$F37,0)*36,1)</f>
        <v>5.8</v>
      </c>
      <c r="Q37" s="12">
        <f>ROUND(IFERROR('[1]Player (tot)'!J325/$F37,0)*36,1)</f>
        <v>6.5</v>
      </c>
      <c r="R37" s="12" t="str">
        <f>'[1]Player (tot)'!K325</f>
        <v>.898</v>
      </c>
      <c r="S37" s="12">
        <f>ROUND(IFERROR('[1]Player (tot)'!L325/$F37,0)*36,1)</f>
        <v>0.2</v>
      </c>
      <c r="T37" s="12">
        <f>ROUND(IFERROR('[1]Player (tot)'!M325/$F37,0)*36,1)</f>
        <v>0.8</v>
      </c>
      <c r="U37" s="12" t="str">
        <f>'[1]Player (tot)'!N325</f>
        <v>.275</v>
      </c>
      <c r="V37" s="12">
        <f>ROUND(IFERROR('[1]Player (tot)'!O325/$F37,0)*36,1)</f>
        <v>2.2000000000000002</v>
      </c>
      <c r="W37" s="12">
        <f>ROUND(IFERROR('[1]Player (tot)'!P325/$F37,0)*36,1)</f>
        <v>7.5</v>
      </c>
      <c r="X37" s="12">
        <f>ROUND(IFERROR('[1]Player (tot)'!Q325/$F37,0)*36,1)</f>
        <v>3.5</v>
      </c>
      <c r="Y37" s="12">
        <f>ROUND(IFERROR('[1]Player (tot)'!R325/$F37,0)*36,1)</f>
        <v>3.5</v>
      </c>
      <c r="Z37" s="12">
        <f>ROUND(IFERROR('[1]Player (tot)'!S325/$F37,0)*36,1)</f>
        <v>1.3</v>
      </c>
      <c r="AA37" s="12">
        <f>ROUND(IFERROR('[1]Player (tot)'!T325/$F37,0)*36,1)</f>
        <v>2.9</v>
      </c>
      <c r="AB37" s="12">
        <f>ROUND(IFERROR('[1]Player (tot)'!U325/$F37,0)*36,1)</f>
        <v>1.1000000000000001</v>
      </c>
      <c r="AC37" s="12">
        <f>ROUND(IFERROR('[1]Player (tot)'!V325/$F37,0)*36,1)</f>
        <v>0</v>
      </c>
      <c r="AD37" s="12">
        <f>'[1]Player (tot)'!W325</f>
        <v>1898</v>
      </c>
      <c r="AE37" s="12">
        <f>'[1]Player (tot)'!X325</f>
        <v>1898</v>
      </c>
      <c r="AF37" s="12">
        <f>'[1]Player (tot)'!Y325</f>
        <v>1898</v>
      </c>
      <c r="AG37" s="12">
        <f>'[1]Player (tot)'!Z325</f>
        <v>1898</v>
      </c>
      <c r="AH37" s="12">
        <f>ROUND(IFERROR('[1]Player (tot)'!AA325/$F37,0)*36,1)</f>
        <v>19.399999999999999</v>
      </c>
    </row>
    <row r="38" spans="1:34" x14ac:dyDescent="0.25">
      <c r="A38" s="12" t="str">
        <f>'[1]Player (tot)'!B302</f>
        <v>Orlando Magic</v>
      </c>
      <c r="B38" s="12" t="str">
        <f>'[1]Player (tot)'!C302</f>
        <v>John Wall</v>
      </c>
      <c r="C38" s="13" t="str">
        <f>'[1]Player (tot)'!B302</f>
        <v>Orlando Magic</v>
      </c>
      <c r="D38" s="12">
        <f>'[1]Player (tot)'!D302</f>
        <v>50</v>
      </c>
      <c r="E38" s="14">
        <f>IFERROR(F38/D38,0)</f>
        <v>33.94</v>
      </c>
      <c r="F38" s="15">
        <f>'[1]Player (tot)'!E302</f>
        <v>1697</v>
      </c>
      <c r="G38" s="16">
        <f>(((((((($M38+$M38+$P38+$S38))+(0.4*$M38)+((-0.7)*$M38)+(((-0.4)*(($P38)-($M38)))+(0.3*W38)+(0.7*V38)+Z38+(X38*0.7)+(AB38*0.7)+(Y38*(-0.4))-AA38))))))/36)*E38</f>
        <v>20.788250000000001</v>
      </c>
      <c r="H38" s="17">
        <f>IFERROR((L38)/(AA38+N38+(Q38*0.44)-V38),0)/2</f>
        <v>0.38559803179409541</v>
      </c>
      <c r="I38" s="17">
        <f>IFERROR(L38/((N38+(Q38*0.44))),0)/2</f>
        <v>0.4701199815413013</v>
      </c>
      <c r="J38" s="18">
        <f>'[1]Player (tot)'!AB302/(SUMIFS('[1]Player (tot)'!$AB$1:$AB$600,'[1]Player (tot)'!$B$1:$B$600,A38,'[1]Player (tot)'!$C$1:$C$600,"totals"))</f>
        <v>0.1593044384220873</v>
      </c>
      <c r="K38" s="19"/>
      <c r="L38" s="12">
        <f>AH38</f>
        <v>16.3</v>
      </c>
      <c r="M38" s="12">
        <f>ROUND(IFERROR('[1]Player (tot)'!F302/$F38,0)*36,1)</f>
        <v>5.9</v>
      </c>
      <c r="N38" s="12">
        <f>ROUND(IFERROR('[1]Player (tot)'!G302/$F38,0)*36,1)</f>
        <v>15.4</v>
      </c>
      <c r="O38" s="12" t="str">
        <f>'[1]Player (tot)'!H302</f>
        <v>.385</v>
      </c>
      <c r="P38" s="12">
        <f>ROUND(IFERROR('[1]Player (tot)'!I302/$F38,0)*36,1)</f>
        <v>3.4</v>
      </c>
      <c r="Q38" s="12">
        <f>ROUND(IFERROR('[1]Player (tot)'!J302/$F38,0)*36,1)</f>
        <v>4.4000000000000004</v>
      </c>
      <c r="R38" s="12" t="str">
        <f>'[1]Player (tot)'!K302</f>
        <v>.764</v>
      </c>
      <c r="S38" s="12">
        <f>ROUND(IFERROR('[1]Player (tot)'!L302/$F38,0)*36,1)</f>
        <v>1.1000000000000001</v>
      </c>
      <c r="T38" s="12">
        <f>ROUND(IFERROR('[1]Player (tot)'!M302/$F38,0)*36,1)</f>
        <v>2.8</v>
      </c>
      <c r="U38" s="12" t="str">
        <f>'[1]Player (tot)'!N302</f>
        <v>.389</v>
      </c>
      <c r="V38" s="12">
        <f>ROUND(IFERROR('[1]Player (tot)'!O302/$F38,0)*36,1)</f>
        <v>0.6</v>
      </c>
      <c r="W38" s="12">
        <f>ROUND(IFERROR('[1]Player (tot)'!P302/$F38,0)*36,1)</f>
        <v>4.7</v>
      </c>
      <c r="X38" s="12">
        <f>ROUND(IFERROR('[1]Player (tot)'!Q302/$F38,0)*36,1)</f>
        <v>10.6</v>
      </c>
      <c r="Y38" s="12">
        <f>ROUND(IFERROR('[1]Player (tot)'!R302/$F38,0)*36,1)</f>
        <v>2.9</v>
      </c>
      <c r="Z38" s="12">
        <f>ROUND(IFERROR('[1]Player (tot)'!S302/$F38,0)*36,1)</f>
        <v>2.2000000000000002</v>
      </c>
      <c r="AA38" s="12">
        <f>ROUND(IFERROR('[1]Player (tot)'!T302/$F38,0)*36,1)</f>
        <v>4.4000000000000004</v>
      </c>
      <c r="AB38" s="12">
        <f>ROUND(IFERROR('[1]Player (tot)'!U302/$F38,0)*36,1)</f>
        <v>0.9</v>
      </c>
      <c r="AC38" s="12">
        <f>ROUND(IFERROR('[1]Player (tot)'!V302/$F38,0)*36,1)</f>
        <v>0</v>
      </c>
      <c r="AD38" s="12">
        <f>'[1]Player (tot)'!W302</f>
        <v>1697</v>
      </c>
      <c r="AE38" s="12">
        <f>'[1]Player (tot)'!X302</f>
        <v>1697</v>
      </c>
      <c r="AF38" s="12">
        <f>'[1]Player (tot)'!Y302</f>
        <v>1697</v>
      </c>
      <c r="AG38" s="12">
        <f>'[1]Player (tot)'!Z302</f>
        <v>1697</v>
      </c>
      <c r="AH38" s="12">
        <f>ROUND(IFERROR('[1]Player (tot)'!AA302/$F38,0)*36,1)</f>
        <v>16.3</v>
      </c>
    </row>
    <row r="39" spans="1:34" x14ac:dyDescent="0.25">
      <c r="A39" s="12" t="str">
        <f>'[1]Player (tot)'!B119</f>
        <v>Miami Floridians</v>
      </c>
      <c r="B39" s="12" t="str">
        <f>'[1]Player (tot)'!C119</f>
        <v>Mark Price</v>
      </c>
      <c r="C39" s="13" t="str">
        <f>'[1]Player (tot)'!B119</f>
        <v>Miami Floridians</v>
      </c>
      <c r="D39" s="12">
        <f>'[1]Player (tot)'!D119</f>
        <v>51</v>
      </c>
      <c r="E39" s="14">
        <f>IFERROR(F39/D39,0)</f>
        <v>33.862745098039213</v>
      </c>
      <c r="F39" s="15">
        <f>'[1]Player (tot)'!E119</f>
        <v>1727</v>
      </c>
      <c r="G39" s="16">
        <f>(((((((($M39+$M39+$P39+$S39))+(0.4*$M39)+((-0.7)*$M39)+(((-0.4)*(($P39)-($M39)))+(0.3*W39)+(0.7*V39)+Z39+(X39*0.7)+(AB39*0.7)+(Y39*(-0.4))-AA39))))))/36)*E39</f>
        <v>20.703306100217862</v>
      </c>
      <c r="H39" s="17">
        <f>IFERROR((L39)/(AA39+N39+(Q39*0.44)-V39),0)/2</f>
        <v>0.51666236114699038</v>
      </c>
      <c r="I39" s="17">
        <f>IFERROR(L39/((N39+(Q39*0.44))),0)/2</f>
        <v>0.60222824450466728</v>
      </c>
      <c r="J39" s="18">
        <f>'[1]Player (tot)'!AB119/(SUMIFS('[1]Player (tot)'!$AB$1:$AB$600,'[1]Player (tot)'!$B$1:$B$600,A39,'[1]Player (tot)'!$C$1:$C$600,"totals"))</f>
        <v>0.11600802072019382</v>
      </c>
      <c r="K39" s="19"/>
      <c r="L39" s="12">
        <f>AH39</f>
        <v>16</v>
      </c>
      <c r="M39" s="12">
        <f>ROUND(IFERROR('[1]Player (tot)'!F119/$F39,0)*36,1)</f>
        <v>5.0999999999999996</v>
      </c>
      <c r="N39" s="12">
        <f>ROUND(IFERROR('[1]Player (tot)'!G119/$F39,0)*36,1)</f>
        <v>11.7</v>
      </c>
      <c r="O39" s="12" t="str">
        <f>'[1]Player (tot)'!H119</f>
        <v>.439</v>
      </c>
      <c r="P39" s="12">
        <f>ROUND(IFERROR('[1]Player (tot)'!I119/$F39,0)*36,1)</f>
        <v>3.1</v>
      </c>
      <c r="Q39" s="12">
        <f>ROUND(IFERROR('[1]Player (tot)'!J119/$F39,0)*36,1)</f>
        <v>3.6</v>
      </c>
      <c r="R39" s="12" t="str">
        <f>'[1]Player (tot)'!K119</f>
        <v>.862</v>
      </c>
      <c r="S39" s="12">
        <f>ROUND(IFERROR('[1]Player (tot)'!L119/$F39,0)*36,1)</f>
        <v>2.6</v>
      </c>
      <c r="T39" s="12">
        <f>ROUND(IFERROR('[1]Player (tot)'!M119/$F39,0)*36,1)</f>
        <v>6.2</v>
      </c>
      <c r="U39" s="12" t="str">
        <f>'[1]Player (tot)'!N119</f>
        <v>.418</v>
      </c>
      <c r="V39" s="12">
        <f>ROUND(IFERROR('[1]Player (tot)'!O119/$F39,0)*36,1)</f>
        <v>0.7</v>
      </c>
      <c r="W39" s="12">
        <f>ROUND(IFERROR('[1]Player (tot)'!P119/$F39,0)*36,1)</f>
        <v>3.2</v>
      </c>
      <c r="X39" s="12">
        <f>ROUND(IFERROR('[1]Player (tot)'!Q119/$F39,0)*36,1)</f>
        <v>10.1</v>
      </c>
      <c r="Y39" s="12">
        <f>ROUND(IFERROR('[1]Player (tot)'!R119/$F39,0)*36,1)</f>
        <v>1.7</v>
      </c>
      <c r="Z39" s="12">
        <f>ROUND(IFERROR('[1]Player (tot)'!S119/$F39,0)*36,1)</f>
        <v>1.9</v>
      </c>
      <c r="AA39" s="12">
        <f>ROUND(IFERROR('[1]Player (tot)'!T119/$F39,0)*36,1)</f>
        <v>2.9</v>
      </c>
      <c r="AB39" s="12">
        <f>ROUND(IFERROR('[1]Player (tot)'!U119/$F39,0)*36,1)</f>
        <v>0</v>
      </c>
      <c r="AC39" s="12">
        <f>ROUND(IFERROR('[1]Player (tot)'!V119/$F39,0)*36,1)</f>
        <v>0</v>
      </c>
      <c r="AD39" s="12">
        <f>'[1]Player (tot)'!W119</f>
        <v>1727</v>
      </c>
      <c r="AE39" s="12">
        <f>'[1]Player (tot)'!X119</f>
        <v>1727</v>
      </c>
      <c r="AF39" s="12">
        <f>'[1]Player (tot)'!Y119</f>
        <v>1727</v>
      </c>
      <c r="AG39" s="12">
        <f>'[1]Player (tot)'!Z119</f>
        <v>1727</v>
      </c>
      <c r="AH39" s="12">
        <f>ROUND(IFERROR('[1]Player (tot)'!AA119/$F39,0)*36,1)</f>
        <v>16</v>
      </c>
    </row>
    <row r="40" spans="1:34" x14ac:dyDescent="0.25">
      <c r="A40" s="12" t="str">
        <f>'[1]Player (tot)'!B44</f>
        <v>Anaheim Amigos</v>
      </c>
      <c r="B40" s="12" t="str">
        <f>'[1]Player (tot)'!C44</f>
        <v>Damian Lillard</v>
      </c>
      <c r="C40" s="13" t="str">
        <f>'[1]Player (tot)'!B44</f>
        <v>Anaheim Amigos</v>
      </c>
      <c r="D40" s="12">
        <f>'[1]Player (tot)'!D44</f>
        <v>49</v>
      </c>
      <c r="E40" s="14">
        <f>IFERROR(F40/D40,0)</f>
        <v>32.265306122448976</v>
      </c>
      <c r="F40" s="15">
        <f>'[1]Player (tot)'!E44</f>
        <v>1581</v>
      </c>
      <c r="G40" s="16">
        <f>(((((((($M40+$M40+$P40+$S40))+(0.4*$M40)+((-0.7)*$M40)+(((-0.4)*(($P40)-($M40)))+(0.3*W40)+(0.7*V40)+Z40+(X40*0.7)+(AB40*0.7)+(Y40*(-0.4))-AA40))))))/36)*E40</f>
        <v>20.694608843537413</v>
      </c>
      <c r="H40" s="17">
        <f>IFERROR((L40)/(AA40+N40+(Q40*0.44)-V40),0)/2</f>
        <v>0.50415183867141156</v>
      </c>
      <c r="I40" s="17">
        <f>IFERROR(L40/((N40+(Q40*0.44))),0)/2</f>
        <v>0.57200538358008068</v>
      </c>
      <c r="J40" s="18">
        <f>'[1]Player (tot)'!AB44/(SUMIFS('[1]Player (tot)'!$AB$1:$AB$600,'[1]Player (tot)'!$B$1:$B$600,A40,'[1]Player (tot)'!$C$1:$C$600,"totals"))</f>
        <v>0.14083678149761561</v>
      </c>
      <c r="K40" s="19"/>
      <c r="L40" s="12">
        <f>AH40</f>
        <v>20.399999999999999</v>
      </c>
      <c r="M40" s="12">
        <f>ROUND(IFERROR('[1]Player (tot)'!F44/$F40,0)*36,1)</f>
        <v>7</v>
      </c>
      <c r="N40" s="12">
        <f>ROUND(IFERROR('[1]Player (tot)'!G44/$F40,0)*36,1)</f>
        <v>15.5</v>
      </c>
      <c r="O40" s="12" t="str">
        <f>'[1]Player (tot)'!H44</f>
        <v>.454</v>
      </c>
      <c r="P40" s="12">
        <f>ROUND(IFERROR('[1]Player (tot)'!I44/$F40,0)*36,1)</f>
        <v>4.7</v>
      </c>
      <c r="Q40" s="12">
        <f>ROUND(IFERROR('[1]Player (tot)'!J44/$F40,0)*36,1)</f>
        <v>5.3</v>
      </c>
      <c r="R40" s="12" t="str">
        <f>'[1]Player (tot)'!K44</f>
        <v>.880</v>
      </c>
      <c r="S40" s="12">
        <f>ROUND(IFERROR('[1]Player (tot)'!L44/$F40,0)*36,1)</f>
        <v>1.7</v>
      </c>
      <c r="T40" s="12">
        <f>ROUND(IFERROR('[1]Player (tot)'!M44/$F40,0)*36,1)</f>
        <v>4.5999999999999996</v>
      </c>
      <c r="U40" s="12" t="str">
        <f>'[1]Player (tot)'!N44</f>
        <v>.373</v>
      </c>
      <c r="V40" s="12">
        <f>ROUND(IFERROR('[1]Player (tot)'!O44/$F40,0)*36,1)</f>
        <v>0.9</v>
      </c>
      <c r="W40" s="12">
        <f>ROUND(IFERROR('[1]Player (tot)'!P44/$F40,0)*36,1)</f>
        <v>3.9</v>
      </c>
      <c r="X40" s="12">
        <f>ROUND(IFERROR('[1]Player (tot)'!Q44/$F40,0)*36,1)</f>
        <v>7.7</v>
      </c>
      <c r="Y40" s="12">
        <f>ROUND(IFERROR('[1]Player (tot)'!R44/$F40,0)*36,1)</f>
        <v>3</v>
      </c>
      <c r="Z40" s="12">
        <f>ROUND(IFERROR('[1]Player (tot)'!S44/$F40,0)*36,1)</f>
        <v>0.9</v>
      </c>
      <c r="AA40" s="12">
        <f>ROUND(IFERROR('[1]Player (tot)'!T44/$F40,0)*36,1)</f>
        <v>3.3</v>
      </c>
      <c r="AB40" s="12">
        <f>ROUND(IFERROR('[1]Player (tot)'!U44/$F40,0)*36,1)</f>
        <v>0.4</v>
      </c>
      <c r="AC40" s="12">
        <f>ROUND(IFERROR('[1]Player (tot)'!V44/$F40,0)*36,1)</f>
        <v>0</v>
      </c>
      <c r="AD40" s="12">
        <f>'[1]Player (tot)'!W44</f>
        <v>1581</v>
      </c>
      <c r="AE40" s="12">
        <f>'[1]Player (tot)'!X44</f>
        <v>1581</v>
      </c>
      <c r="AF40" s="12">
        <f>'[1]Player (tot)'!Y44</f>
        <v>1581</v>
      </c>
      <c r="AG40" s="12">
        <f>'[1]Player (tot)'!Z44</f>
        <v>1581</v>
      </c>
      <c r="AH40" s="12">
        <f>ROUND(IFERROR('[1]Player (tot)'!AA44/$F40,0)*36,1)</f>
        <v>20.399999999999999</v>
      </c>
    </row>
    <row r="41" spans="1:34" x14ac:dyDescent="0.25">
      <c r="A41" s="12" t="str">
        <f>'[1]Player (tot)'!B283</f>
        <v>Cleveland Cavaliers</v>
      </c>
      <c r="B41" s="12" t="str">
        <f>'[1]Player (tot)'!C283</f>
        <v>Carmelo Anthony</v>
      </c>
      <c r="C41" s="13" t="str">
        <f>'[1]Player (tot)'!B283</f>
        <v>Cleveland Cavaliers</v>
      </c>
      <c r="D41" s="12">
        <f>'[1]Player (tot)'!D283</f>
        <v>50</v>
      </c>
      <c r="E41" s="14">
        <f>IFERROR(F41/D41,0)</f>
        <v>30.32</v>
      </c>
      <c r="F41" s="15">
        <f>'[1]Player (tot)'!E283</f>
        <v>1516</v>
      </c>
      <c r="G41" s="16">
        <f>(((((((($M41+$M41+$P41+$S41))+(0.4*$M41)+((-0.7)*$M41)+(((-0.4)*(($P41)-($M41)))+(0.3*W41)+(0.7*V41)+Z41+(X41*0.7)+(AB41*0.7)+(Y41*(-0.4))-AA41))))))/36)*E41</f>
        <v>20.634444444444444</v>
      </c>
      <c r="H41" s="17">
        <f>IFERROR((L41)/(AA41+N41+(Q41*0.44)-V41),0)/2</f>
        <v>0.4933066759388039</v>
      </c>
      <c r="I41" s="17">
        <f>IFERROR(L41/((N41+(Q41*0.44))),0)/2</f>
        <v>0.52771061930444485</v>
      </c>
      <c r="J41" s="18">
        <f>'[1]Player (tot)'!AB283/(SUMIFS('[1]Player (tot)'!$AB$1:$AB$600,'[1]Player (tot)'!$B$1:$B$600,A41,'[1]Player (tot)'!$C$1:$C$600,"totals"))</f>
        <v>0.15645520193537824</v>
      </c>
      <c r="K41" s="19"/>
      <c r="L41" s="12">
        <f>AH41</f>
        <v>22.7</v>
      </c>
      <c r="M41" s="12">
        <f>ROUND(IFERROR('[1]Player (tot)'!F283/$F41,0)*36,1)</f>
        <v>8.5</v>
      </c>
      <c r="N41" s="12">
        <f>ROUND(IFERROR('[1]Player (tot)'!G283/$F41,0)*36,1)</f>
        <v>19</v>
      </c>
      <c r="O41" s="12" t="str">
        <f>'[1]Player (tot)'!H283</f>
        <v>.448</v>
      </c>
      <c r="P41" s="12">
        <f>ROUND(IFERROR('[1]Player (tot)'!I283/$F41,0)*36,1)</f>
        <v>4.9000000000000004</v>
      </c>
      <c r="Q41" s="12">
        <f>ROUND(IFERROR('[1]Player (tot)'!J283/$F41,0)*36,1)</f>
        <v>5.7</v>
      </c>
      <c r="R41" s="12" t="str">
        <f>'[1]Player (tot)'!K283</f>
        <v>.862</v>
      </c>
      <c r="S41" s="12">
        <f>ROUND(IFERROR('[1]Player (tot)'!L283/$F41,0)*36,1)</f>
        <v>0.7</v>
      </c>
      <c r="T41" s="12">
        <f>ROUND(IFERROR('[1]Player (tot)'!M283/$F41,0)*36,1)</f>
        <v>2.7</v>
      </c>
      <c r="U41" s="12" t="str">
        <f>'[1]Player (tot)'!N283</f>
        <v>.270</v>
      </c>
      <c r="V41" s="12">
        <f>ROUND(IFERROR('[1]Player (tot)'!O283/$F41,0)*36,1)</f>
        <v>1.5</v>
      </c>
      <c r="W41" s="12">
        <f>ROUND(IFERROR('[1]Player (tot)'!P283/$F41,0)*36,1)</f>
        <v>7.8</v>
      </c>
      <c r="X41" s="12">
        <f>ROUND(IFERROR('[1]Player (tot)'!Q283/$F41,0)*36,1)</f>
        <v>4.3</v>
      </c>
      <c r="Y41" s="12">
        <f>ROUND(IFERROR('[1]Player (tot)'!R283/$F41,0)*36,1)</f>
        <v>4.0999999999999996</v>
      </c>
      <c r="Z41" s="12">
        <f>ROUND(IFERROR('[1]Player (tot)'!S283/$F41,0)*36,1)</f>
        <v>0.9</v>
      </c>
      <c r="AA41" s="12">
        <f>ROUND(IFERROR('[1]Player (tot)'!T283/$F41,0)*36,1)</f>
        <v>3</v>
      </c>
      <c r="AB41" s="12">
        <f>ROUND(IFERROR('[1]Player (tot)'!U283/$F41,0)*36,1)</f>
        <v>0.5</v>
      </c>
      <c r="AC41" s="12">
        <f>ROUND(IFERROR('[1]Player (tot)'!V283/$F41,0)*36,1)</f>
        <v>0</v>
      </c>
      <c r="AD41" s="12">
        <f>'[1]Player (tot)'!W283</f>
        <v>1516</v>
      </c>
      <c r="AE41" s="12">
        <f>'[1]Player (tot)'!X283</f>
        <v>1516</v>
      </c>
      <c r="AF41" s="12">
        <f>'[1]Player (tot)'!Y283</f>
        <v>1516</v>
      </c>
      <c r="AG41" s="12">
        <f>'[1]Player (tot)'!Z283</f>
        <v>1516</v>
      </c>
      <c r="AH41" s="12">
        <f>ROUND(IFERROR('[1]Player (tot)'!AA283/$F41,0)*36,1)</f>
        <v>22.7</v>
      </c>
    </row>
    <row r="42" spans="1:34" x14ac:dyDescent="0.25">
      <c r="A42" s="12" t="str">
        <f>'[1]Player (tot)'!B312</f>
        <v>Toronto Raptors</v>
      </c>
      <c r="B42" s="12" t="str">
        <f>'[1]Player (tot)'!C312</f>
        <v>Michael Adams</v>
      </c>
      <c r="C42" s="13" t="str">
        <f>'[1]Player (tot)'!B312</f>
        <v>Toronto Raptors</v>
      </c>
      <c r="D42" s="12">
        <f>'[1]Player (tot)'!D312</f>
        <v>53</v>
      </c>
      <c r="E42" s="14">
        <f>IFERROR(F42/D42,0)</f>
        <v>31.226415094339622</v>
      </c>
      <c r="F42" s="15">
        <f>'[1]Player (tot)'!E312</f>
        <v>1655</v>
      </c>
      <c r="G42" s="16">
        <f>(((((((($M42+$M42+$P42+$S42))+(0.4*$M42)+((-0.7)*$M42)+(((-0.4)*(($P42)-($M42)))+(0.3*W42)+(0.7*V42)+Z42+(X42*0.7)+(AB42*0.7)+(Y42*(-0.4))-AA42))))))/36)*E42</f>
        <v>20.531367924528304</v>
      </c>
      <c r="H42" s="17">
        <f>IFERROR((L42)/(AA42+N42+(Q42*0.44)-V42),0)/2</f>
        <v>0.44347990186827707</v>
      </c>
      <c r="I42" s="17">
        <f>IFERROR(L42/((N42+(Q42*0.44))),0)/2</f>
        <v>0.52233829739942206</v>
      </c>
      <c r="J42" s="18">
        <f>'[1]Player (tot)'!AB312/(SUMIFS('[1]Player (tot)'!$AB$1:$AB$600,'[1]Player (tot)'!$B$1:$B$600,A42,'[1]Player (tot)'!$C$1:$C$600,"totals"))</f>
        <v>0.1511784107946027</v>
      </c>
      <c r="K42" s="19"/>
      <c r="L42" s="12">
        <f>AH42</f>
        <v>18.8</v>
      </c>
      <c r="M42" s="12">
        <f>ROUND(IFERROR('[1]Player (tot)'!F312/$F42,0)*36,1)</f>
        <v>5.5</v>
      </c>
      <c r="N42" s="12">
        <f>ROUND(IFERROR('[1]Player (tot)'!G312/$F42,0)*36,1)</f>
        <v>15.4</v>
      </c>
      <c r="O42" s="12" t="str">
        <f>'[1]Player (tot)'!H312</f>
        <v>.356</v>
      </c>
      <c r="P42" s="12">
        <f>ROUND(IFERROR('[1]Player (tot)'!I312/$F42,0)*36,1)</f>
        <v>5.0999999999999996</v>
      </c>
      <c r="Q42" s="12">
        <f>ROUND(IFERROR('[1]Player (tot)'!J312/$F42,0)*36,1)</f>
        <v>5.9</v>
      </c>
      <c r="R42" s="12" t="str">
        <f>'[1]Player (tot)'!K312</f>
        <v>.866</v>
      </c>
      <c r="S42" s="12">
        <f>ROUND(IFERROR('[1]Player (tot)'!L312/$F42,0)*36,1)</f>
        <v>2.8</v>
      </c>
      <c r="T42" s="12">
        <f>ROUND(IFERROR('[1]Player (tot)'!M312/$F42,0)*36,1)</f>
        <v>9.1</v>
      </c>
      <c r="U42" s="12" t="str">
        <f>'[1]Player (tot)'!N312</f>
        <v>.305</v>
      </c>
      <c r="V42" s="12">
        <f>ROUND(IFERROR('[1]Player (tot)'!O312/$F42,0)*36,1)</f>
        <v>0.8</v>
      </c>
      <c r="W42" s="12">
        <f>ROUND(IFERROR('[1]Player (tot)'!P312/$F42,0)*36,1)</f>
        <v>3.6</v>
      </c>
      <c r="X42" s="12">
        <f>ROUND(IFERROR('[1]Player (tot)'!Q312/$F42,0)*36,1)</f>
        <v>10.1</v>
      </c>
      <c r="Y42" s="12">
        <f>ROUND(IFERROR('[1]Player (tot)'!R312/$F42,0)*36,1)</f>
        <v>2.8</v>
      </c>
      <c r="Z42" s="12">
        <f>ROUND(IFERROR('[1]Player (tot)'!S312/$F42,0)*36,1)</f>
        <v>2.6</v>
      </c>
      <c r="AA42" s="12">
        <f>ROUND(IFERROR('[1]Player (tot)'!T312/$F42,0)*36,1)</f>
        <v>4</v>
      </c>
      <c r="AB42" s="12">
        <f>ROUND(IFERROR('[1]Player (tot)'!U312/$F42,0)*36,1)</f>
        <v>0.1</v>
      </c>
      <c r="AC42" s="12">
        <f>ROUND(IFERROR('[1]Player (tot)'!V312/$F42,0)*36,1)</f>
        <v>0</v>
      </c>
      <c r="AD42" s="12">
        <f>'[1]Player (tot)'!W312</f>
        <v>1655</v>
      </c>
      <c r="AE42" s="12">
        <f>'[1]Player (tot)'!X312</f>
        <v>1655</v>
      </c>
      <c r="AF42" s="12">
        <f>'[1]Player (tot)'!Y312</f>
        <v>1655</v>
      </c>
      <c r="AG42" s="12">
        <f>'[1]Player (tot)'!Z312</f>
        <v>1655</v>
      </c>
      <c r="AH42" s="12">
        <f>ROUND(IFERROR('[1]Player (tot)'!AA312/$F42,0)*36,1)</f>
        <v>18.8</v>
      </c>
    </row>
    <row r="43" spans="1:34" x14ac:dyDescent="0.25">
      <c r="A43" s="12" t="str">
        <f>'[1]Player (tot)'!B114</f>
        <v>Miami Floridians</v>
      </c>
      <c r="B43" s="12" t="str">
        <f>'[1]Player (tot)'!C114</f>
        <v>Yao Ming</v>
      </c>
      <c r="C43" s="13" t="str">
        <f>'[1]Player (tot)'!B114</f>
        <v>Miami Floridians</v>
      </c>
      <c r="D43" s="12">
        <f>'[1]Player (tot)'!D114</f>
        <v>33</v>
      </c>
      <c r="E43" s="14">
        <f>IFERROR(F43/D43,0)</f>
        <v>27.09090909090909</v>
      </c>
      <c r="F43" s="15">
        <f>'[1]Player (tot)'!E114</f>
        <v>894</v>
      </c>
      <c r="G43" s="16">
        <f>(((((((($M43+$M43+$P43+$S43))+(0.4*$M43)+((-0.7)*$M43)+(((-0.4)*(($P43)-($M43)))+(0.3*W43)+(0.7*V43)+Z43+(X43*0.7)+(AB43*0.7)+(Y43*(-0.4))-AA43))))))/36)*E43</f>
        <v>20.51383838383838</v>
      </c>
      <c r="H43" s="17">
        <f>IFERROR((L43)/(AA43+N43+(Q43*0.44)-V43),0)/2</f>
        <v>0.58144755747126442</v>
      </c>
      <c r="I43" s="17">
        <f>IFERROR(L43/((N43+(Q43*0.44))),0)/2</f>
        <v>0.58938649189878034</v>
      </c>
      <c r="J43" s="18">
        <f>'[1]Player (tot)'!AB114/(SUMIFS('[1]Player (tot)'!$AB$1:$AB$600,'[1]Player (tot)'!$B$1:$B$600,A43,'[1]Player (tot)'!$C$1:$C$600,"totals"))</f>
        <v>9.2745545038969715E-2</v>
      </c>
      <c r="K43" s="19"/>
      <c r="L43" s="12">
        <f>AH43</f>
        <v>25.9</v>
      </c>
      <c r="M43" s="12">
        <f>ROUND(IFERROR('[1]Player (tot)'!F114/$F43,0)*36,1)</f>
        <v>10.1</v>
      </c>
      <c r="N43" s="12">
        <f>ROUND(IFERROR('[1]Player (tot)'!G114/$F43,0)*36,1)</f>
        <v>19.2</v>
      </c>
      <c r="O43" s="12" t="str">
        <f>'[1]Player (tot)'!H114</f>
        <v>.523</v>
      </c>
      <c r="P43" s="12">
        <f>ROUND(IFERROR('[1]Player (tot)'!I114/$F43,0)*36,1)</f>
        <v>5.7</v>
      </c>
      <c r="Q43" s="12">
        <f>ROUND(IFERROR('[1]Player (tot)'!J114/$F43,0)*36,1)</f>
        <v>6.3</v>
      </c>
      <c r="R43" s="12" t="str">
        <f>'[1]Player (tot)'!K114</f>
        <v>.910</v>
      </c>
      <c r="S43" s="12">
        <f>ROUND(IFERROR('[1]Player (tot)'!L114/$F43,0)*36,1)</f>
        <v>0</v>
      </c>
      <c r="T43" s="12">
        <f>ROUND(IFERROR('[1]Player (tot)'!M114/$F43,0)*36,1)</f>
        <v>0</v>
      </c>
      <c r="U43" s="12" t="str">
        <f>'[1]Player (tot)'!N114</f>
        <v>.000</v>
      </c>
      <c r="V43" s="12">
        <f>ROUND(IFERROR('[1]Player (tot)'!O114/$F43,0)*36,1)</f>
        <v>2.7</v>
      </c>
      <c r="W43" s="12">
        <f>ROUND(IFERROR('[1]Player (tot)'!P114/$F43,0)*36,1)</f>
        <v>10.1</v>
      </c>
      <c r="X43" s="12">
        <f>ROUND(IFERROR('[1]Player (tot)'!Q114/$F43,0)*36,1)</f>
        <v>2.2000000000000002</v>
      </c>
      <c r="Y43" s="12">
        <f>ROUND(IFERROR('[1]Player (tot)'!R114/$F43,0)*36,1)</f>
        <v>5.6</v>
      </c>
      <c r="Z43" s="12">
        <f>ROUND(IFERROR('[1]Player (tot)'!S114/$F43,0)*36,1)</f>
        <v>0.5</v>
      </c>
      <c r="AA43" s="12">
        <f>ROUND(IFERROR('[1]Player (tot)'!T114/$F43,0)*36,1)</f>
        <v>3</v>
      </c>
      <c r="AB43" s="12">
        <f>ROUND(IFERROR('[1]Player (tot)'!U114/$F43,0)*36,1)</f>
        <v>1.3</v>
      </c>
      <c r="AC43" s="12">
        <f>ROUND(IFERROR('[1]Player (tot)'!V114/$F43,0)*36,1)</f>
        <v>0</v>
      </c>
      <c r="AD43" s="12">
        <f>'[1]Player (tot)'!W114</f>
        <v>894</v>
      </c>
      <c r="AE43" s="12">
        <f>'[1]Player (tot)'!X114</f>
        <v>894</v>
      </c>
      <c r="AF43" s="12">
        <f>'[1]Player (tot)'!Y114</f>
        <v>894</v>
      </c>
      <c r="AG43" s="12">
        <f>'[1]Player (tot)'!Z114</f>
        <v>894</v>
      </c>
      <c r="AH43" s="12">
        <f>ROUND(IFERROR('[1]Player (tot)'!AA114/$F43,0)*36,1)</f>
        <v>25.9</v>
      </c>
    </row>
    <row r="44" spans="1:34" x14ac:dyDescent="0.25">
      <c r="A44" s="12" t="str">
        <f>'[1]Player (tot)'!B185</f>
        <v>Virginia Squires</v>
      </c>
      <c r="B44" s="12" t="str">
        <f>'[1]Player (tot)'!C185</f>
        <v>Sidney Moncrief</v>
      </c>
      <c r="C44" s="13" t="str">
        <f>'[1]Player (tot)'!B185</f>
        <v>Virginia Squires</v>
      </c>
      <c r="D44" s="12">
        <f>'[1]Player (tot)'!D185</f>
        <v>51</v>
      </c>
      <c r="E44" s="14">
        <f>IFERROR(F44/D44,0)</f>
        <v>34.352941176470587</v>
      </c>
      <c r="F44" s="15">
        <f>'[1]Player (tot)'!E185</f>
        <v>1752</v>
      </c>
      <c r="G44" s="16">
        <f>(((((((($M44+$M44+$P44+$S44))+(0.4*$M44)+((-0.7)*$M44)+(((-0.4)*(($P44)-($M44)))+(0.3*W44)+(0.7*V44)+Z44+(X44*0.7)+(AB44*0.7)+(Y44*(-0.4))-AA44))))))/36)*E44</f>
        <v>20.478169934640519</v>
      </c>
      <c r="H44" s="17">
        <f>IFERROR((L44)/(AA44+N44+(Q44*0.44)-V44),0)/2</f>
        <v>0.52742616033755274</v>
      </c>
      <c r="I44" s="17">
        <f>IFERROR(L44/((N44+(Q44*0.44))),0)/2</f>
        <v>0.54008641382621225</v>
      </c>
      <c r="J44" s="18">
        <f>'[1]Player (tot)'!AB185/(SUMIFS('[1]Player (tot)'!$AB$1:$AB$600,'[1]Player (tot)'!$B$1:$B$600,A44,'[1]Player (tot)'!$C$1:$C$600,"totals"))</f>
        <v>0.13539333519490007</v>
      </c>
      <c r="K44" s="19"/>
      <c r="L44" s="12">
        <f>AH44</f>
        <v>18</v>
      </c>
      <c r="M44" s="12">
        <f>ROUND(IFERROR('[1]Player (tot)'!F185/$F44,0)*36,1)</f>
        <v>6.3</v>
      </c>
      <c r="N44" s="12">
        <f>ROUND(IFERROR('[1]Player (tot)'!G185/$F44,0)*36,1)</f>
        <v>14.2</v>
      </c>
      <c r="O44" s="12" t="str">
        <f>'[1]Player (tot)'!H185</f>
        <v>.446</v>
      </c>
      <c r="P44" s="12">
        <f>ROUND(IFERROR('[1]Player (tot)'!I185/$F44,0)*36,1)</f>
        <v>4.8</v>
      </c>
      <c r="Q44" s="12">
        <f>ROUND(IFERROR('[1]Player (tot)'!J185/$F44,0)*36,1)</f>
        <v>5.6</v>
      </c>
      <c r="R44" s="12" t="str">
        <f>'[1]Player (tot)'!K185</f>
        <v>.847</v>
      </c>
      <c r="S44" s="12">
        <f>ROUND(IFERROR('[1]Player (tot)'!L185/$F44,0)*36,1)</f>
        <v>0.7</v>
      </c>
      <c r="T44" s="12">
        <f>ROUND(IFERROR('[1]Player (tot)'!M185/$F44,0)*36,1)</f>
        <v>2.2000000000000002</v>
      </c>
      <c r="U44" s="12" t="str">
        <f>'[1]Player (tot)'!N185</f>
        <v>.305</v>
      </c>
      <c r="V44" s="12">
        <f>ROUND(IFERROR('[1]Player (tot)'!O185/$F44,0)*36,1)</f>
        <v>1.7</v>
      </c>
      <c r="W44" s="12">
        <f>ROUND(IFERROR('[1]Player (tot)'!P185/$F44,0)*36,1)</f>
        <v>4.2</v>
      </c>
      <c r="X44" s="12">
        <f>ROUND(IFERROR('[1]Player (tot)'!Q185/$F44,0)*36,1)</f>
        <v>5.2</v>
      </c>
      <c r="Y44" s="12">
        <f>ROUND(IFERROR('[1]Player (tot)'!R185/$F44,0)*36,1)</f>
        <v>3.3</v>
      </c>
      <c r="Z44" s="12">
        <f>ROUND(IFERROR('[1]Player (tot)'!S185/$F44,0)*36,1)</f>
        <v>1.7</v>
      </c>
      <c r="AA44" s="12">
        <f>ROUND(IFERROR('[1]Player (tot)'!T185/$F44,0)*36,1)</f>
        <v>2.1</v>
      </c>
      <c r="AB44" s="12">
        <f>ROUND(IFERROR('[1]Player (tot)'!U185/$F44,0)*36,1)</f>
        <v>0.4</v>
      </c>
      <c r="AC44" s="12">
        <f>ROUND(IFERROR('[1]Player (tot)'!V185/$F44,0)*36,1)</f>
        <v>0</v>
      </c>
      <c r="AD44" s="12">
        <f>'[1]Player (tot)'!W185</f>
        <v>1752</v>
      </c>
      <c r="AE44" s="12">
        <f>'[1]Player (tot)'!X185</f>
        <v>1752</v>
      </c>
      <c r="AF44" s="12">
        <f>'[1]Player (tot)'!Y185</f>
        <v>1752</v>
      </c>
      <c r="AG44" s="12">
        <f>'[1]Player (tot)'!Z185</f>
        <v>1752</v>
      </c>
      <c r="AH44" s="12">
        <f>ROUND(IFERROR('[1]Player (tot)'!AA185/$F44,0)*36,1)</f>
        <v>18</v>
      </c>
    </row>
    <row r="45" spans="1:34" x14ac:dyDescent="0.25">
      <c r="A45" s="12" t="str">
        <f>'[1]Player (tot)'!B269</f>
        <v>Oklahoma City Thunder</v>
      </c>
      <c r="B45" s="12" t="str">
        <f>'[1]Player (tot)'!C269</f>
        <v>Demarcus Cousins</v>
      </c>
      <c r="C45" s="13" t="str">
        <f>'[1]Player (tot)'!B269</f>
        <v>Oklahoma City Thunder</v>
      </c>
      <c r="D45" s="12">
        <f>'[1]Player (tot)'!D269</f>
        <v>46</v>
      </c>
      <c r="E45" s="14">
        <f>IFERROR(F45/D45,0)</f>
        <v>28.195652173913043</v>
      </c>
      <c r="F45" s="15">
        <f>'[1]Player (tot)'!E269</f>
        <v>1297</v>
      </c>
      <c r="G45" s="16">
        <f>(((((((($M45+$M45+$P45+$S45))+(0.4*$M45)+((-0.7)*$M45)+(((-0.4)*(($P45)-($M45)))+(0.3*W45)+(0.7*V45)+Z45+(X45*0.7)+(AB45*0.7)+(Y45*(-0.4))-AA45))))))/36)*E45</f>
        <v>20.457512077294684</v>
      </c>
      <c r="H45" s="17">
        <f>IFERROR((L45)/(AA45+N45+(Q45*0.44)-V45),0)/2</f>
        <v>0.54684566278633118</v>
      </c>
      <c r="I45" s="17">
        <f>IFERROR(L45/((N45+(Q45*0.44))),0)/2</f>
        <v>0.55202805155420775</v>
      </c>
      <c r="J45" s="18">
        <f>'[1]Player (tot)'!AB269/(SUMIFS('[1]Player (tot)'!$AB$1:$AB$600,'[1]Player (tot)'!$B$1:$B$600,A45,'[1]Player (tot)'!$C$1:$C$600,"totals"))</f>
        <v>0.13415721281246565</v>
      </c>
      <c r="K45" s="19"/>
      <c r="L45" s="12">
        <f>AH45</f>
        <v>23.3</v>
      </c>
      <c r="M45" s="12">
        <f>ROUND(IFERROR('[1]Player (tot)'!F269/$F45,0)*36,1)</f>
        <v>8</v>
      </c>
      <c r="N45" s="12">
        <f>ROUND(IFERROR('[1]Player (tot)'!G269/$F45,0)*36,1)</f>
        <v>17.100000000000001</v>
      </c>
      <c r="O45" s="12" t="str">
        <f>'[1]Player (tot)'!H269</f>
        <v>.468</v>
      </c>
      <c r="P45" s="12">
        <f>ROUND(IFERROR('[1]Player (tot)'!I269/$F45,0)*36,1)</f>
        <v>6.6</v>
      </c>
      <c r="Q45" s="12">
        <f>ROUND(IFERROR('[1]Player (tot)'!J269/$F45,0)*36,1)</f>
        <v>9.1</v>
      </c>
      <c r="R45" s="12" t="str">
        <f>'[1]Player (tot)'!K269</f>
        <v>.725</v>
      </c>
      <c r="S45" s="12">
        <f>ROUND(IFERROR('[1]Player (tot)'!L269/$F45,0)*36,1)</f>
        <v>0.7</v>
      </c>
      <c r="T45" s="12">
        <f>ROUND(IFERROR('[1]Player (tot)'!M269/$F45,0)*36,1)</f>
        <v>1.7</v>
      </c>
      <c r="U45" s="12" t="str">
        <f>'[1]Player (tot)'!N269</f>
        <v>.419</v>
      </c>
      <c r="V45" s="12">
        <f>ROUND(IFERROR('[1]Player (tot)'!O269/$F45,0)*36,1)</f>
        <v>3.1</v>
      </c>
      <c r="W45" s="12">
        <f>ROUND(IFERROR('[1]Player (tot)'!P269/$F45,0)*36,1)</f>
        <v>10.3</v>
      </c>
      <c r="X45" s="12">
        <f>ROUND(IFERROR('[1]Player (tot)'!Q269/$F45,0)*36,1)</f>
        <v>3.4</v>
      </c>
      <c r="Y45" s="12">
        <f>ROUND(IFERROR('[1]Player (tot)'!R269/$F45,0)*36,1)</f>
        <v>5.4</v>
      </c>
      <c r="Z45" s="12">
        <f>ROUND(IFERROR('[1]Player (tot)'!S269/$F45,0)*36,1)</f>
        <v>1.5</v>
      </c>
      <c r="AA45" s="12">
        <f>ROUND(IFERROR('[1]Player (tot)'!T269/$F45,0)*36,1)</f>
        <v>3.3</v>
      </c>
      <c r="AB45" s="12">
        <f>ROUND(IFERROR('[1]Player (tot)'!U269/$F45,0)*36,1)</f>
        <v>1.4</v>
      </c>
      <c r="AC45" s="12">
        <f>ROUND(IFERROR('[1]Player (tot)'!V269/$F45,0)*36,1)</f>
        <v>0</v>
      </c>
      <c r="AD45" s="12">
        <f>'[1]Player (tot)'!W269</f>
        <v>1297</v>
      </c>
      <c r="AE45" s="12">
        <f>'[1]Player (tot)'!X269</f>
        <v>1297</v>
      </c>
      <c r="AF45" s="12">
        <f>'[1]Player (tot)'!Y269</f>
        <v>1297</v>
      </c>
      <c r="AG45" s="12">
        <f>'[1]Player (tot)'!Z269</f>
        <v>1297</v>
      </c>
      <c r="AH45" s="12">
        <f>ROUND(IFERROR('[1]Player (tot)'!AA269/$F45,0)*36,1)</f>
        <v>23.3</v>
      </c>
    </row>
    <row r="46" spans="1:34" x14ac:dyDescent="0.25">
      <c r="A46" s="12" t="str">
        <f>'[1]Player (tot)'!B72</f>
        <v>Dallas Chaparrals</v>
      </c>
      <c r="B46" s="12" t="str">
        <f>'[1]Player (tot)'!C72</f>
        <v>Chuck Chuckovits</v>
      </c>
      <c r="C46" s="13" t="str">
        <f>'[1]Player (tot)'!B72</f>
        <v>Dallas Chaparrals</v>
      </c>
      <c r="D46" s="12">
        <f>'[1]Player (tot)'!D72</f>
        <v>8</v>
      </c>
      <c r="E46" s="14">
        <f>IFERROR(F46/D46,0)</f>
        <v>34.875</v>
      </c>
      <c r="F46" s="15">
        <f>'[1]Player (tot)'!E72</f>
        <v>279</v>
      </c>
      <c r="G46" s="16">
        <f>(((((((($M46+$M46+$P46+$S46))+(0.4*$M46)+((-0.7)*$M46)+(((-0.4)*(($P46)-($M46)))+(0.3*W46)+(0.7*V46)+Z46+(X46*0.7)+(AB46*0.7)+(Y46*(-0.4))-AA46))))))/36)*E46</f>
        <v>20.392187500000002</v>
      </c>
      <c r="H46" s="17">
        <f>IFERROR((L46)/(AA46+N46+(Q46*0.44)-V46),0)/2</f>
        <v>0.53889634029507572</v>
      </c>
      <c r="I46" s="17">
        <f>IFERROR(L46/((N46+(Q46*0.44))),0)/2</f>
        <v>0.58974627804571189</v>
      </c>
      <c r="J46" s="18">
        <f>'[1]Player (tot)'!AB72/(SUMIFS('[1]Player (tot)'!$AB$1:$AB$600,'[1]Player (tot)'!$B$1:$B$600,A46,'[1]Player (tot)'!$C$1:$C$600,"totals"))</f>
        <v>2.4748299881448801E-2</v>
      </c>
      <c r="K46" s="19"/>
      <c r="L46" s="12">
        <f>AH46</f>
        <v>22.5</v>
      </c>
      <c r="M46" s="12">
        <f>ROUND(IFERROR('[1]Player (tot)'!F72/$F46,0)*36,1)</f>
        <v>7.7</v>
      </c>
      <c r="N46" s="12">
        <f>ROUND(IFERROR('[1]Player (tot)'!G72/$F46,0)*36,1)</f>
        <v>15.6</v>
      </c>
      <c r="O46" s="12" t="str">
        <f>'[1]Player (tot)'!H72</f>
        <v>.496</v>
      </c>
      <c r="P46" s="12">
        <f>ROUND(IFERROR('[1]Player (tot)'!I72/$F46,0)*36,1)</f>
        <v>5.9</v>
      </c>
      <c r="Q46" s="12">
        <f>ROUND(IFERROR('[1]Player (tot)'!J72/$F46,0)*36,1)</f>
        <v>7.9</v>
      </c>
      <c r="R46" s="12" t="str">
        <f>'[1]Player (tot)'!K72</f>
        <v>.754</v>
      </c>
      <c r="S46" s="12">
        <f>ROUND(IFERROR('[1]Player (tot)'!L72/$F46,0)*36,1)</f>
        <v>1</v>
      </c>
      <c r="T46" s="12">
        <f>ROUND(IFERROR('[1]Player (tot)'!M72/$F46,0)*36,1)</f>
        <v>3.4</v>
      </c>
      <c r="U46" s="12" t="str">
        <f>'[1]Player (tot)'!N72</f>
        <v>.308</v>
      </c>
      <c r="V46" s="12">
        <f>ROUND(IFERROR('[1]Player (tot)'!O72/$F46,0)*36,1)</f>
        <v>0.8</v>
      </c>
      <c r="W46" s="12">
        <f>ROUND(IFERROR('[1]Player (tot)'!P72/$F46,0)*36,1)</f>
        <v>3</v>
      </c>
      <c r="X46" s="12">
        <f>ROUND(IFERROR('[1]Player (tot)'!Q72/$F46,0)*36,1)</f>
        <v>2.5</v>
      </c>
      <c r="Y46" s="12">
        <f>ROUND(IFERROR('[1]Player (tot)'!R72/$F46,0)*36,1)</f>
        <v>3.2</v>
      </c>
      <c r="Z46" s="12">
        <f>ROUND(IFERROR('[1]Player (tot)'!S72/$F46,0)*36,1)</f>
        <v>0.8</v>
      </c>
      <c r="AA46" s="12">
        <f>ROUND(IFERROR('[1]Player (tot)'!T72/$F46,0)*36,1)</f>
        <v>2.6</v>
      </c>
      <c r="AB46" s="12">
        <f>ROUND(IFERROR('[1]Player (tot)'!U72/$F46,0)*36,1)</f>
        <v>0.3</v>
      </c>
      <c r="AC46" s="12">
        <f>ROUND(IFERROR('[1]Player (tot)'!V72/$F46,0)*36,1)</f>
        <v>0</v>
      </c>
      <c r="AD46" s="12">
        <f>'[1]Player (tot)'!W72</f>
        <v>279</v>
      </c>
      <c r="AE46" s="12">
        <f>'[1]Player (tot)'!X72</f>
        <v>279</v>
      </c>
      <c r="AF46" s="12">
        <f>'[1]Player (tot)'!Y72</f>
        <v>279</v>
      </c>
      <c r="AG46" s="12">
        <f>'[1]Player (tot)'!Z72</f>
        <v>279</v>
      </c>
      <c r="AH46" s="12">
        <f>ROUND(IFERROR('[1]Player (tot)'!AA72/$F46,0)*36,1)</f>
        <v>22.5</v>
      </c>
    </row>
    <row r="47" spans="1:34" x14ac:dyDescent="0.25">
      <c r="A47" s="12" t="str">
        <f>'[1]Player (tot)'!B309</f>
        <v>Orlando Magic</v>
      </c>
      <c r="B47" s="12" t="str">
        <f>'[1]Player (tot)'!C309</f>
        <v>Wilt Chamberlain</v>
      </c>
      <c r="C47" s="13" t="str">
        <f>'[1]Player (tot)'!B309</f>
        <v>Orlando Magic</v>
      </c>
      <c r="D47" s="12">
        <f>'[1]Player (tot)'!D309</f>
        <v>53</v>
      </c>
      <c r="E47" s="14">
        <f>IFERROR(F47/D47,0)</f>
        <v>37.830188679245282</v>
      </c>
      <c r="F47" s="15">
        <f>'[1]Player (tot)'!E309</f>
        <v>2005</v>
      </c>
      <c r="G47" s="16">
        <f>(((((((($M47+$M47+$P47+$S47))+(0.4*$M47)+((-0.7)*$M47)+(((-0.4)*(($P47)-($M47)))+(0.3*W47)+(0.7*V47)+Z47+(X47*0.7)+(AB47*0.7)+(Y47*(-0.4))-AA47))))))/36)*E47</f>
        <v>20.270676100628929</v>
      </c>
      <c r="H47" s="17">
        <f>IFERROR((L47)/(AA47+N47+(Q47*0.44)-V47),0)/2</f>
        <v>1.5080428954423593</v>
      </c>
      <c r="I47" s="17">
        <f>IFERROR(L47/((N47+(Q47*0.44))),0)/2</f>
        <v>0.67324955116696594</v>
      </c>
      <c r="J47" s="18">
        <f>'[1]Player (tot)'!AB309/(SUMIFS('[1]Player (tot)'!$AB$1:$AB$600,'[1]Player (tot)'!$B$1:$B$600,A47,'[1]Player (tot)'!$C$1:$C$600,"totals"))</f>
        <v>6.5184091881600736E-2</v>
      </c>
      <c r="K47" s="19"/>
      <c r="L47" s="12">
        <f>AH47</f>
        <v>9</v>
      </c>
      <c r="M47" s="12">
        <f>ROUND(IFERROR('[1]Player (tot)'!F309/$F47,0)*36,1)</f>
        <v>3.6</v>
      </c>
      <c r="N47" s="12">
        <f>ROUND(IFERROR('[1]Player (tot)'!G309/$F47,0)*36,1)</f>
        <v>5.0999999999999996</v>
      </c>
      <c r="O47" s="12" t="str">
        <f>'[1]Player (tot)'!H309</f>
        <v>.713</v>
      </c>
      <c r="P47" s="12">
        <f>ROUND(IFERROR('[1]Player (tot)'!I309/$F47,0)*36,1)</f>
        <v>1.8</v>
      </c>
      <c r="Q47" s="12">
        <f>ROUND(IFERROR('[1]Player (tot)'!J309/$F47,0)*36,1)</f>
        <v>3.6</v>
      </c>
      <c r="R47" s="12" t="str">
        <f>'[1]Player (tot)'!K309</f>
        <v>.502</v>
      </c>
      <c r="S47" s="12">
        <f>ROUND(IFERROR('[1]Player (tot)'!L309/$F47,0)*36,1)</f>
        <v>0</v>
      </c>
      <c r="T47" s="12">
        <f>ROUND(IFERROR('[1]Player (tot)'!M309/$F47,0)*36,1)</f>
        <v>0</v>
      </c>
      <c r="U47" s="12" t="str">
        <f>'[1]Player (tot)'!N309</f>
        <v>.000</v>
      </c>
      <c r="V47" s="12">
        <f>ROUND(IFERROR('[1]Player (tot)'!O309/$F47,0)*36,1)</f>
        <v>4.5999999999999996</v>
      </c>
      <c r="W47" s="12">
        <f>ROUND(IFERROR('[1]Player (tot)'!P309/$F47,0)*36,1)</f>
        <v>14.4</v>
      </c>
      <c r="X47" s="12">
        <f>ROUND(IFERROR('[1]Player (tot)'!Q309/$F47,0)*36,1)</f>
        <v>3.4</v>
      </c>
      <c r="Y47" s="12">
        <f>ROUND(IFERROR('[1]Player (tot)'!R309/$F47,0)*36,1)</f>
        <v>3.3</v>
      </c>
      <c r="Z47" s="12">
        <f>ROUND(IFERROR('[1]Player (tot)'!S309/$F47,0)*36,1)</f>
        <v>1.2</v>
      </c>
      <c r="AA47" s="12">
        <f>ROUND(IFERROR('[1]Player (tot)'!T309/$F47,0)*36,1)</f>
        <v>0.9</v>
      </c>
      <c r="AB47" s="12">
        <f>ROUND(IFERROR('[1]Player (tot)'!U309/$F47,0)*36,1)</f>
        <v>2.5</v>
      </c>
      <c r="AC47" s="12">
        <f>ROUND(IFERROR('[1]Player (tot)'!V309/$F47,0)*36,1)</f>
        <v>0</v>
      </c>
      <c r="AD47" s="12">
        <f>'[1]Player (tot)'!W309</f>
        <v>2005</v>
      </c>
      <c r="AE47" s="12">
        <f>'[1]Player (tot)'!X309</f>
        <v>2005</v>
      </c>
      <c r="AF47" s="12">
        <f>'[1]Player (tot)'!Y309</f>
        <v>2005</v>
      </c>
      <c r="AG47" s="12">
        <f>'[1]Player (tot)'!Z309</f>
        <v>2005</v>
      </c>
      <c r="AH47" s="12">
        <f>ROUND(IFERROR('[1]Player (tot)'!AA309/$F47,0)*36,1)</f>
        <v>9</v>
      </c>
    </row>
    <row r="48" spans="1:34" x14ac:dyDescent="0.25">
      <c r="A48" s="12" t="str">
        <f>'[1]Player (tot)'!B45</f>
        <v>Anaheim Amigos</v>
      </c>
      <c r="B48" s="12" t="str">
        <f>'[1]Player (tot)'!C45</f>
        <v>Chris Mullin</v>
      </c>
      <c r="C48" s="13" t="str">
        <f>'[1]Player (tot)'!B45</f>
        <v>Anaheim Amigos</v>
      </c>
      <c r="D48" s="12">
        <f>'[1]Player (tot)'!D45</f>
        <v>47</v>
      </c>
      <c r="E48" s="14">
        <f>IFERROR(F48/D48,0)</f>
        <v>31.48936170212766</v>
      </c>
      <c r="F48" s="15">
        <f>'[1]Player (tot)'!E45</f>
        <v>1480</v>
      </c>
      <c r="G48" s="16">
        <f>(((((((($M48+$M48+$P48+$S48))+(0.4*$M48)+((-0.7)*$M48)+(((-0.4)*(($P48)-($M48)))+(0.3*W48)+(0.7*V48)+Z48+(X48*0.7)+(AB48*0.7)+(Y48*(-0.4))-AA48))))))/36)*E48</f>
        <v>20.188179669030731</v>
      </c>
      <c r="H48" s="17">
        <f>IFERROR((L48)/(AA48+N48+(Q48*0.44)-V48),0)/2</f>
        <v>0.61142925316153662</v>
      </c>
      <c r="I48" s="17">
        <f>IFERROR(L48/((N48+(Q48*0.44))),0)/2</f>
        <v>0.65021568129916263</v>
      </c>
      <c r="J48" s="18">
        <f>'[1]Player (tot)'!AB45/(SUMIFS('[1]Player (tot)'!$AB$1:$AB$600,'[1]Player (tot)'!$B$1:$B$600,A48,'[1]Player (tot)'!$C$1:$C$600,"totals"))</f>
        <v>0.11370448119789833</v>
      </c>
      <c r="K48" s="19"/>
      <c r="L48" s="12">
        <f>AH48</f>
        <v>20.5</v>
      </c>
      <c r="M48" s="12">
        <f>ROUND(IFERROR('[1]Player (tot)'!F45/$F48,0)*36,1)</f>
        <v>6.8</v>
      </c>
      <c r="N48" s="12">
        <f>ROUND(IFERROR('[1]Player (tot)'!G45/$F48,0)*36,1)</f>
        <v>13.3</v>
      </c>
      <c r="O48" s="12" t="str">
        <f>'[1]Player (tot)'!H45</f>
        <v>.512</v>
      </c>
      <c r="P48" s="12">
        <f>ROUND(IFERROR('[1]Player (tot)'!I45/$F48,0)*36,1)</f>
        <v>5.2</v>
      </c>
      <c r="Q48" s="12">
        <f>ROUND(IFERROR('[1]Player (tot)'!J45/$F48,0)*36,1)</f>
        <v>5.6</v>
      </c>
      <c r="R48" s="12" t="str">
        <f>'[1]Player (tot)'!K45</f>
        <v>.918</v>
      </c>
      <c r="S48" s="12">
        <f>ROUND(IFERROR('[1]Player (tot)'!L45/$F48,0)*36,1)</f>
        <v>1.7</v>
      </c>
      <c r="T48" s="12">
        <f>ROUND(IFERROR('[1]Player (tot)'!M45/$F48,0)*36,1)</f>
        <v>4.5999999999999996</v>
      </c>
      <c r="U48" s="12" t="str">
        <f>'[1]Player (tot)'!N45</f>
        <v>.372</v>
      </c>
      <c r="V48" s="12">
        <f>ROUND(IFERROR('[1]Player (tot)'!O45/$F48,0)*36,1)</f>
        <v>1.5</v>
      </c>
      <c r="W48" s="12">
        <f>ROUND(IFERROR('[1]Player (tot)'!P45/$F48,0)*36,1)</f>
        <v>6</v>
      </c>
      <c r="X48" s="12">
        <f>ROUND(IFERROR('[1]Player (tot)'!Q45/$F48,0)*36,1)</f>
        <v>3.7</v>
      </c>
      <c r="Y48" s="12">
        <f>ROUND(IFERROR('[1]Player (tot)'!R45/$F48,0)*36,1)</f>
        <v>2.2999999999999998</v>
      </c>
      <c r="Z48" s="12">
        <f>ROUND(IFERROR('[1]Player (tot)'!S45/$F48,0)*36,1)</f>
        <v>1.4</v>
      </c>
      <c r="AA48" s="12">
        <f>ROUND(IFERROR('[1]Player (tot)'!T45/$F48,0)*36,1)</f>
        <v>2.5</v>
      </c>
      <c r="AB48" s="12">
        <f>ROUND(IFERROR('[1]Player (tot)'!U45/$F48,0)*36,1)</f>
        <v>0.8</v>
      </c>
      <c r="AC48" s="12">
        <f>ROUND(IFERROR('[1]Player (tot)'!V45/$F48,0)*36,1)</f>
        <v>0</v>
      </c>
      <c r="AD48" s="12">
        <f>'[1]Player (tot)'!W45</f>
        <v>1480</v>
      </c>
      <c r="AE48" s="12">
        <f>'[1]Player (tot)'!X45</f>
        <v>1480</v>
      </c>
      <c r="AF48" s="12">
        <f>'[1]Player (tot)'!Y45</f>
        <v>1480</v>
      </c>
      <c r="AG48" s="12">
        <f>'[1]Player (tot)'!Z45</f>
        <v>1480</v>
      </c>
      <c r="AH48" s="12">
        <f>ROUND(IFERROR('[1]Player (tot)'!AA45/$F48,0)*36,1)</f>
        <v>20.5</v>
      </c>
    </row>
    <row r="49" spans="1:34" x14ac:dyDescent="0.25">
      <c r="A49" s="12" t="str">
        <f>'[1]Player (tot)'!B18</f>
        <v>San Diego Qs</v>
      </c>
      <c r="B49" s="12" t="str">
        <f>'[1]Player (tot)'!C18</f>
        <v>Brandon Roy</v>
      </c>
      <c r="C49" s="13" t="str">
        <f>'[1]Player (tot)'!B18</f>
        <v>San Diego Qs</v>
      </c>
      <c r="D49" s="12">
        <f>'[1]Player (tot)'!D18</f>
        <v>36</v>
      </c>
      <c r="E49" s="14">
        <f>IFERROR(F49/D49,0)</f>
        <v>30.388888888888889</v>
      </c>
      <c r="F49" s="15">
        <f>'[1]Player (tot)'!E18</f>
        <v>1094</v>
      </c>
      <c r="G49" s="16">
        <f>(((((((($M49+$M49+$P49+$S49))+(0.4*$M49)+((-0.7)*$M49)+(((-0.4)*(($P49)-($M49)))+(0.3*W49)+(0.7*V49)+Z49+(X49*0.7)+(AB49*0.7)+(Y49*(-0.4))-AA49))))))/36)*E49</f>
        <v>20.141080246913585</v>
      </c>
      <c r="H49" s="17">
        <f>IFERROR((L49)/(AA49+N49+(Q49*0.44)-V49),0)/2</f>
        <v>0.55826343232827025</v>
      </c>
      <c r="I49" s="17">
        <f>IFERROR(L49/((N49+(Q49*0.44))),0)/2</f>
        <v>0.58477796247922098</v>
      </c>
      <c r="J49" s="18">
        <f>'[1]Player (tot)'!AB18/(SUMIFS('[1]Player (tot)'!$AB$1:$AB$600,'[1]Player (tot)'!$B$1:$B$600,A49,'[1]Player (tot)'!$C$1:$C$600,"totals"))</f>
        <v>8.745890602064707E-2</v>
      </c>
      <c r="K49" s="19"/>
      <c r="L49" s="12">
        <f>AH49</f>
        <v>19.7</v>
      </c>
      <c r="M49" s="12">
        <f>ROUND(IFERROR('[1]Player (tot)'!F18/$F49,0)*36,1)</f>
        <v>7.4</v>
      </c>
      <c r="N49" s="12">
        <f>ROUND(IFERROR('[1]Player (tot)'!G18/$F49,0)*36,1)</f>
        <v>14.6</v>
      </c>
      <c r="O49" s="12" t="str">
        <f>'[1]Player (tot)'!H18</f>
        <v>.503</v>
      </c>
      <c r="P49" s="12">
        <f>ROUND(IFERROR('[1]Player (tot)'!I18/$F49,0)*36,1)</f>
        <v>4</v>
      </c>
      <c r="Q49" s="12">
        <f>ROUND(IFERROR('[1]Player (tot)'!J18/$F49,0)*36,1)</f>
        <v>5.0999999999999996</v>
      </c>
      <c r="R49" s="12" t="str">
        <f>'[1]Player (tot)'!K18</f>
        <v>.786</v>
      </c>
      <c r="S49" s="12">
        <f>ROUND(IFERROR('[1]Player (tot)'!L18/$F49,0)*36,1)</f>
        <v>1</v>
      </c>
      <c r="T49" s="12">
        <f>ROUND(IFERROR('[1]Player (tot)'!M18/$F49,0)*36,1)</f>
        <v>2.9</v>
      </c>
      <c r="U49" s="12" t="str">
        <f>'[1]Player (tot)'!N18</f>
        <v>.341</v>
      </c>
      <c r="V49" s="12">
        <f>ROUND(IFERROR('[1]Player (tot)'!O18/$F49,0)*36,1)</f>
        <v>1.3</v>
      </c>
      <c r="W49" s="12">
        <f>ROUND(IFERROR('[1]Player (tot)'!P18/$F49,0)*36,1)</f>
        <v>4.7</v>
      </c>
      <c r="X49" s="12">
        <f>ROUND(IFERROR('[1]Player (tot)'!Q18/$F49,0)*36,1)</f>
        <v>6.1</v>
      </c>
      <c r="Y49" s="12">
        <f>ROUND(IFERROR('[1]Player (tot)'!R18/$F49,0)*36,1)</f>
        <v>2.7</v>
      </c>
      <c r="Z49" s="12">
        <f>ROUND(IFERROR('[1]Player (tot)'!S18/$F49,0)*36,1)</f>
        <v>1.3</v>
      </c>
      <c r="AA49" s="12">
        <f>ROUND(IFERROR('[1]Player (tot)'!T18/$F49,0)*36,1)</f>
        <v>2.1</v>
      </c>
      <c r="AB49" s="12">
        <f>ROUND(IFERROR('[1]Player (tot)'!U18/$F49,0)*36,1)</f>
        <v>0.3</v>
      </c>
      <c r="AC49" s="12">
        <f>ROUND(IFERROR('[1]Player (tot)'!V18/$F49,0)*36,1)</f>
        <v>0</v>
      </c>
      <c r="AD49" s="12">
        <f>'[1]Player (tot)'!W18</f>
        <v>1094</v>
      </c>
      <c r="AE49" s="12">
        <f>'[1]Player (tot)'!X18</f>
        <v>1094</v>
      </c>
      <c r="AF49" s="12">
        <f>'[1]Player (tot)'!Y18</f>
        <v>1094</v>
      </c>
      <c r="AG49" s="12">
        <f>'[1]Player (tot)'!Z18</f>
        <v>1094</v>
      </c>
      <c r="AH49" s="12">
        <f>ROUND(IFERROR('[1]Player (tot)'!AA18/$F49,0)*36,1)</f>
        <v>19.7</v>
      </c>
    </row>
    <row r="50" spans="1:34" x14ac:dyDescent="0.25">
      <c r="A50" s="12" t="str">
        <f>'[1]Player (tot)'!B2</f>
        <v>Oakland Oaks</v>
      </c>
      <c r="B50" s="12" t="str">
        <f>'[1]Player (tot)'!C2</f>
        <v>KarlAnthony Towns</v>
      </c>
      <c r="C50" s="13" t="str">
        <f>'[1]Player (tot)'!B2</f>
        <v>Oakland Oaks</v>
      </c>
      <c r="D50" s="12">
        <f>'[1]Player (tot)'!D2</f>
        <v>55</v>
      </c>
      <c r="E50" s="14">
        <f>IFERROR(F50/D50,0)</f>
        <v>29.763636363636362</v>
      </c>
      <c r="F50" s="15">
        <f>'[1]Player (tot)'!E2</f>
        <v>1637</v>
      </c>
      <c r="G50" s="16">
        <f>(((((((($M50+$M50+$P50+$S50))+(0.4*$M50)+((-0.7)*$M50)+(((-0.4)*(($P50)-($M50)))+(0.3*W50)+(0.7*V50)+Z50+(X50*0.7)+(AB50*0.7)+(Y50*(-0.4))-AA50))))))/36)*E50</f>
        <v>20.140060606060608</v>
      </c>
      <c r="H50" s="17">
        <f>IFERROR((L50)/(AA50+N50+(Q50*0.44)-V50),0)/2</f>
        <v>0.60716812072624393</v>
      </c>
      <c r="I50" s="17">
        <f>IFERROR(L50/((N50+(Q50*0.44))),0)/2</f>
        <v>0.59318129463257319</v>
      </c>
      <c r="J50" s="18">
        <f>'[1]Player (tot)'!AB2/(SUMIFS('[1]Player (tot)'!$AB$1:$AB$600,'[1]Player (tot)'!$B$1:$B$600,A50,'[1]Player (tot)'!$C$1:$C$600,"totals"))</f>
        <v>0.13530659169158557</v>
      </c>
      <c r="K50" s="19"/>
      <c r="L50" s="12">
        <f>AH50</f>
        <v>20.6</v>
      </c>
      <c r="M50" s="12">
        <f>ROUND(IFERROR('[1]Player (tot)'!F2/$F50,0)*36,1)</f>
        <v>8.9</v>
      </c>
      <c r="N50" s="12">
        <f>ROUND(IFERROR('[1]Player (tot)'!G2/$F50,0)*36,1)</f>
        <v>16</v>
      </c>
      <c r="O50" s="12" t="str">
        <f>'[1]Player (tot)'!H2</f>
        <v>.555</v>
      </c>
      <c r="P50" s="12">
        <f>ROUND(IFERROR('[1]Player (tot)'!I2/$F50,0)*36,1)</f>
        <v>2.6</v>
      </c>
      <c r="Q50" s="12">
        <f>ROUND(IFERROR('[1]Player (tot)'!J2/$F50,0)*36,1)</f>
        <v>3.1</v>
      </c>
      <c r="R50" s="12" t="str">
        <f>'[1]Player (tot)'!K2</f>
        <v>.850</v>
      </c>
      <c r="S50" s="12">
        <f>ROUND(IFERROR('[1]Player (tot)'!L2/$F50,0)*36,1)</f>
        <v>0.3</v>
      </c>
      <c r="T50" s="12">
        <f>ROUND(IFERROR('[1]Player (tot)'!M2/$F50,0)*36,1)</f>
        <v>0.7</v>
      </c>
      <c r="U50" s="12" t="str">
        <f>'[1]Player (tot)'!N2</f>
        <v>.387</v>
      </c>
      <c r="V50" s="12">
        <f>ROUND(IFERROR('[1]Player (tot)'!O2/$F50,0)*36,1)</f>
        <v>3.1</v>
      </c>
      <c r="W50" s="12">
        <f>ROUND(IFERROR('[1]Player (tot)'!P2/$F50,0)*36,1)</f>
        <v>10.199999999999999</v>
      </c>
      <c r="X50" s="12">
        <f>ROUND(IFERROR('[1]Player (tot)'!Q2/$F50,0)*36,1)</f>
        <v>2.2000000000000002</v>
      </c>
      <c r="Y50" s="12">
        <f>ROUND(IFERROR('[1]Player (tot)'!R2/$F50,0)*36,1)</f>
        <v>5.2</v>
      </c>
      <c r="Z50" s="12">
        <f>ROUND(IFERROR('[1]Player (tot)'!S2/$F50,0)*36,1)</f>
        <v>0.7</v>
      </c>
      <c r="AA50" s="12">
        <f>ROUND(IFERROR('[1]Player (tot)'!T2/$F50,0)*36,1)</f>
        <v>2.7</v>
      </c>
      <c r="AB50" s="12">
        <f>ROUND(IFERROR('[1]Player (tot)'!U2/$F50,0)*36,1)</f>
        <v>1.6</v>
      </c>
      <c r="AC50" s="12">
        <f>ROUND(IFERROR('[1]Player (tot)'!V2/$F50,0)*36,1)</f>
        <v>0</v>
      </c>
      <c r="AD50" s="12">
        <f>'[1]Player (tot)'!W2</f>
        <v>1637</v>
      </c>
      <c r="AE50" s="12">
        <f>'[1]Player (tot)'!X2</f>
        <v>1637</v>
      </c>
      <c r="AF50" s="12">
        <f>'[1]Player (tot)'!Y2</f>
        <v>1637</v>
      </c>
      <c r="AG50" s="12">
        <f>'[1]Player (tot)'!Z2</f>
        <v>1637</v>
      </c>
      <c r="AH50" s="12">
        <f>ROUND(IFERROR('[1]Player (tot)'!AA2/$F50,0)*36,1)</f>
        <v>20.6</v>
      </c>
    </row>
    <row r="51" spans="1:34" x14ac:dyDescent="0.25">
      <c r="A51" s="12" t="str">
        <f>'[1]Player (tot)'!B144</f>
        <v>Baltimore Claws</v>
      </c>
      <c r="B51" s="12" t="str">
        <f>'[1]Player (tot)'!C144</f>
        <v>Bill Spivey</v>
      </c>
      <c r="C51" s="13" t="str">
        <f>'[1]Player (tot)'!B144</f>
        <v>Baltimore Claws</v>
      </c>
      <c r="D51" s="12">
        <f>'[1]Player (tot)'!D144</f>
        <v>54</v>
      </c>
      <c r="E51" s="14">
        <f>IFERROR(F51/D51,0)</f>
        <v>31.814814814814813</v>
      </c>
      <c r="F51" s="15">
        <f>'[1]Player (tot)'!E144</f>
        <v>1718</v>
      </c>
      <c r="G51" s="16">
        <f>(((((((($M51+$M51+$P51+$S51))+(0.4*$M51)+((-0.7)*$M51)+(((-0.4)*(($P51)-($M51)))+(0.3*W51)+(0.7*V51)+Z51+(X51*0.7)+(AB51*0.7)+(Y51*(-0.4))-AA51))))))/36)*E51</f>
        <v>20.114032921810697</v>
      </c>
      <c r="H51" s="17">
        <f>IFERROR((L51)/(AA51+N51+(Q51*0.44)-V51),0)/2</f>
        <v>0.57798050487378161</v>
      </c>
      <c r="I51" s="17">
        <f>IFERROR(L51/((N51+(Q51*0.44))),0)/2</f>
        <v>0.5638868568641795</v>
      </c>
      <c r="J51" s="18">
        <f>'[1]Player (tot)'!AB144/(SUMIFS('[1]Player (tot)'!$AB$1:$AB$600,'[1]Player (tot)'!$B$1:$B$600,A51,'[1]Player (tot)'!$C$1:$C$600,"totals"))</f>
        <v>0.12999499838182943</v>
      </c>
      <c r="K51" s="19"/>
      <c r="L51" s="12">
        <f>AH51</f>
        <v>18.5</v>
      </c>
      <c r="M51" s="12">
        <f>ROUND(IFERROR('[1]Player (tot)'!F144/$F51,0)*36,1)</f>
        <v>7.6</v>
      </c>
      <c r="N51" s="12">
        <f>ROUND(IFERROR('[1]Player (tot)'!G144/$F51,0)*36,1)</f>
        <v>14.6</v>
      </c>
      <c r="O51" s="12" t="str">
        <f>'[1]Player (tot)'!H144</f>
        <v>.522</v>
      </c>
      <c r="P51" s="12">
        <f>ROUND(IFERROR('[1]Player (tot)'!I144/$F51,0)*36,1)</f>
        <v>3.2</v>
      </c>
      <c r="Q51" s="12">
        <f>ROUND(IFERROR('[1]Player (tot)'!J144/$F51,0)*36,1)</f>
        <v>4.0999999999999996</v>
      </c>
      <c r="R51" s="12" t="str">
        <f>'[1]Player (tot)'!K144</f>
        <v>.787</v>
      </c>
      <c r="S51" s="12">
        <f>ROUND(IFERROR('[1]Player (tot)'!L144/$F51,0)*36,1)</f>
        <v>0</v>
      </c>
      <c r="T51" s="12">
        <f>ROUND(IFERROR('[1]Player (tot)'!M144/$F51,0)*36,1)</f>
        <v>0.1</v>
      </c>
      <c r="U51" s="12" t="str">
        <f>'[1]Player (tot)'!N144</f>
        <v>.000</v>
      </c>
      <c r="V51" s="12">
        <f>ROUND(IFERROR('[1]Player (tot)'!O144/$F51,0)*36,1)</f>
        <v>2.5</v>
      </c>
      <c r="W51" s="12">
        <f>ROUND(IFERROR('[1]Player (tot)'!P144/$F51,0)*36,1)</f>
        <v>9</v>
      </c>
      <c r="X51" s="12">
        <f>ROUND(IFERROR('[1]Player (tot)'!Q144/$F51,0)*36,1)</f>
        <v>2</v>
      </c>
      <c r="Y51" s="12">
        <f>ROUND(IFERROR('[1]Player (tot)'!R144/$F51,0)*36,1)</f>
        <v>4.3</v>
      </c>
      <c r="Z51" s="12">
        <f>ROUND(IFERROR('[1]Player (tot)'!S144/$F51,0)*36,1)</f>
        <v>1.1000000000000001</v>
      </c>
      <c r="AA51" s="12">
        <f>ROUND(IFERROR('[1]Player (tot)'!T144/$F51,0)*36,1)</f>
        <v>2.1</v>
      </c>
      <c r="AB51" s="12">
        <f>ROUND(IFERROR('[1]Player (tot)'!U144/$F51,0)*36,1)</f>
        <v>2.5</v>
      </c>
      <c r="AC51" s="12">
        <f>ROUND(IFERROR('[1]Player (tot)'!V144/$F51,0)*36,1)</f>
        <v>0</v>
      </c>
      <c r="AD51" s="12">
        <f>'[1]Player (tot)'!W144</f>
        <v>1718</v>
      </c>
      <c r="AE51" s="12">
        <f>'[1]Player (tot)'!X144</f>
        <v>1718</v>
      </c>
      <c r="AF51" s="12">
        <f>'[1]Player (tot)'!Y144</f>
        <v>1718</v>
      </c>
      <c r="AG51" s="12">
        <f>'[1]Player (tot)'!Z144</f>
        <v>1718</v>
      </c>
      <c r="AH51" s="12">
        <f>ROUND(IFERROR('[1]Player (tot)'!AA144/$F51,0)*36,1)</f>
        <v>18.5</v>
      </c>
    </row>
    <row r="52" spans="1:34" x14ac:dyDescent="0.25">
      <c r="A52" s="12" t="str">
        <f>'[1]Player (tot)'!B255</f>
        <v>Portland Trailblazers</v>
      </c>
      <c r="B52" s="12" t="str">
        <f>'[1]Player (tot)'!C255</f>
        <v>Earl Monroe</v>
      </c>
      <c r="C52" s="13" t="str">
        <f>'[1]Player (tot)'!B255</f>
        <v>Portland Trailblazers</v>
      </c>
      <c r="D52" s="12">
        <f>'[1]Player (tot)'!D255</f>
        <v>53</v>
      </c>
      <c r="E52" s="14">
        <f>IFERROR(F52/D52,0)</f>
        <v>35.886792452830186</v>
      </c>
      <c r="F52" s="15">
        <f>'[1]Player (tot)'!E255</f>
        <v>1902</v>
      </c>
      <c r="G52" s="16">
        <f>(((((((($M52+$M52+$P52+$S52))+(0.4*$M52)+((-0.7)*$M52)+(((-0.4)*(($P52)-($M52)))+(0.3*W52)+(0.7*V52)+Z52+(X52*0.7)+(AB52*0.7)+(Y52*(-0.4))-AA52))))))/36)*E52</f>
        <v>20.066698113207543</v>
      </c>
      <c r="H52" s="17">
        <f>IFERROR((L52)/(AA52+N52+(Q52*0.44)-V52),0)/2</f>
        <v>0.47752808988764039</v>
      </c>
      <c r="I52" s="17">
        <f>IFERROR(L52/((N52+(Q52*0.44))),0)/2</f>
        <v>0.52293064876957496</v>
      </c>
      <c r="J52" s="18">
        <f>'[1]Player (tot)'!AB255/(SUMIFS('[1]Player (tot)'!$AB$1:$AB$600,'[1]Player (tot)'!$B$1:$B$600,A52,'[1]Player (tot)'!$C$1:$C$600,"totals"))</f>
        <v>0.16526149712186763</v>
      </c>
      <c r="K52" s="19"/>
      <c r="L52" s="12">
        <f>AH52</f>
        <v>18.7</v>
      </c>
      <c r="M52" s="12">
        <f>ROUND(IFERROR('[1]Player (tot)'!F255/$F52,0)*36,1)</f>
        <v>7.2</v>
      </c>
      <c r="N52" s="12">
        <f>ROUND(IFERROR('[1]Player (tot)'!G255/$F52,0)*36,1)</f>
        <v>15.9</v>
      </c>
      <c r="O52" s="12" t="str">
        <f>'[1]Player (tot)'!H255</f>
        <v>.454</v>
      </c>
      <c r="P52" s="12">
        <f>ROUND(IFERROR('[1]Player (tot)'!I255/$F52,0)*36,1)</f>
        <v>3.7</v>
      </c>
      <c r="Q52" s="12">
        <f>ROUND(IFERROR('[1]Player (tot)'!J255/$F52,0)*36,1)</f>
        <v>4.5</v>
      </c>
      <c r="R52" s="12" t="str">
        <f>'[1]Player (tot)'!K255</f>
        <v>.804</v>
      </c>
      <c r="S52" s="12">
        <f>ROUND(IFERROR('[1]Player (tot)'!L255/$F52,0)*36,1)</f>
        <v>0.7</v>
      </c>
      <c r="T52" s="12">
        <f>ROUND(IFERROR('[1]Player (tot)'!M255/$F52,0)*36,1)</f>
        <v>1.8</v>
      </c>
      <c r="U52" s="12" t="str">
        <f>'[1]Player (tot)'!N255</f>
        <v>.368</v>
      </c>
      <c r="V52" s="12">
        <f>ROUND(IFERROR('[1]Player (tot)'!O255/$F52,0)*36,1)</f>
        <v>0.7</v>
      </c>
      <c r="W52" s="12">
        <f>ROUND(IFERROR('[1]Player (tot)'!P255/$F52,0)*36,1)</f>
        <v>2.6</v>
      </c>
      <c r="X52" s="12">
        <f>ROUND(IFERROR('[1]Player (tot)'!Q255/$F52,0)*36,1)</f>
        <v>4.3</v>
      </c>
      <c r="Y52" s="12">
        <f>ROUND(IFERROR('[1]Player (tot)'!R255/$F52,0)*36,1)</f>
        <v>3.6</v>
      </c>
      <c r="Z52" s="12">
        <f>ROUND(IFERROR('[1]Player (tot)'!S255/$F52,0)*36,1)</f>
        <v>1.3</v>
      </c>
      <c r="AA52" s="12">
        <f>ROUND(IFERROR('[1]Player (tot)'!T255/$F52,0)*36,1)</f>
        <v>2.4</v>
      </c>
      <c r="AB52" s="12">
        <f>ROUND(IFERROR('[1]Player (tot)'!U255/$F52,0)*36,1)</f>
        <v>0.5</v>
      </c>
      <c r="AC52" s="12">
        <f>ROUND(IFERROR('[1]Player (tot)'!V255/$F52,0)*36,1)</f>
        <v>0</v>
      </c>
      <c r="AD52" s="12">
        <f>'[1]Player (tot)'!W255</f>
        <v>1902</v>
      </c>
      <c r="AE52" s="12">
        <f>'[1]Player (tot)'!X255</f>
        <v>1902</v>
      </c>
      <c r="AF52" s="12">
        <f>'[1]Player (tot)'!Y255</f>
        <v>1902</v>
      </c>
      <c r="AG52" s="12">
        <f>'[1]Player (tot)'!Z255</f>
        <v>1902</v>
      </c>
      <c r="AH52" s="12">
        <f>ROUND(IFERROR('[1]Player (tot)'!AA255/$F52,0)*36,1)</f>
        <v>18.7</v>
      </c>
    </row>
    <row r="53" spans="1:34" x14ac:dyDescent="0.25">
      <c r="A53" s="12" t="str">
        <f>'[1]Player (tot)'!B339</f>
        <v>Rochester Royals</v>
      </c>
      <c r="B53" s="12" t="str">
        <f>'[1]Player (tot)'!C339</f>
        <v>Jack Twyman</v>
      </c>
      <c r="C53" s="13" t="str">
        <f>'[1]Player (tot)'!B339</f>
        <v>Rochester Royals</v>
      </c>
      <c r="D53" s="12">
        <f>'[1]Player (tot)'!D339</f>
        <v>53</v>
      </c>
      <c r="E53" s="14">
        <f>IFERROR(F53/D53,0)</f>
        <v>34.584905660377359</v>
      </c>
      <c r="F53" s="15">
        <f>'[1]Player (tot)'!E339</f>
        <v>1833</v>
      </c>
      <c r="G53" s="16">
        <f>(((((((($M53+$M53+$P53+$S53))+(0.4*$M53)+((-0.7)*$M53)+(((-0.4)*(($P53)-($M53)))+(0.3*W53)+(0.7*V53)+Z53+(X53*0.7)+(AB53*0.7)+(Y53*(-0.4))-AA53))))))/36)*E53</f>
        <v>20.020817610062899</v>
      </c>
      <c r="H53" s="17">
        <f>IFERROR((L53)/(AA53+N53+(Q53*0.44)-V53),0)/2</f>
        <v>0.53972366148531947</v>
      </c>
      <c r="I53" s="17">
        <f>IFERROR(L53/((N53+(Q53*0.44))),0)/2</f>
        <v>0.56727932834127526</v>
      </c>
      <c r="J53" s="18">
        <f>'[1]Player (tot)'!AB339/(SUMIFS('[1]Player (tot)'!$AB$1:$AB$600,'[1]Player (tot)'!$B$1:$B$600,A53,'[1]Player (tot)'!$C$1:$C$600,"totals"))</f>
        <v>0.1592369402752305</v>
      </c>
      <c r="K53" s="19"/>
      <c r="L53" s="12">
        <f>AH53</f>
        <v>20</v>
      </c>
      <c r="M53" s="12">
        <f>ROUND(IFERROR('[1]Player (tot)'!F339/$F53,0)*36,1)</f>
        <v>7.1</v>
      </c>
      <c r="N53" s="12">
        <f>ROUND(IFERROR('[1]Player (tot)'!G339/$F53,0)*36,1)</f>
        <v>14.9</v>
      </c>
      <c r="O53" s="12" t="str">
        <f>'[1]Player (tot)'!H339</f>
        <v>.477</v>
      </c>
      <c r="P53" s="12">
        <f>ROUND(IFERROR('[1]Player (tot)'!I339/$F53,0)*36,1)</f>
        <v>4.9000000000000004</v>
      </c>
      <c r="Q53" s="12">
        <f>ROUND(IFERROR('[1]Player (tot)'!J339/$F53,0)*36,1)</f>
        <v>6.2</v>
      </c>
      <c r="R53" s="12" t="str">
        <f>'[1]Player (tot)'!K339</f>
        <v>.794</v>
      </c>
      <c r="S53" s="12">
        <f>ROUND(IFERROR('[1]Player (tot)'!L339/$F53,0)*36,1)</f>
        <v>0.8</v>
      </c>
      <c r="T53" s="12">
        <f>ROUND(IFERROR('[1]Player (tot)'!M339/$F53,0)*36,1)</f>
        <v>1.8</v>
      </c>
      <c r="U53" s="12" t="str">
        <f>'[1]Player (tot)'!N339</f>
        <v>.415</v>
      </c>
      <c r="V53" s="12">
        <f>ROUND(IFERROR('[1]Player (tot)'!O339/$F53,0)*36,1)</f>
        <v>1.5</v>
      </c>
      <c r="W53" s="12">
        <f>ROUND(IFERROR('[1]Player (tot)'!P339/$F53,0)*36,1)</f>
        <v>4.9000000000000004</v>
      </c>
      <c r="X53" s="12">
        <f>ROUND(IFERROR('[1]Player (tot)'!Q339/$F53,0)*36,1)</f>
        <v>2.8</v>
      </c>
      <c r="Y53" s="12">
        <f>ROUND(IFERROR('[1]Player (tot)'!R339/$F53,0)*36,1)</f>
        <v>4.3</v>
      </c>
      <c r="Z53" s="12">
        <f>ROUND(IFERROR('[1]Player (tot)'!S339/$F53,0)*36,1)</f>
        <v>1.2</v>
      </c>
      <c r="AA53" s="12">
        <f>ROUND(IFERROR('[1]Player (tot)'!T339/$F53,0)*36,1)</f>
        <v>2.4</v>
      </c>
      <c r="AB53" s="12">
        <f>ROUND(IFERROR('[1]Player (tot)'!U339/$F53,0)*36,1)</f>
        <v>0.9</v>
      </c>
      <c r="AC53" s="12">
        <f>ROUND(IFERROR('[1]Player (tot)'!V339/$F53,0)*36,1)</f>
        <v>0</v>
      </c>
      <c r="AD53" s="12">
        <f>'[1]Player (tot)'!W339</f>
        <v>1833</v>
      </c>
      <c r="AE53" s="12">
        <f>'[1]Player (tot)'!X339</f>
        <v>1833</v>
      </c>
      <c r="AF53" s="12">
        <f>'[1]Player (tot)'!Y339</f>
        <v>1833</v>
      </c>
      <c r="AG53" s="12">
        <f>'[1]Player (tot)'!Z339</f>
        <v>1833</v>
      </c>
      <c r="AH53" s="12">
        <f>ROUND(IFERROR('[1]Player (tot)'!AA339/$F53,0)*36,1)</f>
        <v>20</v>
      </c>
    </row>
    <row r="54" spans="1:34" x14ac:dyDescent="0.25">
      <c r="A54" s="12" t="str">
        <f>'[1]Player (tot)'!B130</f>
        <v>Minnesota Muskies</v>
      </c>
      <c r="B54" s="12" t="str">
        <f>'[1]Player (tot)'!C130</f>
        <v>Paul Arizin</v>
      </c>
      <c r="C54" s="13" t="str">
        <f>'[1]Player (tot)'!B130</f>
        <v>Minnesota Muskies</v>
      </c>
      <c r="D54" s="12">
        <f>'[1]Player (tot)'!D130</f>
        <v>46</v>
      </c>
      <c r="E54" s="14">
        <f>IFERROR(F54/D54,0)</f>
        <v>32.347826086956523</v>
      </c>
      <c r="F54" s="15">
        <f>'[1]Player (tot)'!E130</f>
        <v>1488</v>
      </c>
      <c r="G54" s="16">
        <f>(((((((($M54+$M54+$P54+$S54))+(0.4*$M54)+((-0.7)*$M54)+(((-0.4)*(($P54)-($M54)))+(0.3*W54)+(0.7*V54)+Z54+(X54*0.7)+(AB54*0.7)+(Y54*(-0.4))-AA54))))))/36)*E54</f>
        <v>20.001739130434785</v>
      </c>
      <c r="H54" s="17">
        <f>IFERROR((L54)/(AA54+N54+(Q54*0.44)-V54),0)/2</f>
        <v>0.59059768485707531</v>
      </c>
      <c r="I54" s="17">
        <f>IFERROR(L54/((N54+(Q54*0.44))),0)/2</f>
        <v>0.594106463878327</v>
      </c>
      <c r="J54" s="18">
        <f>'[1]Player (tot)'!AB130/(SUMIFS('[1]Player (tot)'!$AB$1:$AB$600,'[1]Player (tot)'!$B$1:$B$600,A54,'[1]Player (tot)'!$C$1:$C$600,"totals"))</f>
        <v>0.11783155217529528</v>
      </c>
      <c r="K54" s="19"/>
      <c r="L54" s="12">
        <f>AH54</f>
        <v>20</v>
      </c>
      <c r="M54" s="12">
        <f>ROUND(IFERROR('[1]Player (tot)'!F130/$F54,0)*36,1)</f>
        <v>7</v>
      </c>
      <c r="N54" s="12">
        <f>ROUND(IFERROR('[1]Player (tot)'!G130/$F54,0)*36,1)</f>
        <v>14.5</v>
      </c>
      <c r="O54" s="12" t="str">
        <f>'[1]Player (tot)'!H130</f>
        <v>.481</v>
      </c>
      <c r="P54" s="12">
        <f>ROUND(IFERROR('[1]Player (tot)'!I130/$F54,0)*36,1)</f>
        <v>4.4000000000000004</v>
      </c>
      <c r="Q54" s="12">
        <f>ROUND(IFERROR('[1]Player (tot)'!J130/$F54,0)*36,1)</f>
        <v>5.3</v>
      </c>
      <c r="R54" s="12" t="str">
        <f>'[1]Player (tot)'!K130</f>
        <v>.826</v>
      </c>
      <c r="S54" s="12">
        <f>ROUND(IFERROR('[1]Player (tot)'!L130/$F54,0)*36,1)</f>
        <v>1.6</v>
      </c>
      <c r="T54" s="12">
        <f>ROUND(IFERROR('[1]Player (tot)'!M130/$F54,0)*36,1)</f>
        <v>4</v>
      </c>
      <c r="U54" s="12" t="str">
        <f>'[1]Player (tot)'!N130</f>
        <v>.407</v>
      </c>
      <c r="V54" s="12">
        <f>ROUND(IFERROR('[1]Player (tot)'!O130/$F54,0)*36,1)</f>
        <v>1.7</v>
      </c>
      <c r="W54" s="12">
        <f>ROUND(IFERROR('[1]Player (tot)'!P130/$F54,0)*36,1)</f>
        <v>6.2</v>
      </c>
      <c r="X54" s="12">
        <f>ROUND(IFERROR('[1]Player (tot)'!Q130/$F54,0)*36,1)</f>
        <v>2.7</v>
      </c>
      <c r="Y54" s="12">
        <f>ROUND(IFERROR('[1]Player (tot)'!R130/$F54,0)*36,1)</f>
        <v>3.8</v>
      </c>
      <c r="Z54" s="12">
        <f>ROUND(IFERROR('[1]Player (tot)'!S130/$F54,0)*36,1)</f>
        <v>1</v>
      </c>
      <c r="AA54" s="12">
        <f>ROUND(IFERROR('[1]Player (tot)'!T130/$F54,0)*36,1)</f>
        <v>1.8</v>
      </c>
      <c r="AB54" s="12">
        <f>ROUND(IFERROR('[1]Player (tot)'!U130/$F54,0)*36,1)</f>
        <v>1</v>
      </c>
      <c r="AC54" s="12">
        <f>ROUND(IFERROR('[1]Player (tot)'!V130/$F54,0)*36,1)</f>
        <v>0</v>
      </c>
      <c r="AD54" s="12">
        <f>'[1]Player (tot)'!W130</f>
        <v>1488</v>
      </c>
      <c r="AE54" s="12">
        <f>'[1]Player (tot)'!X130</f>
        <v>1488</v>
      </c>
      <c r="AF54" s="12">
        <f>'[1]Player (tot)'!Y130</f>
        <v>1488</v>
      </c>
      <c r="AG54" s="12">
        <f>'[1]Player (tot)'!Z130</f>
        <v>1488</v>
      </c>
      <c r="AH54" s="12">
        <f>ROUND(IFERROR('[1]Player (tot)'!AA130/$F54,0)*36,1)</f>
        <v>20</v>
      </c>
    </row>
    <row r="55" spans="1:34" x14ac:dyDescent="0.25">
      <c r="A55" s="12" t="str">
        <f>'[1]Player (tot)'!B62</f>
        <v>San Antonio Spurs</v>
      </c>
      <c r="B55" s="12" t="str">
        <f>'[1]Player (tot)'!C62</f>
        <v>Calvin Natt</v>
      </c>
      <c r="C55" s="13" t="str">
        <f>'[1]Player (tot)'!B62</f>
        <v>San Antonio Spurs</v>
      </c>
      <c r="D55" s="12">
        <f>'[1]Player (tot)'!D62</f>
        <v>51</v>
      </c>
      <c r="E55" s="14">
        <f>IFERROR(F55/D55,0)</f>
        <v>31.784313725490197</v>
      </c>
      <c r="F55" s="15">
        <f>'[1]Player (tot)'!E62</f>
        <v>1621</v>
      </c>
      <c r="G55" s="16">
        <f>(((((((($M55+$M55+$P55+$S55))+(0.4*$M55)+((-0.7)*$M55)+(((-0.4)*(($P55)-($M55)))+(0.3*W55)+(0.7*V55)+Z55+(X55*0.7)+(AB55*0.7)+(Y55*(-0.4))-AA55))))))/36)*E55</f>
        <v>19.918169934640524</v>
      </c>
      <c r="H55" s="17">
        <f>IFERROR((L55)/(AA55+N55+(Q55*0.44)-V55),0)/2</f>
        <v>0.61759516007058224</v>
      </c>
      <c r="I55" s="17">
        <f>IFERROR(L55/((N55+(Q55*0.44))),0)/2</f>
        <v>0.58795296376289907</v>
      </c>
      <c r="J55" s="18">
        <f>'[1]Player (tot)'!AB62/(SUMIFS('[1]Player (tot)'!$AB$1:$AB$600,'[1]Player (tot)'!$B$1:$B$600,A55,'[1]Player (tot)'!$C$1:$C$600,"totals"))</f>
        <v>0.12196096199935612</v>
      </c>
      <c r="K55" s="19"/>
      <c r="L55" s="12">
        <f>AH55</f>
        <v>19.600000000000001</v>
      </c>
      <c r="M55" s="12">
        <f>ROUND(IFERROR('[1]Player (tot)'!F62/$F55,0)*36,1)</f>
        <v>7.8</v>
      </c>
      <c r="N55" s="12">
        <f>ROUND(IFERROR('[1]Player (tot)'!G62/$F55,0)*36,1)</f>
        <v>14.6</v>
      </c>
      <c r="O55" s="12" t="str">
        <f>'[1]Player (tot)'!H62</f>
        <v>.535</v>
      </c>
      <c r="P55" s="12">
        <f>ROUND(IFERROR('[1]Player (tot)'!I62/$F55,0)*36,1)</f>
        <v>4</v>
      </c>
      <c r="Q55" s="12">
        <f>ROUND(IFERROR('[1]Player (tot)'!J62/$F55,0)*36,1)</f>
        <v>4.7</v>
      </c>
      <c r="R55" s="12" t="str">
        <f>'[1]Player (tot)'!K62</f>
        <v>.840</v>
      </c>
      <c r="S55" s="12">
        <f>ROUND(IFERROR('[1]Player (tot)'!L62/$F55,0)*36,1)</f>
        <v>0</v>
      </c>
      <c r="T55" s="12">
        <f>ROUND(IFERROR('[1]Player (tot)'!M62/$F55,0)*36,1)</f>
        <v>0.2</v>
      </c>
      <c r="U55" s="12" t="str">
        <f>'[1]Player (tot)'!N62</f>
        <v>.000</v>
      </c>
      <c r="V55" s="12">
        <f>ROUND(IFERROR('[1]Player (tot)'!O62/$F55,0)*36,1)</f>
        <v>2.2999999999999998</v>
      </c>
      <c r="W55" s="12">
        <f>ROUND(IFERROR('[1]Player (tot)'!P62/$F55,0)*36,1)</f>
        <v>6.9</v>
      </c>
      <c r="X55" s="12">
        <f>ROUND(IFERROR('[1]Player (tot)'!Q62/$F55,0)*36,1)</f>
        <v>2.5</v>
      </c>
      <c r="Y55" s="12">
        <f>ROUND(IFERROR('[1]Player (tot)'!R62/$F55,0)*36,1)</f>
        <v>3.4</v>
      </c>
      <c r="Z55" s="12">
        <f>ROUND(IFERROR('[1]Player (tot)'!S62/$F55,0)*36,1)</f>
        <v>1</v>
      </c>
      <c r="AA55" s="12">
        <f>ROUND(IFERROR('[1]Player (tot)'!T62/$F55,0)*36,1)</f>
        <v>1.5</v>
      </c>
      <c r="AB55" s="12">
        <f>ROUND(IFERROR('[1]Player (tot)'!U62/$F55,0)*36,1)</f>
        <v>0.3</v>
      </c>
      <c r="AC55" s="12">
        <f>ROUND(IFERROR('[1]Player (tot)'!V62/$F55,0)*36,1)</f>
        <v>0</v>
      </c>
      <c r="AD55" s="12">
        <f>'[1]Player (tot)'!W62</f>
        <v>1621</v>
      </c>
      <c r="AE55" s="12">
        <f>'[1]Player (tot)'!X62</f>
        <v>1621</v>
      </c>
      <c r="AF55" s="12">
        <f>'[1]Player (tot)'!Y62</f>
        <v>1621</v>
      </c>
      <c r="AG55" s="12">
        <f>'[1]Player (tot)'!Z62</f>
        <v>1621</v>
      </c>
      <c r="AH55" s="12">
        <f>ROUND(IFERROR('[1]Player (tot)'!AA62/$F55,0)*36,1)</f>
        <v>19.600000000000001</v>
      </c>
    </row>
    <row r="56" spans="1:34" x14ac:dyDescent="0.25">
      <c r="A56" s="12" t="str">
        <f>'[1]Player (tot)'!B318</f>
        <v>Toronto Raptors</v>
      </c>
      <c r="B56" s="12" t="str">
        <f>'[1]Player (tot)'!C318</f>
        <v>Pau Gasol</v>
      </c>
      <c r="C56" s="13" t="str">
        <f>'[1]Player (tot)'!B318</f>
        <v>Toronto Raptors</v>
      </c>
      <c r="D56" s="12">
        <f>'[1]Player (tot)'!D318</f>
        <v>52</v>
      </c>
      <c r="E56" s="14">
        <f>IFERROR(F56/D56,0)</f>
        <v>29.134615384615383</v>
      </c>
      <c r="F56" s="15">
        <f>'[1]Player (tot)'!E318</f>
        <v>1515</v>
      </c>
      <c r="G56" s="16">
        <f>(((((((($M56+$M56+$P56+$S56))+(0.4*$M56)+((-0.7)*$M56)+(((-0.4)*(($P56)-($M56)))+(0.3*W56)+(0.7*V56)+Z56+(X56*0.7)+(AB56*0.7)+(Y56*(-0.4))-AA56))))))/36)*E56</f>
        <v>19.86009615384615</v>
      </c>
      <c r="H56" s="17">
        <f>IFERROR((L56)/(AA56+N56+(Q56*0.44)-V56),0)/2</f>
        <v>0.69052569052569057</v>
      </c>
      <c r="I56" s="17">
        <f>IFERROR(L56/((N56+(Q56*0.44))),0)/2</f>
        <v>0.60124127230411173</v>
      </c>
      <c r="J56" s="18">
        <f>'[1]Player (tot)'!AB318/(SUMIFS('[1]Player (tot)'!$AB$1:$AB$600,'[1]Player (tot)'!$B$1:$B$600,A56,'[1]Player (tot)'!$C$1:$C$600,"totals"))</f>
        <v>0.10903148425787107</v>
      </c>
      <c r="K56" s="19"/>
      <c r="L56" s="12">
        <f>AH56</f>
        <v>18.600000000000001</v>
      </c>
      <c r="M56" s="12">
        <f>ROUND(IFERROR('[1]Player (tot)'!F318/$F56,0)*36,1)</f>
        <v>7.2</v>
      </c>
      <c r="N56" s="12">
        <f>ROUND(IFERROR('[1]Player (tot)'!G318/$F56,0)*36,1)</f>
        <v>13.4</v>
      </c>
      <c r="O56" s="12" t="str">
        <f>'[1]Player (tot)'!H318</f>
        <v>.539</v>
      </c>
      <c r="P56" s="12">
        <f>ROUND(IFERROR('[1]Player (tot)'!I318/$F56,0)*36,1)</f>
        <v>4</v>
      </c>
      <c r="Q56" s="12">
        <f>ROUND(IFERROR('[1]Player (tot)'!J318/$F56,0)*36,1)</f>
        <v>4.7</v>
      </c>
      <c r="R56" s="12" t="str">
        <f>'[1]Player (tot)'!K318</f>
        <v>.852</v>
      </c>
      <c r="S56" s="12">
        <f>ROUND(IFERROR('[1]Player (tot)'!L318/$F56,0)*36,1)</f>
        <v>0.1</v>
      </c>
      <c r="T56" s="12">
        <f>ROUND(IFERROR('[1]Player (tot)'!M318/$F56,0)*36,1)</f>
        <v>0.2</v>
      </c>
      <c r="U56" s="12" t="str">
        <f>'[1]Player (tot)'!N318</f>
        <v>.444</v>
      </c>
      <c r="V56" s="12">
        <f>ROUND(IFERROR('[1]Player (tot)'!O318/$F56,0)*36,1)</f>
        <v>3.8</v>
      </c>
      <c r="W56" s="12">
        <f>ROUND(IFERROR('[1]Player (tot)'!P318/$F56,0)*36,1)</f>
        <v>11.5</v>
      </c>
      <c r="X56" s="12">
        <f>ROUND(IFERROR('[1]Player (tot)'!Q318/$F56,0)*36,1)</f>
        <v>3</v>
      </c>
      <c r="Y56" s="12">
        <f>ROUND(IFERROR('[1]Player (tot)'!R318/$F56,0)*36,1)</f>
        <v>4</v>
      </c>
      <c r="Z56" s="12">
        <f>ROUND(IFERROR('[1]Player (tot)'!S318/$F56,0)*36,1)</f>
        <v>0.5</v>
      </c>
      <c r="AA56" s="12">
        <f>ROUND(IFERROR('[1]Player (tot)'!T318/$F56,0)*36,1)</f>
        <v>1.8</v>
      </c>
      <c r="AB56" s="12">
        <f>ROUND(IFERROR('[1]Player (tot)'!U318/$F56,0)*36,1)</f>
        <v>2.2999999999999998</v>
      </c>
      <c r="AC56" s="12">
        <f>ROUND(IFERROR('[1]Player (tot)'!V318/$F56,0)*36,1)</f>
        <v>0</v>
      </c>
      <c r="AD56" s="12">
        <f>'[1]Player (tot)'!W318</f>
        <v>1515</v>
      </c>
      <c r="AE56" s="12">
        <f>'[1]Player (tot)'!X318</f>
        <v>1515</v>
      </c>
      <c r="AF56" s="12">
        <f>'[1]Player (tot)'!Y318</f>
        <v>1515</v>
      </c>
      <c r="AG56" s="12">
        <f>'[1]Player (tot)'!Z318</f>
        <v>1515</v>
      </c>
      <c r="AH56" s="12">
        <f>ROUND(IFERROR('[1]Player (tot)'!AA318/$F56,0)*36,1)</f>
        <v>18.600000000000001</v>
      </c>
    </row>
    <row r="57" spans="1:34" x14ac:dyDescent="0.25">
      <c r="A57" s="12" t="str">
        <f>'[1]Player (tot)'!B385</f>
        <v>Syracuse Nationals</v>
      </c>
      <c r="B57" s="12" t="str">
        <f>'[1]Player (tot)'!C385</f>
        <v>Steve Nash</v>
      </c>
      <c r="C57" s="13" t="str">
        <f>'[1]Player (tot)'!B385</f>
        <v>Syracuse Nationals</v>
      </c>
      <c r="D57" s="12">
        <f>'[1]Player (tot)'!D385</f>
        <v>53</v>
      </c>
      <c r="E57" s="14">
        <f>IFERROR(F57/D57,0)</f>
        <v>31.622641509433961</v>
      </c>
      <c r="F57" s="15">
        <f>'[1]Player (tot)'!E385</f>
        <v>1676</v>
      </c>
      <c r="G57" s="16">
        <f>(((((((($M57+$M57+$P57+$S57))+(0.4*$M57)+((-0.7)*$M57)+(((-0.4)*(($P57)-($M57)))+(0.3*W57)+(0.7*V57)+Z57+(X57*0.7)+(AB57*0.7)+(Y57*(-0.4))-AA57))))))/36)*E57</f>
        <v>19.799287211740044</v>
      </c>
      <c r="H57" s="17">
        <f>IFERROR((L57)/(AA57+N57+(Q57*0.44)-V57),0)/2</f>
        <v>0.4822117445349336</v>
      </c>
      <c r="I57" s="17">
        <f>IFERROR(L57/((N57+(Q57*0.44))),0)/2</f>
        <v>0.59745087626128524</v>
      </c>
      <c r="J57" s="18">
        <f>'[1]Player (tot)'!AB385/(SUMIFS('[1]Player (tot)'!$AB$1:$AB$600,'[1]Player (tot)'!$B$1:$B$600,A57,'[1]Player (tot)'!$C$1:$C$600,"totals"))</f>
        <v>0.13457657026141817</v>
      </c>
      <c r="K57" s="19"/>
      <c r="L57" s="12">
        <f>AH57</f>
        <v>18</v>
      </c>
      <c r="M57" s="12">
        <f>ROUND(IFERROR('[1]Player (tot)'!F385/$F57,0)*36,1)</f>
        <v>6.9</v>
      </c>
      <c r="N57" s="12">
        <f>ROUND(IFERROR('[1]Player (tot)'!G385/$F57,0)*36,1)</f>
        <v>13.7</v>
      </c>
      <c r="O57" s="12" t="str">
        <f>'[1]Player (tot)'!H385</f>
        <v>.502</v>
      </c>
      <c r="P57" s="12">
        <f>ROUND(IFERROR('[1]Player (tot)'!I385/$F57,0)*36,1)</f>
        <v>2.9</v>
      </c>
      <c r="Q57" s="12">
        <f>ROUND(IFERROR('[1]Player (tot)'!J385/$F57,0)*36,1)</f>
        <v>3.1</v>
      </c>
      <c r="R57" s="12" t="str">
        <f>'[1]Player (tot)'!K385</f>
        <v>.938</v>
      </c>
      <c r="S57" s="12">
        <f>ROUND(IFERROR('[1]Player (tot)'!L385/$F57,0)*36,1)</f>
        <v>1.4</v>
      </c>
      <c r="T57" s="12">
        <f>ROUND(IFERROR('[1]Player (tot)'!M385/$F57,0)*36,1)</f>
        <v>3.6</v>
      </c>
      <c r="U57" s="12" t="str">
        <f>'[1]Player (tot)'!N385</f>
        <v>.375</v>
      </c>
      <c r="V57" s="12">
        <f>ROUND(IFERROR('[1]Player (tot)'!O385/$F57,0)*36,1)</f>
        <v>0.5</v>
      </c>
      <c r="W57" s="12">
        <f>ROUND(IFERROR('[1]Player (tot)'!P385/$F57,0)*36,1)</f>
        <v>4.2</v>
      </c>
      <c r="X57" s="12">
        <f>ROUND(IFERROR('[1]Player (tot)'!Q385/$F57,0)*36,1)</f>
        <v>10.6</v>
      </c>
      <c r="Y57" s="12">
        <f>ROUND(IFERROR('[1]Player (tot)'!R385/$F57,0)*36,1)</f>
        <v>1.9</v>
      </c>
      <c r="Z57" s="12">
        <f>ROUND(IFERROR('[1]Player (tot)'!S385/$F57,0)*36,1)</f>
        <v>0.6</v>
      </c>
      <c r="AA57" s="12">
        <f>ROUND(IFERROR('[1]Player (tot)'!T385/$F57,0)*36,1)</f>
        <v>4.0999999999999996</v>
      </c>
      <c r="AB57" s="12">
        <f>ROUND(IFERROR('[1]Player (tot)'!U385/$F57,0)*36,1)</f>
        <v>0.2</v>
      </c>
      <c r="AC57" s="12">
        <f>ROUND(IFERROR('[1]Player (tot)'!V385/$F57,0)*36,1)</f>
        <v>0</v>
      </c>
      <c r="AD57" s="12">
        <f>'[1]Player (tot)'!W385</f>
        <v>1676</v>
      </c>
      <c r="AE57" s="12">
        <f>'[1]Player (tot)'!X385</f>
        <v>1676</v>
      </c>
      <c r="AF57" s="12">
        <f>'[1]Player (tot)'!Y385</f>
        <v>1676</v>
      </c>
      <c r="AG57" s="12">
        <f>'[1]Player (tot)'!Z385</f>
        <v>1676</v>
      </c>
      <c r="AH57" s="12">
        <f>ROUND(IFERROR('[1]Player (tot)'!AA385/$F57,0)*36,1)</f>
        <v>18</v>
      </c>
    </row>
    <row r="58" spans="1:34" x14ac:dyDescent="0.25">
      <c r="A58" s="12" t="str">
        <f>'[1]Player (tot)'!B300</f>
        <v>Orlando Magic</v>
      </c>
      <c r="B58" s="12" t="str">
        <f>'[1]Player (tot)'!C300</f>
        <v>Paul Pierce</v>
      </c>
      <c r="C58" s="13" t="str">
        <f>'[1]Player (tot)'!B300</f>
        <v>Orlando Magic</v>
      </c>
      <c r="D58" s="12">
        <f>'[1]Player (tot)'!D300</f>
        <v>51</v>
      </c>
      <c r="E58" s="14">
        <f>IFERROR(F58/D58,0)</f>
        <v>34.215686274509807</v>
      </c>
      <c r="F58" s="15">
        <f>'[1]Player (tot)'!E300</f>
        <v>1745</v>
      </c>
      <c r="G58" s="16">
        <f>(((((((($M58+$M58+$P58+$S58))+(0.4*$M58)+((-0.7)*$M58)+(((-0.4)*(($P58)-($M58)))+(0.3*W58)+(0.7*V58)+Z58+(X58*0.7)+(AB58*0.7)+(Y58*(-0.4))-AA58))))))/36)*E58</f>
        <v>19.693028322440085</v>
      </c>
      <c r="H58" s="17">
        <f>IFERROR((L58)/(AA58+N58+(Q58*0.44)-V58),0)/2</f>
        <v>0.49814164773900477</v>
      </c>
      <c r="I58" s="17">
        <f>IFERROR(L58/((N58+(Q58*0.44))),0)/2</f>
        <v>0.5554915956711951</v>
      </c>
      <c r="J58" s="18">
        <f>'[1]Player (tot)'!AB300/(SUMIFS('[1]Player (tot)'!$AB$1:$AB$600,'[1]Player (tot)'!$B$1:$B$600,A58,'[1]Player (tot)'!$C$1:$C$600,"totals"))</f>
        <v>0.15072774742482217</v>
      </c>
      <c r="K58" s="19"/>
      <c r="L58" s="12">
        <f>AH58</f>
        <v>19.3</v>
      </c>
      <c r="M58" s="12">
        <f>ROUND(IFERROR('[1]Player (tot)'!F300/$F58,0)*36,1)</f>
        <v>6.3</v>
      </c>
      <c r="N58" s="12">
        <f>ROUND(IFERROR('[1]Player (tot)'!G300/$F58,0)*36,1)</f>
        <v>14.6</v>
      </c>
      <c r="O58" s="12" t="str">
        <f>'[1]Player (tot)'!H300</f>
        <v>.434</v>
      </c>
      <c r="P58" s="12">
        <f>ROUND(IFERROR('[1]Player (tot)'!I300/$F58,0)*36,1)</f>
        <v>5.4</v>
      </c>
      <c r="Q58" s="12">
        <f>ROUND(IFERROR('[1]Player (tot)'!J300/$F58,0)*36,1)</f>
        <v>6.3</v>
      </c>
      <c r="R58" s="12" t="str">
        <f>'[1]Player (tot)'!K300</f>
        <v>.866</v>
      </c>
      <c r="S58" s="12">
        <f>ROUND(IFERROR('[1]Player (tot)'!L300/$F58,0)*36,1)</f>
        <v>1.2</v>
      </c>
      <c r="T58" s="12">
        <f>ROUND(IFERROR('[1]Player (tot)'!M300/$F58,0)*36,1)</f>
        <v>3.8</v>
      </c>
      <c r="U58" s="12" t="str">
        <f>'[1]Player (tot)'!N300</f>
        <v>.317</v>
      </c>
      <c r="V58" s="12">
        <f>ROUND(IFERROR('[1]Player (tot)'!O300/$F58,0)*36,1)</f>
        <v>0.7</v>
      </c>
      <c r="W58" s="12">
        <f>ROUND(IFERROR('[1]Player (tot)'!P300/$F58,0)*36,1)</f>
        <v>5.4</v>
      </c>
      <c r="X58" s="12">
        <f>ROUND(IFERROR('[1]Player (tot)'!Q300/$F58,0)*36,1)</f>
        <v>5</v>
      </c>
      <c r="Y58" s="12">
        <f>ROUND(IFERROR('[1]Player (tot)'!R300/$F58,0)*36,1)</f>
        <v>3.6</v>
      </c>
      <c r="Z58" s="12">
        <f>ROUND(IFERROR('[1]Player (tot)'!S300/$F58,0)*36,1)</f>
        <v>1.3</v>
      </c>
      <c r="AA58" s="12">
        <f>ROUND(IFERROR('[1]Player (tot)'!T300/$F58,0)*36,1)</f>
        <v>2.7</v>
      </c>
      <c r="AB58" s="12">
        <f>ROUND(IFERROR('[1]Player (tot)'!U300/$F58,0)*36,1)</f>
        <v>0.4</v>
      </c>
      <c r="AC58" s="12">
        <f>ROUND(IFERROR('[1]Player (tot)'!V300/$F58,0)*36,1)</f>
        <v>0</v>
      </c>
      <c r="AD58" s="12">
        <f>'[1]Player (tot)'!W300</f>
        <v>1745</v>
      </c>
      <c r="AE58" s="12">
        <f>'[1]Player (tot)'!X300</f>
        <v>1745</v>
      </c>
      <c r="AF58" s="12">
        <f>'[1]Player (tot)'!Y300</f>
        <v>1745</v>
      </c>
      <c r="AG58" s="12">
        <f>'[1]Player (tot)'!Z300</f>
        <v>1745</v>
      </c>
      <c r="AH58" s="12">
        <f>ROUND(IFERROR('[1]Player (tot)'!AA300/$F58,0)*36,1)</f>
        <v>19.3</v>
      </c>
    </row>
    <row r="59" spans="1:34" x14ac:dyDescent="0.25">
      <c r="A59" s="12" t="str">
        <f>'[1]Player (tot)'!B285</f>
        <v>Cleveland Cavaliers</v>
      </c>
      <c r="B59" s="12" t="str">
        <f>'[1]Player (tot)'!C285</f>
        <v>Chauncey Billups</v>
      </c>
      <c r="C59" s="13" t="str">
        <f>'[1]Player (tot)'!B285</f>
        <v>Cleveland Cavaliers</v>
      </c>
      <c r="D59" s="12">
        <f>'[1]Player (tot)'!D285</f>
        <v>53</v>
      </c>
      <c r="E59" s="14">
        <f>IFERROR(F59/D59,0)</f>
        <v>31.735849056603772</v>
      </c>
      <c r="F59" s="15">
        <f>'[1]Player (tot)'!E285</f>
        <v>1682</v>
      </c>
      <c r="G59" s="16">
        <f>(((((((($M59+$M59+$P59+$S59))+(0.4*$M59)+((-0.7)*$M59)+(((-0.4)*(($P59)-($M59)))+(0.3*W59)+(0.7*V59)+Z59+(X59*0.7)+(AB59*0.7)+(Y59*(-0.4))-AA59))))))/36)*E59</f>
        <v>19.658595387840673</v>
      </c>
      <c r="H59" s="17">
        <f>IFERROR((L59)/(AA59+N59+(Q59*0.44)-V59),0)/2</f>
        <v>0.50125313283208017</v>
      </c>
      <c r="I59" s="17">
        <f>IFERROR(L59/((N59+(Q59*0.44))),0)/2</f>
        <v>0.56935817805383027</v>
      </c>
      <c r="J59" s="18">
        <f>'[1]Player (tot)'!AB285/(SUMIFS('[1]Player (tot)'!$AB$1:$AB$600,'[1]Player (tot)'!$B$1:$B$600,A59,'[1]Player (tot)'!$C$1:$C$600,"totals"))</f>
        <v>0.12798234391768581</v>
      </c>
      <c r="K59" s="19"/>
      <c r="L59" s="12">
        <f>AH59</f>
        <v>17.600000000000001</v>
      </c>
      <c r="M59" s="12">
        <f>ROUND(IFERROR('[1]Player (tot)'!F285/$F59,0)*36,1)</f>
        <v>5.8</v>
      </c>
      <c r="N59" s="12">
        <f>ROUND(IFERROR('[1]Player (tot)'!G285/$F59,0)*36,1)</f>
        <v>13.3</v>
      </c>
      <c r="O59" s="12" t="str">
        <f>'[1]Player (tot)'!H285</f>
        <v>.436</v>
      </c>
      <c r="P59" s="12">
        <f>ROUND(IFERROR('[1]Player (tot)'!I285/$F59,0)*36,1)</f>
        <v>4.2</v>
      </c>
      <c r="Q59" s="12">
        <f>ROUND(IFERROR('[1]Player (tot)'!J285/$F59,0)*36,1)</f>
        <v>4.9000000000000004</v>
      </c>
      <c r="R59" s="12" t="str">
        <f>'[1]Player (tot)'!K285</f>
        <v>.855</v>
      </c>
      <c r="S59" s="12">
        <f>ROUND(IFERROR('[1]Player (tot)'!L285/$F59,0)*36,1)</f>
        <v>1.8</v>
      </c>
      <c r="T59" s="12">
        <f>ROUND(IFERROR('[1]Player (tot)'!M285/$F59,0)*36,1)</f>
        <v>4.5999999999999996</v>
      </c>
      <c r="U59" s="12" t="str">
        <f>'[1]Player (tot)'!N285</f>
        <v>.386</v>
      </c>
      <c r="V59" s="12">
        <f>ROUND(IFERROR('[1]Player (tot)'!O285/$F59,0)*36,1)</f>
        <v>0.5</v>
      </c>
      <c r="W59" s="12">
        <f>ROUND(IFERROR('[1]Player (tot)'!P285/$F59,0)*36,1)</f>
        <v>3.2</v>
      </c>
      <c r="X59" s="12">
        <f>ROUND(IFERROR('[1]Player (tot)'!Q285/$F59,0)*36,1)</f>
        <v>8.8000000000000007</v>
      </c>
      <c r="Y59" s="12">
        <f>ROUND(IFERROR('[1]Player (tot)'!R285/$F59,0)*36,1)</f>
        <v>2.7</v>
      </c>
      <c r="Z59" s="12">
        <f>ROUND(IFERROR('[1]Player (tot)'!S285/$F59,0)*36,1)</f>
        <v>1.8</v>
      </c>
      <c r="AA59" s="12">
        <f>ROUND(IFERROR('[1]Player (tot)'!T285/$F59,0)*36,1)</f>
        <v>2.6</v>
      </c>
      <c r="AB59" s="12">
        <f>ROUND(IFERROR('[1]Player (tot)'!U285/$F59,0)*36,1)</f>
        <v>0.3</v>
      </c>
      <c r="AC59" s="12">
        <f>ROUND(IFERROR('[1]Player (tot)'!V285/$F59,0)*36,1)</f>
        <v>0</v>
      </c>
      <c r="AD59" s="12">
        <f>'[1]Player (tot)'!W285</f>
        <v>1682</v>
      </c>
      <c r="AE59" s="12">
        <f>'[1]Player (tot)'!X285</f>
        <v>1682</v>
      </c>
      <c r="AF59" s="12">
        <f>'[1]Player (tot)'!Y285</f>
        <v>1682</v>
      </c>
      <c r="AG59" s="12">
        <f>'[1]Player (tot)'!Z285</f>
        <v>1682</v>
      </c>
      <c r="AH59" s="12">
        <f>ROUND(IFERROR('[1]Player (tot)'!AA285/$F59,0)*36,1)</f>
        <v>17.600000000000001</v>
      </c>
    </row>
    <row r="60" spans="1:34" x14ac:dyDescent="0.25">
      <c r="A60" s="12" t="str">
        <f>'[1]Player (tot)'!B201</f>
        <v>New Jersey Americans</v>
      </c>
      <c r="B60" s="12" t="str">
        <f>'[1]Player (tot)'!C201</f>
        <v>Isaiah Thomas</v>
      </c>
      <c r="C60" s="13" t="str">
        <f>'[1]Player (tot)'!B201</f>
        <v>New Jersey Americans</v>
      </c>
      <c r="D60" s="12">
        <f>'[1]Player (tot)'!D201</f>
        <v>54</v>
      </c>
      <c r="E60" s="14">
        <f>IFERROR(F60/D60,0)</f>
        <v>27.425925925925927</v>
      </c>
      <c r="F60" s="15">
        <f>'[1]Player (tot)'!E201</f>
        <v>1481</v>
      </c>
      <c r="G60" s="16">
        <f>(((((((($M60+$M60+$P60+$S60))+(0.4*$M60)+((-0.7)*$M60)+(((-0.4)*(($P60)-($M60)))+(0.3*W60)+(0.7*V60)+Z60+(X60*0.7)+(AB60*0.7)+(Y60*(-0.4))-AA60))))))/36)*E60</f>
        <v>19.640010288065842</v>
      </c>
      <c r="H60" s="17">
        <f>IFERROR((L60)/(AA60+N60+(Q60*0.44)-V60),0)/2</f>
        <v>0.53652108433734935</v>
      </c>
      <c r="I60" s="17">
        <f>IFERROR(L60/((N60+(Q60*0.44))),0)/2</f>
        <v>0.58920818689270216</v>
      </c>
      <c r="J60" s="18">
        <f>'[1]Player (tot)'!AB201/(SUMIFS('[1]Player (tot)'!$AB$1:$AB$600,'[1]Player (tot)'!$B$1:$B$600,A60,'[1]Player (tot)'!$C$1:$C$600,"totals"))</f>
        <v>0.13727168605702572</v>
      </c>
      <c r="K60" s="19"/>
      <c r="L60" s="12">
        <f>AH60</f>
        <v>22.8</v>
      </c>
      <c r="M60" s="12">
        <f>ROUND(IFERROR('[1]Player (tot)'!F201/$F60,0)*36,1)</f>
        <v>7.8</v>
      </c>
      <c r="N60" s="12">
        <f>ROUND(IFERROR('[1]Player (tot)'!G201/$F60,0)*36,1)</f>
        <v>16.399999999999999</v>
      </c>
      <c r="O60" s="12" t="str">
        <f>'[1]Player (tot)'!H201</f>
        <v>.473</v>
      </c>
      <c r="P60" s="12">
        <f>ROUND(IFERROR('[1]Player (tot)'!I201/$F60,0)*36,1)</f>
        <v>5.8</v>
      </c>
      <c r="Q60" s="12">
        <f>ROUND(IFERROR('[1]Player (tot)'!J201/$F60,0)*36,1)</f>
        <v>6.7</v>
      </c>
      <c r="R60" s="12" t="str">
        <f>'[1]Player (tot)'!K201</f>
        <v>.859</v>
      </c>
      <c r="S60" s="12">
        <f>ROUND(IFERROR('[1]Player (tot)'!L201/$F60,0)*36,1)</f>
        <v>1.5</v>
      </c>
      <c r="T60" s="12">
        <f>ROUND(IFERROR('[1]Player (tot)'!M201/$F60,0)*36,1)</f>
        <v>4.0999999999999996</v>
      </c>
      <c r="U60" s="12" t="str">
        <f>'[1]Player (tot)'!N201</f>
        <v>.361</v>
      </c>
      <c r="V60" s="12">
        <f>ROUND(IFERROR('[1]Player (tot)'!O201/$F60,0)*36,1)</f>
        <v>0.9</v>
      </c>
      <c r="W60" s="12">
        <f>ROUND(IFERROR('[1]Player (tot)'!P201/$F60,0)*36,1)</f>
        <v>3.5</v>
      </c>
      <c r="X60" s="12">
        <f>ROUND(IFERROR('[1]Player (tot)'!Q201/$F60,0)*36,1)</f>
        <v>7.3</v>
      </c>
      <c r="Y60" s="12">
        <f>ROUND(IFERROR('[1]Player (tot)'!R201/$F60,0)*36,1)</f>
        <v>2.6</v>
      </c>
      <c r="Z60" s="12">
        <f>ROUND(IFERROR('[1]Player (tot)'!S201/$F60,0)*36,1)</f>
        <v>1.4</v>
      </c>
      <c r="AA60" s="12">
        <f>ROUND(IFERROR('[1]Player (tot)'!T201/$F60,0)*36,1)</f>
        <v>2.8</v>
      </c>
      <c r="AB60" s="12">
        <f>ROUND(IFERROR('[1]Player (tot)'!U201/$F60,0)*36,1)</f>
        <v>0.1</v>
      </c>
      <c r="AC60" s="12">
        <f>ROUND(IFERROR('[1]Player (tot)'!V201/$F60,0)*36,1)</f>
        <v>0</v>
      </c>
      <c r="AD60" s="12">
        <f>'[1]Player (tot)'!W201</f>
        <v>1481</v>
      </c>
      <c r="AE60" s="12">
        <f>'[1]Player (tot)'!X201</f>
        <v>1481</v>
      </c>
      <c r="AF60" s="12">
        <f>'[1]Player (tot)'!Y201</f>
        <v>1481</v>
      </c>
      <c r="AG60" s="12">
        <f>'[1]Player (tot)'!Z201</f>
        <v>1481</v>
      </c>
      <c r="AH60" s="12">
        <f>ROUND(IFERROR('[1]Player (tot)'!AA201/$F60,0)*36,1)</f>
        <v>22.8</v>
      </c>
    </row>
    <row r="61" spans="1:34" x14ac:dyDescent="0.25">
      <c r="A61" s="12" t="str">
        <f>'[1]Player (tot)'!B148</f>
        <v>Baltimore Claws</v>
      </c>
      <c r="B61" s="12" t="str">
        <f>'[1]Player (tot)'!C148</f>
        <v>Bob Cousy</v>
      </c>
      <c r="C61" s="13" t="str">
        <f>'[1]Player (tot)'!B148</f>
        <v>Baltimore Claws</v>
      </c>
      <c r="D61" s="12">
        <f>'[1]Player (tot)'!D148</f>
        <v>56</v>
      </c>
      <c r="E61" s="14">
        <f>IFERROR(F61/D61,0)</f>
        <v>31.75</v>
      </c>
      <c r="F61" s="15">
        <f>'[1]Player (tot)'!E148</f>
        <v>1778</v>
      </c>
      <c r="G61" s="16">
        <f>(((((((($M61+$M61+$P61+$S61))+(0.4*$M61)+((-0.7)*$M61)+(((-0.4)*(($P61)-($M61)))+(0.3*W61)+(0.7*V61)+Z61+(X61*0.7)+(AB61*0.7)+(Y61*(-0.4))-AA61))))))/36)*E61</f>
        <v>19.517430555555553</v>
      </c>
      <c r="H61" s="17">
        <f>IFERROR((L61)/(AA61+N61+(Q61*0.44)-V61),0)/2</f>
        <v>0.48187903970452445</v>
      </c>
      <c r="I61" s="17">
        <f>IFERROR(L61/((N61+(Q61*0.44))),0)/2</f>
        <v>0.52754612079858476</v>
      </c>
      <c r="J61" s="18">
        <f>'[1]Player (tot)'!AB148/(SUMIFS('[1]Player (tot)'!$AB$1:$AB$600,'[1]Player (tot)'!$B$1:$B$600,A61,'[1]Player (tot)'!$C$1:$C$600,"totals"))</f>
        <v>0.13793286063138074</v>
      </c>
      <c r="K61" s="19"/>
      <c r="L61" s="12">
        <f>AH61</f>
        <v>16.7</v>
      </c>
      <c r="M61" s="12">
        <f>ROUND(IFERROR('[1]Player (tot)'!F148/$F61,0)*36,1)</f>
        <v>6.6</v>
      </c>
      <c r="N61" s="12">
        <f>ROUND(IFERROR('[1]Player (tot)'!G148/$F61,0)*36,1)</f>
        <v>14.2</v>
      </c>
      <c r="O61" s="12" t="str">
        <f>'[1]Player (tot)'!H148</f>
        <v>.465</v>
      </c>
      <c r="P61" s="12">
        <f>ROUND(IFERROR('[1]Player (tot)'!I148/$F61,0)*36,1)</f>
        <v>2.7</v>
      </c>
      <c r="Q61" s="12">
        <f>ROUND(IFERROR('[1]Player (tot)'!J148/$F61,0)*36,1)</f>
        <v>3.7</v>
      </c>
      <c r="R61" s="12" t="str">
        <f>'[1]Player (tot)'!K148</f>
        <v>.729</v>
      </c>
      <c r="S61" s="12">
        <f>ROUND(IFERROR('[1]Player (tot)'!L148/$F61,0)*36,1)</f>
        <v>0.9</v>
      </c>
      <c r="T61" s="12">
        <f>ROUND(IFERROR('[1]Player (tot)'!M148/$F61,0)*36,1)</f>
        <v>2.8</v>
      </c>
      <c r="U61" s="12" t="str">
        <f>'[1]Player (tot)'!N148</f>
        <v>.314</v>
      </c>
      <c r="V61" s="12">
        <f>ROUND(IFERROR('[1]Player (tot)'!O148/$F61,0)*36,1)</f>
        <v>1.7</v>
      </c>
      <c r="W61" s="12">
        <f>ROUND(IFERROR('[1]Player (tot)'!P148/$F61,0)*36,1)</f>
        <v>6.4</v>
      </c>
      <c r="X61" s="12">
        <f>ROUND(IFERROR('[1]Player (tot)'!Q148/$F61,0)*36,1)</f>
        <v>4.8</v>
      </c>
      <c r="Y61" s="12">
        <f>ROUND(IFERROR('[1]Player (tot)'!R148/$F61,0)*36,1)</f>
        <v>3.4</v>
      </c>
      <c r="Z61" s="12">
        <f>ROUND(IFERROR('[1]Player (tot)'!S148/$F61,0)*36,1)</f>
        <v>3</v>
      </c>
      <c r="AA61" s="12">
        <f>ROUND(IFERROR('[1]Player (tot)'!T148/$F61,0)*36,1)</f>
        <v>3.2</v>
      </c>
      <c r="AB61" s="12">
        <f>ROUND(IFERROR('[1]Player (tot)'!U148/$F61,0)*36,1)</f>
        <v>1.2</v>
      </c>
      <c r="AC61" s="12">
        <f>ROUND(IFERROR('[1]Player (tot)'!V148/$F61,0)*36,1)</f>
        <v>0</v>
      </c>
      <c r="AD61" s="12">
        <f>'[1]Player (tot)'!W148</f>
        <v>1778</v>
      </c>
      <c r="AE61" s="12">
        <f>'[1]Player (tot)'!X148</f>
        <v>1778</v>
      </c>
      <c r="AF61" s="12">
        <f>'[1]Player (tot)'!Y148</f>
        <v>1778</v>
      </c>
      <c r="AG61" s="12">
        <f>'[1]Player (tot)'!Z148</f>
        <v>1778</v>
      </c>
      <c r="AH61" s="12">
        <f>ROUND(IFERROR('[1]Player (tot)'!AA148/$F61,0)*36,1)</f>
        <v>16.7</v>
      </c>
    </row>
    <row r="62" spans="1:34" x14ac:dyDescent="0.25">
      <c r="A62" s="12" t="str">
        <f>'[1]Player (tot)'!B313</f>
        <v>Toronto Raptors</v>
      </c>
      <c r="B62" s="12" t="str">
        <f>'[1]Player (tot)'!C313</f>
        <v>Oscar Schmidt</v>
      </c>
      <c r="C62" s="13" t="str">
        <f>'[1]Player (tot)'!B313</f>
        <v>Toronto Raptors</v>
      </c>
      <c r="D62" s="12">
        <f>'[1]Player (tot)'!D313</f>
        <v>50</v>
      </c>
      <c r="E62" s="14">
        <f>IFERROR(F62/D62,0)</f>
        <v>29</v>
      </c>
      <c r="F62" s="15">
        <f>'[1]Player (tot)'!E313</f>
        <v>1450</v>
      </c>
      <c r="G62" s="16">
        <f>(((((((($M62+$M62+$P62+$S62))+(0.4*$M62)+((-0.7)*$M62)+(((-0.4)*(($P62)-($M62)))+(0.3*W62)+(0.7*V62)+Z62+(X62*0.7)+(AB62*0.7)+(Y62*(-0.4))-AA62))))))/36)*E62</f>
        <v>19.462222222222223</v>
      </c>
      <c r="H62" s="17">
        <f>IFERROR((L62)/(AA62+N62+(Q62*0.44)-V62),0)/2</f>
        <v>0.60924369747899165</v>
      </c>
      <c r="I62" s="17">
        <f>IFERROR(L62/((N62+(Q62*0.44))),0)/2</f>
        <v>0.62231759656652352</v>
      </c>
      <c r="J62" s="18">
        <f>'[1]Player (tot)'!AB313/(SUMIFS('[1]Player (tot)'!$AB$1:$AB$600,'[1]Player (tot)'!$B$1:$B$600,A62,'[1]Player (tot)'!$C$1:$C$600,"totals"))</f>
        <v>0.12384407796101948</v>
      </c>
      <c r="K62" s="19"/>
      <c r="L62" s="12">
        <f>AH62</f>
        <v>23.2</v>
      </c>
      <c r="M62" s="12">
        <f>ROUND(IFERROR('[1]Player (tot)'!F313/$F62,0)*36,1)</f>
        <v>8.1</v>
      </c>
      <c r="N62" s="12">
        <f>ROUND(IFERROR('[1]Player (tot)'!G313/$F62,0)*36,1)</f>
        <v>16</v>
      </c>
      <c r="O62" s="12" t="str">
        <f>'[1]Player (tot)'!H313</f>
        <v>.505</v>
      </c>
      <c r="P62" s="12">
        <f>ROUND(IFERROR('[1]Player (tot)'!I313/$F62,0)*36,1)</f>
        <v>4.7</v>
      </c>
      <c r="Q62" s="12">
        <f>ROUND(IFERROR('[1]Player (tot)'!J313/$F62,0)*36,1)</f>
        <v>6</v>
      </c>
      <c r="R62" s="12" t="str">
        <f>'[1]Player (tot)'!K313</f>
        <v>.780</v>
      </c>
      <c r="S62" s="12">
        <f>ROUND(IFERROR('[1]Player (tot)'!L313/$F62,0)*36,1)</f>
        <v>2.4</v>
      </c>
      <c r="T62" s="12">
        <f>ROUND(IFERROR('[1]Player (tot)'!M313/$F62,0)*36,1)</f>
        <v>6.1</v>
      </c>
      <c r="U62" s="12" t="str">
        <f>'[1]Player (tot)'!N313</f>
        <v>.393</v>
      </c>
      <c r="V62" s="12">
        <f>ROUND(IFERROR('[1]Player (tot)'!O313/$F62,0)*36,1)</f>
        <v>1.5</v>
      </c>
      <c r="W62" s="12">
        <f>ROUND(IFERROR('[1]Player (tot)'!P313/$F62,0)*36,1)</f>
        <v>5.2</v>
      </c>
      <c r="X62" s="12">
        <f>ROUND(IFERROR('[1]Player (tot)'!Q313/$F62,0)*36,1)</f>
        <v>1.7</v>
      </c>
      <c r="Y62" s="12">
        <f>ROUND(IFERROR('[1]Player (tot)'!R313/$F62,0)*36,1)</f>
        <v>3.2</v>
      </c>
      <c r="Z62" s="12">
        <f>ROUND(IFERROR('[1]Player (tot)'!S313/$F62,0)*36,1)</f>
        <v>1.1000000000000001</v>
      </c>
      <c r="AA62" s="12">
        <f>ROUND(IFERROR('[1]Player (tot)'!T313/$F62,0)*36,1)</f>
        <v>1.9</v>
      </c>
      <c r="AB62" s="12">
        <f>ROUND(IFERROR('[1]Player (tot)'!U313/$F62,0)*36,1)</f>
        <v>0.3</v>
      </c>
      <c r="AC62" s="12">
        <f>ROUND(IFERROR('[1]Player (tot)'!V313/$F62,0)*36,1)</f>
        <v>0</v>
      </c>
      <c r="AD62" s="12">
        <f>'[1]Player (tot)'!W313</f>
        <v>1450</v>
      </c>
      <c r="AE62" s="12">
        <f>'[1]Player (tot)'!X313</f>
        <v>1450</v>
      </c>
      <c r="AF62" s="12">
        <f>'[1]Player (tot)'!Y313</f>
        <v>1450</v>
      </c>
      <c r="AG62" s="12">
        <f>'[1]Player (tot)'!Z313</f>
        <v>1450</v>
      </c>
      <c r="AH62" s="12">
        <f>ROUND(IFERROR('[1]Player (tot)'!AA313/$F62,0)*36,1)</f>
        <v>23.2</v>
      </c>
    </row>
    <row r="63" spans="1:34" x14ac:dyDescent="0.25">
      <c r="A63" s="12" t="str">
        <f>'[1]Player (tot)'!B246</f>
        <v>Denver Nuggets</v>
      </c>
      <c r="B63" s="12" t="str">
        <f>'[1]Player (tot)'!C246</f>
        <v>Andre Drummond</v>
      </c>
      <c r="C63" s="13" t="str">
        <f>'[1]Player (tot)'!B246</f>
        <v>Denver Nuggets</v>
      </c>
      <c r="D63" s="12">
        <f>'[1]Player (tot)'!D246</f>
        <v>55</v>
      </c>
      <c r="E63" s="14">
        <f>IFERROR(F63/D63,0)</f>
        <v>29.818181818181817</v>
      </c>
      <c r="F63" s="15">
        <f>'[1]Player (tot)'!E246</f>
        <v>1640</v>
      </c>
      <c r="G63" s="16">
        <f>(((((((($M63+$M63+$P63+$S63))+(0.4*$M63)+((-0.7)*$M63)+(((-0.4)*(($P63)-($M63)))+(0.3*W63)+(0.7*V63)+Z63+(X63*0.7)+(AB63*0.7)+(Y63*(-0.4))-AA63))))))/36)*E63</f>
        <v>19.43979797979798</v>
      </c>
      <c r="H63" s="17">
        <f>IFERROR((L63)/(AA63+N63+(Q63*0.44)-V63),0)/2</f>
        <v>0.61512078735460773</v>
      </c>
      <c r="I63" s="17">
        <f>IFERROR(L63/((N63+(Q63*0.44))),0)/2</f>
        <v>0.482117812061711</v>
      </c>
      <c r="J63" s="18">
        <f>'[1]Player (tot)'!AB246/(SUMIFS('[1]Player (tot)'!$AB$1:$AB$600,'[1]Player (tot)'!$B$1:$B$600,A63,'[1]Player (tot)'!$C$1:$C$600,"totals"))</f>
        <v>0.12900644375302331</v>
      </c>
      <c r="K63" s="19"/>
      <c r="L63" s="12">
        <f>AH63</f>
        <v>16.5</v>
      </c>
      <c r="M63" s="12">
        <f>ROUND(IFERROR('[1]Player (tot)'!F246/$F63,0)*36,1)</f>
        <v>6.9</v>
      </c>
      <c r="N63" s="12">
        <f>ROUND(IFERROR('[1]Player (tot)'!G246/$F63,0)*36,1)</f>
        <v>13.9</v>
      </c>
      <c r="O63" s="12" t="str">
        <f>'[1]Player (tot)'!H246</f>
        <v>.496</v>
      </c>
      <c r="P63" s="12">
        <f>ROUND(IFERROR('[1]Player (tot)'!I246/$F63,0)*36,1)</f>
        <v>2.7</v>
      </c>
      <c r="Q63" s="12">
        <f>ROUND(IFERROR('[1]Player (tot)'!J246/$F63,0)*36,1)</f>
        <v>7.3</v>
      </c>
      <c r="R63" s="12" t="str">
        <f>'[1]Player (tot)'!K246</f>
        <v>.373</v>
      </c>
      <c r="S63" s="12">
        <f>ROUND(IFERROR('[1]Player (tot)'!L246/$F63,0)*36,1)</f>
        <v>0</v>
      </c>
      <c r="T63" s="12">
        <f>ROUND(IFERROR('[1]Player (tot)'!M246/$F63,0)*36,1)</f>
        <v>0.1</v>
      </c>
      <c r="U63" s="12" t="str">
        <f>'[1]Player (tot)'!N246</f>
        <v>.000</v>
      </c>
      <c r="V63" s="12">
        <f>ROUND(IFERROR('[1]Player (tot)'!O246/$F63,0)*36,1)</f>
        <v>5.6</v>
      </c>
      <c r="W63" s="12">
        <f>ROUND(IFERROR('[1]Player (tot)'!P246/$F63,0)*36,1)</f>
        <v>13.6</v>
      </c>
      <c r="X63" s="12">
        <f>ROUND(IFERROR('[1]Player (tot)'!Q246/$F63,0)*36,1)</f>
        <v>1.1000000000000001</v>
      </c>
      <c r="Y63" s="12">
        <f>ROUND(IFERROR('[1]Player (tot)'!R246/$F63,0)*36,1)</f>
        <v>5.4</v>
      </c>
      <c r="Z63" s="12">
        <f>ROUND(IFERROR('[1]Player (tot)'!S246/$F63,0)*36,1)</f>
        <v>1.6</v>
      </c>
      <c r="AA63" s="12">
        <f>ROUND(IFERROR('[1]Player (tot)'!T246/$F63,0)*36,1)</f>
        <v>1.9</v>
      </c>
      <c r="AB63" s="12">
        <f>ROUND(IFERROR('[1]Player (tot)'!U246/$F63,0)*36,1)</f>
        <v>1.5</v>
      </c>
      <c r="AC63" s="12">
        <f>ROUND(IFERROR('[1]Player (tot)'!V246/$F63,0)*36,1)</f>
        <v>0</v>
      </c>
      <c r="AD63" s="12">
        <f>'[1]Player (tot)'!W246</f>
        <v>1640</v>
      </c>
      <c r="AE63" s="12">
        <f>'[1]Player (tot)'!X246</f>
        <v>1640</v>
      </c>
      <c r="AF63" s="12">
        <f>'[1]Player (tot)'!Y246</f>
        <v>1640</v>
      </c>
      <c r="AG63" s="12">
        <f>'[1]Player (tot)'!Z246</f>
        <v>1640</v>
      </c>
      <c r="AH63" s="12">
        <f>ROUND(IFERROR('[1]Player (tot)'!AA246/$F63,0)*36,1)</f>
        <v>16.5</v>
      </c>
    </row>
    <row r="64" spans="1:34" x14ac:dyDescent="0.25">
      <c r="A64" s="12" t="str">
        <f>'[1]Player (tot)'!B32</f>
        <v>Utah Stars</v>
      </c>
      <c r="B64" s="12" t="str">
        <f>'[1]Player (tot)'!C32</f>
        <v>Blake Griffin</v>
      </c>
      <c r="C64" s="13" t="str">
        <f>'[1]Player (tot)'!B32</f>
        <v>Utah Stars</v>
      </c>
      <c r="D64" s="12">
        <f>'[1]Player (tot)'!D32</f>
        <v>35</v>
      </c>
      <c r="E64" s="14">
        <f>IFERROR(F64/D64,0)</f>
        <v>28.057142857142857</v>
      </c>
      <c r="F64" s="15">
        <f>'[1]Player (tot)'!E32</f>
        <v>982</v>
      </c>
      <c r="G64" s="16">
        <f>(((((((($M64+$M64+$P64+$S64))+(0.4*$M64)+((-0.7)*$M64)+(((-0.4)*(($P64)-($M64)))+(0.3*W64)+(0.7*V64)+Z64+(X64*0.7)+(AB64*0.7)+(Y64*(-0.4))-AA64))))))/36)*E64</f>
        <v>19.351634920634918</v>
      </c>
      <c r="H64" s="17">
        <f>IFERROR((L64)/(AA64+N64+(Q64*0.44)-V64),0)/2</f>
        <v>0.54192957459800528</v>
      </c>
      <c r="I64" s="17">
        <f>IFERROR(L64/((N64+(Q64*0.44))),0)/2</f>
        <v>0.55033071517155852</v>
      </c>
      <c r="J64" s="18">
        <f>'[1]Player (tot)'!AB32/(SUMIFS('[1]Player (tot)'!$AB$1:$AB$600,'[1]Player (tot)'!$B$1:$B$600,A64,'[1]Player (tot)'!$C$1:$C$600,"totals"))</f>
        <v>8.7250607981739642E-2</v>
      </c>
      <c r="K64" s="19"/>
      <c r="L64" s="12">
        <f>AH64</f>
        <v>21.3</v>
      </c>
      <c r="M64" s="12">
        <f>ROUND(IFERROR('[1]Player (tot)'!F32/$F64,0)*36,1)</f>
        <v>8.4</v>
      </c>
      <c r="N64" s="12">
        <f>ROUND(IFERROR('[1]Player (tot)'!G32/$F64,0)*36,1)</f>
        <v>16.8</v>
      </c>
      <c r="O64" s="12" t="str">
        <f>'[1]Player (tot)'!H32</f>
        <v>.502</v>
      </c>
      <c r="P64" s="12">
        <f>ROUND(IFERROR('[1]Player (tot)'!I32/$F64,0)*36,1)</f>
        <v>4.2</v>
      </c>
      <c r="Q64" s="12">
        <f>ROUND(IFERROR('[1]Player (tot)'!J32/$F64,0)*36,1)</f>
        <v>5.8</v>
      </c>
      <c r="R64" s="12" t="str">
        <f>'[1]Player (tot)'!K32</f>
        <v>.726</v>
      </c>
      <c r="S64" s="12">
        <f>ROUND(IFERROR('[1]Player (tot)'!L32/$F64,0)*36,1)</f>
        <v>0.2</v>
      </c>
      <c r="T64" s="12">
        <f>ROUND(IFERROR('[1]Player (tot)'!M32/$F64,0)*36,1)</f>
        <v>0.4</v>
      </c>
      <c r="U64" s="12" t="str">
        <f>'[1]Player (tot)'!N32</f>
        <v>.600</v>
      </c>
      <c r="V64" s="12">
        <f>ROUND(IFERROR('[1]Player (tot)'!O32/$F64,0)*36,1)</f>
        <v>1.8</v>
      </c>
      <c r="W64" s="12">
        <f>ROUND(IFERROR('[1]Player (tot)'!P32/$F64,0)*36,1)</f>
        <v>8.4</v>
      </c>
      <c r="X64" s="12">
        <f>ROUND(IFERROR('[1]Player (tot)'!Q32/$F64,0)*36,1)</f>
        <v>5</v>
      </c>
      <c r="Y64" s="12">
        <f>ROUND(IFERROR('[1]Player (tot)'!R32/$F64,0)*36,1)</f>
        <v>4.4000000000000004</v>
      </c>
      <c r="Z64" s="12">
        <f>ROUND(IFERROR('[1]Player (tot)'!S32/$F64,0)*36,1)</f>
        <v>0.7</v>
      </c>
      <c r="AA64" s="12">
        <f>ROUND(IFERROR('[1]Player (tot)'!T32/$F64,0)*36,1)</f>
        <v>2.1</v>
      </c>
      <c r="AB64" s="12">
        <f>ROUND(IFERROR('[1]Player (tot)'!U32/$F64,0)*36,1)</f>
        <v>0.5</v>
      </c>
      <c r="AC64" s="12">
        <f>ROUND(IFERROR('[1]Player (tot)'!V32/$F64,0)*36,1)</f>
        <v>0</v>
      </c>
      <c r="AD64" s="12">
        <f>'[1]Player (tot)'!W32</f>
        <v>982</v>
      </c>
      <c r="AE64" s="12">
        <f>'[1]Player (tot)'!X32</f>
        <v>982</v>
      </c>
      <c r="AF64" s="12">
        <f>'[1]Player (tot)'!Y32</f>
        <v>982</v>
      </c>
      <c r="AG64" s="12">
        <f>'[1]Player (tot)'!Z32</f>
        <v>982</v>
      </c>
      <c r="AH64" s="12">
        <f>ROUND(IFERROR('[1]Player (tot)'!AA32/$F64,0)*36,1)</f>
        <v>21.3</v>
      </c>
    </row>
    <row r="65" spans="1:34" x14ac:dyDescent="0.25">
      <c r="A65" s="12" t="str">
        <f>'[1]Player (tot)'!B371</f>
        <v>Boston Celtics</v>
      </c>
      <c r="B65" s="12" t="str">
        <f>'[1]Player (tot)'!C371</f>
        <v>LaMarcus Aldridge</v>
      </c>
      <c r="C65" s="13" t="str">
        <f>'[1]Player (tot)'!B371</f>
        <v>Boston Celtics</v>
      </c>
      <c r="D65" s="12">
        <f>'[1]Player (tot)'!D371</f>
        <v>43</v>
      </c>
      <c r="E65" s="14">
        <f>IFERROR(F65/D65,0)</f>
        <v>26.767441860465116</v>
      </c>
      <c r="F65" s="15">
        <f>'[1]Player (tot)'!E371</f>
        <v>1151</v>
      </c>
      <c r="G65" s="16">
        <f>(((((((($M65+$M65+$P65+$S65))+(0.4*$M65)+((-0.7)*$M65)+(((-0.4)*(($P65)-($M65)))+(0.3*W65)+(0.7*V65)+Z65+(X65*0.7)+(AB65*0.7)+(Y65*(-0.4))-AA65))))))/36)*E65</f>
        <v>19.317170542635662</v>
      </c>
      <c r="H65" s="17">
        <f>IFERROR((L65)/(AA65+N65+(Q65*0.44)-V65),0)/2</f>
        <v>0.6557682744903035</v>
      </c>
      <c r="I65" s="17">
        <f>IFERROR(L65/((N65+(Q65*0.44))),0)/2</f>
        <v>0.58005278205410171</v>
      </c>
      <c r="J65" s="18">
        <f>'[1]Player (tot)'!AB371/(SUMIFS('[1]Player (tot)'!$AB$1:$AB$600,'[1]Player (tot)'!$B$1:$B$600,A65,'[1]Player (tot)'!$C$1:$C$600,"totals"))</f>
        <v>9.4005441444673668E-2</v>
      </c>
      <c r="K65" s="19"/>
      <c r="L65" s="12">
        <f>AH65</f>
        <v>21.1</v>
      </c>
      <c r="M65" s="12">
        <f>ROUND(IFERROR('[1]Player (tot)'!F371/$F65,0)*36,1)</f>
        <v>9.5</v>
      </c>
      <c r="N65" s="12">
        <f>ROUND(IFERROR('[1]Player (tot)'!G371/$F65,0)*36,1)</f>
        <v>17</v>
      </c>
      <c r="O65" s="12" t="str">
        <f>'[1]Player (tot)'!H371</f>
        <v>.560</v>
      </c>
      <c r="P65" s="12">
        <f>ROUND(IFERROR('[1]Player (tot)'!I371/$F65,0)*36,1)</f>
        <v>2.1</v>
      </c>
      <c r="Q65" s="12">
        <f>ROUND(IFERROR('[1]Player (tot)'!J371/$F65,0)*36,1)</f>
        <v>2.7</v>
      </c>
      <c r="R65" s="12" t="str">
        <f>'[1]Player (tot)'!K371</f>
        <v>.767</v>
      </c>
      <c r="S65" s="12">
        <f>ROUND(IFERROR('[1]Player (tot)'!L371/$F65,0)*36,1)</f>
        <v>0</v>
      </c>
      <c r="T65" s="12">
        <f>ROUND(IFERROR('[1]Player (tot)'!M371/$F65,0)*36,1)</f>
        <v>0.1</v>
      </c>
      <c r="U65" s="12" t="str">
        <f>'[1]Player (tot)'!N371</f>
        <v>.000</v>
      </c>
      <c r="V65" s="12">
        <f>ROUND(IFERROR('[1]Player (tot)'!O371/$F65,0)*36,1)</f>
        <v>3.5</v>
      </c>
      <c r="W65" s="12">
        <f>ROUND(IFERROR('[1]Player (tot)'!P371/$F65,0)*36,1)</f>
        <v>9.6</v>
      </c>
      <c r="X65" s="12">
        <f>ROUND(IFERROR('[1]Player (tot)'!Q371/$F65,0)*36,1)</f>
        <v>1.2</v>
      </c>
      <c r="Y65" s="12">
        <f>ROUND(IFERROR('[1]Player (tot)'!R371/$F65,0)*36,1)</f>
        <v>4.7</v>
      </c>
      <c r="Z65" s="12">
        <f>ROUND(IFERROR('[1]Player (tot)'!S371/$F65,0)*36,1)</f>
        <v>0.9</v>
      </c>
      <c r="AA65" s="12">
        <f>ROUND(IFERROR('[1]Player (tot)'!T371/$F65,0)*36,1)</f>
        <v>1.4</v>
      </c>
      <c r="AB65" s="12">
        <f>ROUND(IFERROR('[1]Player (tot)'!U371/$F65,0)*36,1)</f>
        <v>1.4</v>
      </c>
      <c r="AC65" s="12">
        <f>ROUND(IFERROR('[1]Player (tot)'!V371/$F65,0)*36,1)</f>
        <v>0</v>
      </c>
      <c r="AD65" s="12">
        <f>'[1]Player (tot)'!W371</f>
        <v>1151</v>
      </c>
      <c r="AE65" s="12">
        <f>'[1]Player (tot)'!X371</f>
        <v>1151</v>
      </c>
      <c r="AF65" s="12">
        <f>'[1]Player (tot)'!Y371</f>
        <v>1151</v>
      </c>
      <c r="AG65" s="12">
        <f>'[1]Player (tot)'!Z371</f>
        <v>1151</v>
      </c>
      <c r="AH65" s="12">
        <f>ROUND(IFERROR('[1]Player (tot)'!AA371/$F65,0)*36,1)</f>
        <v>21.1</v>
      </c>
    </row>
    <row r="66" spans="1:34" x14ac:dyDescent="0.25">
      <c r="A66" s="12" t="str">
        <f>'[1]Player (tot)'!B131</f>
        <v>Minnesota Muskies</v>
      </c>
      <c r="B66" s="12" t="str">
        <f>'[1]Player (tot)'!C131</f>
        <v>Clyde Lovellette</v>
      </c>
      <c r="C66" s="13" t="str">
        <f>'[1]Player (tot)'!B131</f>
        <v>Minnesota Muskies</v>
      </c>
      <c r="D66" s="12">
        <f>'[1]Player (tot)'!D131</f>
        <v>53</v>
      </c>
      <c r="E66" s="14">
        <f>IFERROR(F66/D66,0)</f>
        <v>27.641509433962263</v>
      </c>
      <c r="F66" s="15">
        <f>'[1]Player (tot)'!E131</f>
        <v>1465</v>
      </c>
      <c r="G66" s="16">
        <f>(((((((($M66+$M66+$P66+$S66))+(0.4*$M66)+((-0.7)*$M66)+(((-0.4)*(($P66)-($M66)))+(0.3*W66)+(0.7*V66)+Z66+(X66*0.7)+(AB66*0.7)+(Y66*(-0.4))-AA66))))))/36)*E66</f>
        <v>19.172458071278825</v>
      </c>
      <c r="H66" s="17">
        <f>IFERROR((L66)/(AA66+N66+(Q66*0.44)-V66),0)/2</f>
        <v>0.57571528262386606</v>
      </c>
      <c r="I66" s="17">
        <f>IFERROR(L66/((N66+(Q66*0.44))),0)/2</f>
        <v>0.5594484629294757</v>
      </c>
      <c r="J66" s="18">
        <f>'[1]Player (tot)'!AB131/(SUMIFS('[1]Player (tot)'!$AB$1:$AB$600,'[1]Player (tot)'!$B$1:$B$600,A66,'[1]Player (tot)'!$C$1:$C$600,"totals"))</f>
        <v>0.12352351373162797</v>
      </c>
      <c r="K66" s="19"/>
      <c r="L66" s="12">
        <f>AH66</f>
        <v>19.8</v>
      </c>
      <c r="M66" s="12">
        <f>ROUND(IFERROR('[1]Player (tot)'!F131/$F66,0)*36,1)</f>
        <v>8.6</v>
      </c>
      <c r="N66" s="12">
        <f>ROUND(IFERROR('[1]Player (tot)'!G131/$F66,0)*36,1)</f>
        <v>16.2</v>
      </c>
      <c r="O66" s="12" t="str">
        <f>'[1]Player (tot)'!H131</f>
        <v>.535</v>
      </c>
      <c r="P66" s="12">
        <f>ROUND(IFERROR('[1]Player (tot)'!I131/$F66,0)*36,1)</f>
        <v>2.2999999999999998</v>
      </c>
      <c r="Q66" s="12">
        <f>ROUND(IFERROR('[1]Player (tot)'!J131/$F66,0)*36,1)</f>
        <v>3.4</v>
      </c>
      <c r="R66" s="12" t="str">
        <f>'[1]Player (tot)'!K131</f>
        <v>.683</v>
      </c>
      <c r="S66" s="12">
        <f>ROUND(IFERROR('[1]Player (tot)'!L131/$F66,0)*36,1)</f>
        <v>0.2</v>
      </c>
      <c r="T66" s="12">
        <f>ROUND(IFERROR('[1]Player (tot)'!M131/$F66,0)*36,1)</f>
        <v>0.3</v>
      </c>
      <c r="U66" s="12" t="str">
        <f>'[1]Player (tot)'!N131</f>
        <v>.571</v>
      </c>
      <c r="V66" s="12">
        <f>ROUND(IFERROR('[1]Player (tot)'!O131/$F66,0)*36,1)</f>
        <v>2.7</v>
      </c>
      <c r="W66" s="12">
        <f>ROUND(IFERROR('[1]Player (tot)'!P131/$F66,0)*36,1)</f>
        <v>10.4</v>
      </c>
      <c r="X66" s="12">
        <f>ROUND(IFERROR('[1]Player (tot)'!Q131/$F66,0)*36,1)</f>
        <v>1.9</v>
      </c>
      <c r="Y66" s="12">
        <f>ROUND(IFERROR('[1]Player (tot)'!R131/$F66,0)*36,1)</f>
        <v>5.0999999999999996</v>
      </c>
      <c r="Z66" s="12">
        <f>ROUND(IFERROR('[1]Player (tot)'!S131/$F66,0)*36,1)</f>
        <v>1.2</v>
      </c>
      <c r="AA66" s="12">
        <f>ROUND(IFERROR('[1]Player (tot)'!T131/$F66,0)*36,1)</f>
        <v>2.2000000000000002</v>
      </c>
      <c r="AB66" s="12">
        <f>ROUND(IFERROR('[1]Player (tot)'!U131/$F66,0)*36,1)</f>
        <v>2.9</v>
      </c>
      <c r="AC66" s="12">
        <f>ROUND(IFERROR('[1]Player (tot)'!V131/$F66,0)*36,1)</f>
        <v>0</v>
      </c>
      <c r="AD66" s="12">
        <f>'[1]Player (tot)'!W131</f>
        <v>1465</v>
      </c>
      <c r="AE66" s="12">
        <f>'[1]Player (tot)'!X131</f>
        <v>1465</v>
      </c>
      <c r="AF66" s="12">
        <f>'[1]Player (tot)'!Y131</f>
        <v>1465</v>
      </c>
      <c r="AG66" s="12">
        <f>'[1]Player (tot)'!Z131</f>
        <v>1465</v>
      </c>
      <c r="AH66" s="12">
        <f>ROUND(IFERROR('[1]Player (tot)'!AA131/$F66,0)*36,1)</f>
        <v>19.8</v>
      </c>
    </row>
    <row r="67" spans="1:34" x14ac:dyDescent="0.25">
      <c r="A67" s="12" t="str">
        <f>'[1]Player (tot)'!B74</f>
        <v>Dallas Chaparrals</v>
      </c>
      <c r="B67" s="12" t="str">
        <f>'[1]Player (tot)'!C74</f>
        <v>Dirk Nowitzki</v>
      </c>
      <c r="C67" s="13" t="str">
        <f>'[1]Player (tot)'!B74</f>
        <v>Dallas Chaparrals</v>
      </c>
      <c r="D67" s="12">
        <f>'[1]Player (tot)'!D74</f>
        <v>51</v>
      </c>
      <c r="E67" s="14">
        <f>IFERROR(F67/D67,0)</f>
        <v>29.725490196078432</v>
      </c>
      <c r="F67" s="15">
        <f>'[1]Player (tot)'!E74</f>
        <v>1516</v>
      </c>
      <c r="G67" s="16">
        <f>(((((((($M67+$M67+$P67+$S67))+(0.4*$M67)+((-0.7)*$M67)+(((-0.4)*(($P67)-($M67)))+(0.3*W67)+(0.7*V67)+Z67+(X67*0.7)+(AB67*0.7)+(Y67*(-0.4))-AA67))))))/36)*E67</f>
        <v>19.090370370370369</v>
      </c>
      <c r="H67" s="17">
        <f>IFERROR((L67)/(AA67+N67+(Q67*0.44)-V67),0)/2</f>
        <v>0.50779833151976783</v>
      </c>
      <c r="I67" s="17">
        <f>IFERROR(L67/((N67+(Q67*0.44))),0)/2</f>
        <v>0.5422153369481022</v>
      </c>
      <c r="J67" s="18">
        <f>'[1]Player (tot)'!AB74/(SUMIFS('[1]Player (tot)'!$AB$1:$AB$600,'[1]Player (tot)'!$B$1:$B$600,A67,'[1]Player (tot)'!$C$1:$C$600,"totals"))</f>
        <v>0.14217296678797031</v>
      </c>
      <c r="K67" s="19"/>
      <c r="L67" s="12">
        <f>AH67</f>
        <v>22.4</v>
      </c>
      <c r="M67" s="12">
        <f>ROUND(IFERROR('[1]Player (tot)'!F74/$F67,0)*36,1)</f>
        <v>8.5</v>
      </c>
      <c r="N67" s="12">
        <f>ROUND(IFERROR('[1]Player (tot)'!G74/$F67,0)*36,1)</f>
        <v>18.5</v>
      </c>
      <c r="O67" s="12" t="str">
        <f>'[1]Player (tot)'!H74</f>
        <v>.459</v>
      </c>
      <c r="P67" s="12">
        <f>ROUND(IFERROR('[1]Player (tot)'!I74/$F67,0)*36,1)</f>
        <v>4.4000000000000004</v>
      </c>
      <c r="Q67" s="12">
        <f>ROUND(IFERROR('[1]Player (tot)'!J74/$F67,0)*36,1)</f>
        <v>4.9000000000000004</v>
      </c>
      <c r="R67" s="12" t="str">
        <f>'[1]Player (tot)'!K74</f>
        <v>.898</v>
      </c>
      <c r="S67" s="12">
        <f>ROUND(IFERROR('[1]Player (tot)'!L74/$F67,0)*36,1)</f>
        <v>1</v>
      </c>
      <c r="T67" s="12">
        <f>ROUND(IFERROR('[1]Player (tot)'!M74/$F67,0)*36,1)</f>
        <v>3</v>
      </c>
      <c r="U67" s="12" t="str">
        <f>'[1]Player (tot)'!N74</f>
        <v>.349</v>
      </c>
      <c r="V67" s="12">
        <f>ROUND(IFERROR('[1]Player (tot)'!O74/$F67,0)*36,1)</f>
        <v>0.9</v>
      </c>
      <c r="W67" s="12">
        <f>ROUND(IFERROR('[1]Player (tot)'!P74/$F67,0)*36,1)</f>
        <v>7</v>
      </c>
      <c r="X67" s="12">
        <f>ROUND(IFERROR('[1]Player (tot)'!Q74/$F67,0)*36,1)</f>
        <v>2.5</v>
      </c>
      <c r="Y67" s="12">
        <f>ROUND(IFERROR('[1]Player (tot)'!R74/$F67,0)*36,1)</f>
        <v>4</v>
      </c>
      <c r="Z67" s="12">
        <f>ROUND(IFERROR('[1]Player (tot)'!S74/$F67,0)*36,1)</f>
        <v>0.7</v>
      </c>
      <c r="AA67" s="12">
        <f>ROUND(IFERROR('[1]Player (tot)'!T74/$F67,0)*36,1)</f>
        <v>2.2999999999999998</v>
      </c>
      <c r="AB67" s="12">
        <f>ROUND(IFERROR('[1]Player (tot)'!U74/$F67,0)*36,1)</f>
        <v>0.5</v>
      </c>
      <c r="AC67" s="12">
        <f>ROUND(IFERROR('[1]Player (tot)'!V74/$F67,0)*36,1)</f>
        <v>0</v>
      </c>
      <c r="AD67" s="12">
        <f>'[1]Player (tot)'!W74</f>
        <v>1516</v>
      </c>
      <c r="AE67" s="12">
        <f>'[1]Player (tot)'!X74</f>
        <v>1516</v>
      </c>
      <c r="AF67" s="12">
        <f>'[1]Player (tot)'!Y74</f>
        <v>1516</v>
      </c>
      <c r="AG67" s="12">
        <f>'[1]Player (tot)'!Z74</f>
        <v>1516</v>
      </c>
      <c r="AH67" s="12">
        <f>ROUND(IFERROR('[1]Player (tot)'!AA74/$F67,0)*36,1)</f>
        <v>22.4</v>
      </c>
    </row>
    <row r="68" spans="1:34" x14ac:dyDescent="0.25">
      <c r="A68" s="12" t="str">
        <f>'[1]Player (tot)'!B50</f>
        <v>Anaheim Amigos</v>
      </c>
      <c r="B68" s="12" t="str">
        <f>'[1]Player (tot)'!C50</f>
        <v>Larry Johnson</v>
      </c>
      <c r="C68" s="13" t="str">
        <f>'[1]Player (tot)'!B50</f>
        <v>Anaheim Amigos</v>
      </c>
      <c r="D68" s="12">
        <f>'[1]Player (tot)'!D50</f>
        <v>54</v>
      </c>
      <c r="E68" s="14">
        <f>IFERROR(F68/D68,0)</f>
        <v>32.870370370370374</v>
      </c>
      <c r="F68" s="15">
        <f>'[1]Player (tot)'!E50</f>
        <v>1775</v>
      </c>
      <c r="G68" s="16">
        <f>(((((((($M68+$M68+$P68+$S68))+(0.4*$M68)+((-0.7)*$M68)+(((-0.4)*(($P68)-($M68)))+(0.3*W68)+(0.7*V68)+Z68+(X68*0.7)+(AB68*0.7)+(Y68*(-0.4))-AA68))))))/36)*E68</f>
        <v>19.037422839506178</v>
      </c>
      <c r="H68" s="17">
        <f>IFERROR((L68)/(AA68+N68+(Q68*0.44)-V68),0)/2</f>
        <v>0.57475526549985168</v>
      </c>
      <c r="I68" s="17">
        <f>IFERROR(L68/((N68+(Q68*0.44))),0)/2</f>
        <v>0.52778534459275406</v>
      </c>
      <c r="J68" s="18">
        <f>'[1]Player (tot)'!AB50/(SUMIFS('[1]Player (tot)'!$AB$1:$AB$600,'[1]Player (tot)'!$B$1:$B$600,A68,'[1]Player (tot)'!$C$1:$C$600,"totals"))</f>
        <v>0.1207181080195605</v>
      </c>
      <c r="K68" s="19"/>
      <c r="L68" s="12">
        <f>AH68</f>
        <v>15.5</v>
      </c>
      <c r="M68" s="12">
        <f>ROUND(IFERROR('[1]Player (tot)'!F50/$F68,0)*36,1)</f>
        <v>6.2</v>
      </c>
      <c r="N68" s="12">
        <f>ROUND(IFERROR('[1]Player (tot)'!G50/$F68,0)*36,1)</f>
        <v>13.1</v>
      </c>
      <c r="O68" s="12" t="str">
        <f>'[1]Player (tot)'!H50</f>
        <v>.473</v>
      </c>
      <c r="P68" s="12">
        <f>ROUND(IFERROR('[1]Player (tot)'!I50/$F68,0)*36,1)</f>
        <v>3</v>
      </c>
      <c r="Q68" s="12">
        <f>ROUND(IFERROR('[1]Player (tot)'!J50/$F68,0)*36,1)</f>
        <v>3.6</v>
      </c>
      <c r="R68" s="12" t="str">
        <f>'[1]Player (tot)'!K50</f>
        <v>.847</v>
      </c>
      <c r="S68" s="12">
        <f>ROUND(IFERROR('[1]Player (tot)'!L50/$F68,0)*36,1)</f>
        <v>0.1</v>
      </c>
      <c r="T68" s="12">
        <f>ROUND(IFERROR('[1]Player (tot)'!M50/$F68,0)*36,1)</f>
        <v>0.4</v>
      </c>
      <c r="U68" s="12" t="str">
        <f>'[1]Player (tot)'!N50</f>
        <v>.158</v>
      </c>
      <c r="V68" s="12">
        <f>ROUND(IFERROR('[1]Player (tot)'!O50/$F68,0)*36,1)</f>
        <v>2.6</v>
      </c>
      <c r="W68" s="12">
        <f>ROUND(IFERROR('[1]Player (tot)'!P50/$F68,0)*36,1)</f>
        <v>10.1</v>
      </c>
      <c r="X68" s="12">
        <f>ROUND(IFERROR('[1]Player (tot)'!Q50/$F68,0)*36,1)</f>
        <v>3.5</v>
      </c>
      <c r="Y68" s="12">
        <f>ROUND(IFERROR('[1]Player (tot)'!R50/$F68,0)*36,1)</f>
        <v>4</v>
      </c>
      <c r="Z68" s="12">
        <f>ROUND(IFERROR('[1]Player (tot)'!S50/$F68,0)*36,1)</f>
        <v>1</v>
      </c>
      <c r="AA68" s="12">
        <f>ROUND(IFERROR('[1]Player (tot)'!T50/$F68,0)*36,1)</f>
        <v>1.4</v>
      </c>
      <c r="AB68" s="12">
        <f>ROUND(IFERROR('[1]Player (tot)'!U50/$F68,0)*36,1)</f>
        <v>0.9</v>
      </c>
      <c r="AC68" s="12">
        <f>ROUND(IFERROR('[1]Player (tot)'!V50/$F68,0)*36,1)</f>
        <v>0</v>
      </c>
      <c r="AD68" s="12">
        <f>'[1]Player (tot)'!W50</f>
        <v>1775</v>
      </c>
      <c r="AE68" s="12">
        <f>'[1]Player (tot)'!X50</f>
        <v>1775</v>
      </c>
      <c r="AF68" s="12">
        <f>'[1]Player (tot)'!Y50</f>
        <v>1775</v>
      </c>
      <c r="AG68" s="12">
        <f>'[1]Player (tot)'!Z50</f>
        <v>1775</v>
      </c>
      <c r="AH68" s="12">
        <f>ROUND(IFERROR('[1]Player (tot)'!AA50/$F68,0)*36,1)</f>
        <v>15.5</v>
      </c>
    </row>
    <row r="69" spans="1:34" x14ac:dyDescent="0.25">
      <c r="A69" s="12" t="str">
        <f>'[1]Player (tot)'!B187</f>
        <v>Virginia Squires</v>
      </c>
      <c r="B69" s="12" t="str">
        <f>'[1]Player (tot)'!C187</f>
        <v>Marques Johnson</v>
      </c>
      <c r="C69" s="13" t="str">
        <f>'[1]Player (tot)'!B187</f>
        <v>Virginia Squires</v>
      </c>
      <c r="D69" s="12">
        <f>'[1]Player (tot)'!D187</f>
        <v>50</v>
      </c>
      <c r="E69" s="14">
        <f>IFERROR(F69/D69,0)</f>
        <v>31.24</v>
      </c>
      <c r="F69" s="15">
        <f>'[1]Player (tot)'!E187</f>
        <v>1562</v>
      </c>
      <c r="G69" s="16">
        <f>(((((((($M69+$M69+$P69+$S69))+(0.4*$M69)+((-0.7)*$M69)+(((-0.4)*(($P69)-($M69)))+(0.3*W69)+(0.7*V69)+Z69+(X69*0.7)+(AB69*0.7)+(Y69*(-0.4))-AA69))))))/36)*E69</f>
        <v>18.891522222222221</v>
      </c>
      <c r="H69" s="17">
        <f>IFERROR((L69)/(AA69+N69+(Q69*0.44)-V69),0)/2</f>
        <v>0.50859772341971421</v>
      </c>
      <c r="I69" s="17">
        <f>IFERROR(L69/((N69+(Q69*0.44))),0)/2</f>
        <v>0.52447552447552448</v>
      </c>
      <c r="J69" s="18">
        <f>'[1]Player (tot)'!AB187/(SUMIFS('[1]Player (tot)'!$AB$1:$AB$600,'[1]Player (tot)'!$B$1:$B$600,A69,'[1]Player (tot)'!$C$1:$C$600,"totals"))</f>
        <v>0.11767082350564707</v>
      </c>
      <c r="K69" s="19"/>
      <c r="L69" s="12">
        <f>AH69</f>
        <v>16.8</v>
      </c>
      <c r="M69" s="12">
        <f>ROUND(IFERROR('[1]Player (tot)'!F187/$F69,0)*36,1)</f>
        <v>7.1</v>
      </c>
      <c r="N69" s="12">
        <f>ROUND(IFERROR('[1]Player (tot)'!G187/$F69,0)*36,1)</f>
        <v>14.3</v>
      </c>
      <c r="O69" s="12" t="str">
        <f>'[1]Player (tot)'!H187</f>
        <v>.492</v>
      </c>
      <c r="P69" s="12">
        <f>ROUND(IFERROR('[1]Player (tot)'!I187/$F69,0)*36,1)</f>
        <v>2.6</v>
      </c>
      <c r="Q69" s="12">
        <f>ROUND(IFERROR('[1]Player (tot)'!J187/$F69,0)*36,1)</f>
        <v>3.9</v>
      </c>
      <c r="R69" s="12" t="str">
        <f>'[1]Player (tot)'!K187</f>
        <v>.649</v>
      </c>
      <c r="S69" s="12">
        <f>ROUND(IFERROR('[1]Player (tot)'!L187/$F69,0)*36,1)</f>
        <v>0.1</v>
      </c>
      <c r="T69" s="12">
        <f>ROUND(IFERROR('[1]Player (tot)'!M187/$F69,0)*36,1)</f>
        <v>1.2</v>
      </c>
      <c r="U69" s="12" t="str">
        <f>'[1]Player (tot)'!N187</f>
        <v>.074</v>
      </c>
      <c r="V69" s="12">
        <f>ROUND(IFERROR('[1]Player (tot)'!O187/$F69,0)*36,1)</f>
        <v>1.7</v>
      </c>
      <c r="W69" s="12">
        <f>ROUND(IFERROR('[1]Player (tot)'!P187/$F69,0)*36,1)</f>
        <v>6.3</v>
      </c>
      <c r="X69" s="12">
        <f>ROUND(IFERROR('[1]Player (tot)'!Q187/$F69,0)*36,1)</f>
        <v>5</v>
      </c>
      <c r="Y69" s="12">
        <f>ROUND(IFERROR('[1]Player (tot)'!R187/$F69,0)*36,1)</f>
        <v>3</v>
      </c>
      <c r="Z69" s="12">
        <f>ROUND(IFERROR('[1]Player (tot)'!S187/$F69,0)*36,1)</f>
        <v>1.6</v>
      </c>
      <c r="AA69" s="12">
        <f>ROUND(IFERROR('[1]Player (tot)'!T187/$F69,0)*36,1)</f>
        <v>2.2000000000000002</v>
      </c>
      <c r="AB69" s="12">
        <f>ROUND(IFERROR('[1]Player (tot)'!U187/$F69,0)*36,1)</f>
        <v>0.6</v>
      </c>
      <c r="AC69" s="12">
        <f>ROUND(IFERROR('[1]Player (tot)'!V187/$F69,0)*36,1)</f>
        <v>0</v>
      </c>
      <c r="AD69" s="12">
        <f>'[1]Player (tot)'!W187</f>
        <v>1562</v>
      </c>
      <c r="AE69" s="12">
        <f>'[1]Player (tot)'!X187</f>
        <v>1562</v>
      </c>
      <c r="AF69" s="12">
        <f>'[1]Player (tot)'!Y187</f>
        <v>1562</v>
      </c>
      <c r="AG69" s="12">
        <f>'[1]Player (tot)'!Z187</f>
        <v>1562</v>
      </c>
      <c r="AH69" s="12">
        <f>ROUND(IFERROR('[1]Player (tot)'!AA187/$F69,0)*36,1)</f>
        <v>16.8</v>
      </c>
    </row>
    <row r="70" spans="1:34" x14ac:dyDescent="0.25">
      <c r="A70" s="12" t="str">
        <f>'[1]Player (tot)'!B159</f>
        <v>Carolina Cougars</v>
      </c>
      <c r="B70" s="12" t="str">
        <f>'[1]Player (tot)'!C159</f>
        <v>Moses Malone</v>
      </c>
      <c r="C70" s="13" t="str">
        <f>'[1]Player (tot)'!B159</f>
        <v>Carolina Cougars</v>
      </c>
      <c r="D70" s="12">
        <f>'[1]Player (tot)'!D159</f>
        <v>52</v>
      </c>
      <c r="E70" s="14">
        <f>IFERROR(F70/D70,0)</f>
        <v>31.192307692307693</v>
      </c>
      <c r="F70" s="15">
        <f>'[1]Player (tot)'!E159</f>
        <v>1622</v>
      </c>
      <c r="G70" s="16">
        <f>(((((((($M70+$M70+$P70+$S70))+(0.4*$M70)+((-0.7)*$M70)+(((-0.4)*(($P70)-($M70)))+(0.3*W70)+(0.7*V70)+Z70+(X70*0.7)+(AB70*0.7)+(Y70*(-0.4))-AA70))))))/36)*E70</f>
        <v>18.767371794871796</v>
      </c>
      <c r="H70" s="17">
        <f>IFERROR((L70)/(AA70+N70+(Q70*0.44)-V70),0)/2</f>
        <v>0.63650747986191025</v>
      </c>
      <c r="I70" s="17">
        <f>IFERROR(L70/((N70+(Q70*0.44))),0)/2</f>
        <v>0.55646378269617702</v>
      </c>
      <c r="J70" s="18">
        <f>'[1]Player (tot)'!AB159/(SUMIFS('[1]Player (tot)'!$AB$1:$AB$600,'[1]Player (tot)'!$B$1:$B$600,A70,'[1]Player (tot)'!$C$1:$C$600,"totals"))</f>
        <v>0.12885828537030325</v>
      </c>
      <c r="K70" s="19"/>
      <c r="L70" s="12">
        <f>AH70</f>
        <v>17.7</v>
      </c>
      <c r="M70" s="12">
        <f>ROUND(IFERROR('[1]Player (tot)'!F159/$F70,0)*36,1)</f>
        <v>6.3</v>
      </c>
      <c r="N70" s="12">
        <f>ROUND(IFERROR('[1]Player (tot)'!G159/$F70,0)*36,1)</f>
        <v>13</v>
      </c>
      <c r="O70" s="12" t="str">
        <f>'[1]Player (tot)'!H159</f>
        <v>.482</v>
      </c>
      <c r="P70" s="12">
        <f>ROUND(IFERROR('[1]Player (tot)'!I159/$F70,0)*36,1)</f>
        <v>5.0999999999999996</v>
      </c>
      <c r="Q70" s="12">
        <f>ROUND(IFERROR('[1]Player (tot)'!J159/$F70,0)*36,1)</f>
        <v>6.6</v>
      </c>
      <c r="R70" s="12" t="str">
        <f>'[1]Player (tot)'!K159</f>
        <v>.768</v>
      </c>
      <c r="S70" s="12">
        <f>ROUND(IFERROR('[1]Player (tot)'!L159/$F70,0)*36,1)</f>
        <v>0.1</v>
      </c>
      <c r="T70" s="12">
        <f>ROUND(IFERROR('[1]Player (tot)'!M159/$F70,0)*36,1)</f>
        <v>0.2</v>
      </c>
      <c r="U70" s="12" t="str">
        <f>'[1]Player (tot)'!N159</f>
        <v>.400</v>
      </c>
      <c r="V70" s="12">
        <f>ROUND(IFERROR('[1]Player (tot)'!O159/$F70,0)*36,1)</f>
        <v>4.7</v>
      </c>
      <c r="W70" s="12">
        <f>ROUND(IFERROR('[1]Player (tot)'!P159/$F70,0)*36,1)</f>
        <v>11.3</v>
      </c>
      <c r="X70" s="12">
        <f>ROUND(IFERROR('[1]Player (tot)'!Q159/$F70,0)*36,1)</f>
        <v>1.6</v>
      </c>
      <c r="Y70" s="12">
        <f>ROUND(IFERROR('[1]Player (tot)'!R159/$F70,0)*36,1)</f>
        <v>3.4</v>
      </c>
      <c r="Z70" s="12">
        <f>ROUND(IFERROR('[1]Player (tot)'!S159/$F70,0)*36,1)</f>
        <v>0.9</v>
      </c>
      <c r="AA70" s="12">
        <f>ROUND(IFERROR('[1]Player (tot)'!T159/$F70,0)*36,1)</f>
        <v>2.7</v>
      </c>
      <c r="AB70" s="12">
        <f>ROUND(IFERROR('[1]Player (tot)'!U159/$F70,0)*36,1)</f>
        <v>0.9</v>
      </c>
      <c r="AC70" s="12">
        <f>ROUND(IFERROR('[1]Player (tot)'!V159/$F70,0)*36,1)</f>
        <v>0</v>
      </c>
      <c r="AD70" s="12">
        <f>'[1]Player (tot)'!W159</f>
        <v>1622</v>
      </c>
      <c r="AE70" s="12">
        <f>'[1]Player (tot)'!X159</f>
        <v>1622</v>
      </c>
      <c r="AF70" s="12">
        <f>'[1]Player (tot)'!Y159</f>
        <v>1622</v>
      </c>
      <c r="AG70" s="12">
        <f>'[1]Player (tot)'!Z159</f>
        <v>1622</v>
      </c>
      <c r="AH70" s="12">
        <f>ROUND(IFERROR('[1]Player (tot)'!AA159/$F70,0)*36,1)</f>
        <v>17.7</v>
      </c>
    </row>
    <row r="71" spans="1:34" x14ac:dyDescent="0.25">
      <c r="A71" s="12" t="str">
        <f>'[1]Player (tot)'!B340</f>
        <v>Rochester Royals</v>
      </c>
      <c r="B71" s="12" t="str">
        <f>'[1]Player (tot)'!C340</f>
        <v>Jim Jackson</v>
      </c>
      <c r="C71" s="13" t="str">
        <f>'[1]Player (tot)'!B340</f>
        <v>Rochester Royals</v>
      </c>
      <c r="D71" s="12">
        <f>'[1]Player (tot)'!D340</f>
        <v>43</v>
      </c>
      <c r="E71" s="14">
        <f>IFERROR(F71/D71,0)</f>
        <v>35.232558139534881</v>
      </c>
      <c r="F71" s="15">
        <f>'[1]Player (tot)'!E340</f>
        <v>1515</v>
      </c>
      <c r="G71" s="16">
        <f>(((((((($M71+$M71+$P71+$S71))+(0.4*$M71)+((-0.7)*$M71)+(((-0.4)*(($P71)-($M71)))+(0.3*W71)+(0.7*V71)+Z71+(X71*0.7)+(AB71*0.7)+(Y71*(-0.4))-AA71))))))/36)*E71</f>
        <v>18.741763565891471</v>
      </c>
      <c r="H71" s="17">
        <f>IFERROR((L71)/(AA71+N71+(Q71*0.44)-V71),0)/2</f>
        <v>0.50433839479392639</v>
      </c>
      <c r="I71" s="17">
        <f>IFERROR(L71/((N71+(Q71*0.44))),0)/2</f>
        <v>0.54259043173862309</v>
      </c>
      <c r="J71" s="18">
        <f>'[1]Player (tot)'!AB340/(SUMIFS('[1]Player (tot)'!$AB$1:$AB$600,'[1]Player (tot)'!$B$1:$B$600,A71,'[1]Player (tot)'!$C$1:$C$600,"totals"))</f>
        <v>0.13160784020161945</v>
      </c>
      <c r="K71" s="19"/>
      <c r="L71" s="12">
        <f>AH71</f>
        <v>18.600000000000001</v>
      </c>
      <c r="M71" s="12">
        <f>ROUND(IFERROR('[1]Player (tot)'!F340/$F71,0)*36,1)</f>
        <v>6.6</v>
      </c>
      <c r="N71" s="12">
        <f>ROUND(IFERROR('[1]Player (tot)'!G340/$F71,0)*36,1)</f>
        <v>14.5</v>
      </c>
      <c r="O71" s="12" t="str">
        <f>'[1]Player (tot)'!H340</f>
        <v>.453</v>
      </c>
      <c r="P71" s="12">
        <f>ROUND(IFERROR('[1]Player (tot)'!I340/$F71,0)*36,1)</f>
        <v>5</v>
      </c>
      <c r="Q71" s="12">
        <f>ROUND(IFERROR('[1]Player (tot)'!J340/$F71,0)*36,1)</f>
        <v>6</v>
      </c>
      <c r="R71" s="12" t="str">
        <f>'[1]Player (tot)'!K340</f>
        <v>.837</v>
      </c>
      <c r="S71" s="12">
        <f>ROUND(IFERROR('[1]Player (tot)'!L340/$F71,0)*36,1)</f>
        <v>0.4</v>
      </c>
      <c r="T71" s="12">
        <f>ROUND(IFERROR('[1]Player (tot)'!M340/$F71,0)*36,1)</f>
        <v>1.6</v>
      </c>
      <c r="U71" s="12" t="str">
        <f>'[1]Player (tot)'!N340</f>
        <v>.269</v>
      </c>
      <c r="V71" s="12">
        <f>ROUND(IFERROR('[1]Player (tot)'!O340/$F71,0)*36,1)</f>
        <v>1.6</v>
      </c>
      <c r="W71" s="12">
        <f>ROUND(IFERROR('[1]Player (tot)'!P340/$F71,0)*36,1)</f>
        <v>4.8</v>
      </c>
      <c r="X71" s="12">
        <f>ROUND(IFERROR('[1]Player (tot)'!Q340/$F71,0)*36,1)</f>
        <v>3.4</v>
      </c>
      <c r="Y71" s="12">
        <f>ROUND(IFERROR('[1]Player (tot)'!R340/$F71,0)*36,1)</f>
        <v>2.4</v>
      </c>
      <c r="Z71" s="12">
        <f>ROUND(IFERROR('[1]Player (tot)'!S340/$F71,0)*36,1)</f>
        <v>0.6</v>
      </c>
      <c r="AA71" s="12">
        <f>ROUND(IFERROR('[1]Player (tot)'!T340/$F71,0)*36,1)</f>
        <v>2.9</v>
      </c>
      <c r="AB71" s="12">
        <f>ROUND(IFERROR('[1]Player (tot)'!U340/$F71,0)*36,1)</f>
        <v>0.3</v>
      </c>
      <c r="AC71" s="12">
        <f>ROUND(IFERROR('[1]Player (tot)'!V340/$F71,0)*36,1)</f>
        <v>0</v>
      </c>
      <c r="AD71" s="12">
        <f>'[1]Player (tot)'!W340</f>
        <v>1515</v>
      </c>
      <c r="AE71" s="12">
        <f>'[1]Player (tot)'!X340</f>
        <v>1515</v>
      </c>
      <c r="AF71" s="12">
        <f>'[1]Player (tot)'!Y340</f>
        <v>1515</v>
      </c>
      <c r="AG71" s="12">
        <f>'[1]Player (tot)'!Z340</f>
        <v>1515</v>
      </c>
      <c r="AH71" s="12">
        <f>ROUND(IFERROR('[1]Player (tot)'!AA340/$F71,0)*36,1)</f>
        <v>18.600000000000001</v>
      </c>
    </row>
    <row r="72" spans="1:34" x14ac:dyDescent="0.25">
      <c r="A72" s="12" t="str">
        <f>'[1]Player (tot)'!B73</f>
        <v>Dallas Chaparrals</v>
      </c>
      <c r="B72" s="12" t="str">
        <f>'[1]Player (tot)'!C73</f>
        <v>George Mikan</v>
      </c>
      <c r="C72" s="13" t="str">
        <f>'[1]Player (tot)'!B73</f>
        <v>Dallas Chaparrals</v>
      </c>
      <c r="D72" s="12">
        <f>'[1]Player (tot)'!D73</f>
        <v>13</v>
      </c>
      <c r="E72" s="14">
        <f>IFERROR(F72/D72,0)</f>
        <v>29.46153846153846</v>
      </c>
      <c r="F72" s="15">
        <f>'[1]Player (tot)'!E73</f>
        <v>383</v>
      </c>
      <c r="G72" s="16">
        <f>(((((((($M72+$M72+$P72+$S72))+(0.4*$M72)+((-0.7)*$M72)+(((-0.4)*(($P72)-($M72)))+(0.3*W72)+(0.7*V72)+Z72+(X72*0.7)+(AB72*0.7)+(Y72*(-0.4))-AA72))))))/36)*E72</f>
        <v>18.683525641025639</v>
      </c>
      <c r="H72" s="17">
        <f>IFERROR((L72)/(AA72+N72+(Q72*0.44)-V72),0)/2</f>
        <v>0.53164556962025311</v>
      </c>
      <c r="I72" s="17">
        <f>IFERROR(L72/((N72+(Q72*0.44))),0)/2</f>
        <v>0.52500000000000002</v>
      </c>
      <c r="J72" s="18">
        <f>'[1]Player (tot)'!AB73/(SUMIFS('[1]Player (tot)'!$AB$1:$AB$600,'[1]Player (tot)'!$B$1:$B$600,A72,'[1]Player (tot)'!$C$1:$C$600,"totals"))</f>
        <v>2.9095177148519287E-2</v>
      </c>
      <c r="K72" s="19"/>
      <c r="L72" s="12">
        <f>AH72</f>
        <v>16.8</v>
      </c>
      <c r="M72" s="12">
        <f>ROUND(IFERROR('[1]Player (tot)'!F73/$F72,0)*36,1)</f>
        <v>6.7</v>
      </c>
      <c r="N72" s="12">
        <f>ROUND(IFERROR('[1]Player (tot)'!G73/$F72,0)*36,1)</f>
        <v>13.8</v>
      </c>
      <c r="O72" s="12" t="str">
        <f>'[1]Player (tot)'!H73</f>
        <v>.483</v>
      </c>
      <c r="P72" s="12">
        <f>ROUND(IFERROR('[1]Player (tot)'!I73/$F72,0)*36,1)</f>
        <v>3.5</v>
      </c>
      <c r="Q72" s="12">
        <f>ROUND(IFERROR('[1]Player (tot)'!J73/$F72,0)*36,1)</f>
        <v>5</v>
      </c>
      <c r="R72" s="12" t="str">
        <f>'[1]Player (tot)'!K73</f>
        <v>.698</v>
      </c>
      <c r="S72" s="12">
        <f>ROUND(IFERROR('[1]Player (tot)'!L73/$F72,0)*36,1)</f>
        <v>0</v>
      </c>
      <c r="T72" s="12">
        <f>ROUND(IFERROR('[1]Player (tot)'!M73/$F72,0)*36,1)</f>
        <v>0</v>
      </c>
      <c r="U72" s="12" t="str">
        <f>'[1]Player (tot)'!N73</f>
        <v>.000</v>
      </c>
      <c r="V72" s="12">
        <f>ROUND(IFERROR('[1]Player (tot)'!O73/$F72,0)*36,1)</f>
        <v>2.7</v>
      </c>
      <c r="W72" s="12">
        <f>ROUND(IFERROR('[1]Player (tot)'!P73/$F72,0)*36,1)</f>
        <v>10.7</v>
      </c>
      <c r="X72" s="12">
        <f>ROUND(IFERROR('[1]Player (tot)'!Q73/$F72,0)*36,1)</f>
        <v>3.8</v>
      </c>
      <c r="Y72" s="12">
        <f>ROUND(IFERROR('[1]Player (tot)'!R73/$F72,0)*36,1)</f>
        <v>4.9000000000000004</v>
      </c>
      <c r="Z72" s="12">
        <f>ROUND(IFERROR('[1]Player (tot)'!S73/$F72,0)*36,1)</f>
        <v>0.7</v>
      </c>
      <c r="AA72" s="12">
        <f>ROUND(IFERROR('[1]Player (tot)'!T73/$F72,0)*36,1)</f>
        <v>2.5</v>
      </c>
      <c r="AB72" s="12">
        <f>ROUND(IFERROR('[1]Player (tot)'!U73/$F72,0)*36,1)</f>
        <v>3.8</v>
      </c>
      <c r="AC72" s="12">
        <f>ROUND(IFERROR('[1]Player (tot)'!V73/$F72,0)*36,1)</f>
        <v>0</v>
      </c>
      <c r="AD72" s="12">
        <f>'[1]Player (tot)'!W73</f>
        <v>383</v>
      </c>
      <c r="AE72" s="12">
        <f>'[1]Player (tot)'!X73</f>
        <v>383</v>
      </c>
      <c r="AF72" s="12">
        <f>'[1]Player (tot)'!Y73</f>
        <v>383</v>
      </c>
      <c r="AG72" s="12">
        <f>'[1]Player (tot)'!Z73</f>
        <v>383</v>
      </c>
      <c r="AH72" s="12">
        <f>ROUND(IFERROR('[1]Player (tot)'!AA73/$F72,0)*36,1)</f>
        <v>16.8</v>
      </c>
    </row>
    <row r="73" spans="1:34" x14ac:dyDescent="0.25">
      <c r="A73" s="12" t="str">
        <f>'[1]Player (tot)'!B147</f>
        <v>Baltimore Claws</v>
      </c>
      <c r="B73" s="12" t="str">
        <f>'[1]Player (tot)'!C147</f>
        <v>Doug Christie</v>
      </c>
      <c r="C73" s="13" t="str">
        <f>'[1]Player (tot)'!B147</f>
        <v>Baltimore Claws</v>
      </c>
      <c r="D73" s="12">
        <f>'[1]Player (tot)'!D147</f>
        <v>56</v>
      </c>
      <c r="E73" s="14">
        <f>IFERROR(F73/D73,0)</f>
        <v>34.642857142857146</v>
      </c>
      <c r="F73" s="15">
        <f>'[1]Player (tot)'!E147</f>
        <v>1940</v>
      </c>
      <c r="G73" s="16">
        <f>(((((((($M73+$M73+$P73+$S73))+(0.4*$M73)+((-0.7)*$M73)+(((-0.4)*(($P73)-($M73)))+(0.3*W73)+(0.7*V73)+Z73+(X73*0.7)+(AB73*0.7)+(Y73*(-0.4))-AA73))))))/36)*E73</f>
        <v>18.668650793650798</v>
      </c>
      <c r="H73" s="17">
        <f>IFERROR((L73)/(AA73+N73+(Q73*0.44)-V73),0)/2</f>
        <v>0.47117516629711753</v>
      </c>
      <c r="I73" s="17">
        <f>IFERROR(L73/((N73+(Q73*0.44))),0)/2</f>
        <v>0.5226837933861711</v>
      </c>
      <c r="J73" s="18">
        <f>'[1]Player (tot)'!AB147/(SUMIFS('[1]Player (tot)'!$AB$1:$AB$600,'[1]Player (tot)'!$B$1:$B$600,A73,'[1]Player (tot)'!$C$1:$C$600,"totals"))</f>
        <v>0.13804466150813499</v>
      </c>
      <c r="K73" s="19"/>
      <c r="L73" s="12">
        <f>AH73</f>
        <v>15.3</v>
      </c>
      <c r="M73" s="12">
        <f>ROUND(IFERROR('[1]Player (tot)'!F147/$F73,0)*36,1)</f>
        <v>5.3</v>
      </c>
      <c r="N73" s="12">
        <f>ROUND(IFERROR('[1]Player (tot)'!G147/$F73,0)*36,1)</f>
        <v>12.7</v>
      </c>
      <c r="O73" s="12" t="str">
        <f>'[1]Player (tot)'!H147</f>
        <v>.415</v>
      </c>
      <c r="P73" s="12">
        <f>ROUND(IFERROR('[1]Player (tot)'!I147/$F73,0)*36,1)</f>
        <v>3.7</v>
      </c>
      <c r="Q73" s="12">
        <f>ROUND(IFERROR('[1]Player (tot)'!J147/$F73,0)*36,1)</f>
        <v>4.4000000000000004</v>
      </c>
      <c r="R73" s="12" t="str">
        <f>'[1]Player (tot)'!K147</f>
        <v>.838</v>
      </c>
      <c r="S73" s="12">
        <f>ROUND(IFERROR('[1]Player (tot)'!L147/$F73,0)*36,1)</f>
        <v>1.2</v>
      </c>
      <c r="T73" s="12">
        <f>ROUND(IFERROR('[1]Player (tot)'!M147/$F73,0)*36,1)</f>
        <v>3.8</v>
      </c>
      <c r="U73" s="12" t="str">
        <f>'[1]Player (tot)'!N147</f>
        <v>.300</v>
      </c>
      <c r="V73" s="12">
        <f>ROUND(IFERROR('[1]Player (tot)'!O147/$F73,0)*36,1)</f>
        <v>1.2</v>
      </c>
      <c r="W73" s="12">
        <f>ROUND(IFERROR('[1]Player (tot)'!P147/$F73,0)*36,1)</f>
        <v>4.3</v>
      </c>
      <c r="X73" s="12">
        <f>ROUND(IFERROR('[1]Player (tot)'!Q147/$F73,0)*36,1)</f>
        <v>4.8</v>
      </c>
      <c r="Y73" s="12">
        <f>ROUND(IFERROR('[1]Player (tot)'!R147/$F73,0)*36,1)</f>
        <v>3.4</v>
      </c>
      <c r="Z73" s="12">
        <f>ROUND(IFERROR('[1]Player (tot)'!S147/$F73,0)*36,1)</f>
        <v>3.1</v>
      </c>
      <c r="AA73" s="12">
        <f>ROUND(IFERROR('[1]Player (tot)'!T147/$F73,0)*36,1)</f>
        <v>2.8</v>
      </c>
      <c r="AB73" s="12">
        <f>ROUND(IFERROR('[1]Player (tot)'!U147/$F73,0)*36,1)</f>
        <v>0.6</v>
      </c>
      <c r="AC73" s="12">
        <f>ROUND(IFERROR('[1]Player (tot)'!V147/$F73,0)*36,1)</f>
        <v>0</v>
      </c>
      <c r="AD73" s="12">
        <f>'[1]Player (tot)'!W147</f>
        <v>1940</v>
      </c>
      <c r="AE73" s="12">
        <f>'[1]Player (tot)'!X147</f>
        <v>1940</v>
      </c>
      <c r="AF73" s="12">
        <f>'[1]Player (tot)'!Y147</f>
        <v>1940</v>
      </c>
      <c r="AG73" s="12">
        <f>'[1]Player (tot)'!Z147</f>
        <v>1940</v>
      </c>
      <c r="AH73" s="12">
        <f>ROUND(IFERROR('[1]Player (tot)'!AA147/$F73,0)*36,1)</f>
        <v>15.3</v>
      </c>
    </row>
    <row r="74" spans="1:34" x14ac:dyDescent="0.25">
      <c r="A74" s="12" t="str">
        <f>'[1]Player (tot)'!B37</f>
        <v>Utah Stars</v>
      </c>
      <c r="B74" s="12" t="str">
        <f>'[1]Player (tot)'!C37</f>
        <v>Walt Frazier</v>
      </c>
      <c r="C74" s="13" t="str">
        <f>'[1]Player (tot)'!B37</f>
        <v>Utah Stars</v>
      </c>
      <c r="D74" s="12">
        <f>'[1]Player (tot)'!D37</f>
        <v>52</v>
      </c>
      <c r="E74" s="14">
        <f>IFERROR(F74/D74,0)</f>
        <v>34.384615384615387</v>
      </c>
      <c r="F74" s="15">
        <f>'[1]Player (tot)'!E37</f>
        <v>1788</v>
      </c>
      <c r="G74" s="16">
        <f>(((((((($M74+$M74+$P74+$S74))+(0.4*$M74)+((-0.7)*$M74)+(((-0.4)*(($P74)-($M74)))+(0.3*W74)+(0.7*V74)+Z74+(X74*0.7)+(AB74*0.7)+(Y74*(-0.4))-AA74))))))/36)*E74</f>
        <v>18.453076923076924</v>
      </c>
      <c r="H74" s="17">
        <f>IFERROR((L74)/(AA74+N74+(Q74*0.44)-V74),0)/2</f>
        <v>0.47967595224559412</v>
      </c>
      <c r="I74" s="17">
        <f>IFERROR(L74/((N74+(Q74*0.44))),0)/2</f>
        <v>0.5685646900269542</v>
      </c>
      <c r="J74" s="18">
        <f>'[1]Player (tot)'!AB37/(SUMIFS('[1]Player (tot)'!$AB$1:$AB$600,'[1]Player (tot)'!$B$1:$B$600,A74,'[1]Player (tot)'!$C$1:$C$600,"totals"))</f>
        <v>0.1117610855835131</v>
      </c>
      <c r="K74" s="19"/>
      <c r="L74" s="12">
        <f>AH74</f>
        <v>13.5</v>
      </c>
      <c r="M74" s="12">
        <f>ROUND(IFERROR('[1]Player (tot)'!F37/$F74,0)*36,1)</f>
        <v>5.0999999999999996</v>
      </c>
      <c r="N74" s="12">
        <f>ROUND(IFERROR('[1]Player (tot)'!G37/$F74,0)*36,1)</f>
        <v>10.199999999999999</v>
      </c>
      <c r="O74" s="12" t="str">
        <f>'[1]Player (tot)'!H37</f>
        <v>.500</v>
      </c>
      <c r="P74" s="12">
        <f>ROUND(IFERROR('[1]Player (tot)'!I37/$F74,0)*36,1)</f>
        <v>2.8</v>
      </c>
      <c r="Q74" s="12">
        <f>ROUND(IFERROR('[1]Player (tot)'!J37/$F74,0)*36,1)</f>
        <v>3.8</v>
      </c>
      <c r="R74" s="12" t="str">
        <f>'[1]Player (tot)'!K37</f>
        <v>.725</v>
      </c>
      <c r="S74" s="12">
        <f>ROUND(IFERROR('[1]Player (tot)'!L37/$F74,0)*36,1)</f>
        <v>0.5</v>
      </c>
      <c r="T74" s="12">
        <f>ROUND(IFERROR('[1]Player (tot)'!M37/$F74,0)*36,1)</f>
        <v>2.2999999999999998</v>
      </c>
      <c r="U74" s="12" t="str">
        <f>'[1]Player (tot)'!N37</f>
        <v>.226</v>
      </c>
      <c r="V74" s="12">
        <f>ROUND(IFERROR('[1]Player (tot)'!O37/$F74,0)*36,1)</f>
        <v>1</v>
      </c>
      <c r="W74" s="12">
        <f>ROUND(IFERROR('[1]Player (tot)'!P37/$F74,0)*36,1)</f>
        <v>4.2</v>
      </c>
      <c r="X74" s="12">
        <f>ROUND(IFERROR('[1]Player (tot)'!Q37/$F74,0)*36,1)</f>
        <v>8.9</v>
      </c>
      <c r="Y74" s="12">
        <f>ROUND(IFERROR('[1]Player (tot)'!R37/$F74,0)*36,1)</f>
        <v>3.5</v>
      </c>
      <c r="Z74" s="12">
        <f>ROUND(IFERROR('[1]Player (tot)'!S37/$F74,0)*36,1)</f>
        <v>2.7</v>
      </c>
      <c r="AA74" s="12">
        <f>ROUND(IFERROR('[1]Player (tot)'!T37/$F74,0)*36,1)</f>
        <v>3.2</v>
      </c>
      <c r="AB74" s="12">
        <f>ROUND(IFERROR('[1]Player (tot)'!U37/$F74,0)*36,1)</f>
        <v>0.2</v>
      </c>
      <c r="AC74" s="12">
        <f>ROUND(IFERROR('[1]Player (tot)'!V37/$F74,0)*36,1)</f>
        <v>0</v>
      </c>
      <c r="AD74" s="12">
        <f>'[1]Player (tot)'!W37</f>
        <v>1788</v>
      </c>
      <c r="AE74" s="12">
        <f>'[1]Player (tot)'!X37</f>
        <v>1788</v>
      </c>
      <c r="AF74" s="12">
        <f>'[1]Player (tot)'!Y37</f>
        <v>1788</v>
      </c>
      <c r="AG74" s="12">
        <f>'[1]Player (tot)'!Z37</f>
        <v>1788</v>
      </c>
      <c r="AH74" s="12">
        <f>ROUND(IFERROR('[1]Player (tot)'!AA37/$F74,0)*36,1)</f>
        <v>13.5</v>
      </c>
    </row>
    <row r="75" spans="1:34" x14ac:dyDescent="0.25">
      <c r="A75" s="12" t="str">
        <f>'[1]Player (tot)'!B284</f>
        <v>Cleveland Cavaliers</v>
      </c>
      <c r="B75" s="12" t="str">
        <f>'[1]Player (tot)'!C284</f>
        <v>Al Green</v>
      </c>
      <c r="C75" s="13" t="str">
        <f>'[1]Player (tot)'!B284</f>
        <v>Cleveland Cavaliers</v>
      </c>
      <c r="D75" s="12">
        <f>'[1]Player (tot)'!D284</f>
        <v>55</v>
      </c>
      <c r="E75" s="14">
        <f>IFERROR(F75/D75,0)</f>
        <v>30.836363636363636</v>
      </c>
      <c r="F75" s="15">
        <f>'[1]Player (tot)'!E284</f>
        <v>1696</v>
      </c>
      <c r="G75" s="16">
        <f>(((((((($M75+$M75+$P75+$S75))+(0.4*$M75)+((-0.7)*$M75)+(((-0.4)*(($P75)-($M75)))+(0.3*W75)+(0.7*V75)+Z75+(X75*0.7)+(AB75*0.7)+(Y75*(-0.4))-AA75))))))/36)*E75</f>
        <v>18.416161616161617</v>
      </c>
      <c r="H75" s="17">
        <f>IFERROR((L75)/(AA75+N75+(Q75*0.44)-V75),0)/2</f>
        <v>0.53514376996805113</v>
      </c>
      <c r="I75" s="17">
        <f>IFERROR(L75/((N75+(Q75*0.44))),0)/2</f>
        <v>0.58498253783469156</v>
      </c>
      <c r="J75" s="18">
        <f>'[1]Player (tot)'!AB284/(SUMIFS('[1]Player (tot)'!$AB$1:$AB$600,'[1]Player (tot)'!$B$1:$B$600,A75,'[1]Player (tot)'!$C$1:$C$600,"totals"))</f>
        <v>0.14261288190675989</v>
      </c>
      <c r="K75" s="19"/>
      <c r="L75" s="12">
        <f>AH75</f>
        <v>20.100000000000001</v>
      </c>
      <c r="M75" s="12">
        <f>ROUND(IFERROR('[1]Player (tot)'!F284/$F75,0)*36,1)</f>
        <v>7.9</v>
      </c>
      <c r="N75" s="12">
        <f>ROUND(IFERROR('[1]Player (tot)'!G284/$F75,0)*36,1)</f>
        <v>15.2</v>
      </c>
      <c r="O75" s="12" t="str">
        <f>'[1]Player (tot)'!H284</f>
        <v>.518</v>
      </c>
      <c r="P75" s="12">
        <f>ROUND(IFERROR('[1]Player (tot)'!I284/$F75,0)*36,1)</f>
        <v>3.7</v>
      </c>
      <c r="Q75" s="12">
        <f>ROUND(IFERROR('[1]Player (tot)'!J284/$F75,0)*36,1)</f>
        <v>4.5</v>
      </c>
      <c r="R75" s="12" t="str">
        <f>'[1]Player (tot)'!K284</f>
        <v>.820</v>
      </c>
      <c r="S75" s="12">
        <f>ROUND(IFERROR('[1]Player (tot)'!L284/$F75,0)*36,1)</f>
        <v>0.7</v>
      </c>
      <c r="T75" s="12">
        <f>ROUND(IFERROR('[1]Player (tot)'!M284/$F75,0)*36,1)</f>
        <v>2.9</v>
      </c>
      <c r="U75" s="12" t="str">
        <f>'[1]Player (tot)'!N284</f>
        <v>.252</v>
      </c>
      <c r="V75" s="12">
        <f>ROUND(IFERROR('[1]Player (tot)'!O284/$F75,0)*36,1)</f>
        <v>1.2</v>
      </c>
      <c r="W75" s="12">
        <f>ROUND(IFERROR('[1]Player (tot)'!P284/$F75,0)*36,1)</f>
        <v>2.9</v>
      </c>
      <c r="X75" s="12">
        <f>ROUND(IFERROR('[1]Player (tot)'!Q284/$F75,0)*36,1)</f>
        <v>5.0999999999999996</v>
      </c>
      <c r="Y75" s="12">
        <f>ROUND(IFERROR('[1]Player (tot)'!R284/$F75,0)*36,1)</f>
        <v>3.4</v>
      </c>
      <c r="Z75" s="12">
        <f>ROUND(IFERROR('[1]Player (tot)'!S284/$F75,0)*36,1)</f>
        <v>0.8</v>
      </c>
      <c r="AA75" s="12">
        <f>ROUND(IFERROR('[1]Player (tot)'!T284/$F75,0)*36,1)</f>
        <v>2.8</v>
      </c>
      <c r="AB75" s="12">
        <f>ROUND(IFERROR('[1]Player (tot)'!U284/$F75,0)*36,1)</f>
        <v>0.1</v>
      </c>
      <c r="AC75" s="12">
        <f>ROUND(IFERROR('[1]Player (tot)'!V284/$F75,0)*36,1)</f>
        <v>0</v>
      </c>
      <c r="AD75" s="12">
        <f>'[1]Player (tot)'!W284</f>
        <v>1696</v>
      </c>
      <c r="AE75" s="12">
        <f>'[1]Player (tot)'!X284</f>
        <v>1696</v>
      </c>
      <c r="AF75" s="12">
        <f>'[1]Player (tot)'!Y284</f>
        <v>1696</v>
      </c>
      <c r="AG75" s="12">
        <f>'[1]Player (tot)'!Z284</f>
        <v>1696</v>
      </c>
      <c r="AH75" s="12">
        <f>ROUND(IFERROR('[1]Player (tot)'!AA284/$F75,0)*36,1)</f>
        <v>20.100000000000001</v>
      </c>
    </row>
    <row r="76" spans="1:34" x14ac:dyDescent="0.25">
      <c r="A76" s="12" t="str">
        <f>'[1]Player (tot)'!B343</f>
        <v>Rochester Royals</v>
      </c>
      <c r="B76" s="12" t="str">
        <f>'[1]Player (tot)'!C343</f>
        <v>Pete Maravich</v>
      </c>
      <c r="C76" s="13" t="str">
        <f>'[1]Player (tot)'!B343</f>
        <v>Rochester Royals</v>
      </c>
      <c r="D76" s="12">
        <f>'[1]Player (tot)'!D343</f>
        <v>51</v>
      </c>
      <c r="E76" s="14">
        <f>IFERROR(F76/D76,0)</f>
        <v>32.745098039215684</v>
      </c>
      <c r="F76" s="15">
        <f>'[1]Player (tot)'!E343</f>
        <v>1670</v>
      </c>
      <c r="G76" s="16">
        <f>(((((((($M76+$M76+$P76+$S76))+(0.4*$M76)+((-0.7)*$M76)+(((-0.4)*(($P76)-($M76)))+(0.3*W76)+(0.7*V76)+Z76+(X76*0.7)+(AB76*0.7)+(Y76*(-0.4))-AA76))))))/36)*E76</f>
        <v>18.300871459694985</v>
      </c>
      <c r="H76" s="17">
        <f>IFERROR((L76)/(AA76+N76+(Q76*0.44)-V76),0)/2</f>
        <v>0.47398843930635831</v>
      </c>
      <c r="I76" s="17">
        <f>IFERROR(L76/((N76+(Q76*0.44))),0)/2</f>
        <v>0.52564102564102555</v>
      </c>
      <c r="J76" s="18">
        <f>'[1]Player (tot)'!AB343/(SUMIFS('[1]Player (tot)'!$AB$1:$AB$600,'[1]Player (tot)'!$B$1:$B$600,A76,'[1]Player (tot)'!$C$1:$C$600,"totals"))</f>
        <v>0.13411560679217976</v>
      </c>
      <c r="K76" s="19"/>
      <c r="L76" s="12">
        <f>AH76</f>
        <v>16.399999999999999</v>
      </c>
      <c r="M76" s="12">
        <f>ROUND(IFERROR('[1]Player (tot)'!F343/$F76,0)*36,1)</f>
        <v>5.5</v>
      </c>
      <c r="N76" s="12">
        <f>ROUND(IFERROR('[1]Player (tot)'!G343/$F76,0)*36,1)</f>
        <v>13.4</v>
      </c>
      <c r="O76" s="12" t="str">
        <f>'[1]Player (tot)'!H343</f>
        <v>.406</v>
      </c>
      <c r="P76" s="12">
        <f>ROUND(IFERROR('[1]Player (tot)'!I343/$F76,0)*36,1)</f>
        <v>3.9</v>
      </c>
      <c r="Q76" s="12">
        <f>ROUND(IFERROR('[1]Player (tot)'!J343/$F76,0)*36,1)</f>
        <v>5</v>
      </c>
      <c r="R76" s="12" t="str">
        <f>'[1]Player (tot)'!K343</f>
        <v>.782</v>
      </c>
      <c r="S76" s="12">
        <f>ROUND(IFERROR('[1]Player (tot)'!L343/$F76,0)*36,1)</f>
        <v>1.5</v>
      </c>
      <c r="T76" s="12">
        <f>ROUND(IFERROR('[1]Player (tot)'!M343/$F76,0)*36,1)</f>
        <v>5</v>
      </c>
      <c r="U76" s="12" t="str">
        <f>'[1]Player (tot)'!N343</f>
        <v>.303</v>
      </c>
      <c r="V76" s="12">
        <f>ROUND(IFERROR('[1]Player (tot)'!O343/$F76,0)*36,1)</f>
        <v>1.2</v>
      </c>
      <c r="W76" s="12">
        <f>ROUND(IFERROR('[1]Player (tot)'!P343/$F76,0)*36,1)</f>
        <v>5.7</v>
      </c>
      <c r="X76" s="12">
        <f>ROUND(IFERROR('[1]Player (tot)'!Q343/$F76,0)*36,1)</f>
        <v>6.8</v>
      </c>
      <c r="Y76" s="12">
        <f>ROUND(IFERROR('[1]Player (tot)'!R343/$F76,0)*36,1)</f>
        <v>3.3</v>
      </c>
      <c r="Z76" s="12">
        <f>ROUND(IFERROR('[1]Player (tot)'!S343/$F76,0)*36,1)</f>
        <v>1.5</v>
      </c>
      <c r="AA76" s="12">
        <f>ROUND(IFERROR('[1]Player (tot)'!T343/$F76,0)*36,1)</f>
        <v>2.9</v>
      </c>
      <c r="AB76" s="12">
        <f>ROUND(IFERROR('[1]Player (tot)'!U343/$F76,0)*36,1)</f>
        <v>0.2</v>
      </c>
      <c r="AC76" s="12">
        <f>ROUND(IFERROR('[1]Player (tot)'!V343/$F76,0)*36,1)</f>
        <v>0</v>
      </c>
      <c r="AD76" s="12">
        <f>'[1]Player (tot)'!W343</f>
        <v>1670</v>
      </c>
      <c r="AE76" s="12">
        <f>'[1]Player (tot)'!X343</f>
        <v>1670</v>
      </c>
      <c r="AF76" s="12">
        <f>'[1]Player (tot)'!Y343</f>
        <v>1670</v>
      </c>
      <c r="AG76" s="12">
        <f>'[1]Player (tot)'!Z343</f>
        <v>1670</v>
      </c>
      <c r="AH76" s="12">
        <f>ROUND(IFERROR('[1]Player (tot)'!AA343/$F76,0)*36,1)</f>
        <v>16.399999999999999</v>
      </c>
    </row>
    <row r="77" spans="1:34" x14ac:dyDescent="0.25">
      <c r="A77" s="12" t="str">
        <f>'[1]Player (tot)'!B47</f>
        <v>Anaheim Amigos</v>
      </c>
      <c r="B77" s="12" t="str">
        <f>'[1]Player (tot)'!C47</f>
        <v>Tom Gugliotta</v>
      </c>
      <c r="C77" s="13" t="str">
        <f>'[1]Player (tot)'!B47</f>
        <v>Anaheim Amigos</v>
      </c>
      <c r="D77" s="12">
        <f>'[1]Player (tot)'!D47</f>
        <v>54</v>
      </c>
      <c r="E77" s="14">
        <f>IFERROR(F77/D77,0)</f>
        <v>32.629629629629626</v>
      </c>
      <c r="F77" s="15">
        <f>'[1]Player (tot)'!E47</f>
        <v>1762</v>
      </c>
      <c r="G77" s="16">
        <f>(((((((($M77+$M77+$P77+$S77))+(0.4*$M77)+((-0.7)*$M77)+(((-0.4)*(($P77)-($M77)))+(0.3*W77)+(0.7*V77)+Z77+(X77*0.7)+(AB77*0.7)+(Y77*(-0.4))-AA77))))))/36)*E77</f>
        <v>18.209146090534972</v>
      </c>
      <c r="H77" s="17">
        <f>IFERROR((L77)/(AA77+N77+(Q77*0.44)-V77),0)/2</f>
        <v>0.48157958102576448</v>
      </c>
      <c r="I77" s="17">
        <f>IFERROR(L77/((N77+(Q77*0.44))),0)/2</f>
        <v>0.51572975760701389</v>
      </c>
      <c r="J77" s="18">
        <f>'[1]Player (tot)'!AB47/(SUMIFS('[1]Player (tot)'!$AB$1:$AB$600,'[1]Player (tot)'!$B$1:$B$600,A77,'[1]Player (tot)'!$C$1:$C$600,"totals"))</f>
        <v>0.13928359078278385</v>
      </c>
      <c r="K77" s="19"/>
      <c r="L77" s="12">
        <f>AH77</f>
        <v>16</v>
      </c>
      <c r="M77" s="12">
        <f>ROUND(IFERROR('[1]Player (tot)'!F47/$F77,0)*36,1)</f>
        <v>5.8</v>
      </c>
      <c r="N77" s="12">
        <f>ROUND(IFERROR('[1]Player (tot)'!G47/$F77,0)*36,1)</f>
        <v>13.4</v>
      </c>
      <c r="O77" s="12" t="str">
        <f>'[1]Player (tot)'!H47</f>
        <v>.437</v>
      </c>
      <c r="P77" s="12">
        <f>ROUND(IFERROR('[1]Player (tot)'!I47/$F77,0)*36,1)</f>
        <v>4</v>
      </c>
      <c r="Q77" s="12">
        <f>ROUND(IFERROR('[1]Player (tot)'!J47/$F77,0)*36,1)</f>
        <v>4.8</v>
      </c>
      <c r="R77" s="12" t="str">
        <f>'[1]Player (tot)'!K47</f>
        <v>.835</v>
      </c>
      <c r="S77" s="12">
        <f>ROUND(IFERROR('[1]Player (tot)'!L47/$F77,0)*36,1)</f>
        <v>0.2</v>
      </c>
      <c r="T77" s="12">
        <f>ROUND(IFERROR('[1]Player (tot)'!M47/$F77,0)*36,1)</f>
        <v>1</v>
      </c>
      <c r="U77" s="12" t="str">
        <f>'[1]Player (tot)'!N47</f>
        <v>.234</v>
      </c>
      <c r="V77" s="12">
        <f>ROUND(IFERROR('[1]Player (tot)'!O47/$F77,0)*36,1)</f>
        <v>2.1</v>
      </c>
      <c r="W77" s="12">
        <f>ROUND(IFERROR('[1]Player (tot)'!P47/$F77,0)*36,1)</f>
        <v>8.9</v>
      </c>
      <c r="X77" s="12">
        <f>ROUND(IFERROR('[1]Player (tot)'!Q47/$F77,0)*36,1)</f>
        <v>5</v>
      </c>
      <c r="Y77" s="12">
        <f>ROUND(IFERROR('[1]Player (tot)'!R47/$F77,0)*36,1)</f>
        <v>4</v>
      </c>
      <c r="Z77" s="12">
        <f>ROUND(IFERROR('[1]Player (tot)'!S47/$F77,0)*36,1)</f>
        <v>1.7</v>
      </c>
      <c r="AA77" s="12">
        <f>ROUND(IFERROR('[1]Player (tot)'!T47/$F77,0)*36,1)</f>
        <v>3.2</v>
      </c>
      <c r="AB77" s="12">
        <f>ROUND(IFERROR('[1]Player (tot)'!U47/$F77,0)*36,1)</f>
        <v>1.1000000000000001</v>
      </c>
      <c r="AC77" s="12">
        <f>ROUND(IFERROR('[1]Player (tot)'!V47/$F77,0)*36,1)</f>
        <v>0</v>
      </c>
      <c r="AD77" s="12">
        <f>'[1]Player (tot)'!W47</f>
        <v>1762</v>
      </c>
      <c r="AE77" s="12">
        <f>'[1]Player (tot)'!X47</f>
        <v>1762</v>
      </c>
      <c r="AF77" s="12">
        <f>'[1]Player (tot)'!Y47</f>
        <v>1762</v>
      </c>
      <c r="AG77" s="12">
        <f>'[1]Player (tot)'!Z47</f>
        <v>1762</v>
      </c>
      <c r="AH77" s="12">
        <f>ROUND(IFERROR('[1]Player (tot)'!AA47/$F77,0)*36,1)</f>
        <v>16</v>
      </c>
    </row>
    <row r="78" spans="1:34" x14ac:dyDescent="0.25">
      <c r="A78" s="12" t="str">
        <f>'[1]Player (tot)'!B103</f>
        <v>Kentucky Colonels</v>
      </c>
      <c r="B78" s="12" t="str">
        <f>'[1]Player (tot)'!C103</f>
        <v>Kareem AbdulJabbar</v>
      </c>
      <c r="C78" s="13" t="str">
        <f>'[1]Player (tot)'!B103</f>
        <v>Kentucky Colonels</v>
      </c>
      <c r="D78" s="12">
        <f>'[1]Player (tot)'!D103</f>
        <v>52</v>
      </c>
      <c r="E78" s="14">
        <f>IFERROR(F78/D78,0)</f>
        <v>29.346153846153847</v>
      </c>
      <c r="F78" s="15">
        <f>'[1]Player (tot)'!E103</f>
        <v>1526</v>
      </c>
      <c r="G78" s="16">
        <f>(((((((($M78+$M78+$P78+$S78))+(0.4*$M78)+((-0.7)*$M78)+(((-0.4)*(($P78)-($M78)))+(0.3*W78)+(0.7*V78)+Z78+(X78*0.7)+(AB78*0.7)+(Y78*(-0.4))-AA78))))))/36)*E78</f>
        <v>18.202767094017091</v>
      </c>
      <c r="H78" s="17">
        <f>IFERROR((L78)/(AA78+N78+(Q78*0.44)-V78),0)/2</f>
        <v>0.57065914337009493</v>
      </c>
      <c r="I78" s="17">
        <f>IFERROR(L78/((N78+(Q78*0.44))),0)/2</f>
        <v>0.54281532080995365</v>
      </c>
      <c r="J78" s="18">
        <f>'[1]Player (tot)'!AB103/(SUMIFS('[1]Player (tot)'!$AB$1:$AB$600,'[1]Player (tot)'!$B$1:$B$600,A78,'[1]Player (tot)'!$C$1:$C$600,"totals"))</f>
        <v>0.12222719713445056</v>
      </c>
      <c r="K78" s="19"/>
      <c r="L78" s="12">
        <f>AH78</f>
        <v>17.8</v>
      </c>
      <c r="M78" s="12">
        <f>ROUND(IFERROR('[1]Player (tot)'!F103/$F78,0)*36,1)</f>
        <v>7.6</v>
      </c>
      <c r="N78" s="12">
        <f>ROUND(IFERROR('[1]Player (tot)'!G103/$F78,0)*36,1)</f>
        <v>14.9</v>
      </c>
      <c r="O78" s="12" t="str">
        <f>'[1]Player (tot)'!H103</f>
        <v>.513</v>
      </c>
      <c r="P78" s="12">
        <f>ROUND(IFERROR('[1]Player (tot)'!I103/$F78,0)*36,1)</f>
        <v>2.5</v>
      </c>
      <c r="Q78" s="12">
        <f>ROUND(IFERROR('[1]Player (tot)'!J103/$F78,0)*36,1)</f>
        <v>3.4</v>
      </c>
      <c r="R78" s="12" t="str">
        <f>'[1]Player (tot)'!K103</f>
        <v>.743</v>
      </c>
      <c r="S78" s="12">
        <f>ROUND(IFERROR('[1]Player (tot)'!L103/$F78,0)*36,1)</f>
        <v>0</v>
      </c>
      <c r="T78" s="12">
        <f>ROUND(IFERROR('[1]Player (tot)'!M103/$F78,0)*36,1)</f>
        <v>0.1</v>
      </c>
      <c r="U78" s="12" t="str">
        <f>'[1]Player (tot)'!N103</f>
        <v>.167</v>
      </c>
      <c r="V78" s="12">
        <f>ROUND(IFERROR('[1]Player (tot)'!O103/$F78,0)*36,1)</f>
        <v>2.5</v>
      </c>
      <c r="W78" s="12">
        <f>ROUND(IFERROR('[1]Player (tot)'!P103/$F78,0)*36,1)</f>
        <v>8.6999999999999993</v>
      </c>
      <c r="X78" s="12">
        <f>ROUND(IFERROR('[1]Player (tot)'!Q103/$F78,0)*36,1)</f>
        <v>2.2000000000000002</v>
      </c>
      <c r="Y78" s="12">
        <f>ROUND(IFERROR('[1]Player (tot)'!R103/$F78,0)*36,1)</f>
        <v>4.5999999999999996</v>
      </c>
      <c r="Z78" s="12">
        <f>ROUND(IFERROR('[1]Player (tot)'!S103/$F78,0)*36,1)</f>
        <v>0.9</v>
      </c>
      <c r="AA78" s="12">
        <f>ROUND(IFERROR('[1]Player (tot)'!T103/$F78,0)*36,1)</f>
        <v>1.7</v>
      </c>
      <c r="AB78" s="12">
        <f>ROUND(IFERROR('[1]Player (tot)'!U103/$F78,0)*36,1)</f>
        <v>2.2999999999999998</v>
      </c>
      <c r="AC78" s="12">
        <f>ROUND(IFERROR('[1]Player (tot)'!V103/$F78,0)*36,1)</f>
        <v>0</v>
      </c>
      <c r="AD78" s="12">
        <f>'[1]Player (tot)'!W103</f>
        <v>1526</v>
      </c>
      <c r="AE78" s="12">
        <f>'[1]Player (tot)'!X103</f>
        <v>1526</v>
      </c>
      <c r="AF78" s="12">
        <f>'[1]Player (tot)'!Y103</f>
        <v>1526</v>
      </c>
      <c r="AG78" s="12">
        <f>'[1]Player (tot)'!Z103</f>
        <v>1526</v>
      </c>
      <c r="AH78" s="12">
        <f>ROUND(IFERROR('[1]Player (tot)'!AA103/$F78,0)*36,1)</f>
        <v>17.8</v>
      </c>
    </row>
    <row r="79" spans="1:34" x14ac:dyDescent="0.25">
      <c r="A79" s="12" t="str">
        <f>'[1]Player (tot)'!B105</f>
        <v>Kentucky Colonels</v>
      </c>
      <c r="B79" s="12" t="str">
        <f>'[1]Player (tot)'!C105</f>
        <v>David West</v>
      </c>
      <c r="C79" s="13" t="str">
        <f>'[1]Player (tot)'!B105</f>
        <v>Kentucky Colonels</v>
      </c>
      <c r="D79" s="12">
        <f>'[1]Player (tot)'!D105</f>
        <v>50</v>
      </c>
      <c r="E79" s="14">
        <f>IFERROR(F79/D79,0)</f>
        <v>31.08</v>
      </c>
      <c r="F79" s="15">
        <f>'[1]Player (tot)'!E105</f>
        <v>1554</v>
      </c>
      <c r="G79" s="16">
        <f>(((((((($M79+$M79+$P79+$S79))+(0.4*$M79)+((-0.7)*$M79)+(((-0.4)*(($P79)-($M79)))+(0.3*W79)+(0.7*V79)+Z79+(X79*0.7)+(AB79*0.7)+(Y79*(-0.4))-AA79))))))/36)*E79</f>
        <v>18.164533333333331</v>
      </c>
      <c r="H79" s="17">
        <f>IFERROR((L79)/(AA79+N79+(Q79*0.44)-V79),0)/2</f>
        <v>0.54920349434737925</v>
      </c>
      <c r="I79" s="17">
        <f>IFERROR(L79/((N79+(Q79*0.44))),0)/2</f>
        <v>0.56368670886075956</v>
      </c>
      <c r="J79" s="18">
        <f>'[1]Player (tot)'!AB105/(SUMIFS('[1]Player (tot)'!$AB$1:$AB$600,'[1]Player (tot)'!$B$1:$B$600,A79,'[1]Player (tot)'!$C$1:$C$600,"totals"))</f>
        <v>0.12254061660483562</v>
      </c>
      <c r="K79" s="19"/>
      <c r="L79" s="12">
        <f>AH79</f>
        <v>17.100000000000001</v>
      </c>
      <c r="M79" s="12">
        <f>ROUND(IFERROR('[1]Player (tot)'!F105/$F79,0)*36,1)</f>
        <v>6.8</v>
      </c>
      <c r="N79" s="12">
        <f>ROUND(IFERROR('[1]Player (tot)'!G105/$F79,0)*36,1)</f>
        <v>13.1</v>
      </c>
      <c r="O79" s="12" t="str">
        <f>'[1]Player (tot)'!H105</f>
        <v>.519</v>
      </c>
      <c r="P79" s="12">
        <f>ROUND(IFERROR('[1]Player (tot)'!I105/$F79,0)*36,1)</f>
        <v>3.5</v>
      </c>
      <c r="Q79" s="12">
        <f>ROUND(IFERROR('[1]Player (tot)'!J105/$F79,0)*36,1)</f>
        <v>4.7</v>
      </c>
      <c r="R79" s="12" t="str">
        <f>'[1]Player (tot)'!K105</f>
        <v>.749</v>
      </c>
      <c r="S79" s="12">
        <f>ROUND(IFERROR('[1]Player (tot)'!L105/$F79,0)*36,1)</f>
        <v>0</v>
      </c>
      <c r="T79" s="12">
        <f>ROUND(IFERROR('[1]Player (tot)'!M105/$F79,0)*36,1)</f>
        <v>0.1</v>
      </c>
      <c r="U79" s="12" t="str">
        <f>'[1]Player (tot)'!N105</f>
        <v>.000</v>
      </c>
      <c r="V79" s="12">
        <f>ROUND(IFERROR('[1]Player (tot)'!O105/$F79,0)*36,1)</f>
        <v>2.1</v>
      </c>
      <c r="W79" s="12">
        <f>ROUND(IFERROR('[1]Player (tot)'!P105/$F79,0)*36,1)</f>
        <v>8.8000000000000007</v>
      </c>
      <c r="X79" s="12">
        <f>ROUND(IFERROR('[1]Player (tot)'!Q105/$F79,0)*36,1)</f>
        <v>3.5</v>
      </c>
      <c r="Y79" s="12">
        <f>ROUND(IFERROR('[1]Player (tot)'!R105/$F79,0)*36,1)</f>
        <v>3.5</v>
      </c>
      <c r="Z79" s="12">
        <f>ROUND(IFERROR('[1]Player (tot)'!S105/$F79,0)*36,1)</f>
        <v>1.3</v>
      </c>
      <c r="AA79" s="12">
        <f>ROUND(IFERROR('[1]Player (tot)'!T105/$F79,0)*36,1)</f>
        <v>2.5</v>
      </c>
      <c r="AB79" s="12">
        <f>ROUND(IFERROR('[1]Player (tot)'!U105/$F79,0)*36,1)</f>
        <v>1</v>
      </c>
      <c r="AC79" s="12">
        <f>ROUND(IFERROR('[1]Player (tot)'!V105/$F79,0)*36,1)</f>
        <v>0</v>
      </c>
      <c r="AD79" s="12">
        <f>'[1]Player (tot)'!W105</f>
        <v>1554</v>
      </c>
      <c r="AE79" s="12">
        <f>'[1]Player (tot)'!X105</f>
        <v>1554</v>
      </c>
      <c r="AF79" s="12">
        <f>'[1]Player (tot)'!Y105</f>
        <v>1554</v>
      </c>
      <c r="AG79" s="12">
        <f>'[1]Player (tot)'!Z105</f>
        <v>1554</v>
      </c>
      <c r="AH79" s="12">
        <f>ROUND(IFERROR('[1]Player (tot)'!AA105/$F79,0)*36,1)</f>
        <v>17.100000000000001</v>
      </c>
    </row>
    <row r="80" spans="1:34" x14ac:dyDescent="0.25">
      <c r="A80" s="12" t="str">
        <f>'[1]Player (tot)'!B40</f>
        <v>Utah Stars</v>
      </c>
      <c r="B80" s="12" t="str">
        <f>'[1]Player (tot)'!C40</f>
        <v>Tim Duncan</v>
      </c>
      <c r="C80" s="13" t="str">
        <f>'[1]Player (tot)'!B40</f>
        <v>Utah Stars</v>
      </c>
      <c r="D80" s="12">
        <f>'[1]Player (tot)'!D40</f>
        <v>50</v>
      </c>
      <c r="E80" s="14">
        <f>IFERROR(F80/D80,0)</f>
        <v>27.7</v>
      </c>
      <c r="F80" s="15">
        <f>'[1]Player (tot)'!E40</f>
        <v>1385</v>
      </c>
      <c r="G80" s="16">
        <f>(((((((($M80+$M80+$P80+$S80))+(0.4*$M80)+((-0.7)*$M80)+(((-0.4)*(($P80)-($M80)))+(0.3*W80)+(0.7*V80)+Z80+(X80*0.7)+(AB80*0.7)+(Y80*(-0.4))-AA80))))))/36)*E80</f>
        <v>18.158888888888885</v>
      </c>
      <c r="H80" s="17">
        <f>IFERROR((L80)/(AA80+N80+(Q80*0.44)-V80),0)/2</f>
        <v>0.57327001356852103</v>
      </c>
      <c r="I80" s="17">
        <f>IFERROR(L80/((N80+(Q80*0.44))),0)/2</f>
        <v>0.5402813299232736</v>
      </c>
      <c r="J80" s="18">
        <f>'[1]Player (tot)'!AB40/(SUMIFS('[1]Player (tot)'!$AB$1:$AB$600,'[1]Player (tot)'!$B$1:$B$600,A80,'[1]Player (tot)'!$C$1:$C$600,"totals"))</f>
        <v>0.10573803306703634</v>
      </c>
      <c r="K80" s="19"/>
      <c r="L80" s="12">
        <f>AH80</f>
        <v>16.899999999999999</v>
      </c>
      <c r="M80" s="12">
        <f>ROUND(IFERROR('[1]Player (tot)'!F40/$F80,0)*36,1)</f>
        <v>7.3</v>
      </c>
      <c r="N80" s="12">
        <f>ROUND(IFERROR('[1]Player (tot)'!G40/$F80,0)*36,1)</f>
        <v>14.1</v>
      </c>
      <c r="O80" s="12" t="str">
        <f>'[1]Player (tot)'!H40</f>
        <v>.517</v>
      </c>
      <c r="P80" s="12">
        <f>ROUND(IFERROR('[1]Player (tot)'!I40/$F80,0)*36,1)</f>
        <v>2.2999999999999998</v>
      </c>
      <c r="Q80" s="12">
        <f>ROUND(IFERROR('[1]Player (tot)'!J40/$F80,0)*36,1)</f>
        <v>3.5</v>
      </c>
      <c r="R80" s="12" t="str">
        <f>'[1]Player (tot)'!K40</f>
        <v>.662</v>
      </c>
      <c r="S80" s="12">
        <f>ROUND(IFERROR('[1]Player (tot)'!L40/$F80,0)*36,1)</f>
        <v>0</v>
      </c>
      <c r="T80" s="12">
        <f>ROUND(IFERROR('[1]Player (tot)'!M40/$F80,0)*36,1)</f>
        <v>0.1</v>
      </c>
      <c r="U80" s="12" t="str">
        <f>'[1]Player (tot)'!N40</f>
        <v>.000</v>
      </c>
      <c r="V80" s="12">
        <f>ROUND(IFERROR('[1]Player (tot)'!O40/$F80,0)*36,1)</f>
        <v>3.7</v>
      </c>
      <c r="W80" s="12">
        <f>ROUND(IFERROR('[1]Player (tot)'!P40/$F80,0)*36,1)</f>
        <v>11.7</v>
      </c>
      <c r="X80" s="12">
        <f>ROUND(IFERROR('[1]Player (tot)'!Q40/$F80,0)*36,1)</f>
        <v>3.6</v>
      </c>
      <c r="Y80" s="12">
        <f>ROUND(IFERROR('[1]Player (tot)'!R40/$F80,0)*36,1)</f>
        <v>4.0999999999999996</v>
      </c>
      <c r="Z80" s="12">
        <f>ROUND(IFERROR('[1]Player (tot)'!S40/$F80,0)*36,1)</f>
        <v>1.1000000000000001</v>
      </c>
      <c r="AA80" s="12">
        <f>ROUND(IFERROR('[1]Player (tot)'!T40/$F80,0)*36,1)</f>
        <v>2.8</v>
      </c>
      <c r="AB80" s="12">
        <f>ROUND(IFERROR('[1]Player (tot)'!U40/$F80,0)*36,1)</f>
        <v>2.2999999999999998</v>
      </c>
      <c r="AC80" s="12">
        <f>ROUND(IFERROR('[1]Player (tot)'!V40/$F80,0)*36,1)</f>
        <v>0</v>
      </c>
      <c r="AD80" s="12">
        <f>'[1]Player (tot)'!W40</f>
        <v>1385</v>
      </c>
      <c r="AE80" s="12">
        <f>'[1]Player (tot)'!X40</f>
        <v>1385</v>
      </c>
      <c r="AF80" s="12">
        <f>'[1]Player (tot)'!Y40</f>
        <v>1385</v>
      </c>
      <c r="AG80" s="12">
        <f>'[1]Player (tot)'!Z40</f>
        <v>1385</v>
      </c>
      <c r="AH80" s="12">
        <f>ROUND(IFERROR('[1]Player (tot)'!AA40/$F80,0)*36,1)</f>
        <v>16.899999999999999</v>
      </c>
    </row>
    <row r="81" spans="1:34" x14ac:dyDescent="0.25">
      <c r="A81" s="12" t="str">
        <f>'[1]Player (tot)'!B34</f>
        <v>Utah Stars</v>
      </c>
      <c r="B81" s="12" t="str">
        <f>'[1]Player (tot)'!C34</f>
        <v>Paul Westphal</v>
      </c>
      <c r="C81" s="13" t="str">
        <f>'[1]Player (tot)'!B34</f>
        <v>Utah Stars</v>
      </c>
      <c r="D81" s="12">
        <f>'[1]Player (tot)'!D34</f>
        <v>52</v>
      </c>
      <c r="E81" s="14">
        <f>IFERROR(F81/D81,0)</f>
        <v>28.98076923076923</v>
      </c>
      <c r="F81" s="15">
        <f>'[1]Player (tot)'!E34</f>
        <v>1507</v>
      </c>
      <c r="G81" s="16">
        <f>(((((((($M81+$M81+$P81+$S81))+(0.4*$M81)+((-0.7)*$M81)+(((-0.4)*(($P81)-($M81)))+(0.3*W81)+(0.7*V81)+Z81+(X81*0.7)+(AB81*0.7)+(Y81*(-0.4))-AA81))))))/36)*E81</f>
        <v>18.153231837606839</v>
      </c>
      <c r="H81" s="17">
        <f>IFERROR((L81)/(AA81+N81+(Q81*0.44)-V81),0)/2</f>
        <v>0.52970729576234166</v>
      </c>
      <c r="I81" s="17">
        <f>IFERROR(L81/((N81+(Q81*0.44))),0)/2</f>
        <v>0.61345813306349606</v>
      </c>
      <c r="J81" s="18">
        <f>'[1]Player (tot)'!AB34/(SUMIFS('[1]Player (tot)'!$AB$1:$AB$600,'[1]Player (tot)'!$B$1:$B$600,A81,'[1]Player (tot)'!$C$1:$C$600,"totals"))</f>
        <v>0.11852506916352469</v>
      </c>
      <c r="K81" s="19"/>
      <c r="L81" s="12">
        <f>AH81</f>
        <v>19.399999999999999</v>
      </c>
      <c r="M81" s="12">
        <f>ROUND(IFERROR('[1]Player (tot)'!F34/$F81,0)*36,1)</f>
        <v>7</v>
      </c>
      <c r="N81" s="12">
        <f>ROUND(IFERROR('[1]Player (tot)'!G34/$F81,0)*36,1)</f>
        <v>13.7</v>
      </c>
      <c r="O81" s="12" t="str">
        <f>'[1]Player (tot)'!H34</f>
        <v>.506</v>
      </c>
      <c r="P81" s="12">
        <f>ROUND(IFERROR('[1]Player (tot)'!I34/$F81,0)*36,1)</f>
        <v>3.8</v>
      </c>
      <c r="Q81" s="12">
        <f>ROUND(IFERROR('[1]Player (tot)'!J34/$F81,0)*36,1)</f>
        <v>4.8</v>
      </c>
      <c r="R81" s="12" t="str">
        <f>'[1]Player (tot)'!K34</f>
        <v>.801</v>
      </c>
      <c r="S81" s="12">
        <f>ROUND(IFERROR('[1]Player (tot)'!L34/$F81,0)*36,1)</f>
        <v>1.6</v>
      </c>
      <c r="T81" s="12">
        <f>ROUND(IFERROR('[1]Player (tot)'!M34/$F81,0)*36,1)</f>
        <v>4.5</v>
      </c>
      <c r="U81" s="12" t="str">
        <f>'[1]Player (tot)'!N34</f>
        <v>.365</v>
      </c>
      <c r="V81" s="12">
        <f>ROUND(IFERROR('[1]Player (tot)'!O34/$F81,0)*36,1)</f>
        <v>0.6</v>
      </c>
      <c r="W81" s="12">
        <f>ROUND(IFERROR('[1]Player (tot)'!P34/$F81,0)*36,1)</f>
        <v>2.5</v>
      </c>
      <c r="X81" s="12">
        <f>ROUND(IFERROR('[1]Player (tot)'!Q34/$F81,0)*36,1)</f>
        <v>7.1</v>
      </c>
      <c r="Y81" s="12">
        <f>ROUND(IFERROR('[1]Player (tot)'!R34/$F81,0)*36,1)</f>
        <v>2.8</v>
      </c>
      <c r="Z81" s="12">
        <f>ROUND(IFERROR('[1]Player (tot)'!S34/$F81,0)*36,1)</f>
        <v>1.7</v>
      </c>
      <c r="AA81" s="12">
        <f>ROUND(IFERROR('[1]Player (tot)'!T34/$F81,0)*36,1)</f>
        <v>3.1</v>
      </c>
      <c r="AB81" s="12">
        <f>ROUND(IFERROR('[1]Player (tot)'!U34/$F81,0)*36,1)</f>
        <v>0.5</v>
      </c>
      <c r="AC81" s="12">
        <f>ROUND(IFERROR('[1]Player (tot)'!V34/$F81,0)*36,1)</f>
        <v>0</v>
      </c>
      <c r="AD81" s="12">
        <f>'[1]Player (tot)'!W34</f>
        <v>1507</v>
      </c>
      <c r="AE81" s="12">
        <f>'[1]Player (tot)'!X34</f>
        <v>1507</v>
      </c>
      <c r="AF81" s="12">
        <f>'[1]Player (tot)'!Y34</f>
        <v>1507</v>
      </c>
      <c r="AG81" s="12">
        <f>'[1]Player (tot)'!Z34</f>
        <v>1507</v>
      </c>
      <c r="AH81" s="12">
        <f>ROUND(IFERROR('[1]Player (tot)'!AA34/$F81,0)*36,1)</f>
        <v>19.399999999999999</v>
      </c>
    </row>
    <row r="82" spans="1:34" x14ac:dyDescent="0.25">
      <c r="A82" s="12" t="str">
        <f>'[1]Player (tot)'!B198</f>
        <v>New Jersey Americans</v>
      </c>
      <c r="B82" s="12" t="str">
        <f>'[1]Player (tot)'!C198</f>
        <v>Jerry Stackhouse</v>
      </c>
      <c r="C82" s="13" t="str">
        <f>'[1]Player (tot)'!B198</f>
        <v>New Jersey Americans</v>
      </c>
      <c r="D82" s="12">
        <f>'[1]Player (tot)'!D198</f>
        <v>54</v>
      </c>
      <c r="E82" s="14">
        <f>IFERROR(F82/D82,0)</f>
        <v>33.462962962962962</v>
      </c>
      <c r="F82" s="15">
        <f>'[1]Player (tot)'!E198</f>
        <v>1807</v>
      </c>
      <c r="G82" s="16">
        <f>(((((((($M82+$M82+$P82+$S82))+(0.4*$M82)+((-0.7)*$M82)+(((-0.4)*(($P82)-($M82)))+(0.3*W82)+(0.7*V82)+Z82+(X82*0.7)+(AB82*0.7)+(Y82*(-0.4))-AA82))))))/36)*E82</f>
        <v>18.023523662551433</v>
      </c>
      <c r="H82" s="17">
        <f>IFERROR((L82)/(AA82+N82+(Q82*0.44)-V82),0)/2</f>
        <v>0.50085251491901106</v>
      </c>
      <c r="I82" s="17">
        <f>IFERROR(L82/((N82+(Q82*0.44))),0)/2</f>
        <v>0.58501369180980833</v>
      </c>
      <c r="J82" s="18">
        <f>'[1]Player (tot)'!AB198/(SUMIFS('[1]Player (tot)'!$AB$1:$AB$600,'[1]Player (tot)'!$B$1:$B$600,A82,'[1]Player (tot)'!$C$1:$C$600,"totals"))</f>
        <v>0.14933992404605462</v>
      </c>
      <c r="K82" s="19"/>
      <c r="L82" s="12">
        <f>AH82</f>
        <v>18.8</v>
      </c>
      <c r="M82" s="12">
        <f>ROUND(IFERROR('[1]Player (tot)'!F198/$F82,0)*36,1)</f>
        <v>6</v>
      </c>
      <c r="N82" s="12">
        <f>ROUND(IFERROR('[1]Player (tot)'!G198/$F82,0)*36,1)</f>
        <v>12.9</v>
      </c>
      <c r="O82" s="12" t="str">
        <f>'[1]Player (tot)'!H198</f>
        <v>.464</v>
      </c>
      <c r="P82" s="12">
        <f>ROUND(IFERROR('[1]Player (tot)'!I198/$F82,0)*36,1)</f>
        <v>5.9</v>
      </c>
      <c r="Q82" s="12">
        <f>ROUND(IFERROR('[1]Player (tot)'!J198/$F82,0)*36,1)</f>
        <v>7.2</v>
      </c>
      <c r="R82" s="12" t="str">
        <f>'[1]Player (tot)'!K198</f>
        <v>.830</v>
      </c>
      <c r="S82" s="12">
        <f>ROUND(IFERROR('[1]Player (tot)'!L198/$F82,0)*36,1)</f>
        <v>0.9</v>
      </c>
      <c r="T82" s="12">
        <f>ROUND(IFERROR('[1]Player (tot)'!M198/$F82,0)*36,1)</f>
        <v>3.2</v>
      </c>
      <c r="U82" s="12" t="str">
        <f>'[1]Player (tot)'!N198</f>
        <v>.270</v>
      </c>
      <c r="V82" s="12">
        <f>ROUND(IFERROR('[1]Player (tot)'!O198/$F82,0)*36,1)</f>
        <v>1</v>
      </c>
      <c r="W82" s="12">
        <f>ROUND(IFERROR('[1]Player (tot)'!P198/$F82,0)*36,1)</f>
        <v>3.6</v>
      </c>
      <c r="X82" s="12">
        <f>ROUND(IFERROR('[1]Player (tot)'!Q198/$F82,0)*36,1)</f>
        <v>5.0999999999999996</v>
      </c>
      <c r="Y82" s="12">
        <f>ROUND(IFERROR('[1]Player (tot)'!R198/$F82,0)*36,1)</f>
        <v>2.7</v>
      </c>
      <c r="Z82" s="12">
        <f>ROUND(IFERROR('[1]Player (tot)'!S198/$F82,0)*36,1)</f>
        <v>1.5</v>
      </c>
      <c r="AA82" s="12">
        <f>ROUND(IFERROR('[1]Player (tot)'!T198/$F82,0)*36,1)</f>
        <v>3.7</v>
      </c>
      <c r="AB82" s="12">
        <f>ROUND(IFERROR('[1]Player (tot)'!U198/$F82,0)*36,1)</f>
        <v>0.4</v>
      </c>
      <c r="AC82" s="12">
        <f>ROUND(IFERROR('[1]Player (tot)'!V198/$F82,0)*36,1)</f>
        <v>0</v>
      </c>
      <c r="AD82" s="12">
        <f>'[1]Player (tot)'!W198</f>
        <v>1807</v>
      </c>
      <c r="AE82" s="12">
        <f>'[1]Player (tot)'!X198</f>
        <v>1807</v>
      </c>
      <c r="AF82" s="12">
        <f>'[1]Player (tot)'!Y198</f>
        <v>1807</v>
      </c>
      <c r="AG82" s="12">
        <f>'[1]Player (tot)'!Z198</f>
        <v>1807</v>
      </c>
      <c r="AH82" s="12">
        <f>ROUND(IFERROR('[1]Player (tot)'!AA198/$F82,0)*36,1)</f>
        <v>18.8</v>
      </c>
    </row>
    <row r="83" spans="1:34" x14ac:dyDescent="0.25">
      <c r="A83" s="12" t="str">
        <f>'[1]Player (tot)'!B257</f>
        <v>Portland Trailblazers</v>
      </c>
      <c r="B83" s="12" t="str">
        <f>'[1]Player (tot)'!C257</f>
        <v>Richard Jefferson</v>
      </c>
      <c r="C83" s="13" t="str">
        <f>'[1]Player (tot)'!B257</f>
        <v>Portland Trailblazers</v>
      </c>
      <c r="D83" s="12">
        <f>'[1]Player (tot)'!D257</f>
        <v>51</v>
      </c>
      <c r="E83" s="14">
        <f>IFERROR(F83/D83,0)</f>
        <v>33.215686274509807</v>
      </c>
      <c r="F83" s="15">
        <f>'[1]Player (tot)'!E257</f>
        <v>1694</v>
      </c>
      <c r="G83" s="16">
        <f>(((((((($M83+$M83+$P83+$S83))+(0.4*$M83)+((-0.7)*$M83)+(((-0.4)*(($P83)-($M83)))+(0.3*W83)+(0.7*V83)+Z83+(X83*0.7)+(AB83*0.7)+(Y83*(-0.4))-AA83))))))/36)*E83</f>
        <v>17.918017429193903</v>
      </c>
      <c r="H83" s="17">
        <f>IFERROR((L83)/(AA83+N83+(Q83*0.44)-V83),0)/2</f>
        <v>0.55777663141604339</v>
      </c>
      <c r="I83" s="17">
        <f>IFERROR(L83/((N83+(Q83*0.44))),0)/2</f>
        <v>0.5962227736421285</v>
      </c>
      <c r="J83" s="18">
        <f>'[1]Player (tot)'!AB257/(SUMIFS('[1]Player (tot)'!$AB$1:$AB$600,'[1]Player (tot)'!$B$1:$B$600,A83,'[1]Player (tot)'!$C$1:$C$600,"totals"))</f>
        <v>0.12148553538192262</v>
      </c>
      <c r="K83" s="19"/>
      <c r="L83" s="12">
        <f>AH83</f>
        <v>17.3</v>
      </c>
      <c r="M83" s="12">
        <f>ROUND(IFERROR('[1]Player (tot)'!F257/$F83,0)*36,1)</f>
        <v>5.9</v>
      </c>
      <c r="N83" s="12">
        <f>ROUND(IFERROR('[1]Player (tot)'!G257/$F83,0)*36,1)</f>
        <v>12</v>
      </c>
      <c r="O83" s="12" t="str">
        <f>'[1]Player (tot)'!H257</f>
        <v>.495</v>
      </c>
      <c r="P83" s="12">
        <f>ROUND(IFERROR('[1]Player (tot)'!I257/$F83,0)*36,1)</f>
        <v>4.9000000000000004</v>
      </c>
      <c r="Q83" s="12">
        <f>ROUND(IFERROR('[1]Player (tot)'!J257/$F83,0)*36,1)</f>
        <v>5.7</v>
      </c>
      <c r="R83" s="12" t="str">
        <f>'[1]Player (tot)'!K257</f>
        <v>.869</v>
      </c>
      <c r="S83" s="12">
        <f>ROUND(IFERROR('[1]Player (tot)'!L257/$F83,0)*36,1)</f>
        <v>0.5</v>
      </c>
      <c r="T83" s="12">
        <f>ROUND(IFERROR('[1]Player (tot)'!M257/$F83,0)*36,1)</f>
        <v>2.1</v>
      </c>
      <c r="U83" s="12" t="str">
        <f>'[1]Player (tot)'!N257</f>
        <v>.224</v>
      </c>
      <c r="V83" s="12">
        <f>ROUND(IFERROR('[1]Player (tot)'!O257/$F83,0)*36,1)</f>
        <v>1.3</v>
      </c>
      <c r="W83" s="12">
        <f>ROUND(IFERROR('[1]Player (tot)'!P257/$F83,0)*36,1)</f>
        <v>7.8</v>
      </c>
      <c r="X83" s="12">
        <f>ROUND(IFERROR('[1]Player (tot)'!Q257/$F83,0)*36,1)</f>
        <v>3.7</v>
      </c>
      <c r="Y83" s="12">
        <f>ROUND(IFERROR('[1]Player (tot)'!R257/$F83,0)*36,1)</f>
        <v>3.4</v>
      </c>
      <c r="Z83" s="12">
        <f>ROUND(IFERROR('[1]Player (tot)'!S257/$F83,0)*36,1)</f>
        <v>1.2</v>
      </c>
      <c r="AA83" s="12">
        <f>ROUND(IFERROR('[1]Player (tot)'!T257/$F83,0)*36,1)</f>
        <v>2.2999999999999998</v>
      </c>
      <c r="AB83" s="12">
        <f>ROUND(IFERROR('[1]Player (tot)'!U257/$F83,0)*36,1)</f>
        <v>0.3</v>
      </c>
      <c r="AC83" s="12">
        <f>ROUND(IFERROR('[1]Player (tot)'!V257/$F83,0)*36,1)</f>
        <v>0</v>
      </c>
      <c r="AD83" s="12">
        <f>'[1]Player (tot)'!W257</f>
        <v>1694</v>
      </c>
      <c r="AE83" s="12">
        <f>'[1]Player (tot)'!X257</f>
        <v>1694</v>
      </c>
      <c r="AF83" s="12">
        <f>'[1]Player (tot)'!Y257</f>
        <v>1694</v>
      </c>
      <c r="AG83" s="12">
        <f>'[1]Player (tot)'!Z257</f>
        <v>1694</v>
      </c>
      <c r="AH83" s="12">
        <f>ROUND(IFERROR('[1]Player (tot)'!AA257/$F83,0)*36,1)</f>
        <v>17.3</v>
      </c>
    </row>
    <row r="84" spans="1:34" x14ac:dyDescent="0.25">
      <c r="A84" s="12" t="str">
        <f>'[1]Player (tot)'!B107</f>
        <v>Kentucky Colonels</v>
      </c>
      <c r="B84" s="12" t="str">
        <f>'[1]Player (tot)'!C107</f>
        <v>Lenny Wilkens</v>
      </c>
      <c r="C84" s="13" t="str">
        <f>'[1]Player (tot)'!B107</f>
        <v>Kentucky Colonels</v>
      </c>
      <c r="D84" s="12">
        <f>'[1]Player (tot)'!D107</f>
        <v>48</v>
      </c>
      <c r="E84" s="14">
        <f>IFERROR(F84/D84,0)</f>
        <v>32.645833333333336</v>
      </c>
      <c r="F84" s="15">
        <f>'[1]Player (tot)'!E107</f>
        <v>1567</v>
      </c>
      <c r="G84" s="16">
        <f>(((((((($M84+$M84+$P84+$S84))+(0.4*$M84)+((-0.7)*$M84)+(((-0.4)*(($P84)-($M84)))+(0.3*W84)+(0.7*V84)+Z84+(X84*0.7)+(AB84*0.7)+(Y84*(-0.4))-AA84))))))/36)*E84</f>
        <v>17.855457175925924</v>
      </c>
      <c r="H84" s="17">
        <f>IFERROR((L84)/(AA84+N84+(Q84*0.44)-V84),0)/2</f>
        <v>0.50335570469798663</v>
      </c>
      <c r="I84" s="17">
        <f>IFERROR(L84/((N84+(Q84*0.44))),0)/2</f>
        <v>0.54119061936259771</v>
      </c>
      <c r="J84" s="18">
        <f>'[1]Player (tot)'!AB107/(SUMIFS('[1]Player (tot)'!$AB$1:$AB$600,'[1]Player (tot)'!$B$1:$B$600,A84,'[1]Player (tot)'!$C$1:$C$600,"totals"))</f>
        <v>0.10757963413074069</v>
      </c>
      <c r="K84" s="19"/>
      <c r="L84" s="12">
        <f>AH84</f>
        <v>14.4</v>
      </c>
      <c r="M84" s="12">
        <f>ROUND(IFERROR('[1]Player (tot)'!F107/$F84,0)*36,1)</f>
        <v>5.0999999999999996</v>
      </c>
      <c r="N84" s="12">
        <f>ROUND(IFERROR('[1]Player (tot)'!G107/$F84,0)*36,1)</f>
        <v>11.5</v>
      </c>
      <c r="O84" s="12" t="str">
        <f>'[1]Player (tot)'!H107</f>
        <v>.443</v>
      </c>
      <c r="P84" s="12">
        <f>ROUND(IFERROR('[1]Player (tot)'!I107/$F84,0)*36,1)</f>
        <v>3.2</v>
      </c>
      <c r="Q84" s="12">
        <f>ROUND(IFERROR('[1]Player (tot)'!J107/$F84,0)*36,1)</f>
        <v>4.0999999999999996</v>
      </c>
      <c r="R84" s="12" t="str">
        <f>'[1]Player (tot)'!K107</f>
        <v>.777</v>
      </c>
      <c r="S84" s="12">
        <f>ROUND(IFERROR('[1]Player (tot)'!L107/$F84,0)*36,1)</f>
        <v>1</v>
      </c>
      <c r="T84" s="12">
        <f>ROUND(IFERROR('[1]Player (tot)'!M107/$F84,0)*36,1)</f>
        <v>3</v>
      </c>
      <c r="U84" s="12" t="str">
        <f>'[1]Player (tot)'!N107</f>
        <v>.336</v>
      </c>
      <c r="V84" s="12">
        <f>ROUND(IFERROR('[1]Player (tot)'!O107/$F84,0)*36,1)</f>
        <v>1.1000000000000001</v>
      </c>
      <c r="W84" s="12">
        <f>ROUND(IFERROR('[1]Player (tot)'!P107/$F84,0)*36,1)</f>
        <v>3.4</v>
      </c>
      <c r="X84" s="12">
        <f>ROUND(IFERROR('[1]Player (tot)'!Q107/$F84,0)*36,1)</f>
        <v>8.6</v>
      </c>
      <c r="Y84" s="12">
        <f>ROUND(IFERROR('[1]Player (tot)'!R107/$F84,0)*36,1)</f>
        <v>2.9</v>
      </c>
      <c r="Z84" s="12">
        <f>ROUND(IFERROR('[1]Player (tot)'!S107/$F84,0)*36,1)</f>
        <v>1.3</v>
      </c>
      <c r="AA84" s="12">
        <f>ROUND(IFERROR('[1]Player (tot)'!T107/$F84,0)*36,1)</f>
        <v>2.1</v>
      </c>
      <c r="AB84" s="12">
        <f>ROUND(IFERROR('[1]Player (tot)'!U107/$F84,0)*36,1)</f>
        <v>0.3</v>
      </c>
      <c r="AC84" s="12">
        <f>ROUND(IFERROR('[1]Player (tot)'!V107/$F84,0)*36,1)</f>
        <v>0</v>
      </c>
      <c r="AD84" s="12">
        <f>'[1]Player (tot)'!W107</f>
        <v>1567</v>
      </c>
      <c r="AE84" s="12">
        <f>'[1]Player (tot)'!X107</f>
        <v>1567</v>
      </c>
      <c r="AF84" s="12">
        <f>'[1]Player (tot)'!Y107</f>
        <v>1567</v>
      </c>
      <c r="AG84" s="12">
        <f>'[1]Player (tot)'!Z107</f>
        <v>1567</v>
      </c>
      <c r="AH84" s="12">
        <f>ROUND(IFERROR('[1]Player (tot)'!AA107/$F84,0)*36,1)</f>
        <v>14.4</v>
      </c>
    </row>
    <row r="85" spans="1:34" x14ac:dyDescent="0.25">
      <c r="A85" s="12" t="str">
        <f>'[1]Player (tot)'!B42</f>
        <v>Utah Stars</v>
      </c>
      <c r="B85" s="12" t="str">
        <f>'[1]Player (tot)'!C42</f>
        <v>Shawn Marion</v>
      </c>
      <c r="C85" s="13" t="str">
        <f>'[1]Player (tot)'!B42</f>
        <v>Utah Stars</v>
      </c>
      <c r="D85" s="12">
        <f>'[1]Player (tot)'!D42</f>
        <v>46</v>
      </c>
      <c r="E85" s="14">
        <f>IFERROR(F85/D85,0)</f>
        <v>27.086956521739129</v>
      </c>
      <c r="F85" s="15">
        <f>'[1]Player (tot)'!E42</f>
        <v>1246</v>
      </c>
      <c r="G85" s="16">
        <f>(((((((($M85+$M85+$P85+$S85))+(0.4*$M85)+((-0.7)*$M85)+(((-0.4)*(($P85)-($M85)))+(0.3*W85)+(0.7*V85)+Z85+(X85*0.7)+(AB85*0.7)+(Y85*(-0.4))-AA85))))))/36)*E85</f>
        <v>17.802149758454103</v>
      </c>
      <c r="H85" s="17">
        <f>IFERROR((L85)/(AA85+N85+(Q85*0.44)-V85),0)/2</f>
        <v>0.64377682403433489</v>
      </c>
      <c r="I85" s="17">
        <f>IFERROR(L85/((N85+(Q85*0.44))),0)/2</f>
        <v>0.58139534883720934</v>
      </c>
      <c r="J85" s="18">
        <f>'[1]Player (tot)'!AB42/(SUMIFS('[1]Player (tot)'!$AB$1:$AB$600,'[1]Player (tot)'!$B$1:$B$600,A85,'[1]Player (tot)'!$C$1:$C$600,"totals"))</f>
        <v>8.2452481820300322E-2</v>
      </c>
      <c r="K85" s="19"/>
      <c r="L85" s="12">
        <f>AH85</f>
        <v>16.8</v>
      </c>
      <c r="M85" s="12">
        <f>ROUND(IFERROR('[1]Player (tot)'!F42/$F85,0)*36,1)</f>
        <v>7.6</v>
      </c>
      <c r="N85" s="12">
        <f>ROUND(IFERROR('[1]Player (tot)'!G42/$F85,0)*36,1)</f>
        <v>13.7</v>
      </c>
      <c r="O85" s="12" t="str">
        <f>'[1]Player (tot)'!H42</f>
        <v>.554</v>
      </c>
      <c r="P85" s="12">
        <f>ROUND(IFERROR('[1]Player (tot)'!I42/$F85,0)*36,1)</f>
        <v>1.3</v>
      </c>
      <c r="Q85" s="12">
        <f>ROUND(IFERROR('[1]Player (tot)'!J42/$F85,0)*36,1)</f>
        <v>1.7</v>
      </c>
      <c r="R85" s="12" t="str">
        <f>'[1]Player (tot)'!K42</f>
        <v>.780</v>
      </c>
      <c r="S85" s="12">
        <f>ROUND(IFERROR('[1]Player (tot)'!L42/$F85,0)*36,1)</f>
        <v>0.4</v>
      </c>
      <c r="T85" s="12">
        <f>ROUND(IFERROR('[1]Player (tot)'!M42/$F85,0)*36,1)</f>
        <v>1.1000000000000001</v>
      </c>
      <c r="U85" s="12" t="str">
        <f>'[1]Player (tot)'!N42</f>
        <v>.351</v>
      </c>
      <c r="V85" s="12">
        <f>ROUND(IFERROR('[1]Player (tot)'!O42/$F85,0)*36,1)</f>
        <v>2.9</v>
      </c>
      <c r="W85" s="12">
        <f>ROUND(IFERROR('[1]Player (tot)'!P42/$F85,0)*36,1)</f>
        <v>9</v>
      </c>
      <c r="X85" s="12">
        <f>ROUND(IFERROR('[1]Player (tot)'!Q42/$F85,0)*36,1)</f>
        <v>3.6</v>
      </c>
      <c r="Y85" s="12">
        <f>ROUND(IFERROR('[1]Player (tot)'!R42/$F85,0)*36,1)</f>
        <v>2.7</v>
      </c>
      <c r="Z85" s="12">
        <f>ROUND(IFERROR('[1]Player (tot)'!S42/$F85,0)*36,1)</f>
        <v>1.5</v>
      </c>
      <c r="AA85" s="12">
        <f>ROUND(IFERROR('[1]Player (tot)'!T42/$F85,0)*36,1)</f>
        <v>1.5</v>
      </c>
      <c r="AB85" s="12">
        <f>ROUND(IFERROR('[1]Player (tot)'!U42/$F85,0)*36,1)</f>
        <v>0.5</v>
      </c>
      <c r="AC85" s="12">
        <f>ROUND(IFERROR('[1]Player (tot)'!V42/$F85,0)*36,1)</f>
        <v>0</v>
      </c>
      <c r="AD85" s="12">
        <f>'[1]Player (tot)'!W42</f>
        <v>1246</v>
      </c>
      <c r="AE85" s="12">
        <f>'[1]Player (tot)'!X42</f>
        <v>1246</v>
      </c>
      <c r="AF85" s="12">
        <f>'[1]Player (tot)'!Y42</f>
        <v>1246</v>
      </c>
      <c r="AG85" s="12">
        <f>'[1]Player (tot)'!Z42</f>
        <v>1246</v>
      </c>
      <c r="AH85" s="12">
        <f>ROUND(IFERROR('[1]Player (tot)'!AA42/$F85,0)*36,1)</f>
        <v>16.8</v>
      </c>
    </row>
    <row r="86" spans="1:34" x14ac:dyDescent="0.25">
      <c r="A86" s="12" t="str">
        <f>'[1]Player (tot)'!B172</f>
        <v>Pittsburgh Condors</v>
      </c>
      <c r="B86" s="12" t="str">
        <f>'[1]Player (tot)'!C172</f>
        <v>Cliff Hagan</v>
      </c>
      <c r="C86" s="13" t="str">
        <f>'[1]Player (tot)'!B172</f>
        <v>Pittsburgh Condors</v>
      </c>
      <c r="D86" s="12">
        <f>'[1]Player (tot)'!D172</f>
        <v>54</v>
      </c>
      <c r="E86" s="14">
        <f>IFERROR(F86/D86,0)</f>
        <v>31.666666666666668</v>
      </c>
      <c r="F86" s="15">
        <f>'[1]Player (tot)'!E172</f>
        <v>1710</v>
      </c>
      <c r="G86" s="16">
        <f>(((((((($M86+$M86+$P86+$S86))+(0.4*$M86)+((-0.7)*$M86)+(((-0.4)*(($P86)-($M86)))+(0.3*W86)+(0.7*V86)+Z86+(X86*0.7)+(AB86*0.7)+(Y86*(-0.4))-AA86))))))/36)*E86</f>
        <v>17.750925925925927</v>
      </c>
      <c r="H86" s="17">
        <f>IFERROR((L86)/(AA86+N86+(Q86*0.44)-V86),0)/2</f>
        <v>0.51229508196721318</v>
      </c>
      <c r="I86" s="17">
        <f>IFERROR(L86/((N86+(Q86*0.44))),0)/2</f>
        <v>0.57077625570776258</v>
      </c>
      <c r="J86" s="18">
        <f>'[1]Player (tot)'!AB172/(SUMIFS('[1]Player (tot)'!$AB$1:$AB$600,'[1]Player (tot)'!$B$1:$B$600,A86,'[1]Player (tot)'!$C$1:$C$600,"totals"))</f>
        <v>0.1348869800538823</v>
      </c>
      <c r="K86" s="19"/>
      <c r="L86" s="12">
        <f>AH86</f>
        <v>17</v>
      </c>
      <c r="M86" s="12">
        <f>ROUND(IFERROR('[1]Player (tot)'!F172/$F86,0)*36,1)</f>
        <v>6.6</v>
      </c>
      <c r="N86" s="12">
        <f>ROUND(IFERROR('[1]Player (tot)'!G172/$F86,0)*36,1)</f>
        <v>13</v>
      </c>
      <c r="O86" s="12" t="str">
        <f>'[1]Player (tot)'!H172</f>
        <v>.507</v>
      </c>
      <c r="P86" s="12">
        <f>ROUND(IFERROR('[1]Player (tot)'!I172/$F86,0)*36,1)</f>
        <v>3.5</v>
      </c>
      <c r="Q86" s="12">
        <f>ROUND(IFERROR('[1]Player (tot)'!J172/$F86,0)*36,1)</f>
        <v>4.3</v>
      </c>
      <c r="R86" s="12" t="str">
        <f>'[1]Player (tot)'!K172</f>
        <v>.800</v>
      </c>
      <c r="S86" s="12">
        <f>ROUND(IFERROR('[1]Player (tot)'!L172/$F86,0)*36,1)</f>
        <v>0.3</v>
      </c>
      <c r="T86" s="12">
        <f>ROUND(IFERROR('[1]Player (tot)'!M172/$F86,0)*36,1)</f>
        <v>1.4</v>
      </c>
      <c r="U86" s="12" t="str">
        <f>'[1]Player (tot)'!N172</f>
        <v>.235</v>
      </c>
      <c r="V86" s="12">
        <f>ROUND(IFERROR('[1]Player (tot)'!O172/$F86,0)*36,1)</f>
        <v>2.2000000000000002</v>
      </c>
      <c r="W86" s="12">
        <f>ROUND(IFERROR('[1]Player (tot)'!P172/$F86,0)*36,1)</f>
        <v>7.3</v>
      </c>
      <c r="X86" s="12">
        <f>ROUND(IFERROR('[1]Player (tot)'!Q172/$F86,0)*36,1)</f>
        <v>4.5</v>
      </c>
      <c r="Y86" s="12">
        <f>ROUND(IFERROR('[1]Player (tot)'!R172/$F86,0)*36,1)</f>
        <v>4.7</v>
      </c>
      <c r="Z86" s="12">
        <f>ROUND(IFERROR('[1]Player (tot)'!S172/$F86,0)*36,1)</f>
        <v>1.7</v>
      </c>
      <c r="AA86" s="12">
        <f>ROUND(IFERROR('[1]Player (tot)'!T172/$F86,0)*36,1)</f>
        <v>3.9</v>
      </c>
      <c r="AB86" s="12">
        <f>ROUND(IFERROR('[1]Player (tot)'!U172/$F86,0)*36,1)</f>
        <v>1.6</v>
      </c>
      <c r="AC86" s="12">
        <f>ROUND(IFERROR('[1]Player (tot)'!V172/$F86,0)*36,1)</f>
        <v>0</v>
      </c>
      <c r="AD86" s="12">
        <f>'[1]Player (tot)'!W172</f>
        <v>1710</v>
      </c>
      <c r="AE86" s="12">
        <f>'[1]Player (tot)'!X172</f>
        <v>1710</v>
      </c>
      <c r="AF86" s="12">
        <f>'[1]Player (tot)'!Y172</f>
        <v>1710</v>
      </c>
      <c r="AG86" s="12">
        <f>'[1]Player (tot)'!Z172</f>
        <v>1710</v>
      </c>
      <c r="AH86" s="12">
        <f>ROUND(IFERROR('[1]Player (tot)'!AA172/$F86,0)*36,1)</f>
        <v>17</v>
      </c>
    </row>
    <row r="87" spans="1:34" x14ac:dyDescent="0.25">
      <c r="A87" s="12" t="str">
        <f>'[1]Player (tot)'!B188</f>
        <v>Virginia Squires</v>
      </c>
      <c r="B87" s="12" t="str">
        <f>'[1]Player (tot)'!C188</f>
        <v>Paul Millsap</v>
      </c>
      <c r="C87" s="13" t="str">
        <f>'[1]Player (tot)'!B188</f>
        <v>Virginia Squires</v>
      </c>
      <c r="D87" s="12">
        <f>'[1]Player (tot)'!D188</f>
        <v>50</v>
      </c>
      <c r="E87" s="14">
        <f>IFERROR(F87/D87,0)</f>
        <v>29.2</v>
      </c>
      <c r="F87" s="15">
        <f>'[1]Player (tot)'!E188</f>
        <v>1460</v>
      </c>
      <c r="G87" s="16">
        <f>(((((((($M87+$M87+$P87+$S87))+(0.4*$M87)+((-0.7)*$M87)+(((-0.4)*(($P87)-($M87)))+(0.3*W87)+(0.7*V87)+Z87+(X87*0.7)+(AB87*0.7)+(Y87*(-0.4))-AA87))))))/36)*E87</f>
        <v>17.690333333333331</v>
      </c>
      <c r="H87" s="17">
        <f>IFERROR((L87)/(AA87+N87+(Q87*0.44)-V87),0)/2</f>
        <v>0.56364339087863957</v>
      </c>
      <c r="I87" s="17">
        <f>IFERROR(L87/((N87+(Q87*0.44))),0)/2</f>
        <v>0.57475039411455597</v>
      </c>
      <c r="J87" s="18">
        <f>'[1]Player (tot)'!AB188/(SUMIFS('[1]Player (tot)'!$AB$1:$AB$600,'[1]Player (tot)'!$B$1:$B$600,A87,'[1]Player (tot)'!$C$1:$C$600,"totals"))</f>
        <v>0.10729753976128376</v>
      </c>
      <c r="K87" s="19"/>
      <c r="L87" s="12">
        <f>AH87</f>
        <v>17.5</v>
      </c>
      <c r="M87" s="12">
        <f>ROUND(IFERROR('[1]Player (tot)'!F188/$F87,0)*36,1)</f>
        <v>6.6</v>
      </c>
      <c r="N87" s="12">
        <f>ROUND(IFERROR('[1]Player (tot)'!G188/$F87,0)*36,1)</f>
        <v>13.2</v>
      </c>
      <c r="O87" s="12" t="str">
        <f>'[1]Player (tot)'!H188</f>
        <v>.495</v>
      </c>
      <c r="P87" s="12">
        <f>ROUND(IFERROR('[1]Player (tot)'!I188/$F87,0)*36,1)</f>
        <v>3.4</v>
      </c>
      <c r="Q87" s="12">
        <f>ROUND(IFERROR('[1]Player (tot)'!J188/$F87,0)*36,1)</f>
        <v>4.5999999999999996</v>
      </c>
      <c r="R87" s="12" t="str">
        <f>'[1]Player (tot)'!K188</f>
        <v>.751</v>
      </c>
      <c r="S87" s="12">
        <f>ROUND(IFERROR('[1]Player (tot)'!L188/$F87,0)*36,1)</f>
        <v>0.9</v>
      </c>
      <c r="T87" s="12">
        <f>ROUND(IFERROR('[1]Player (tot)'!M188/$F87,0)*36,1)</f>
        <v>2.4</v>
      </c>
      <c r="U87" s="12" t="str">
        <f>'[1]Player (tot)'!N188</f>
        <v>.384</v>
      </c>
      <c r="V87" s="12">
        <f>ROUND(IFERROR('[1]Player (tot)'!O188/$F87,0)*36,1)</f>
        <v>2.2999999999999998</v>
      </c>
      <c r="W87" s="12">
        <f>ROUND(IFERROR('[1]Player (tot)'!P188/$F87,0)*36,1)</f>
        <v>8.1999999999999993</v>
      </c>
      <c r="X87" s="12">
        <f>ROUND(IFERROR('[1]Player (tot)'!Q188/$F87,0)*36,1)</f>
        <v>4.3</v>
      </c>
      <c r="Y87" s="12">
        <f>ROUND(IFERROR('[1]Player (tot)'!R188/$F87,0)*36,1)</f>
        <v>5</v>
      </c>
      <c r="Z87" s="12">
        <f>ROUND(IFERROR('[1]Player (tot)'!S188/$F87,0)*36,1)</f>
        <v>1.9</v>
      </c>
      <c r="AA87" s="12">
        <f>ROUND(IFERROR('[1]Player (tot)'!T188/$F87,0)*36,1)</f>
        <v>2.6</v>
      </c>
      <c r="AB87" s="12">
        <f>ROUND(IFERROR('[1]Player (tot)'!U188/$F87,0)*36,1)</f>
        <v>0.9</v>
      </c>
      <c r="AC87" s="12">
        <f>ROUND(IFERROR('[1]Player (tot)'!V188/$F87,0)*36,1)</f>
        <v>0</v>
      </c>
      <c r="AD87" s="12">
        <f>'[1]Player (tot)'!W188</f>
        <v>1460</v>
      </c>
      <c r="AE87" s="12">
        <f>'[1]Player (tot)'!X188</f>
        <v>1460</v>
      </c>
      <c r="AF87" s="12">
        <f>'[1]Player (tot)'!Y188</f>
        <v>1460</v>
      </c>
      <c r="AG87" s="12">
        <f>'[1]Player (tot)'!Z188</f>
        <v>1460</v>
      </c>
      <c r="AH87" s="12">
        <f>ROUND(IFERROR('[1]Player (tot)'!AA188/$F87,0)*36,1)</f>
        <v>17.5</v>
      </c>
    </row>
    <row r="88" spans="1:34" x14ac:dyDescent="0.25">
      <c r="A88" s="12" t="str">
        <f>'[1]Player (tot)'!B203</f>
        <v>New Jersey Americans</v>
      </c>
      <c r="B88" s="12" t="str">
        <f>'[1]Player (tot)'!C203</f>
        <v>Neil Johnston</v>
      </c>
      <c r="C88" s="13" t="str">
        <f>'[1]Player (tot)'!B203</f>
        <v>New Jersey Americans</v>
      </c>
      <c r="D88" s="12">
        <f>'[1]Player (tot)'!D203</f>
        <v>53</v>
      </c>
      <c r="E88" s="14">
        <f>IFERROR(F88/D88,0)</f>
        <v>29.09433962264151</v>
      </c>
      <c r="F88" s="15">
        <f>'[1]Player (tot)'!E203</f>
        <v>1542</v>
      </c>
      <c r="G88" s="16">
        <f>(((((((($M88+$M88+$P88+$S88))+(0.4*$M88)+((-0.7)*$M88)+(((-0.4)*(($P88)-($M88)))+(0.3*W88)+(0.7*V88)+Z88+(X88*0.7)+(AB88*0.7)+(Y88*(-0.4))-AA88))))))/36)*E88</f>
        <v>17.561666666666667</v>
      </c>
      <c r="H88" s="17">
        <f>IFERROR((L88)/(AA88+N88+(Q88*0.44)-V88),0)/2</f>
        <v>0.63324340527577927</v>
      </c>
      <c r="I88" s="17">
        <f>IFERROR(L88/((N88+(Q88*0.44))),0)/2</f>
        <v>0.59742647058823528</v>
      </c>
      <c r="J88" s="18">
        <f>'[1]Player (tot)'!AB203/(SUMIFS('[1]Player (tot)'!$AB$1:$AB$600,'[1]Player (tot)'!$B$1:$B$600,A88,'[1]Player (tot)'!$C$1:$C$600,"totals"))</f>
        <v>0.10270058472481765</v>
      </c>
      <c r="K88" s="19"/>
      <c r="L88" s="12">
        <f>AH88</f>
        <v>16.899999999999999</v>
      </c>
      <c r="M88" s="12">
        <f>ROUND(IFERROR('[1]Player (tot)'!F203/$F88,0)*36,1)</f>
        <v>6.2</v>
      </c>
      <c r="N88" s="12">
        <f>ROUND(IFERROR('[1]Player (tot)'!G203/$F88,0)*36,1)</f>
        <v>11.9</v>
      </c>
      <c r="O88" s="12" t="str">
        <f>'[1]Player (tot)'!H203</f>
        <v>.524</v>
      </c>
      <c r="P88" s="12">
        <f>ROUND(IFERROR('[1]Player (tot)'!I203/$F88,0)*36,1)</f>
        <v>4.4000000000000004</v>
      </c>
      <c r="Q88" s="12">
        <f>ROUND(IFERROR('[1]Player (tot)'!J203/$F88,0)*36,1)</f>
        <v>5.0999999999999996</v>
      </c>
      <c r="R88" s="12" t="str">
        <f>'[1]Player (tot)'!K203</f>
        <v>.866</v>
      </c>
      <c r="S88" s="12">
        <f>ROUND(IFERROR('[1]Player (tot)'!L203/$F88,0)*36,1)</f>
        <v>0.1</v>
      </c>
      <c r="T88" s="12">
        <f>ROUND(IFERROR('[1]Player (tot)'!M203/$F88,0)*36,1)</f>
        <v>0.6</v>
      </c>
      <c r="U88" s="12" t="str">
        <f>'[1]Player (tot)'!N203</f>
        <v>.200</v>
      </c>
      <c r="V88" s="12">
        <f>ROUND(IFERROR('[1]Player (tot)'!O203/$F88,0)*36,1)</f>
        <v>2.6</v>
      </c>
      <c r="W88" s="12">
        <f>ROUND(IFERROR('[1]Player (tot)'!P203/$F88,0)*36,1)</f>
        <v>9.4</v>
      </c>
      <c r="X88" s="12">
        <f>ROUND(IFERROR('[1]Player (tot)'!Q203/$F88,0)*36,1)</f>
        <v>3.6</v>
      </c>
      <c r="Y88" s="12">
        <f>ROUND(IFERROR('[1]Player (tot)'!R203/$F88,0)*36,1)</f>
        <v>4.9000000000000004</v>
      </c>
      <c r="Z88" s="12">
        <f>ROUND(IFERROR('[1]Player (tot)'!S203/$F88,0)*36,1)</f>
        <v>1.1000000000000001</v>
      </c>
      <c r="AA88" s="12">
        <f>ROUND(IFERROR('[1]Player (tot)'!T203/$F88,0)*36,1)</f>
        <v>1.8</v>
      </c>
      <c r="AB88" s="12">
        <f>ROUND(IFERROR('[1]Player (tot)'!U203/$F88,0)*36,1)</f>
        <v>2.1</v>
      </c>
      <c r="AC88" s="12">
        <f>ROUND(IFERROR('[1]Player (tot)'!V203/$F88,0)*36,1)</f>
        <v>0</v>
      </c>
      <c r="AD88" s="12">
        <f>'[1]Player (tot)'!W203</f>
        <v>1542</v>
      </c>
      <c r="AE88" s="12">
        <f>'[1]Player (tot)'!X203</f>
        <v>1542</v>
      </c>
      <c r="AF88" s="12">
        <f>'[1]Player (tot)'!Y203</f>
        <v>1542</v>
      </c>
      <c r="AG88" s="12">
        <f>'[1]Player (tot)'!Z203</f>
        <v>1542</v>
      </c>
      <c r="AH88" s="12">
        <f>ROUND(IFERROR('[1]Player (tot)'!AA203/$F88,0)*36,1)</f>
        <v>16.899999999999999</v>
      </c>
    </row>
    <row r="89" spans="1:34" x14ac:dyDescent="0.25">
      <c r="A89" s="12" t="str">
        <f>'[1]Player (tot)'!B290</f>
        <v>Cleveland Cavaliers</v>
      </c>
      <c r="B89" s="12" t="str">
        <f>'[1]Player (tot)'!C290</f>
        <v>Marcus Camby</v>
      </c>
      <c r="C89" s="13" t="str">
        <f>'[1]Player (tot)'!B290</f>
        <v>Cleveland Cavaliers</v>
      </c>
      <c r="D89" s="12">
        <f>'[1]Player (tot)'!D290</f>
        <v>34</v>
      </c>
      <c r="E89" s="14">
        <f>IFERROR(F89/D89,0)</f>
        <v>28.5</v>
      </c>
      <c r="F89" s="15">
        <f>'[1]Player (tot)'!E290</f>
        <v>969</v>
      </c>
      <c r="G89" s="16">
        <f>(((((((($M89+$M89+$P89+$S89))+(0.4*$M89)+((-0.7)*$M89)+(((-0.4)*(($P89)-($M89)))+(0.3*W89)+(0.7*V89)+Z89+(X89*0.7)+(AB89*0.7)+(Y89*(-0.4))-AA89))))))/36)*E89</f>
        <v>17.535416666666663</v>
      </c>
      <c r="H89" s="17">
        <f>IFERROR((L89)/(AA89+N89+(Q89*0.44)-V89),0)/2</f>
        <v>0.77355836849507731</v>
      </c>
      <c r="I89" s="17">
        <f>IFERROR(L89/((N89+(Q89*0.44))),0)/2</f>
        <v>0.56740027510316371</v>
      </c>
      <c r="J89" s="18">
        <f>'[1]Player (tot)'!AB290/(SUMIFS('[1]Player (tot)'!$AB$1:$AB$600,'[1]Player (tot)'!$B$1:$B$600,A89,'[1]Player (tot)'!$C$1:$C$600,"totals"))</f>
        <v>5.3053131953749798E-2</v>
      </c>
      <c r="K89" s="19"/>
      <c r="L89" s="12">
        <f>AH89</f>
        <v>13.2</v>
      </c>
      <c r="M89" s="12">
        <f>ROUND(IFERROR('[1]Player (tot)'!F290/$F89,0)*36,1)</f>
        <v>5.5</v>
      </c>
      <c r="N89" s="12">
        <f>ROUND(IFERROR('[1]Player (tot)'!G290/$F89,0)*36,1)</f>
        <v>10.4</v>
      </c>
      <c r="O89" s="12" t="str">
        <f>'[1]Player (tot)'!H290</f>
        <v>.530</v>
      </c>
      <c r="P89" s="12">
        <f>ROUND(IFERROR('[1]Player (tot)'!I290/$F89,0)*36,1)</f>
        <v>2.2000000000000002</v>
      </c>
      <c r="Q89" s="12">
        <f>ROUND(IFERROR('[1]Player (tot)'!J290/$F89,0)*36,1)</f>
        <v>2.8</v>
      </c>
      <c r="R89" s="12" t="str">
        <f>'[1]Player (tot)'!K290</f>
        <v>.773</v>
      </c>
      <c r="S89" s="12">
        <f>ROUND(IFERROR('[1]Player (tot)'!L290/$F89,0)*36,1)</f>
        <v>0</v>
      </c>
      <c r="T89" s="12">
        <f>ROUND(IFERROR('[1]Player (tot)'!M290/$F89,0)*36,1)</f>
        <v>0</v>
      </c>
      <c r="U89" s="12" t="str">
        <f>'[1]Player (tot)'!N290</f>
        <v>.000</v>
      </c>
      <c r="V89" s="12">
        <f>ROUND(IFERROR('[1]Player (tot)'!O290/$F89,0)*36,1)</f>
        <v>4.4000000000000004</v>
      </c>
      <c r="W89" s="12">
        <f>ROUND(IFERROR('[1]Player (tot)'!P290/$F89,0)*36,1)</f>
        <v>12.7</v>
      </c>
      <c r="X89" s="12">
        <f>ROUND(IFERROR('[1]Player (tot)'!Q290/$F89,0)*36,1)</f>
        <v>2.6</v>
      </c>
      <c r="Y89" s="12">
        <f>ROUND(IFERROR('[1]Player (tot)'!R290/$F89,0)*36,1)</f>
        <v>3.9</v>
      </c>
      <c r="Z89" s="12">
        <f>ROUND(IFERROR('[1]Player (tot)'!S290/$F89,0)*36,1)</f>
        <v>1.4</v>
      </c>
      <c r="AA89" s="12">
        <f>ROUND(IFERROR('[1]Player (tot)'!T290/$F89,0)*36,1)</f>
        <v>1.3</v>
      </c>
      <c r="AB89" s="12">
        <f>ROUND(IFERROR('[1]Player (tot)'!U290/$F89,0)*36,1)</f>
        <v>2.9</v>
      </c>
      <c r="AC89" s="12">
        <f>ROUND(IFERROR('[1]Player (tot)'!V290/$F89,0)*36,1)</f>
        <v>0</v>
      </c>
      <c r="AD89" s="12">
        <f>'[1]Player (tot)'!W290</f>
        <v>969</v>
      </c>
      <c r="AE89" s="12">
        <f>'[1]Player (tot)'!X290</f>
        <v>969</v>
      </c>
      <c r="AF89" s="12">
        <f>'[1]Player (tot)'!Y290</f>
        <v>969</v>
      </c>
      <c r="AG89" s="12">
        <f>'[1]Player (tot)'!Z290</f>
        <v>969</v>
      </c>
      <c r="AH89" s="12">
        <f>ROUND(IFERROR('[1]Player (tot)'!AA290/$F89,0)*36,1)</f>
        <v>13.2</v>
      </c>
    </row>
    <row r="90" spans="1:34" x14ac:dyDescent="0.25">
      <c r="A90" s="12" t="str">
        <f>'[1]Player (tot)'!B199</f>
        <v>New Jersey Americans</v>
      </c>
      <c r="B90" s="12" t="str">
        <f>'[1]Player (tot)'!C199</f>
        <v>Bob McAdoo</v>
      </c>
      <c r="C90" s="13" t="str">
        <f>'[1]Player (tot)'!B199</f>
        <v>New Jersey Americans</v>
      </c>
      <c r="D90" s="12">
        <f>'[1]Player (tot)'!D199</f>
        <v>48</v>
      </c>
      <c r="E90" s="14">
        <f>IFERROR(F90/D90,0)</f>
        <v>30.5</v>
      </c>
      <c r="F90" s="15">
        <f>'[1]Player (tot)'!E199</f>
        <v>1464</v>
      </c>
      <c r="G90" s="16">
        <f>(((((((($M90+$M90+$P90+$S90))+(0.4*$M90)+((-0.7)*$M90)+(((-0.4)*(($P90)-($M90)))+(0.3*W90)+(0.7*V90)+Z90+(X90*0.7)+(AB90*0.7)+(Y90*(-0.4))-AA90))))))/36)*E90</f>
        <v>17.46972222222222</v>
      </c>
      <c r="H90" s="17">
        <f>IFERROR((L90)/(AA90+N90+(Q90*0.44)-V90),0)/2</f>
        <v>0.55301047120418856</v>
      </c>
      <c r="I90" s="17">
        <f>IFERROR(L90/((N90+(Q90*0.44))),0)/2</f>
        <v>0.5566534914361001</v>
      </c>
      <c r="J90" s="18">
        <f>'[1]Player (tot)'!AB199/(SUMIFS('[1]Player (tot)'!$AB$1:$AB$600,'[1]Player (tot)'!$B$1:$B$600,A90,'[1]Player (tot)'!$C$1:$C$600,"totals"))</f>
        <v>0.10796310808366989</v>
      </c>
      <c r="K90" s="19"/>
      <c r="L90" s="12">
        <f>AH90</f>
        <v>16.899999999999999</v>
      </c>
      <c r="M90" s="12">
        <f>ROUND(IFERROR('[1]Player (tot)'!F199/$F90,0)*36,1)</f>
        <v>6.6</v>
      </c>
      <c r="N90" s="12">
        <f>ROUND(IFERROR('[1]Player (tot)'!G199/$F90,0)*36,1)</f>
        <v>13.2</v>
      </c>
      <c r="O90" s="12" t="str">
        <f>'[1]Player (tot)'!H199</f>
        <v>.497</v>
      </c>
      <c r="P90" s="12">
        <f>ROUND(IFERROR('[1]Player (tot)'!I199/$F90,0)*36,1)</f>
        <v>3.4</v>
      </c>
      <c r="Q90" s="12">
        <f>ROUND(IFERROR('[1]Player (tot)'!J199/$F90,0)*36,1)</f>
        <v>4.5</v>
      </c>
      <c r="R90" s="12" t="str">
        <f>'[1]Player (tot)'!K199</f>
        <v>.751</v>
      </c>
      <c r="S90" s="12">
        <f>ROUND(IFERROR('[1]Player (tot)'!L199/$F90,0)*36,1)</f>
        <v>0.4</v>
      </c>
      <c r="T90" s="12">
        <f>ROUND(IFERROR('[1]Player (tot)'!M199/$F90,0)*36,1)</f>
        <v>1.8</v>
      </c>
      <c r="U90" s="12" t="str">
        <f>'[1]Player (tot)'!N199</f>
        <v>.216</v>
      </c>
      <c r="V90" s="12">
        <f>ROUND(IFERROR('[1]Player (tot)'!O199/$F90,0)*36,1)</f>
        <v>2.2999999999999998</v>
      </c>
      <c r="W90" s="12">
        <f>ROUND(IFERROR('[1]Player (tot)'!P199/$F90,0)*36,1)</f>
        <v>10.5</v>
      </c>
      <c r="X90" s="12">
        <f>ROUND(IFERROR('[1]Player (tot)'!Q199/$F90,0)*36,1)</f>
        <v>2.2999999999999998</v>
      </c>
      <c r="Y90" s="12">
        <f>ROUND(IFERROR('[1]Player (tot)'!R199/$F90,0)*36,1)</f>
        <v>4.5</v>
      </c>
      <c r="Z90" s="12">
        <f>ROUND(IFERROR('[1]Player (tot)'!S199/$F90,0)*36,1)</f>
        <v>1.1000000000000001</v>
      </c>
      <c r="AA90" s="12">
        <f>ROUND(IFERROR('[1]Player (tot)'!T199/$F90,0)*36,1)</f>
        <v>2.4</v>
      </c>
      <c r="AB90" s="12">
        <f>ROUND(IFERROR('[1]Player (tot)'!U199/$F90,0)*36,1)</f>
        <v>1.5</v>
      </c>
      <c r="AC90" s="12">
        <f>ROUND(IFERROR('[1]Player (tot)'!V199/$F90,0)*36,1)</f>
        <v>0</v>
      </c>
      <c r="AD90" s="12">
        <f>'[1]Player (tot)'!W199</f>
        <v>1464</v>
      </c>
      <c r="AE90" s="12">
        <f>'[1]Player (tot)'!X199</f>
        <v>1464</v>
      </c>
      <c r="AF90" s="12">
        <f>'[1]Player (tot)'!Y199</f>
        <v>1464</v>
      </c>
      <c r="AG90" s="12">
        <f>'[1]Player (tot)'!Z199</f>
        <v>1464</v>
      </c>
      <c r="AH90" s="12">
        <f>ROUND(IFERROR('[1]Player (tot)'!AA199/$F90,0)*36,1)</f>
        <v>16.899999999999999</v>
      </c>
    </row>
    <row r="91" spans="1:34" x14ac:dyDescent="0.25">
      <c r="A91" s="12" t="str">
        <f>'[1]Player (tot)'!B205</f>
        <v>New Jersey Americans</v>
      </c>
      <c r="B91" s="12" t="str">
        <f>'[1]Player (tot)'!C205</f>
        <v>Dwyane Wade</v>
      </c>
      <c r="C91" s="13" t="str">
        <f>'[1]Player (tot)'!B205</f>
        <v>New Jersey Americans</v>
      </c>
      <c r="D91" s="12">
        <f>'[1]Player (tot)'!D205</f>
        <v>47</v>
      </c>
      <c r="E91" s="14">
        <f>IFERROR(F91/D91,0)</f>
        <v>26.723404255319149</v>
      </c>
      <c r="F91" s="15">
        <f>'[1]Player (tot)'!E205</f>
        <v>1256</v>
      </c>
      <c r="G91" s="16">
        <f>(((((((($M91+$M91+$P91+$S91))+(0.4*$M91)+((-0.7)*$M91)+(((-0.4)*(($P91)-($M91)))+(0.3*W91)+(0.7*V91)+Z91+(X91*0.7)+(AB91*0.7)+(Y91*(-0.4))-AA91))))))/36)*E91</f>
        <v>17.399905437352245</v>
      </c>
      <c r="H91" s="17">
        <f>IFERROR((L91)/(AA91+N91+(Q91*0.44)-V91),0)/2</f>
        <v>0.48133886255924169</v>
      </c>
      <c r="I91" s="17">
        <f>IFERROR(L91/((N91+(Q91*0.44))),0)/2</f>
        <v>0.5311614730878188</v>
      </c>
      <c r="J91" s="18">
        <f>'[1]Player (tot)'!AB205/(SUMIFS('[1]Player (tot)'!$AB$1:$AB$600,'[1]Player (tot)'!$B$1:$B$600,A91,'[1]Player (tot)'!$C$1:$C$600,"totals"))</f>
        <v>0.11388269335101574</v>
      </c>
      <c r="K91" s="19"/>
      <c r="L91" s="12">
        <f>AH91</f>
        <v>19.5</v>
      </c>
      <c r="M91" s="12">
        <f>ROUND(IFERROR('[1]Player (tot)'!F205/$F91,0)*36,1)</f>
        <v>7.8</v>
      </c>
      <c r="N91" s="12">
        <f>ROUND(IFERROR('[1]Player (tot)'!G205/$F91,0)*36,1)</f>
        <v>16.2</v>
      </c>
      <c r="O91" s="12" t="str">
        <f>'[1]Player (tot)'!H205</f>
        <v>.479</v>
      </c>
      <c r="P91" s="12">
        <f>ROUND(IFERROR('[1]Player (tot)'!I205/$F91,0)*36,1)</f>
        <v>3.9</v>
      </c>
      <c r="Q91" s="12">
        <f>ROUND(IFERROR('[1]Player (tot)'!J205/$F91,0)*36,1)</f>
        <v>4.9000000000000004</v>
      </c>
      <c r="R91" s="12" t="str">
        <f>'[1]Player (tot)'!K205</f>
        <v>.797</v>
      </c>
      <c r="S91" s="12">
        <f>ROUND(IFERROR('[1]Player (tot)'!L205/$F91,0)*36,1)</f>
        <v>0</v>
      </c>
      <c r="T91" s="12">
        <f>ROUND(IFERROR('[1]Player (tot)'!M205/$F91,0)*36,1)</f>
        <v>0.3</v>
      </c>
      <c r="U91" s="12" t="str">
        <f>'[1]Player (tot)'!N205</f>
        <v>.111</v>
      </c>
      <c r="V91" s="12">
        <f>ROUND(IFERROR('[1]Player (tot)'!O205/$F91,0)*36,1)</f>
        <v>1.4</v>
      </c>
      <c r="W91" s="12">
        <f>ROUND(IFERROR('[1]Player (tot)'!P205/$F91,0)*36,1)</f>
        <v>4.5999999999999996</v>
      </c>
      <c r="X91" s="12">
        <f>ROUND(IFERROR('[1]Player (tot)'!Q205/$F91,0)*36,1)</f>
        <v>5.8</v>
      </c>
      <c r="Y91" s="12">
        <f>ROUND(IFERROR('[1]Player (tot)'!R205/$F91,0)*36,1)</f>
        <v>2.5</v>
      </c>
      <c r="Z91" s="12">
        <f>ROUND(IFERROR('[1]Player (tot)'!S205/$F91,0)*36,1)</f>
        <v>1.9</v>
      </c>
      <c r="AA91" s="12">
        <f>ROUND(IFERROR('[1]Player (tot)'!T205/$F91,0)*36,1)</f>
        <v>3.3</v>
      </c>
      <c r="AB91" s="12">
        <f>ROUND(IFERROR('[1]Player (tot)'!U205/$F91,0)*36,1)</f>
        <v>1</v>
      </c>
      <c r="AC91" s="12">
        <f>ROUND(IFERROR('[1]Player (tot)'!V205/$F91,0)*36,1)</f>
        <v>0</v>
      </c>
      <c r="AD91" s="12">
        <f>'[1]Player (tot)'!W205</f>
        <v>1256</v>
      </c>
      <c r="AE91" s="12">
        <f>'[1]Player (tot)'!X205</f>
        <v>1256</v>
      </c>
      <c r="AF91" s="12">
        <f>'[1]Player (tot)'!Y205</f>
        <v>1256</v>
      </c>
      <c r="AG91" s="12">
        <f>'[1]Player (tot)'!Z205</f>
        <v>1256</v>
      </c>
      <c r="AH91" s="12">
        <f>ROUND(IFERROR('[1]Player (tot)'!AA205/$F91,0)*36,1)</f>
        <v>19.5</v>
      </c>
    </row>
    <row r="92" spans="1:34" x14ac:dyDescent="0.25">
      <c r="A92" s="12" t="str">
        <f>'[1]Player (tot)'!B342</f>
        <v>Rochester Royals</v>
      </c>
      <c r="B92" s="12" t="str">
        <f>'[1]Player (tot)'!C342</f>
        <v>Spencer Haywood</v>
      </c>
      <c r="C92" s="13" t="str">
        <f>'[1]Player (tot)'!B342</f>
        <v>Rochester Royals</v>
      </c>
      <c r="D92" s="12">
        <f>'[1]Player (tot)'!D342</f>
        <v>48</v>
      </c>
      <c r="E92" s="14">
        <f>IFERROR(F92/D92,0)</f>
        <v>35.020833333333336</v>
      </c>
      <c r="F92" s="15">
        <f>'[1]Player (tot)'!E342</f>
        <v>1681</v>
      </c>
      <c r="G92" s="16">
        <f>(((((((($M92+$M92+$P92+$S92))+(0.4*$M92)+((-0.7)*$M92)+(((-0.4)*(($P92)-($M92)))+(0.3*W92)+(0.7*V92)+Z92+(X92*0.7)+(AB92*0.7)+(Y92*(-0.4))-AA92))))))/36)*E92</f>
        <v>17.364496527777778</v>
      </c>
      <c r="H92" s="17">
        <f>IFERROR((L92)/(AA92+N92+(Q92*0.44)-V92),0)/2</f>
        <v>0.54706235011990412</v>
      </c>
      <c r="I92" s="17">
        <f>IFERROR(L92/((N92+(Q92*0.44))),0)/2</f>
        <v>0.52352266207687892</v>
      </c>
      <c r="J92" s="18">
        <f>'[1]Player (tot)'!AB342/(SUMIFS('[1]Player (tot)'!$AB$1:$AB$600,'[1]Player (tot)'!$B$1:$B$600,A92,'[1]Player (tot)'!$C$1:$C$600,"totals"))</f>
        <v>0.11747825978465645</v>
      </c>
      <c r="K92" s="19"/>
      <c r="L92" s="12">
        <f>AH92</f>
        <v>14.6</v>
      </c>
      <c r="M92" s="12">
        <f>ROUND(IFERROR('[1]Player (tot)'!F342/$F92,0)*36,1)</f>
        <v>5.2</v>
      </c>
      <c r="N92" s="12">
        <f>ROUND(IFERROR('[1]Player (tot)'!G342/$F92,0)*36,1)</f>
        <v>11.7</v>
      </c>
      <c r="O92" s="12" t="str">
        <f>'[1]Player (tot)'!H342</f>
        <v>.450</v>
      </c>
      <c r="P92" s="12">
        <f>ROUND(IFERROR('[1]Player (tot)'!I342/$F92,0)*36,1)</f>
        <v>4.0999999999999996</v>
      </c>
      <c r="Q92" s="12">
        <f>ROUND(IFERROR('[1]Player (tot)'!J342/$F92,0)*36,1)</f>
        <v>5.0999999999999996</v>
      </c>
      <c r="R92" s="12" t="str">
        <f>'[1]Player (tot)'!K342</f>
        <v>.806</v>
      </c>
      <c r="S92" s="12">
        <f>ROUND(IFERROR('[1]Player (tot)'!L342/$F92,0)*36,1)</f>
        <v>0</v>
      </c>
      <c r="T92" s="12">
        <f>ROUND(IFERROR('[1]Player (tot)'!M342/$F92,0)*36,1)</f>
        <v>0.2</v>
      </c>
      <c r="U92" s="12" t="str">
        <f>'[1]Player (tot)'!N342</f>
        <v>.222</v>
      </c>
      <c r="V92" s="12">
        <f>ROUND(IFERROR('[1]Player (tot)'!O342/$F92,0)*36,1)</f>
        <v>2.8</v>
      </c>
      <c r="W92" s="12">
        <f>ROUND(IFERROR('[1]Player (tot)'!P342/$F92,0)*36,1)</f>
        <v>9.1999999999999993</v>
      </c>
      <c r="X92" s="12">
        <f>ROUND(IFERROR('[1]Player (tot)'!Q342/$F92,0)*36,1)</f>
        <v>1.9</v>
      </c>
      <c r="Y92" s="12">
        <f>ROUND(IFERROR('[1]Player (tot)'!R342/$F92,0)*36,1)</f>
        <v>3.6</v>
      </c>
      <c r="Z92" s="12">
        <f>ROUND(IFERROR('[1]Player (tot)'!S342/$F92,0)*36,1)</f>
        <v>0.8</v>
      </c>
      <c r="AA92" s="12">
        <f>ROUND(IFERROR('[1]Player (tot)'!T342/$F92,0)*36,1)</f>
        <v>2.2000000000000002</v>
      </c>
      <c r="AB92" s="12">
        <f>ROUND(IFERROR('[1]Player (tot)'!U342/$F92,0)*36,1)</f>
        <v>1.8</v>
      </c>
      <c r="AC92" s="12">
        <f>ROUND(IFERROR('[1]Player (tot)'!V342/$F92,0)*36,1)</f>
        <v>0</v>
      </c>
      <c r="AD92" s="12">
        <f>'[1]Player (tot)'!W342</f>
        <v>1681</v>
      </c>
      <c r="AE92" s="12">
        <f>'[1]Player (tot)'!X342</f>
        <v>1681</v>
      </c>
      <c r="AF92" s="12">
        <f>'[1]Player (tot)'!Y342</f>
        <v>1681</v>
      </c>
      <c r="AG92" s="12">
        <f>'[1]Player (tot)'!Z342</f>
        <v>1681</v>
      </c>
      <c r="AH92" s="12">
        <f>ROUND(IFERROR('[1]Player (tot)'!AA342/$F92,0)*36,1)</f>
        <v>14.6</v>
      </c>
    </row>
    <row r="93" spans="1:34" x14ac:dyDescent="0.25">
      <c r="A93" s="12" t="str">
        <f>'[1]Player (tot)'!B321</f>
        <v>Toronto Raptors</v>
      </c>
      <c r="B93" s="12" t="str">
        <f>'[1]Player (tot)'!C321</f>
        <v>Charles Barkley</v>
      </c>
      <c r="C93" s="13" t="str">
        <f>'[1]Player (tot)'!B321</f>
        <v>Toronto Raptors</v>
      </c>
      <c r="D93" s="12">
        <f>'[1]Player (tot)'!D321</f>
        <v>37</v>
      </c>
      <c r="E93" s="14">
        <f>IFERROR(F93/D93,0)</f>
        <v>31.945945945945947</v>
      </c>
      <c r="F93" s="15">
        <f>'[1]Player (tot)'!E321</f>
        <v>1182</v>
      </c>
      <c r="G93" s="16">
        <f>(((((((($M93+$M93+$P93+$S93))+(0.4*$M93)+((-0.7)*$M93)+(((-0.4)*(($P93)-($M93)))+(0.3*W93)+(0.7*V93)+Z93+(X93*0.7)+(AB93*0.7)+(Y93*(-0.4))-AA93))))))/36)*E93</f>
        <v>17.179819819819826</v>
      </c>
      <c r="H93" s="17">
        <f>IFERROR((L93)/(AA93+N93+(Q93*0.44)-V93),0)/2</f>
        <v>0.63930615164520743</v>
      </c>
      <c r="I93" s="17">
        <f>IFERROR(L93/((N93+(Q93*0.44))),0)/2</f>
        <v>0.55929286608260331</v>
      </c>
      <c r="J93" s="18">
        <f>'[1]Player (tot)'!AB321/(SUMIFS('[1]Player (tot)'!$AB$1:$AB$600,'[1]Player (tot)'!$B$1:$B$600,A93,'[1]Player (tot)'!$C$1:$C$600,"totals"))</f>
        <v>7.586206896551724E-2</v>
      </c>
      <c r="K93" s="19"/>
      <c r="L93" s="12">
        <f>AH93</f>
        <v>14.3</v>
      </c>
      <c r="M93" s="12">
        <f>ROUND(IFERROR('[1]Player (tot)'!F321/$F93,0)*36,1)</f>
        <v>4.7</v>
      </c>
      <c r="N93" s="12">
        <f>ROUND(IFERROR('[1]Player (tot)'!G321/$F93,0)*36,1)</f>
        <v>10.1</v>
      </c>
      <c r="O93" s="12" t="str">
        <f>'[1]Player (tot)'!H321</f>
        <v>.470</v>
      </c>
      <c r="P93" s="12">
        <f>ROUND(IFERROR('[1]Player (tot)'!I321/$F93,0)*36,1)</f>
        <v>4.5</v>
      </c>
      <c r="Q93" s="12">
        <f>ROUND(IFERROR('[1]Player (tot)'!J321/$F93,0)*36,1)</f>
        <v>6.1</v>
      </c>
      <c r="R93" s="12" t="str">
        <f>'[1]Player (tot)'!K321</f>
        <v>.740</v>
      </c>
      <c r="S93" s="12">
        <f>ROUND(IFERROR('[1]Player (tot)'!L321/$F93,0)*36,1)</f>
        <v>0.3</v>
      </c>
      <c r="T93" s="12">
        <f>ROUND(IFERROR('[1]Player (tot)'!M321/$F93,0)*36,1)</f>
        <v>1.6</v>
      </c>
      <c r="U93" s="12" t="str">
        <f>'[1]Player (tot)'!N321</f>
        <v>.212</v>
      </c>
      <c r="V93" s="12">
        <f>ROUND(IFERROR('[1]Player (tot)'!O321/$F93,0)*36,1)</f>
        <v>4.3</v>
      </c>
      <c r="W93" s="12">
        <f>ROUND(IFERROR('[1]Player (tot)'!P321/$F93,0)*36,1)</f>
        <v>12</v>
      </c>
      <c r="X93" s="12">
        <f>ROUND(IFERROR('[1]Player (tot)'!Q321/$F93,0)*36,1)</f>
        <v>3.9</v>
      </c>
      <c r="Y93" s="12">
        <f>ROUND(IFERROR('[1]Player (tot)'!R321/$F93,0)*36,1)</f>
        <v>4</v>
      </c>
      <c r="Z93" s="12">
        <f>ROUND(IFERROR('[1]Player (tot)'!S321/$F93,0)*36,1)</f>
        <v>1.1000000000000001</v>
      </c>
      <c r="AA93" s="12">
        <f>ROUND(IFERROR('[1]Player (tot)'!T321/$F93,0)*36,1)</f>
        <v>2.7</v>
      </c>
      <c r="AB93" s="12">
        <f>ROUND(IFERROR('[1]Player (tot)'!U321/$F93,0)*36,1)</f>
        <v>0.5</v>
      </c>
      <c r="AC93" s="12">
        <f>ROUND(IFERROR('[1]Player (tot)'!V321/$F93,0)*36,1)</f>
        <v>0</v>
      </c>
      <c r="AD93" s="12">
        <f>'[1]Player (tot)'!W321</f>
        <v>1182</v>
      </c>
      <c r="AE93" s="12">
        <f>'[1]Player (tot)'!X321</f>
        <v>1182</v>
      </c>
      <c r="AF93" s="12">
        <f>'[1]Player (tot)'!Y321</f>
        <v>1182</v>
      </c>
      <c r="AG93" s="12">
        <f>'[1]Player (tot)'!Z321</f>
        <v>1182</v>
      </c>
      <c r="AH93" s="12">
        <f>ROUND(IFERROR('[1]Player (tot)'!AA321/$F93,0)*36,1)</f>
        <v>14.3</v>
      </c>
    </row>
    <row r="94" spans="1:34" x14ac:dyDescent="0.25">
      <c r="A94" s="12" t="str">
        <f>'[1]Player (tot)'!B357</f>
        <v>KC-Omaha Kings</v>
      </c>
      <c r="B94" s="12" t="str">
        <f>'[1]Player (tot)'!C357</f>
        <v>Bob Kurland</v>
      </c>
      <c r="C94" s="13" t="str">
        <f>'[1]Player (tot)'!B357</f>
        <v>KC-Omaha Kings</v>
      </c>
      <c r="D94" s="12">
        <f>'[1]Player (tot)'!D357</f>
        <v>53</v>
      </c>
      <c r="E94" s="14">
        <f>IFERROR(F94/D94,0)</f>
        <v>29.226415094339622</v>
      </c>
      <c r="F94" s="15">
        <f>'[1]Player (tot)'!E357</f>
        <v>1549</v>
      </c>
      <c r="G94" s="16">
        <f>(((((((($M94+$M94+$P94+$S94))+(0.4*$M94)+((-0.7)*$M94)+(((-0.4)*(($P94)-($M94)))+(0.3*W94)+(0.7*V94)+Z94+(X94*0.7)+(AB94*0.7)+(Y94*(-0.4))-AA94))))))/36)*E94</f>
        <v>17.162400419287206</v>
      </c>
      <c r="H94" s="17">
        <f>IFERROR((L94)/(AA94+N94+(Q94*0.44)-V94),0)/2</f>
        <v>0.50638350110483676</v>
      </c>
      <c r="I94" s="17">
        <f>IFERROR(L94/((N94+(Q94*0.44))),0)/2</f>
        <v>0.50024254183846706</v>
      </c>
      <c r="J94" s="18">
        <f>'[1]Player (tot)'!AB357/(SUMIFS('[1]Player (tot)'!$AB$1:$AB$600,'[1]Player (tot)'!$B$1:$B$600,A94,'[1]Player (tot)'!$C$1:$C$600,"totals"))</f>
        <v>0.12123617600894838</v>
      </c>
      <c r="K94" s="19"/>
      <c r="L94" s="12">
        <f>AH94</f>
        <v>16.5</v>
      </c>
      <c r="M94" s="12">
        <f>ROUND(IFERROR('[1]Player (tot)'!F357/$F94,0)*36,1)</f>
        <v>7.1</v>
      </c>
      <c r="N94" s="12">
        <f>ROUND(IFERROR('[1]Player (tot)'!G357/$F94,0)*36,1)</f>
        <v>14.6</v>
      </c>
      <c r="O94" s="12" t="str">
        <f>'[1]Player (tot)'!H357</f>
        <v>.484</v>
      </c>
      <c r="P94" s="12">
        <f>ROUND(IFERROR('[1]Player (tot)'!I357/$F94,0)*36,1)</f>
        <v>2.4</v>
      </c>
      <c r="Q94" s="12">
        <f>ROUND(IFERROR('[1]Player (tot)'!J357/$F94,0)*36,1)</f>
        <v>4.3</v>
      </c>
      <c r="R94" s="12" t="str">
        <f>'[1]Player (tot)'!K357</f>
        <v>.557</v>
      </c>
      <c r="S94" s="12">
        <f>ROUND(IFERROR('[1]Player (tot)'!L357/$F94,0)*36,1)</f>
        <v>0</v>
      </c>
      <c r="T94" s="12">
        <f>ROUND(IFERROR('[1]Player (tot)'!M357/$F94,0)*36,1)</f>
        <v>0</v>
      </c>
      <c r="U94" s="12" t="str">
        <f>'[1]Player (tot)'!N357</f>
        <v>.000</v>
      </c>
      <c r="V94" s="12">
        <f>ROUND(IFERROR('[1]Player (tot)'!O357/$F94,0)*36,1)</f>
        <v>2.5</v>
      </c>
      <c r="W94" s="12">
        <f>ROUND(IFERROR('[1]Player (tot)'!P357/$F94,0)*36,1)</f>
        <v>9</v>
      </c>
      <c r="X94" s="12">
        <f>ROUND(IFERROR('[1]Player (tot)'!Q357/$F94,0)*36,1)</f>
        <v>2.8</v>
      </c>
      <c r="Y94" s="12">
        <f>ROUND(IFERROR('[1]Player (tot)'!R357/$F94,0)*36,1)</f>
        <v>5.0999999999999996</v>
      </c>
      <c r="Z94" s="12">
        <f>ROUND(IFERROR('[1]Player (tot)'!S357/$F94,0)*36,1)</f>
        <v>0.9</v>
      </c>
      <c r="AA94" s="12">
        <f>ROUND(IFERROR('[1]Player (tot)'!T357/$F94,0)*36,1)</f>
        <v>2.2999999999999998</v>
      </c>
      <c r="AB94" s="12">
        <f>ROUND(IFERROR('[1]Player (tot)'!U357/$F94,0)*36,1)</f>
        <v>2.6</v>
      </c>
      <c r="AC94" s="12">
        <f>ROUND(IFERROR('[1]Player (tot)'!V357/$F94,0)*36,1)</f>
        <v>0</v>
      </c>
      <c r="AD94" s="12">
        <f>'[1]Player (tot)'!W357</f>
        <v>1549</v>
      </c>
      <c r="AE94" s="12">
        <f>'[1]Player (tot)'!X357</f>
        <v>1549</v>
      </c>
      <c r="AF94" s="12">
        <f>'[1]Player (tot)'!Y357</f>
        <v>1549</v>
      </c>
      <c r="AG94" s="12">
        <f>'[1]Player (tot)'!Z357</f>
        <v>1549</v>
      </c>
      <c r="AH94" s="12">
        <f>ROUND(IFERROR('[1]Player (tot)'!AA357/$F94,0)*36,1)</f>
        <v>16.5</v>
      </c>
    </row>
    <row r="95" spans="1:34" x14ac:dyDescent="0.25">
      <c r="A95" s="12" t="str">
        <f>'[1]Player (tot)'!B228</f>
        <v>Phoenix Suns</v>
      </c>
      <c r="B95" s="12" t="str">
        <f>'[1]Player (tot)'!C228</f>
        <v>Jrue Holiday</v>
      </c>
      <c r="C95" s="13" t="str">
        <f>'[1]Player (tot)'!B228</f>
        <v>Phoenix Suns</v>
      </c>
      <c r="D95" s="12">
        <f>'[1]Player (tot)'!D228</f>
        <v>39</v>
      </c>
      <c r="E95" s="14">
        <f>IFERROR(F95/D95,0)</f>
        <v>28.871794871794872</v>
      </c>
      <c r="F95" s="15">
        <f>'[1]Player (tot)'!E228</f>
        <v>1126</v>
      </c>
      <c r="G95" s="16">
        <f>(((((((($M95+$M95+$P95+$S95))+(0.4*$M95)+((-0.7)*$M95)+(((-0.4)*(($P95)-($M95)))+(0.3*W95)+(0.7*V95)+Z95+(X95*0.7)+(AB95*0.7)+(Y95*(-0.4))-AA95))))))/36)*E95</f>
        <v>17.074458689458687</v>
      </c>
      <c r="H95" s="17">
        <f>IFERROR((L95)/(AA95+N95+(Q95*0.44)-V95),0)/2</f>
        <v>0.41158536585365851</v>
      </c>
      <c r="I95" s="17">
        <f>IFERROR(L95/((N95+(Q95*0.44))),0)/2</f>
        <v>0.48312883435582815</v>
      </c>
      <c r="J95" s="18">
        <f>'[1]Player (tot)'!AB228/(SUMIFS('[1]Player (tot)'!$AB$1:$AB$600,'[1]Player (tot)'!$B$1:$B$600,A95,'[1]Player (tot)'!$C$1:$C$600,"totals"))</f>
        <v>0.11316602505946106</v>
      </c>
      <c r="K95" s="19"/>
      <c r="L95" s="12">
        <f>AH95</f>
        <v>18.899999999999999</v>
      </c>
      <c r="M95" s="12">
        <f>ROUND(IFERROR('[1]Player (tot)'!F228/$F95,0)*36,1)</f>
        <v>7.3</v>
      </c>
      <c r="N95" s="12">
        <f>ROUND(IFERROR('[1]Player (tot)'!G228/$F95,0)*36,1)</f>
        <v>17.8</v>
      </c>
      <c r="O95" s="12" t="str">
        <f>'[1]Player (tot)'!H228</f>
        <v>.411</v>
      </c>
      <c r="P95" s="12">
        <f>ROUND(IFERROR('[1]Player (tot)'!I228/$F95,0)*36,1)</f>
        <v>3.3</v>
      </c>
      <c r="Q95" s="12">
        <f>ROUND(IFERROR('[1]Player (tot)'!J228/$F95,0)*36,1)</f>
        <v>4</v>
      </c>
      <c r="R95" s="12" t="str">
        <f>'[1]Player (tot)'!K228</f>
        <v>.825</v>
      </c>
      <c r="S95" s="12">
        <f>ROUND(IFERROR('[1]Player (tot)'!L228/$F95,0)*36,1)</f>
        <v>1</v>
      </c>
      <c r="T95" s="12">
        <f>ROUND(IFERROR('[1]Player (tot)'!M228/$F95,0)*36,1)</f>
        <v>3.3</v>
      </c>
      <c r="U95" s="12" t="str">
        <f>'[1]Player (tot)'!N228</f>
        <v>.294</v>
      </c>
      <c r="V95" s="12">
        <f>ROUND(IFERROR('[1]Player (tot)'!O228/$F95,0)*36,1)</f>
        <v>0.6</v>
      </c>
      <c r="W95" s="12">
        <f>ROUND(IFERROR('[1]Player (tot)'!P228/$F95,0)*36,1)</f>
        <v>3.2</v>
      </c>
      <c r="X95" s="12">
        <f>ROUND(IFERROR('[1]Player (tot)'!Q228/$F95,0)*36,1)</f>
        <v>8</v>
      </c>
      <c r="Y95" s="12">
        <f>ROUND(IFERROR('[1]Player (tot)'!R228/$F95,0)*36,1)</f>
        <v>4.2</v>
      </c>
      <c r="Z95" s="12">
        <f>ROUND(IFERROR('[1]Player (tot)'!S228/$F95,0)*36,1)</f>
        <v>1.4</v>
      </c>
      <c r="AA95" s="12">
        <f>ROUND(IFERROR('[1]Player (tot)'!T228/$F95,0)*36,1)</f>
        <v>4</v>
      </c>
      <c r="AB95" s="12">
        <f>ROUND(IFERROR('[1]Player (tot)'!U228/$F95,0)*36,1)</f>
        <v>0.4</v>
      </c>
      <c r="AC95" s="12">
        <f>ROUND(IFERROR('[1]Player (tot)'!V228/$F95,0)*36,1)</f>
        <v>0</v>
      </c>
      <c r="AD95" s="12">
        <f>'[1]Player (tot)'!W228</f>
        <v>1126</v>
      </c>
      <c r="AE95" s="12">
        <f>'[1]Player (tot)'!X228</f>
        <v>1126</v>
      </c>
      <c r="AF95" s="12">
        <f>'[1]Player (tot)'!Y228</f>
        <v>1126</v>
      </c>
      <c r="AG95" s="12">
        <f>'[1]Player (tot)'!Z228</f>
        <v>1126</v>
      </c>
      <c r="AH95" s="12">
        <f>ROUND(IFERROR('[1]Player (tot)'!AA228/$F95,0)*36,1)</f>
        <v>18.899999999999999</v>
      </c>
    </row>
    <row r="96" spans="1:34" x14ac:dyDescent="0.25">
      <c r="A96" s="12" t="str">
        <f>'[1]Player (tot)'!B33</f>
        <v>Utah Stars</v>
      </c>
      <c r="B96" s="12" t="str">
        <f>'[1]Player (tot)'!C33</f>
        <v>Shaquille O'Neal</v>
      </c>
      <c r="C96" s="13" t="str">
        <f>'[1]Player (tot)'!B33</f>
        <v>Utah Stars</v>
      </c>
      <c r="D96" s="12">
        <f>'[1]Player (tot)'!D33</f>
        <v>55</v>
      </c>
      <c r="E96" s="14">
        <f>IFERROR(F96/D96,0)</f>
        <v>23.145454545454545</v>
      </c>
      <c r="F96" s="15">
        <f>'[1]Player (tot)'!E33</f>
        <v>1273</v>
      </c>
      <c r="G96" s="16">
        <f>(((((((($M96+$M96+$P96+$S96))+(0.4*$M96)+((-0.7)*$M96)+(((-0.4)*(($P96)-($M96)))+(0.3*W96)+(0.7*V96)+Z96+(X96*0.7)+(AB96*0.7)+(Y96*(-0.4))-AA96))))))/36)*E96</f>
        <v>17.005479797979799</v>
      </c>
      <c r="H96" s="17">
        <f>IFERROR((L96)/(AA96+N96+(Q96*0.44)-V96),0)/2</f>
        <v>0.6256684491978608</v>
      </c>
      <c r="I96" s="17">
        <f>IFERROR(L96/((N96+(Q96*0.44))),0)/2</f>
        <v>0.59693877551020402</v>
      </c>
      <c r="J96" s="18">
        <f>'[1]Player (tot)'!AB33/(SUMIFS('[1]Player (tot)'!$AB$1:$AB$600,'[1]Player (tot)'!$B$1:$B$600,A96,'[1]Player (tot)'!$C$1:$C$600,"totals"))</f>
        <v>0.11735392006309865</v>
      </c>
      <c r="K96" s="19"/>
      <c r="L96" s="12">
        <f>AH96</f>
        <v>23.4</v>
      </c>
      <c r="M96" s="12">
        <f>ROUND(IFERROR('[1]Player (tot)'!F33/$F96,0)*36,1)</f>
        <v>9.9</v>
      </c>
      <c r="N96" s="12">
        <f>ROUND(IFERROR('[1]Player (tot)'!G33/$F96,0)*36,1)</f>
        <v>16.3</v>
      </c>
      <c r="O96" s="12" t="str">
        <f>'[1]Player (tot)'!H33</f>
        <v>.604</v>
      </c>
      <c r="P96" s="12">
        <f>ROUND(IFERROR('[1]Player (tot)'!I33/$F96,0)*36,1)</f>
        <v>3.7</v>
      </c>
      <c r="Q96" s="12">
        <f>ROUND(IFERROR('[1]Player (tot)'!J33/$F96,0)*36,1)</f>
        <v>7.5</v>
      </c>
      <c r="R96" s="12" t="str">
        <f>'[1]Player (tot)'!K33</f>
        <v>.491</v>
      </c>
      <c r="S96" s="12">
        <f>ROUND(IFERROR('[1]Player (tot)'!L33/$F96,0)*36,1)</f>
        <v>0</v>
      </c>
      <c r="T96" s="12">
        <f>ROUND(IFERROR('[1]Player (tot)'!M33/$F96,0)*36,1)</f>
        <v>0</v>
      </c>
      <c r="U96" s="12" t="str">
        <f>'[1]Player (tot)'!N33</f>
        <v>.000</v>
      </c>
      <c r="V96" s="12">
        <f>ROUND(IFERROR('[1]Player (tot)'!O33/$F96,0)*36,1)</f>
        <v>3.5</v>
      </c>
      <c r="W96" s="12">
        <f>ROUND(IFERROR('[1]Player (tot)'!P33/$F96,0)*36,1)</f>
        <v>10.5</v>
      </c>
      <c r="X96" s="12">
        <f>ROUND(IFERROR('[1]Player (tot)'!Q33/$F96,0)*36,1)</f>
        <v>1.8</v>
      </c>
      <c r="Y96" s="12">
        <f>ROUND(IFERROR('[1]Player (tot)'!R33/$F96,0)*36,1)</f>
        <v>6.1</v>
      </c>
      <c r="Z96" s="12">
        <f>ROUND(IFERROR('[1]Player (tot)'!S33/$F96,0)*36,1)</f>
        <v>0.5</v>
      </c>
      <c r="AA96" s="12">
        <f>ROUND(IFERROR('[1]Player (tot)'!T33/$F96,0)*36,1)</f>
        <v>2.6</v>
      </c>
      <c r="AB96" s="12">
        <f>ROUND(IFERROR('[1]Player (tot)'!U33/$F96,0)*36,1)</f>
        <v>1.6</v>
      </c>
      <c r="AC96" s="12">
        <f>ROUND(IFERROR('[1]Player (tot)'!V33/$F96,0)*36,1)</f>
        <v>0</v>
      </c>
      <c r="AD96" s="12">
        <f>'[1]Player (tot)'!W33</f>
        <v>1273</v>
      </c>
      <c r="AE96" s="12">
        <f>'[1]Player (tot)'!X33</f>
        <v>1273</v>
      </c>
      <c r="AF96" s="12">
        <f>'[1]Player (tot)'!Y33</f>
        <v>1273</v>
      </c>
      <c r="AG96" s="12">
        <f>'[1]Player (tot)'!Z33</f>
        <v>1273</v>
      </c>
      <c r="AH96" s="12">
        <f>ROUND(IFERROR('[1]Player (tot)'!AA33/$F96,0)*36,1)</f>
        <v>23.4</v>
      </c>
    </row>
    <row r="97" spans="1:34" x14ac:dyDescent="0.25">
      <c r="A97" s="12" t="str">
        <f>'[1]Player (tot)'!B256</f>
        <v>Portland Trailblazers</v>
      </c>
      <c r="B97" s="12" t="str">
        <f>'[1]Player (tot)'!C256</f>
        <v>Amare Stoudemire</v>
      </c>
      <c r="C97" s="13" t="str">
        <f>'[1]Player (tot)'!B256</f>
        <v>Portland Trailblazers</v>
      </c>
      <c r="D97" s="12">
        <f>'[1]Player (tot)'!D256</f>
        <v>32</v>
      </c>
      <c r="E97" s="14">
        <f>IFERROR(F97/D97,0)</f>
        <v>29.9375</v>
      </c>
      <c r="F97" s="15">
        <f>'[1]Player (tot)'!E256</f>
        <v>958</v>
      </c>
      <c r="G97" s="16">
        <f>(((((((($M97+$M97+$P97+$S97))+(0.4*$M97)+((-0.7)*$M97)+(((-0.4)*(($P97)-($M97)))+(0.3*W97)+(0.7*V97)+Z97+(X97*0.7)+(AB97*0.7)+(Y97*(-0.4))-AA97))))))/36)*E97</f>
        <v>16.997847222222219</v>
      </c>
      <c r="H97" s="17">
        <f>IFERROR((L97)/(AA97+N97+(Q97*0.44)-V97),0)/2</f>
        <v>0.57404223968565826</v>
      </c>
      <c r="I97" s="17">
        <f>IFERROR(L97/((N97+(Q97*0.44))),0)/2</f>
        <v>0.58481361020765577</v>
      </c>
      <c r="J97" s="18">
        <f>'[1]Player (tot)'!AB256/(SUMIFS('[1]Player (tot)'!$AB$1:$AB$600,'[1]Player (tot)'!$B$1:$B$600,A97,'[1]Player (tot)'!$C$1:$C$600,"totals"))</f>
        <v>7.9527665816169324E-2</v>
      </c>
      <c r="K97" s="19"/>
      <c r="L97" s="12">
        <f>AH97</f>
        <v>18.7</v>
      </c>
      <c r="M97" s="12">
        <f>ROUND(IFERROR('[1]Player (tot)'!F256/$F97,0)*36,1)</f>
        <v>7.6</v>
      </c>
      <c r="N97" s="12">
        <f>ROUND(IFERROR('[1]Player (tot)'!G256/$F97,0)*36,1)</f>
        <v>13.7</v>
      </c>
      <c r="O97" s="12" t="str">
        <f>'[1]Player (tot)'!H256</f>
        <v>.552</v>
      </c>
      <c r="P97" s="12">
        <f>ROUND(IFERROR('[1]Player (tot)'!I256/$F97,0)*36,1)</f>
        <v>3.6</v>
      </c>
      <c r="Q97" s="12">
        <f>ROUND(IFERROR('[1]Player (tot)'!J256/$F97,0)*36,1)</f>
        <v>5.2</v>
      </c>
      <c r="R97" s="12" t="str">
        <f>'[1]Player (tot)'!K256</f>
        <v>.691</v>
      </c>
      <c r="S97" s="12">
        <f>ROUND(IFERROR('[1]Player (tot)'!L256/$F97,0)*36,1)</f>
        <v>0</v>
      </c>
      <c r="T97" s="12">
        <f>ROUND(IFERROR('[1]Player (tot)'!M256/$F97,0)*36,1)</f>
        <v>0</v>
      </c>
      <c r="U97" s="12" t="str">
        <f>'[1]Player (tot)'!N256</f>
        <v>.000</v>
      </c>
      <c r="V97" s="12">
        <f>ROUND(IFERROR('[1]Player (tot)'!O256/$F97,0)*36,1)</f>
        <v>3.1</v>
      </c>
      <c r="W97" s="12">
        <f>ROUND(IFERROR('[1]Player (tot)'!P256/$F97,0)*36,1)</f>
        <v>8.5</v>
      </c>
      <c r="X97" s="12">
        <f>ROUND(IFERROR('[1]Player (tot)'!Q256/$F97,0)*36,1)</f>
        <v>1.5</v>
      </c>
      <c r="Y97" s="12">
        <f>ROUND(IFERROR('[1]Player (tot)'!R256/$F97,0)*36,1)</f>
        <v>5.5</v>
      </c>
      <c r="Z97" s="12">
        <f>ROUND(IFERROR('[1]Player (tot)'!S256/$F97,0)*36,1)</f>
        <v>1.1000000000000001</v>
      </c>
      <c r="AA97" s="12">
        <f>ROUND(IFERROR('[1]Player (tot)'!T256/$F97,0)*36,1)</f>
        <v>3.4</v>
      </c>
      <c r="AB97" s="12">
        <f>ROUND(IFERROR('[1]Player (tot)'!U256/$F97,0)*36,1)</f>
        <v>1.5</v>
      </c>
      <c r="AC97" s="12">
        <f>ROUND(IFERROR('[1]Player (tot)'!V256/$F97,0)*36,1)</f>
        <v>0</v>
      </c>
      <c r="AD97" s="12">
        <f>'[1]Player (tot)'!W256</f>
        <v>958</v>
      </c>
      <c r="AE97" s="12">
        <f>'[1]Player (tot)'!X256</f>
        <v>958</v>
      </c>
      <c r="AF97" s="12">
        <f>'[1]Player (tot)'!Y256</f>
        <v>958</v>
      </c>
      <c r="AG97" s="12">
        <f>'[1]Player (tot)'!Z256</f>
        <v>958</v>
      </c>
      <c r="AH97" s="12">
        <f>ROUND(IFERROR('[1]Player (tot)'!AA256/$F97,0)*36,1)</f>
        <v>18.7</v>
      </c>
    </row>
    <row r="98" spans="1:34" x14ac:dyDescent="0.25">
      <c r="A98" s="12" t="str">
        <f>'[1]Player (tot)'!B242</f>
        <v>Denver Nuggets</v>
      </c>
      <c r="B98" s="12" t="str">
        <f>'[1]Player (tot)'!C242</f>
        <v>Earl Manigault</v>
      </c>
      <c r="C98" s="13" t="str">
        <f>'[1]Player (tot)'!B242</f>
        <v>Denver Nuggets</v>
      </c>
      <c r="D98" s="12">
        <f>'[1]Player (tot)'!D242</f>
        <v>49</v>
      </c>
      <c r="E98" s="14">
        <f>IFERROR(F98/D98,0)</f>
        <v>30.102040816326532</v>
      </c>
      <c r="F98" s="15">
        <f>'[1]Player (tot)'!E242</f>
        <v>1475</v>
      </c>
      <c r="G98" s="16">
        <f>(((((((($M98+$M98+$P98+$S98))+(0.4*$M98)+((-0.7)*$M98)+(((-0.4)*(($P98)-($M98)))+(0.3*W98)+(0.7*V98)+Z98+(X98*0.7)+(AB98*0.7)+(Y98*(-0.4))-AA98))))))/36)*E98</f>
        <v>16.815334467120181</v>
      </c>
      <c r="H98" s="17">
        <f>IFERROR((L98)/(AA98+N98+(Q98*0.44)-V98),0)/2</f>
        <v>0.51420454545454541</v>
      </c>
      <c r="I98" s="17">
        <f>IFERROR(L98/((N98+(Q98*0.44))),0)/2</f>
        <v>0.56211180124223603</v>
      </c>
      <c r="J98" s="18">
        <f>'[1]Player (tot)'!AB242/(SUMIFS('[1]Player (tot)'!$AB$1:$AB$600,'[1]Player (tot)'!$B$1:$B$600,A98,'[1]Player (tot)'!$C$1:$C$600,"totals"))</f>
        <v>0.1149902358329999</v>
      </c>
      <c r="K98" s="19"/>
      <c r="L98" s="12">
        <f>AH98</f>
        <v>18.100000000000001</v>
      </c>
      <c r="M98" s="12">
        <f>ROUND(IFERROR('[1]Player (tot)'!F242/$F98,0)*36,1)</f>
        <v>6.5</v>
      </c>
      <c r="N98" s="12">
        <f>ROUND(IFERROR('[1]Player (tot)'!G242/$F98,0)*36,1)</f>
        <v>13.9</v>
      </c>
      <c r="O98" s="12" t="str">
        <f>'[1]Player (tot)'!H242</f>
        <v>.466</v>
      </c>
      <c r="P98" s="12">
        <f>ROUND(IFERROR('[1]Player (tot)'!I242/$F98,0)*36,1)</f>
        <v>4</v>
      </c>
      <c r="Q98" s="12">
        <f>ROUND(IFERROR('[1]Player (tot)'!J242/$F98,0)*36,1)</f>
        <v>5</v>
      </c>
      <c r="R98" s="12" t="str">
        <f>'[1]Player (tot)'!K242</f>
        <v>.790</v>
      </c>
      <c r="S98" s="12">
        <f>ROUND(IFERROR('[1]Player (tot)'!L242/$F98,0)*36,1)</f>
        <v>1.1000000000000001</v>
      </c>
      <c r="T98" s="12">
        <f>ROUND(IFERROR('[1]Player (tot)'!M242/$F98,0)*36,1)</f>
        <v>3.4</v>
      </c>
      <c r="U98" s="12" t="str">
        <f>'[1]Player (tot)'!N242</f>
        <v>.326</v>
      </c>
      <c r="V98" s="12">
        <f>ROUND(IFERROR('[1]Player (tot)'!O242/$F98,0)*36,1)</f>
        <v>1.2</v>
      </c>
      <c r="W98" s="12">
        <f>ROUND(IFERROR('[1]Player (tot)'!P242/$F98,0)*36,1)</f>
        <v>3.4</v>
      </c>
      <c r="X98" s="12">
        <f>ROUND(IFERROR('[1]Player (tot)'!Q242/$F98,0)*36,1)</f>
        <v>4.8</v>
      </c>
      <c r="Y98" s="12">
        <f>ROUND(IFERROR('[1]Player (tot)'!R242/$F98,0)*36,1)</f>
        <v>3.2</v>
      </c>
      <c r="Z98" s="12">
        <f>ROUND(IFERROR('[1]Player (tot)'!S242/$F98,0)*36,1)</f>
        <v>1.3</v>
      </c>
      <c r="AA98" s="12">
        <f>ROUND(IFERROR('[1]Player (tot)'!T242/$F98,0)*36,1)</f>
        <v>2.7</v>
      </c>
      <c r="AB98" s="12">
        <f>ROUND(IFERROR('[1]Player (tot)'!U242/$F98,0)*36,1)</f>
        <v>0.6</v>
      </c>
      <c r="AC98" s="12">
        <f>ROUND(IFERROR('[1]Player (tot)'!V242/$F98,0)*36,1)</f>
        <v>0</v>
      </c>
      <c r="AD98" s="12">
        <f>'[1]Player (tot)'!W242</f>
        <v>1475</v>
      </c>
      <c r="AE98" s="12">
        <f>'[1]Player (tot)'!X242</f>
        <v>1475</v>
      </c>
      <c r="AF98" s="12">
        <f>'[1]Player (tot)'!Y242</f>
        <v>1475</v>
      </c>
      <c r="AG98" s="12">
        <f>'[1]Player (tot)'!Z242</f>
        <v>1475</v>
      </c>
      <c r="AH98" s="12">
        <f>ROUND(IFERROR('[1]Player (tot)'!AA242/$F98,0)*36,1)</f>
        <v>18.100000000000001</v>
      </c>
    </row>
    <row r="99" spans="1:34" x14ac:dyDescent="0.25">
      <c r="A99" s="12" t="str">
        <f>'[1]Player (tot)'!B227</f>
        <v>Phoenix Suns</v>
      </c>
      <c r="B99" s="12" t="str">
        <f>'[1]Player (tot)'!C227</f>
        <v>Eric Bledsoe</v>
      </c>
      <c r="C99" s="13" t="str">
        <f>'[1]Player (tot)'!B227</f>
        <v>Phoenix Suns</v>
      </c>
      <c r="D99" s="12">
        <f>'[1]Player (tot)'!D227</f>
        <v>39</v>
      </c>
      <c r="E99" s="14">
        <f>IFERROR(F99/D99,0)</f>
        <v>31.76923076923077</v>
      </c>
      <c r="F99" s="15">
        <f>'[1]Player (tot)'!E227</f>
        <v>1239</v>
      </c>
      <c r="G99" s="16">
        <f>(((((((($M99+$M99+$P99+$S99))+(0.4*$M99)+((-0.7)*$M99)+(((-0.4)*(($P99)-($M99)))+(0.3*W99)+(0.7*V99)+Z99+(X99*0.7)+(AB99*0.7)+(Y99*(-0.4))-AA99))))))/36)*E99</f>
        <v>16.802393162393169</v>
      </c>
      <c r="H99" s="17">
        <f>IFERROR((L99)/(AA99+N99+(Q99*0.44)-V99),0)/2</f>
        <v>0.41724274145763379</v>
      </c>
      <c r="I99" s="17">
        <f>IFERROR(L99/((N99+(Q99*0.44))),0)/2</f>
        <v>0.50744655296661056</v>
      </c>
      <c r="J99" s="18">
        <f>'[1]Player (tot)'!AB227/(SUMIFS('[1]Player (tot)'!$AB$1:$AB$600,'[1]Player (tot)'!$B$1:$B$600,A99,'[1]Player (tot)'!$C$1:$C$600,"totals"))</f>
        <v>0.11119216340141726</v>
      </c>
      <c r="K99" s="19"/>
      <c r="L99" s="12">
        <f>AH99</f>
        <v>16.899999999999999</v>
      </c>
      <c r="M99" s="12">
        <f>ROUND(IFERROR('[1]Player (tot)'!F227/$F99,0)*36,1)</f>
        <v>5.9</v>
      </c>
      <c r="N99" s="12">
        <f>ROUND(IFERROR('[1]Player (tot)'!G227/$F99,0)*36,1)</f>
        <v>14.1</v>
      </c>
      <c r="O99" s="12" t="str">
        <f>'[1]Player (tot)'!H227</f>
        <v>.418</v>
      </c>
      <c r="P99" s="12">
        <f>ROUND(IFERROR('[1]Player (tot)'!I227/$F99,0)*36,1)</f>
        <v>4.4000000000000004</v>
      </c>
      <c r="Q99" s="12">
        <f>ROUND(IFERROR('[1]Player (tot)'!J227/$F99,0)*36,1)</f>
        <v>5.8</v>
      </c>
      <c r="R99" s="12" t="str">
        <f>'[1]Player (tot)'!K227</f>
        <v>.754</v>
      </c>
      <c r="S99" s="12">
        <f>ROUND(IFERROR('[1]Player (tot)'!L227/$F99,0)*36,1)</f>
        <v>0.8</v>
      </c>
      <c r="T99" s="12">
        <f>ROUND(IFERROR('[1]Player (tot)'!M227/$F99,0)*36,1)</f>
        <v>3.2</v>
      </c>
      <c r="U99" s="12" t="str">
        <f>'[1]Player (tot)'!N227</f>
        <v>.239</v>
      </c>
      <c r="V99" s="12">
        <f>ROUND(IFERROR('[1]Player (tot)'!O227/$F99,0)*36,1)</f>
        <v>0.8</v>
      </c>
      <c r="W99" s="12">
        <f>ROUND(IFERROR('[1]Player (tot)'!P227/$F99,0)*36,1)</f>
        <v>4.7</v>
      </c>
      <c r="X99" s="12">
        <f>ROUND(IFERROR('[1]Player (tot)'!Q227/$F99,0)*36,1)</f>
        <v>6.9</v>
      </c>
      <c r="Y99" s="12">
        <f>ROUND(IFERROR('[1]Player (tot)'!R227/$F99,0)*36,1)</f>
        <v>3.5</v>
      </c>
      <c r="Z99" s="12">
        <f>ROUND(IFERROR('[1]Player (tot)'!S227/$F99,0)*36,1)</f>
        <v>2</v>
      </c>
      <c r="AA99" s="12">
        <f>ROUND(IFERROR('[1]Player (tot)'!T227/$F99,0)*36,1)</f>
        <v>4.4000000000000004</v>
      </c>
      <c r="AB99" s="12">
        <f>ROUND(IFERROR('[1]Player (tot)'!U227/$F99,0)*36,1)</f>
        <v>0.3</v>
      </c>
      <c r="AC99" s="12">
        <f>ROUND(IFERROR('[1]Player (tot)'!V227/$F99,0)*36,1)</f>
        <v>0</v>
      </c>
      <c r="AD99" s="12">
        <f>'[1]Player (tot)'!W227</f>
        <v>1239</v>
      </c>
      <c r="AE99" s="12">
        <f>'[1]Player (tot)'!X227</f>
        <v>1239</v>
      </c>
      <c r="AF99" s="12">
        <f>'[1]Player (tot)'!Y227</f>
        <v>1239</v>
      </c>
      <c r="AG99" s="12">
        <f>'[1]Player (tot)'!Z227</f>
        <v>1239</v>
      </c>
      <c r="AH99" s="12">
        <f>ROUND(IFERROR('[1]Player (tot)'!AA227/$F99,0)*36,1)</f>
        <v>16.899999999999999</v>
      </c>
    </row>
    <row r="100" spans="1:34" x14ac:dyDescent="0.25">
      <c r="A100" s="12" t="str">
        <f>'[1]Player (tot)'!B95</f>
        <v>Trenton Cagers</v>
      </c>
      <c r="B100" s="12" t="str">
        <f>'[1]Player (tot)'!C95</f>
        <v>Al Cervi</v>
      </c>
      <c r="C100" s="13" t="str">
        <f>'[1]Player (tot)'!B95</f>
        <v>Trenton Cagers</v>
      </c>
      <c r="D100" s="12">
        <f>'[1]Player (tot)'!D95</f>
        <v>36</v>
      </c>
      <c r="E100" s="14">
        <f>IFERROR(F100/D100,0)</f>
        <v>29.833333333333332</v>
      </c>
      <c r="F100" s="15">
        <f>'[1]Player (tot)'!E95</f>
        <v>1074</v>
      </c>
      <c r="G100" s="16">
        <f>(((((((($M100+$M100+$P100+$S100))+(0.4*$M100)+((-0.7)*$M100)+(((-0.4)*(($P100)-($M100)))+(0.3*W100)+(0.7*V100)+Z100+(X100*0.7)+(AB100*0.7)+(Y100*(-0.4))-AA100))))))/36)*E100</f>
        <v>16.78125</v>
      </c>
      <c r="H100" s="17">
        <f>IFERROR((L100)/(AA100+N100+(Q100*0.44)-V100),0)/2</f>
        <v>0.47232570516232036</v>
      </c>
      <c r="I100" s="17">
        <f>IFERROR(L100/((N100+(Q100*0.44))),0)/2</f>
        <v>0.53255325532553255</v>
      </c>
      <c r="J100" s="18">
        <f>'[1]Player (tot)'!AB95/(SUMIFS('[1]Player (tot)'!$AB$1:$AB$600,'[1]Player (tot)'!$B$1:$B$600,A100,'[1]Player (tot)'!$C$1:$C$600,"totals"))</f>
        <v>7.4968225843815142E-2</v>
      </c>
      <c r="K100" s="19"/>
      <c r="L100" s="12">
        <f>AH100</f>
        <v>14.2</v>
      </c>
      <c r="M100" s="12">
        <f>ROUND(IFERROR('[1]Player (tot)'!F95/$F100,0)*36,1)</f>
        <v>5.7</v>
      </c>
      <c r="N100" s="12">
        <f>ROUND(IFERROR('[1]Player (tot)'!G95/$F100,0)*36,1)</f>
        <v>12.1</v>
      </c>
      <c r="O100" s="12" t="str">
        <f>'[1]Player (tot)'!H95</f>
        <v>.467</v>
      </c>
      <c r="P100" s="12">
        <f>ROUND(IFERROR('[1]Player (tot)'!I95/$F100,0)*36,1)</f>
        <v>2.2999999999999998</v>
      </c>
      <c r="Q100" s="12">
        <f>ROUND(IFERROR('[1]Player (tot)'!J95/$F100,0)*36,1)</f>
        <v>2.8</v>
      </c>
      <c r="R100" s="12" t="str">
        <f>'[1]Player (tot)'!K95</f>
        <v>.821</v>
      </c>
      <c r="S100" s="12">
        <f>ROUND(IFERROR('[1]Player (tot)'!L95/$F100,0)*36,1)</f>
        <v>0.5</v>
      </c>
      <c r="T100" s="12">
        <f>ROUND(IFERROR('[1]Player (tot)'!M95/$F100,0)*36,1)</f>
        <v>1.9</v>
      </c>
      <c r="U100" s="12" t="str">
        <f>'[1]Player (tot)'!N95</f>
        <v>.286</v>
      </c>
      <c r="V100" s="12">
        <f>ROUND(IFERROR('[1]Player (tot)'!O95/$F100,0)*36,1)</f>
        <v>1</v>
      </c>
      <c r="W100" s="12">
        <f>ROUND(IFERROR('[1]Player (tot)'!P95/$F100,0)*36,1)</f>
        <v>4.4000000000000004</v>
      </c>
      <c r="X100" s="12">
        <f>ROUND(IFERROR('[1]Player (tot)'!Q95/$F100,0)*36,1)</f>
        <v>8.9</v>
      </c>
      <c r="Y100" s="12">
        <f>ROUND(IFERROR('[1]Player (tot)'!R95/$F100,0)*36,1)</f>
        <v>3.1</v>
      </c>
      <c r="Z100" s="12">
        <f>ROUND(IFERROR('[1]Player (tot)'!S95/$F100,0)*36,1)</f>
        <v>1.6</v>
      </c>
      <c r="AA100" s="12">
        <f>ROUND(IFERROR('[1]Player (tot)'!T95/$F100,0)*36,1)</f>
        <v>2.7</v>
      </c>
      <c r="AB100" s="12">
        <f>ROUND(IFERROR('[1]Player (tot)'!U95/$F100,0)*36,1)</f>
        <v>0.7</v>
      </c>
      <c r="AC100" s="12">
        <f>ROUND(IFERROR('[1]Player (tot)'!V95/$F100,0)*36,1)</f>
        <v>0</v>
      </c>
      <c r="AD100" s="12">
        <f>'[1]Player (tot)'!W95</f>
        <v>1074</v>
      </c>
      <c r="AE100" s="12">
        <f>'[1]Player (tot)'!X95</f>
        <v>1074</v>
      </c>
      <c r="AF100" s="12">
        <f>'[1]Player (tot)'!Y95</f>
        <v>1074</v>
      </c>
      <c r="AG100" s="12">
        <f>'[1]Player (tot)'!Z95</f>
        <v>1074</v>
      </c>
      <c r="AH100" s="12">
        <f>ROUND(IFERROR('[1]Player (tot)'!AA95/$F100,0)*36,1)</f>
        <v>14.2</v>
      </c>
    </row>
    <row r="101" spans="1:34" x14ac:dyDescent="0.25">
      <c r="A101" s="12" t="str">
        <f>'[1]Player (tot)'!B178</f>
        <v>Pittsburgh Condors</v>
      </c>
      <c r="B101" s="12" t="str">
        <f>'[1]Player (tot)'!C178</f>
        <v>Kevin Garnett</v>
      </c>
      <c r="C101" s="13" t="str">
        <f>'[1]Player (tot)'!B178</f>
        <v>Pittsburgh Condors</v>
      </c>
      <c r="D101" s="12">
        <f>'[1]Player (tot)'!D178</f>
        <v>34</v>
      </c>
      <c r="E101" s="14">
        <f>IFERROR(F101/D101,0)</f>
        <v>26.058823529411764</v>
      </c>
      <c r="F101" s="15">
        <f>'[1]Player (tot)'!E178</f>
        <v>886</v>
      </c>
      <c r="G101" s="16">
        <f>(((((((($M101+$M101+$P101+$S101))+(0.4*$M101)+((-0.7)*$M101)+(((-0.4)*(($P101)-($M101)))+(0.3*W101)+(0.7*V101)+Z101+(X101*0.7)+(AB101*0.7)+(Y101*(-0.4))-AA101))))))/36)*E101</f>
        <v>16.771748366013071</v>
      </c>
      <c r="H101" s="17">
        <f>IFERROR((L101)/(AA101+N101+(Q101*0.44)-V101),0)/2</f>
        <v>0.61457418788410889</v>
      </c>
      <c r="I101" s="17">
        <f>IFERROR(L101/((N101+(Q101*0.44))),0)/2</f>
        <v>0.58463251670378624</v>
      </c>
      <c r="J101" s="18">
        <f>'[1]Player (tot)'!AB178/(SUMIFS('[1]Player (tot)'!$AB$1:$AB$600,'[1]Player (tot)'!$B$1:$B$600,A101,'[1]Player (tot)'!$C$1:$C$600,"totals"))</f>
        <v>6.0605511459050652E-2</v>
      </c>
      <c r="K101" s="19"/>
      <c r="L101" s="12">
        <f>AH101</f>
        <v>16.8</v>
      </c>
      <c r="M101" s="12">
        <f>ROUND(IFERROR('[1]Player (tot)'!F178/$F101,0)*36,1)</f>
        <v>7.6</v>
      </c>
      <c r="N101" s="12">
        <f>ROUND(IFERROR('[1]Player (tot)'!G178/$F101,0)*36,1)</f>
        <v>13.4</v>
      </c>
      <c r="O101" s="12" t="str">
        <f>'[1]Player (tot)'!H178</f>
        <v>.562</v>
      </c>
      <c r="P101" s="12">
        <f>ROUND(IFERROR('[1]Player (tot)'!I178/$F101,0)*36,1)</f>
        <v>1.6</v>
      </c>
      <c r="Q101" s="12">
        <f>ROUND(IFERROR('[1]Player (tot)'!J178/$F101,0)*36,1)</f>
        <v>2.2000000000000002</v>
      </c>
      <c r="R101" s="12" t="str">
        <f>'[1]Player (tot)'!K178</f>
        <v>.755</v>
      </c>
      <c r="S101" s="12">
        <f>ROUND(IFERROR('[1]Player (tot)'!L178/$F101,0)*36,1)</f>
        <v>0.1</v>
      </c>
      <c r="T101" s="12">
        <f>ROUND(IFERROR('[1]Player (tot)'!M178/$F101,0)*36,1)</f>
        <v>0.1</v>
      </c>
      <c r="U101" s="12" t="str">
        <f>'[1]Player (tot)'!N178</f>
        <v>.667</v>
      </c>
      <c r="V101" s="12">
        <f>ROUND(IFERROR('[1]Player (tot)'!O178/$F101,0)*36,1)</f>
        <v>2.6</v>
      </c>
      <c r="W101" s="12">
        <f>ROUND(IFERROR('[1]Player (tot)'!P178/$F101,0)*36,1)</f>
        <v>9.6999999999999993</v>
      </c>
      <c r="X101" s="12">
        <f>ROUND(IFERROR('[1]Player (tot)'!Q178/$F101,0)*36,1)</f>
        <v>3.9</v>
      </c>
      <c r="Y101" s="12">
        <f>ROUND(IFERROR('[1]Player (tot)'!R178/$F101,0)*36,1)</f>
        <v>4.3</v>
      </c>
      <c r="Z101" s="12">
        <f>ROUND(IFERROR('[1]Player (tot)'!S178/$F101,0)*36,1)</f>
        <v>1.4</v>
      </c>
      <c r="AA101" s="12">
        <f>ROUND(IFERROR('[1]Player (tot)'!T178/$F101,0)*36,1)</f>
        <v>1.9</v>
      </c>
      <c r="AB101" s="12">
        <f>ROUND(IFERROR('[1]Player (tot)'!U178/$F101,0)*36,1)</f>
        <v>1.3</v>
      </c>
      <c r="AC101" s="12">
        <f>ROUND(IFERROR('[1]Player (tot)'!V178/$F101,0)*36,1)</f>
        <v>0</v>
      </c>
      <c r="AD101" s="12">
        <f>'[1]Player (tot)'!W178</f>
        <v>886</v>
      </c>
      <c r="AE101" s="12">
        <f>'[1]Player (tot)'!X178</f>
        <v>886</v>
      </c>
      <c r="AF101" s="12">
        <f>'[1]Player (tot)'!Y178</f>
        <v>886</v>
      </c>
      <c r="AG101" s="12">
        <f>'[1]Player (tot)'!Z178</f>
        <v>886</v>
      </c>
      <c r="AH101" s="12">
        <f>ROUND(IFERROR('[1]Player (tot)'!AA178/$F101,0)*36,1)</f>
        <v>16.8</v>
      </c>
    </row>
    <row r="102" spans="1:34" x14ac:dyDescent="0.25">
      <c r="A102" s="12" t="str">
        <f>'[1]Player (tot)'!B358</f>
        <v>KC-Omaha Kings</v>
      </c>
      <c r="B102" s="12" t="str">
        <f>'[1]Player (tot)'!C358</f>
        <v>Eddie Jones</v>
      </c>
      <c r="C102" s="13" t="str">
        <f>'[1]Player (tot)'!B358</f>
        <v>KC-Omaha Kings</v>
      </c>
      <c r="D102" s="12">
        <f>'[1]Player (tot)'!D358</f>
        <v>54</v>
      </c>
      <c r="E102" s="14">
        <f>IFERROR(F102/D102,0)</f>
        <v>31.111111111111111</v>
      </c>
      <c r="F102" s="15">
        <f>'[1]Player (tot)'!E358</f>
        <v>1680</v>
      </c>
      <c r="G102" s="16">
        <f>(((((((($M102+$M102+$P102+$S102))+(0.4*$M102)+((-0.7)*$M102)+(((-0.4)*(($P102)-($M102)))+(0.3*W102)+(0.7*V102)+Z102+(X102*0.7)+(AB102*0.7)+(Y102*(-0.4))-AA102))))))/36)*E102</f>
        <v>16.756790123456792</v>
      </c>
      <c r="H102" s="17">
        <f>IFERROR((L102)/(AA102+N102+(Q102*0.44)-V102),0)/2</f>
        <v>0.5608974358974359</v>
      </c>
      <c r="I102" s="17">
        <f>IFERROR(L102/((N102+(Q102*0.44))),0)/2</f>
        <v>0.60745547841835201</v>
      </c>
      <c r="J102" s="18">
        <f>'[1]Player (tot)'!AB358/(SUMIFS('[1]Player (tot)'!$AB$1:$AB$600,'[1]Player (tot)'!$B$1:$B$600,A102,'[1]Player (tot)'!$C$1:$C$600,"totals"))</f>
        <v>0.1087276816588188</v>
      </c>
      <c r="K102" s="19"/>
      <c r="L102" s="12">
        <f>AH102</f>
        <v>16.100000000000001</v>
      </c>
      <c r="M102" s="12">
        <f>ROUND(IFERROR('[1]Player (tot)'!F358/$F102,0)*36,1)</f>
        <v>5.8</v>
      </c>
      <c r="N102" s="12">
        <f>ROUND(IFERROR('[1]Player (tot)'!G358/$F102,0)*36,1)</f>
        <v>11.8</v>
      </c>
      <c r="O102" s="12" t="str">
        <f>'[1]Player (tot)'!H358</f>
        <v>.491</v>
      </c>
      <c r="P102" s="12">
        <f>ROUND(IFERROR('[1]Player (tot)'!I358/$F102,0)*36,1)</f>
        <v>2.5</v>
      </c>
      <c r="Q102" s="12">
        <f>ROUND(IFERROR('[1]Player (tot)'!J358/$F102,0)*36,1)</f>
        <v>3.3</v>
      </c>
      <c r="R102" s="12" t="str">
        <f>'[1]Player (tot)'!K358</f>
        <v>.761</v>
      </c>
      <c r="S102" s="12">
        <f>ROUND(IFERROR('[1]Player (tot)'!L358/$F102,0)*36,1)</f>
        <v>2</v>
      </c>
      <c r="T102" s="12">
        <f>ROUND(IFERROR('[1]Player (tot)'!M358/$F102,0)*36,1)</f>
        <v>5.3</v>
      </c>
      <c r="U102" s="12" t="str">
        <f>'[1]Player (tot)'!N358</f>
        <v>.388</v>
      </c>
      <c r="V102" s="12">
        <f>ROUND(IFERROR('[1]Player (tot)'!O358/$F102,0)*36,1)</f>
        <v>1.2</v>
      </c>
      <c r="W102" s="12">
        <f>ROUND(IFERROR('[1]Player (tot)'!P358/$F102,0)*36,1)</f>
        <v>4.2</v>
      </c>
      <c r="X102" s="12">
        <f>ROUND(IFERROR('[1]Player (tot)'!Q358/$F102,0)*36,1)</f>
        <v>3.8</v>
      </c>
      <c r="Y102" s="12">
        <f>ROUND(IFERROR('[1]Player (tot)'!R358/$F102,0)*36,1)</f>
        <v>3.5</v>
      </c>
      <c r="Z102" s="12">
        <f>ROUND(IFERROR('[1]Player (tot)'!S358/$F102,0)*36,1)</f>
        <v>2.2999999999999998</v>
      </c>
      <c r="AA102" s="12">
        <f>ROUND(IFERROR('[1]Player (tot)'!T358/$F102,0)*36,1)</f>
        <v>2.2999999999999998</v>
      </c>
      <c r="AB102" s="12">
        <f>ROUND(IFERROR('[1]Player (tot)'!U358/$F102,0)*36,1)</f>
        <v>0.5</v>
      </c>
      <c r="AC102" s="12">
        <f>ROUND(IFERROR('[1]Player (tot)'!V358/$F102,0)*36,1)</f>
        <v>0</v>
      </c>
      <c r="AD102" s="12">
        <f>'[1]Player (tot)'!W358</f>
        <v>1680</v>
      </c>
      <c r="AE102" s="12">
        <f>'[1]Player (tot)'!X358</f>
        <v>1680</v>
      </c>
      <c r="AF102" s="12">
        <f>'[1]Player (tot)'!Y358</f>
        <v>1680</v>
      </c>
      <c r="AG102" s="12">
        <f>'[1]Player (tot)'!Z358</f>
        <v>1680</v>
      </c>
      <c r="AH102" s="12">
        <f>ROUND(IFERROR('[1]Player (tot)'!AA358/$F102,0)*36,1)</f>
        <v>16.100000000000001</v>
      </c>
    </row>
    <row r="103" spans="1:34" x14ac:dyDescent="0.25">
      <c r="A103" s="12" t="str">
        <f>'[1]Player (tot)'!B397</f>
        <v>Washington Wizards</v>
      </c>
      <c r="B103" s="12" t="str">
        <f>'[1]Player (tot)'!C397</f>
        <v>Klay Thompson</v>
      </c>
      <c r="C103" s="13" t="str">
        <f>'[1]Player (tot)'!B397</f>
        <v>Washington Wizards</v>
      </c>
      <c r="D103" s="12">
        <f>'[1]Player (tot)'!D397</f>
        <v>53</v>
      </c>
      <c r="E103" s="14">
        <f>IFERROR(F103/D103,0)</f>
        <v>29.226415094339622</v>
      </c>
      <c r="F103" s="15">
        <f>'[1]Player (tot)'!E397</f>
        <v>1549</v>
      </c>
      <c r="G103" s="16">
        <f>(((((((($M103+$M103+$P103+$S103))+(0.4*$M103)+((-0.7)*$M103)+(((-0.4)*(($P103)-($M103)))+(0.3*W103)+(0.7*V103)+Z103+(X103*0.7)+(AB103*0.7)+(Y103*(-0.4))-AA103))))))/36)*E103</f>
        <v>16.724004192872119</v>
      </c>
      <c r="H103" s="17">
        <f>IFERROR((L103)/(AA103+N103+(Q103*0.44)-V103),0)/2</f>
        <v>0.52514322087842147</v>
      </c>
      <c r="I103" s="17">
        <f>IFERROR(L103/((N103+(Q103*0.44))),0)/2</f>
        <v>0.56084296397008837</v>
      </c>
      <c r="J103" s="18">
        <f>'[1]Player (tot)'!AB397/(SUMIFS('[1]Player (tot)'!$AB$1:$AB$600,'[1]Player (tot)'!$B$1:$B$600,A103,'[1]Player (tot)'!$C$1:$C$600,"totals"))</f>
        <v>0.12743523838015056</v>
      </c>
      <c r="K103" s="19"/>
      <c r="L103" s="12">
        <f>AH103</f>
        <v>19.8</v>
      </c>
      <c r="M103" s="12">
        <f>ROUND(IFERROR('[1]Player (tot)'!F397/$F103,0)*36,1)</f>
        <v>7.3</v>
      </c>
      <c r="N103" s="12">
        <f>ROUND(IFERROR('[1]Player (tot)'!G397/$F103,0)*36,1)</f>
        <v>16.2</v>
      </c>
      <c r="O103" s="12" t="str">
        <f>'[1]Player (tot)'!H397</f>
        <v>.454</v>
      </c>
      <c r="P103" s="12">
        <f>ROUND(IFERROR('[1]Player (tot)'!I397/$F103,0)*36,1)</f>
        <v>2.9</v>
      </c>
      <c r="Q103" s="12">
        <f>ROUND(IFERROR('[1]Player (tot)'!J397/$F103,0)*36,1)</f>
        <v>3.3</v>
      </c>
      <c r="R103" s="12" t="str">
        <f>'[1]Player (tot)'!K397</f>
        <v>.867</v>
      </c>
      <c r="S103" s="12">
        <f>ROUND(IFERROR('[1]Player (tot)'!L397/$F103,0)*36,1)</f>
        <v>2.2999999999999998</v>
      </c>
      <c r="T103" s="12">
        <f>ROUND(IFERROR('[1]Player (tot)'!M397/$F103,0)*36,1)</f>
        <v>6.1</v>
      </c>
      <c r="U103" s="12" t="str">
        <f>'[1]Player (tot)'!N397</f>
        <v>.372</v>
      </c>
      <c r="V103" s="12">
        <f>ROUND(IFERROR('[1]Player (tot)'!O397/$F103,0)*36,1)</f>
        <v>0.6</v>
      </c>
      <c r="W103" s="12">
        <f>ROUND(IFERROR('[1]Player (tot)'!P397/$F103,0)*36,1)</f>
        <v>4</v>
      </c>
      <c r="X103" s="12">
        <f>ROUND(IFERROR('[1]Player (tot)'!Q397/$F103,0)*36,1)</f>
        <v>2.2000000000000002</v>
      </c>
      <c r="Y103" s="12">
        <f>ROUND(IFERROR('[1]Player (tot)'!R397/$F103,0)*36,1)</f>
        <v>2.6</v>
      </c>
      <c r="Z103" s="12">
        <f>ROUND(IFERROR('[1]Player (tot)'!S397/$F103,0)*36,1)</f>
        <v>0.7</v>
      </c>
      <c r="AA103" s="12">
        <f>ROUND(IFERROR('[1]Player (tot)'!T397/$F103,0)*36,1)</f>
        <v>1.8</v>
      </c>
      <c r="AB103" s="12">
        <f>ROUND(IFERROR('[1]Player (tot)'!U397/$F103,0)*36,1)</f>
        <v>0.3</v>
      </c>
      <c r="AC103" s="12">
        <f>ROUND(IFERROR('[1]Player (tot)'!V397/$F103,0)*36,1)</f>
        <v>0</v>
      </c>
      <c r="AD103" s="12">
        <f>'[1]Player (tot)'!W397</f>
        <v>1549</v>
      </c>
      <c r="AE103" s="12">
        <f>'[1]Player (tot)'!X397</f>
        <v>1549</v>
      </c>
      <c r="AF103" s="12">
        <f>'[1]Player (tot)'!Y397</f>
        <v>1549</v>
      </c>
      <c r="AG103" s="12">
        <f>'[1]Player (tot)'!Z397</f>
        <v>1549</v>
      </c>
      <c r="AH103" s="12">
        <f>ROUND(IFERROR('[1]Player (tot)'!AA397/$F103,0)*36,1)</f>
        <v>19.8</v>
      </c>
    </row>
    <row r="104" spans="1:34" x14ac:dyDescent="0.25">
      <c r="A104" s="12" t="str">
        <f>'[1]Player (tot)'!B158</f>
        <v>Carolina Cougars</v>
      </c>
      <c r="B104" s="12" t="str">
        <f>'[1]Player (tot)'!C158</f>
        <v>Terry Cummings</v>
      </c>
      <c r="C104" s="13" t="str">
        <f>'[1]Player (tot)'!B158</f>
        <v>Carolina Cougars</v>
      </c>
      <c r="D104" s="12">
        <f>'[1]Player (tot)'!D158</f>
        <v>53</v>
      </c>
      <c r="E104" s="14">
        <f>IFERROR(F104/D104,0)</f>
        <v>28.452830188679247</v>
      </c>
      <c r="F104" s="15">
        <f>'[1]Player (tot)'!E158</f>
        <v>1508</v>
      </c>
      <c r="G104" s="16">
        <f>(((((((($M104+$M104+$P104+$S104))+(0.4*$M104)+((-0.7)*$M104)+(((-0.4)*(($P104)-($M104)))+(0.3*W104)+(0.7*V104)+Z104+(X104*0.7)+(AB104*0.7)+(Y104*(-0.4))-AA104))))))/36)*E104</f>
        <v>16.71603773584906</v>
      </c>
      <c r="H104" s="17">
        <f>IFERROR((L104)/(AA104+N104+(Q104*0.44)-V104),0)/2</f>
        <v>0.51320528211284511</v>
      </c>
      <c r="I104" s="17">
        <f>IFERROR(L104/((N104+(Q104*0.44))),0)/2</f>
        <v>0.5011723329425557</v>
      </c>
      <c r="J104" s="18">
        <f>'[1]Player (tot)'!AB158/(SUMIFS('[1]Player (tot)'!$AB$1:$AB$600,'[1]Player (tot)'!$B$1:$B$600,A104,'[1]Player (tot)'!$C$1:$C$600,"totals"))</f>
        <v>0.12239632921578142</v>
      </c>
      <c r="K104" s="19"/>
      <c r="L104" s="12">
        <f>AH104</f>
        <v>17.100000000000001</v>
      </c>
      <c r="M104" s="12">
        <f>ROUND(IFERROR('[1]Player (tot)'!F158/$F104,0)*36,1)</f>
        <v>7.3</v>
      </c>
      <c r="N104" s="12">
        <f>ROUND(IFERROR('[1]Player (tot)'!G158/$F104,0)*36,1)</f>
        <v>15.3</v>
      </c>
      <c r="O104" s="12" t="str">
        <f>'[1]Player (tot)'!H158</f>
        <v>.479</v>
      </c>
      <c r="P104" s="12">
        <f>ROUND(IFERROR('[1]Player (tot)'!I158/$F104,0)*36,1)</f>
        <v>2.4</v>
      </c>
      <c r="Q104" s="12">
        <f>ROUND(IFERROR('[1]Player (tot)'!J158/$F104,0)*36,1)</f>
        <v>4</v>
      </c>
      <c r="R104" s="12" t="str">
        <f>'[1]Player (tot)'!K158</f>
        <v>.614</v>
      </c>
      <c r="S104" s="12">
        <f>ROUND(IFERROR('[1]Player (tot)'!L158/$F104,0)*36,1)</f>
        <v>0</v>
      </c>
      <c r="T104" s="12">
        <f>ROUND(IFERROR('[1]Player (tot)'!M158/$F104,0)*36,1)</f>
        <v>0.1</v>
      </c>
      <c r="U104" s="12" t="str">
        <f>'[1]Player (tot)'!N158</f>
        <v>.000</v>
      </c>
      <c r="V104" s="12">
        <f>ROUND(IFERROR('[1]Player (tot)'!O158/$F104,0)*36,1)</f>
        <v>2.4</v>
      </c>
      <c r="W104" s="12">
        <f>ROUND(IFERROR('[1]Player (tot)'!P158/$F104,0)*36,1)</f>
        <v>7.8</v>
      </c>
      <c r="X104" s="12">
        <f>ROUND(IFERROR('[1]Player (tot)'!Q158/$F104,0)*36,1)</f>
        <v>2.8</v>
      </c>
      <c r="Y104" s="12">
        <f>ROUND(IFERROR('[1]Player (tot)'!R158/$F104,0)*36,1)</f>
        <v>4.4000000000000004</v>
      </c>
      <c r="Z104" s="12">
        <f>ROUND(IFERROR('[1]Player (tot)'!S158/$F104,0)*36,1)</f>
        <v>1.6</v>
      </c>
      <c r="AA104" s="12">
        <f>ROUND(IFERROR('[1]Player (tot)'!T158/$F104,0)*36,1)</f>
        <v>2</v>
      </c>
      <c r="AB104" s="12">
        <f>ROUND(IFERROR('[1]Player (tot)'!U158/$F104,0)*36,1)</f>
        <v>0.8</v>
      </c>
      <c r="AC104" s="12">
        <f>ROUND(IFERROR('[1]Player (tot)'!V158/$F104,0)*36,1)</f>
        <v>0</v>
      </c>
      <c r="AD104" s="12">
        <f>'[1]Player (tot)'!W158</f>
        <v>1508</v>
      </c>
      <c r="AE104" s="12">
        <f>'[1]Player (tot)'!X158</f>
        <v>1508</v>
      </c>
      <c r="AF104" s="12">
        <f>'[1]Player (tot)'!Y158</f>
        <v>1508</v>
      </c>
      <c r="AG104" s="12">
        <f>'[1]Player (tot)'!Z158</f>
        <v>1508</v>
      </c>
      <c r="AH104" s="12">
        <f>ROUND(IFERROR('[1]Player (tot)'!AA158/$F104,0)*36,1)</f>
        <v>17.100000000000001</v>
      </c>
    </row>
    <row r="105" spans="1:34" x14ac:dyDescent="0.25">
      <c r="A105" s="12" t="str">
        <f>'[1]Player (tot)'!B5</f>
        <v>Oakland Oaks</v>
      </c>
      <c r="B105" s="12" t="str">
        <f>'[1]Player (tot)'!C5</f>
        <v>Jabari Parker</v>
      </c>
      <c r="C105" s="13" t="str">
        <f>'[1]Player (tot)'!B5</f>
        <v>Oakland Oaks</v>
      </c>
      <c r="D105" s="12">
        <f>'[1]Player (tot)'!D5</f>
        <v>50</v>
      </c>
      <c r="E105" s="14">
        <f>IFERROR(F105/D105,0)</f>
        <v>31.78</v>
      </c>
      <c r="F105" s="15">
        <f>'[1]Player (tot)'!E5</f>
        <v>1589</v>
      </c>
      <c r="G105" s="16">
        <f>(((((((($M105+$M105+$P105+$S105))+(0.4*$M105)+((-0.7)*$M105)+(((-0.4)*(($P105)-($M105)))+(0.3*W105)+(0.7*V105)+Z105+(X105*0.7)+(AB105*0.7)+(Y105*(-0.4))-AA105))))))/36)*E105</f>
        <v>16.710983333333331</v>
      </c>
      <c r="H105" s="17">
        <f>IFERROR((L105)/(AA105+N105+(Q105*0.44)-V105),0)/2</f>
        <v>0.54347826086956519</v>
      </c>
      <c r="I105" s="17">
        <f>IFERROR(L105/((N105+(Q105*0.44))),0)/2</f>
        <v>0.51216389244558258</v>
      </c>
      <c r="J105" s="18">
        <f>'[1]Player (tot)'!AB5/(SUMIFS('[1]Player (tot)'!$AB$1:$AB$600,'[1]Player (tot)'!$B$1:$B$600,A105,'[1]Player (tot)'!$C$1:$C$600,"totals"))</f>
        <v>0.11257579909219791</v>
      </c>
      <c r="K105" s="19"/>
      <c r="L105" s="12">
        <f>AH105</f>
        <v>16</v>
      </c>
      <c r="M105" s="12">
        <f>ROUND(IFERROR('[1]Player (tot)'!F5/$F105,0)*36,1)</f>
        <v>6.8</v>
      </c>
      <c r="N105" s="12">
        <f>ROUND(IFERROR('[1]Player (tot)'!G5/$F105,0)*36,1)</f>
        <v>14.3</v>
      </c>
      <c r="O105" s="12" t="str">
        <f>'[1]Player (tot)'!H5</f>
        <v>.480</v>
      </c>
      <c r="P105" s="12">
        <f>ROUND(IFERROR('[1]Player (tot)'!I5/$F105,0)*36,1)</f>
        <v>2.2999999999999998</v>
      </c>
      <c r="Q105" s="12">
        <f>ROUND(IFERROR('[1]Player (tot)'!J5/$F105,0)*36,1)</f>
        <v>3</v>
      </c>
      <c r="R105" s="12" t="str">
        <f>'[1]Player (tot)'!K5</f>
        <v>.754</v>
      </c>
      <c r="S105" s="12">
        <f>ROUND(IFERROR('[1]Player (tot)'!L5/$F105,0)*36,1)</f>
        <v>0</v>
      </c>
      <c r="T105" s="12">
        <f>ROUND(IFERROR('[1]Player (tot)'!M5/$F105,0)*36,1)</f>
        <v>0.3</v>
      </c>
      <c r="U105" s="12" t="str">
        <f>'[1]Player (tot)'!N5</f>
        <v>.071</v>
      </c>
      <c r="V105" s="12">
        <f>ROUND(IFERROR('[1]Player (tot)'!O5/$F105,0)*36,1)</f>
        <v>2.4</v>
      </c>
      <c r="W105" s="12">
        <f>ROUND(IFERROR('[1]Player (tot)'!P5/$F105,0)*36,1)</f>
        <v>5.0999999999999996</v>
      </c>
      <c r="X105" s="12">
        <f>ROUND(IFERROR('[1]Player (tot)'!Q5/$F105,0)*36,1)</f>
        <v>2.5</v>
      </c>
      <c r="Y105" s="12">
        <f>ROUND(IFERROR('[1]Player (tot)'!R5/$F105,0)*36,1)</f>
        <v>3.5</v>
      </c>
      <c r="Z105" s="12">
        <f>ROUND(IFERROR('[1]Player (tot)'!S5/$F105,0)*36,1)</f>
        <v>1</v>
      </c>
      <c r="AA105" s="12">
        <f>ROUND(IFERROR('[1]Player (tot)'!T5/$F105,0)*36,1)</f>
        <v>1.5</v>
      </c>
      <c r="AB105" s="12">
        <f>ROUND(IFERROR('[1]Player (tot)'!U5/$F105,0)*36,1)</f>
        <v>0.3</v>
      </c>
      <c r="AC105" s="12">
        <f>ROUND(IFERROR('[1]Player (tot)'!V5/$F105,0)*36,1)</f>
        <v>0</v>
      </c>
      <c r="AD105" s="12">
        <f>'[1]Player (tot)'!W5</f>
        <v>1589</v>
      </c>
      <c r="AE105" s="12">
        <f>'[1]Player (tot)'!X5</f>
        <v>1589</v>
      </c>
      <c r="AF105" s="12">
        <f>'[1]Player (tot)'!Y5</f>
        <v>1589</v>
      </c>
      <c r="AG105" s="12">
        <f>'[1]Player (tot)'!Z5</f>
        <v>1589</v>
      </c>
      <c r="AH105" s="12">
        <f>ROUND(IFERROR('[1]Player (tot)'!AA5/$F105,0)*36,1)</f>
        <v>16</v>
      </c>
    </row>
    <row r="106" spans="1:34" x14ac:dyDescent="0.25">
      <c r="A106" s="12" t="str">
        <f>'[1]Player (tot)'!B145</f>
        <v>Baltimore Claws</v>
      </c>
      <c r="B106" s="12" t="str">
        <f>'[1]Player (tot)'!C145</f>
        <v>Tarzan Cooper</v>
      </c>
      <c r="C106" s="13" t="str">
        <f>'[1]Player (tot)'!B145</f>
        <v>Baltimore Claws</v>
      </c>
      <c r="D106" s="12">
        <f>'[1]Player (tot)'!D145</f>
        <v>53</v>
      </c>
      <c r="E106" s="14">
        <f>IFERROR(F106/D106,0)</f>
        <v>31.981132075471699</v>
      </c>
      <c r="F106" s="15">
        <f>'[1]Player (tot)'!E145</f>
        <v>1695</v>
      </c>
      <c r="G106" s="16">
        <f>(((((((($M106+$M106+$P106+$S106))+(0.4*$M106)+((-0.7)*$M106)+(((-0.4)*(($P106)-($M106)))+(0.3*W106)+(0.7*V106)+Z106+(X106*0.7)+(AB106*0.7)+(Y106*(-0.4))-AA106))))))/36)*E106</f>
        <v>16.65683962264151</v>
      </c>
      <c r="H106" s="17">
        <f>IFERROR((L106)/(AA106+N106+(Q106*0.44)-V106),0)/2</f>
        <v>0.49999999999999994</v>
      </c>
      <c r="I106" s="17">
        <f>IFERROR(L106/((N106+(Q106*0.44))),0)/2</f>
        <v>0.46357615894039733</v>
      </c>
      <c r="J106" s="18">
        <f>'[1]Player (tot)'!AB145/(SUMIFS('[1]Player (tot)'!$AB$1:$AB$600,'[1]Player (tot)'!$B$1:$B$600,A106,'[1]Player (tot)'!$C$1:$C$600,"totals"))</f>
        <v>0.12228662214245785</v>
      </c>
      <c r="K106" s="19"/>
      <c r="L106" s="12">
        <f>AH106</f>
        <v>14</v>
      </c>
      <c r="M106" s="12">
        <f>ROUND(IFERROR('[1]Player (tot)'!F145/$F106,0)*36,1)</f>
        <v>5.4</v>
      </c>
      <c r="N106" s="12">
        <f>ROUND(IFERROR('[1]Player (tot)'!G145/$F106,0)*36,1)</f>
        <v>12.9</v>
      </c>
      <c r="O106" s="12" t="str">
        <f>'[1]Player (tot)'!H145</f>
        <v>.420</v>
      </c>
      <c r="P106" s="12">
        <f>ROUND(IFERROR('[1]Player (tot)'!I145/$F106,0)*36,1)</f>
        <v>3.2</v>
      </c>
      <c r="Q106" s="12">
        <f>ROUND(IFERROR('[1]Player (tot)'!J145/$F106,0)*36,1)</f>
        <v>5</v>
      </c>
      <c r="R106" s="12" t="str">
        <f>'[1]Player (tot)'!K145</f>
        <v>.633</v>
      </c>
      <c r="S106" s="12">
        <f>ROUND(IFERROR('[1]Player (tot)'!L145/$F106,0)*36,1)</f>
        <v>0</v>
      </c>
      <c r="T106" s="12">
        <f>ROUND(IFERROR('[1]Player (tot)'!M145/$F106,0)*36,1)</f>
        <v>0.2</v>
      </c>
      <c r="U106" s="12" t="str">
        <f>'[1]Player (tot)'!N145</f>
        <v>.000</v>
      </c>
      <c r="V106" s="12">
        <f>ROUND(IFERROR('[1]Player (tot)'!O145/$F106,0)*36,1)</f>
        <v>3.6</v>
      </c>
      <c r="W106" s="12">
        <f>ROUND(IFERROR('[1]Player (tot)'!P145/$F106,0)*36,1)</f>
        <v>10.199999999999999</v>
      </c>
      <c r="X106" s="12">
        <f>ROUND(IFERROR('[1]Player (tot)'!Q145/$F106,0)*36,1)</f>
        <v>2.2000000000000002</v>
      </c>
      <c r="Y106" s="12">
        <f>ROUND(IFERROR('[1]Player (tot)'!R145/$F106,0)*36,1)</f>
        <v>5</v>
      </c>
      <c r="Z106" s="12">
        <f>ROUND(IFERROR('[1]Player (tot)'!S145/$F106,0)*36,1)</f>
        <v>1.4</v>
      </c>
      <c r="AA106" s="12">
        <f>ROUND(IFERROR('[1]Player (tot)'!T145/$F106,0)*36,1)</f>
        <v>2.5</v>
      </c>
      <c r="AB106" s="12">
        <f>ROUND(IFERROR('[1]Player (tot)'!U145/$F106,0)*36,1)</f>
        <v>2.1</v>
      </c>
      <c r="AC106" s="12">
        <f>ROUND(IFERROR('[1]Player (tot)'!V145/$F106,0)*36,1)</f>
        <v>0</v>
      </c>
      <c r="AD106" s="12">
        <f>'[1]Player (tot)'!W145</f>
        <v>1695</v>
      </c>
      <c r="AE106" s="12">
        <f>'[1]Player (tot)'!X145</f>
        <v>1695</v>
      </c>
      <c r="AF106" s="12">
        <f>'[1]Player (tot)'!Y145</f>
        <v>1695</v>
      </c>
      <c r="AG106" s="12">
        <f>'[1]Player (tot)'!Z145</f>
        <v>1695</v>
      </c>
      <c r="AH106" s="12">
        <f>ROUND(IFERROR('[1]Player (tot)'!AA145/$F106,0)*36,1)</f>
        <v>14</v>
      </c>
    </row>
    <row r="107" spans="1:34" x14ac:dyDescent="0.25">
      <c r="A107" s="12" t="str">
        <f>'[1]Player (tot)'!B260</f>
        <v>Portland Trailblazers</v>
      </c>
      <c r="B107" s="12" t="str">
        <f>'[1]Player (tot)'!C260</f>
        <v>Isiah Thomas</v>
      </c>
      <c r="C107" s="13" t="str">
        <f>'[1]Player (tot)'!B260</f>
        <v>Portland Trailblazers</v>
      </c>
      <c r="D107" s="12">
        <f>'[1]Player (tot)'!D260</f>
        <v>43</v>
      </c>
      <c r="E107" s="14">
        <f>IFERROR(F107/D107,0)</f>
        <v>32.02325581395349</v>
      </c>
      <c r="F107" s="15">
        <f>'[1]Player (tot)'!E260</f>
        <v>1377</v>
      </c>
      <c r="G107" s="16">
        <f>(((((((($M107+$M107+$P107+$S107))+(0.4*$M107)+((-0.7)*$M107)+(((-0.4)*(($P107)-($M107)))+(0.3*W107)+(0.7*V107)+Z107+(X107*0.7)+(AB107*0.7)+(Y107*(-0.4))-AA107))))))/36)*E107</f>
        <v>16.634302325581395</v>
      </c>
      <c r="H107" s="17">
        <f>IFERROR((L107)/(AA107+N107+(Q107*0.44)-V107),0)/2</f>
        <v>0.41647778785131456</v>
      </c>
      <c r="I107" s="17">
        <f>IFERROR(L107/((N107+(Q107*0.44))),0)/2</f>
        <v>0.50177498634625883</v>
      </c>
      <c r="J107" s="18">
        <f>'[1]Player (tot)'!AB260/(SUMIFS('[1]Player (tot)'!$AB$1:$AB$600,'[1]Player (tot)'!$B$1:$B$600,A107,'[1]Player (tot)'!$C$1:$C$600,"totals"))</f>
        <v>0.10829050031431425</v>
      </c>
      <c r="K107" s="19"/>
      <c r="L107" s="12">
        <f>AH107</f>
        <v>14.7</v>
      </c>
      <c r="M107" s="12">
        <f>ROUND(IFERROR('[1]Player (tot)'!F260/$F107,0)*36,1)</f>
        <v>5.2</v>
      </c>
      <c r="N107" s="12">
        <f>ROUND(IFERROR('[1]Player (tot)'!G260/$F107,0)*36,1)</f>
        <v>12.8</v>
      </c>
      <c r="O107" s="12" t="str">
        <f>'[1]Player (tot)'!H260</f>
        <v>.402</v>
      </c>
      <c r="P107" s="12">
        <f>ROUND(IFERROR('[1]Player (tot)'!I260/$F107,0)*36,1)</f>
        <v>2.8</v>
      </c>
      <c r="Q107" s="12">
        <f>ROUND(IFERROR('[1]Player (tot)'!J260/$F107,0)*36,1)</f>
        <v>4.2</v>
      </c>
      <c r="R107" s="12" t="str">
        <f>'[1]Player (tot)'!K260</f>
        <v>.677</v>
      </c>
      <c r="S107" s="12">
        <f>ROUND(IFERROR('[1]Player (tot)'!L260/$F107,0)*36,1)</f>
        <v>1.5</v>
      </c>
      <c r="T107" s="12">
        <f>ROUND(IFERROR('[1]Player (tot)'!M260/$F107,0)*36,1)</f>
        <v>4.3</v>
      </c>
      <c r="U107" s="12" t="str">
        <f>'[1]Player (tot)'!N260</f>
        <v>.352</v>
      </c>
      <c r="V107" s="12">
        <f>ROUND(IFERROR('[1]Player (tot)'!O260/$F107,0)*36,1)</f>
        <v>0.7</v>
      </c>
      <c r="W107" s="12">
        <f>ROUND(IFERROR('[1]Player (tot)'!P260/$F107,0)*36,1)</f>
        <v>2.9</v>
      </c>
      <c r="X107" s="12">
        <f>ROUND(IFERROR('[1]Player (tot)'!Q260/$F107,0)*36,1)</f>
        <v>8</v>
      </c>
      <c r="Y107" s="12">
        <f>ROUND(IFERROR('[1]Player (tot)'!R260/$F107,0)*36,1)</f>
        <v>3.5</v>
      </c>
      <c r="Z107" s="12">
        <f>ROUND(IFERROR('[1]Player (tot)'!S260/$F107,0)*36,1)</f>
        <v>2.6</v>
      </c>
      <c r="AA107" s="12">
        <f>ROUND(IFERROR('[1]Player (tot)'!T260/$F107,0)*36,1)</f>
        <v>3.7</v>
      </c>
      <c r="AB107" s="12">
        <f>ROUND(IFERROR('[1]Player (tot)'!U260/$F107,0)*36,1)</f>
        <v>0.2</v>
      </c>
      <c r="AC107" s="12">
        <f>ROUND(IFERROR('[1]Player (tot)'!V260/$F107,0)*36,1)</f>
        <v>0</v>
      </c>
      <c r="AD107" s="12">
        <f>'[1]Player (tot)'!W260</f>
        <v>1377</v>
      </c>
      <c r="AE107" s="12">
        <f>'[1]Player (tot)'!X260</f>
        <v>1377</v>
      </c>
      <c r="AF107" s="12">
        <f>'[1]Player (tot)'!Y260</f>
        <v>1377</v>
      </c>
      <c r="AG107" s="12">
        <f>'[1]Player (tot)'!Z260</f>
        <v>1377</v>
      </c>
      <c r="AH107" s="12">
        <f>ROUND(IFERROR('[1]Player (tot)'!AA260/$F107,0)*36,1)</f>
        <v>14.7</v>
      </c>
    </row>
    <row r="108" spans="1:34" x14ac:dyDescent="0.25">
      <c r="A108" s="12" t="str">
        <f>'[1]Player (tot)'!B245</f>
        <v>Denver Nuggets</v>
      </c>
      <c r="B108" s="12" t="str">
        <f>'[1]Player (tot)'!C245</f>
        <v>Keith VanHorn</v>
      </c>
      <c r="C108" s="13" t="str">
        <f>'[1]Player (tot)'!B245</f>
        <v>Denver Nuggets</v>
      </c>
      <c r="D108" s="12">
        <f>'[1]Player (tot)'!D245</f>
        <v>51</v>
      </c>
      <c r="E108" s="14">
        <f>IFERROR(F108/D108,0)</f>
        <v>31.03921568627451</v>
      </c>
      <c r="F108" s="15">
        <f>'[1]Player (tot)'!E245</f>
        <v>1583</v>
      </c>
      <c r="G108" s="16">
        <f>(((((((($M108+$M108+$P108+$S108))+(0.4*$M108)+((-0.7)*$M108)+(((-0.4)*(($P108)-($M108)))+(0.3*W108)+(0.7*V108)+Z108+(X108*0.7)+(AB108*0.7)+(Y108*(-0.4))-AA108))))))/36)*E108</f>
        <v>16.623224400871457</v>
      </c>
      <c r="H108" s="17">
        <f>IFERROR((L108)/(AA108+N108+(Q108*0.44)-V108),0)/2</f>
        <v>0.52363351254480295</v>
      </c>
      <c r="I108" s="17">
        <f>IFERROR(L108/((N108+(Q108*0.44))),0)/2</f>
        <v>0.56474993959893693</v>
      </c>
      <c r="J108" s="18">
        <f>'[1]Player (tot)'!AB245/(SUMIFS('[1]Player (tot)'!$AB$1:$AB$600,'[1]Player (tot)'!$B$1:$B$600,A108,'[1]Player (tot)'!$C$1:$C$600,"totals"))</f>
        <v>0.13049346368147913</v>
      </c>
      <c r="K108" s="19"/>
      <c r="L108" s="12">
        <f>AH108</f>
        <v>18.7</v>
      </c>
      <c r="M108" s="12">
        <f>ROUND(IFERROR('[1]Player (tot)'!F245/$F108,0)*36,1)</f>
        <v>6.6</v>
      </c>
      <c r="N108" s="12">
        <f>ROUND(IFERROR('[1]Player (tot)'!G245/$F108,0)*36,1)</f>
        <v>14.4</v>
      </c>
      <c r="O108" s="12" t="str">
        <f>'[1]Player (tot)'!H245</f>
        <v>.457</v>
      </c>
      <c r="P108" s="12">
        <f>ROUND(IFERROR('[1]Player (tot)'!I245/$F108,0)*36,1)</f>
        <v>4.3</v>
      </c>
      <c r="Q108" s="12">
        <f>ROUND(IFERROR('[1]Player (tot)'!J245/$F108,0)*36,1)</f>
        <v>4.9000000000000004</v>
      </c>
      <c r="R108" s="12" t="str">
        <f>'[1]Player (tot)'!K245</f>
        <v>.880</v>
      </c>
      <c r="S108" s="12">
        <f>ROUND(IFERROR('[1]Player (tot)'!L245/$F108,0)*36,1)</f>
        <v>1.2</v>
      </c>
      <c r="T108" s="12">
        <f>ROUND(IFERROR('[1]Player (tot)'!M245/$F108,0)*36,1)</f>
        <v>3.8</v>
      </c>
      <c r="U108" s="12" t="str">
        <f>'[1]Player (tot)'!N245</f>
        <v>.325</v>
      </c>
      <c r="V108" s="12">
        <f>ROUND(IFERROR('[1]Player (tot)'!O245/$F108,0)*36,1)</f>
        <v>2</v>
      </c>
      <c r="W108" s="12">
        <f>ROUND(IFERROR('[1]Player (tot)'!P245/$F108,0)*36,1)</f>
        <v>6.7</v>
      </c>
      <c r="X108" s="12">
        <f>ROUND(IFERROR('[1]Player (tot)'!Q245/$F108,0)*36,1)</f>
        <v>2.4</v>
      </c>
      <c r="Y108" s="12">
        <f>ROUND(IFERROR('[1]Player (tot)'!R245/$F108,0)*36,1)</f>
        <v>4</v>
      </c>
      <c r="Z108" s="12">
        <f>ROUND(IFERROR('[1]Player (tot)'!S245/$F108,0)*36,1)</f>
        <v>1.1000000000000001</v>
      </c>
      <c r="AA108" s="12">
        <f>ROUND(IFERROR('[1]Player (tot)'!T245/$F108,0)*36,1)</f>
        <v>3.3</v>
      </c>
      <c r="AB108" s="12">
        <f>ROUND(IFERROR('[1]Player (tot)'!U245/$F108,0)*36,1)</f>
        <v>0.5</v>
      </c>
      <c r="AC108" s="12">
        <f>ROUND(IFERROR('[1]Player (tot)'!V245/$F108,0)*36,1)</f>
        <v>0</v>
      </c>
      <c r="AD108" s="12">
        <f>'[1]Player (tot)'!W245</f>
        <v>1583</v>
      </c>
      <c r="AE108" s="12">
        <f>'[1]Player (tot)'!X245</f>
        <v>1583</v>
      </c>
      <c r="AF108" s="12">
        <f>'[1]Player (tot)'!Y245</f>
        <v>1583</v>
      </c>
      <c r="AG108" s="12">
        <f>'[1]Player (tot)'!Z245</f>
        <v>1583</v>
      </c>
      <c r="AH108" s="12">
        <f>ROUND(IFERROR('[1]Player (tot)'!AA245/$F108,0)*36,1)</f>
        <v>18.7</v>
      </c>
    </row>
    <row r="109" spans="1:34" x14ac:dyDescent="0.25">
      <c r="A109" s="12" t="str">
        <f>'[1]Player (tot)'!B181</f>
        <v>Pittsburgh Condors</v>
      </c>
      <c r="B109" s="12" t="str">
        <f>'[1]Player (tot)'!C181</f>
        <v>DeAndre Jordan</v>
      </c>
      <c r="C109" s="13" t="str">
        <f>'[1]Player (tot)'!B181</f>
        <v>Pittsburgh Condors</v>
      </c>
      <c r="D109" s="12">
        <f>'[1]Player (tot)'!D181</f>
        <v>54</v>
      </c>
      <c r="E109" s="14">
        <f>IFERROR(F109/D109,0)</f>
        <v>29.518518518518519</v>
      </c>
      <c r="F109" s="15">
        <f>'[1]Player (tot)'!E181</f>
        <v>1594</v>
      </c>
      <c r="G109" s="16">
        <f>(((((((($M109+$M109+$P109+$S109))+(0.4*$M109)+((-0.7)*$M109)+(((-0.4)*(($P109)-($M109)))+(0.3*W109)+(0.7*V109)+Z109+(X109*0.7)+(AB109*0.7)+(Y109*(-0.4))-AA109))))))/36)*E109</f>
        <v>16.538569958847742</v>
      </c>
      <c r="H109" s="17">
        <f>IFERROR((L109)/(AA109+N109+(Q109*0.44)-V109),0)/2</f>
        <v>1.1807817589576546</v>
      </c>
      <c r="I109" s="17">
        <f>IFERROR(L109/((N109+(Q109*0.44))),0)/2</f>
        <v>0.6162345941351467</v>
      </c>
      <c r="J109" s="18">
        <f>'[1]Player (tot)'!AB181/(SUMIFS('[1]Player (tot)'!$AB$1:$AB$600,'[1]Player (tot)'!$B$1:$B$600,A109,'[1]Player (tot)'!$C$1:$C$600,"totals"))</f>
        <v>6.9491259227042634E-2</v>
      </c>
      <c r="K109" s="19"/>
      <c r="L109" s="12">
        <f>AH109</f>
        <v>11.6</v>
      </c>
      <c r="M109" s="12">
        <f>ROUND(IFERROR('[1]Player (tot)'!F181/$F109,0)*36,1)</f>
        <v>4.9000000000000004</v>
      </c>
      <c r="N109" s="12">
        <f>ROUND(IFERROR('[1]Player (tot)'!G181/$F109,0)*36,1)</f>
        <v>7.3</v>
      </c>
      <c r="O109" s="12" t="str">
        <f>'[1]Player (tot)'!H181</f>
        <v>.674</v>
      </c>
      <c r="P109" s="12">
        <f>ROUND(IFERROR('[1]Player (tot)'!I181/$F109,0)*36,1)</f>
        <v>1.8</v>
      </c>
      <c r="Q109" s="12">
        <f>ROUND(IFERROR('[1]Player (tot)'!J181/$F109,0)*36,1)</f>
        <v>4.8</v>
      </c>
      <c r="R109" s="12" t="str">
        <f>'[1]Player (tot)'!K181</f>
        <v>.374</v>
      </c>
      <c r="S109" s="12">
        <f>ROUND(IFERROR('[1]Player (tot)'!L181/$F109,0)*36,1)</f>
        <v>0</v>
      </c>
      <c r="T109" s="12">
        <f>ROUND(IFERROR('[1]Player (tot)'!M181/$F109,0)*36,1)</f>
        <v>0</v>
      </c>
      <c r="U109" s="12" t="str">
        <f>'[1]Player (tot)'!N181</f>
        <v>.000</v>
      </c>
      <c r="V109" s="12">
        <f>ROUND(IFERROR('[1]Player (tot)'!O181/$F109,0)*36,1)</f>
        <v>5.5</v>
      </c>
      <c r="W109" s="12">
        <f>ROUND(IFERROR('[1]Player (tot)'!P181/$F109,0)*36,1)</f>
        <v>15.4</v>
      </c>
      <c r="X109" s="12">
        <f>ROUND(IFERROR('[1]Player (tot)'!Q181/$F109,0)*36,1)</f>
        <v>0.7</v>
      </c>
      <c r="Y109" s="12">
        <f>ROUND(IFERROR('[1]Player (tot)'!R181/$F109,0)*36,1)</f>
        <v>5.0999999999999996</v>
      </c>
      <c r="Z109" s="12">
        <f>ROUND(IFERROR('[1]Player (tot)'!S181/$F109,0)*36,1)</f>
        <v>1.2</v>
      </c>
      <c r="AA109" s="12">
        <f>ROUND(IFERROR('[1]Player (tot)'!T181/$F109,0)*36,1)</f>
        <v>1</v>
      </c>
      <c r="AB109" s="12">
        <f>ROUND(IFERROR('[1]Player (tot)'!U181/$F109,0)*36,1)</f>
        <v>2.4</v>
      </c>
      <c r="AC109" s="12">
        <f>ROUND(IFERROR('[1]Player (tot)'!V181/$F109,0)*36,1)</f>
        <v>0</v>
      </c>
      <c r="AD109" s="12">
        <f>'[1]Player (tot)'!W181</f>
        <v>1594</v>
      </c>
      <c r="AE109" s="12">
        <f>'[1]Player (tot)'!X181</f>
        <v>1594</v>
      </c>
      <c r="AF109" s="12">
        <f>'[1]Player (tot)'!Y181</f>
        <v>1594</v>
      </c>
      <c r="AG109" s="12">
        <f>'[1]Player (tot)'!Z181</f>
        <v>1594</v>
      </c>
      <c r="AH109" s="12">
        <f>ROUND(IFERROR('[1]Player (tot)'!AA181/$F109,0)*36,1)</f>
        <v>11.6</v>
      </c>
    </row>
    <row r="110" spans="1:34" x14ac:dyDescent="0.25">
      <c r="A110" s="12" t="str">
        <f>'[1]Player (tot)'!B48</f>
        <v>Anaheim Amigos</v>
      </c>
      <c r="B110" s="12" t="str">
        <f>'[1]Player (tot)'!C48</f>
        <v>Alonzo Mourning</v>
      </c>
      <c r="C110" s="13" t="str">
        <f>'[1]Player (tot)'!B48</f>
        <v>Anaheim Amigos</v>
      </c>
      <c r="D110" s="12">
        <f>'[1]Player (tot)'!D48</f>
        <v>54</v>
      </c>
      <c r="E110" s="14">
        <f>IFERROR(F110/D110,0)</f>
        <v>31.12962962962963</v>
      </c>
      <c r="F110" s="15">
        <f>'[1]Player (tot)'!E48</f>
        <v>1681</v>
      </c>
      <c r="G110" s="16">
        <f>(((((((($M110+$M110+$P110+$S110))+(0.4*$M110)+((-0.7)*$M110)+(((-0.4)*(($P110)-($M110)))+(0.3*W110)+(0.7*V110)+Z110+(X110*0.7)+(AB110*0.7)+(Y110*(-0.4))-AA110))))))/36)*E110</f>
        <v>16.507350823045268</v>
      </c>
      <c r="H110" s="17">
        <f>IFERROR((L110)/(AA110+N110+(Q110*0.44)-V110),0)/2</f>
        <v>0.56183510638297873</v>
      </c>
      <c r="I110" s="17">
        <f>IFERROR(L110/((N110+(Q110*0.44))),0)/2</f>
        <v>0.56559571619812576</v>
      </c>
      <c r="J110" s="18">
        <f>'[1]Player (tot)'!AB48/(SUMIFS('[1]Player (tot)'!$AB$1:$AB$600,'[1]Player (tot)'!$B$1:$B$600,A110,'[1]Player (tot)'!$C$1:$C$600,"totals"))</f>
        <v>0.12326024438485153</v>
      </c>
      <c r="K110" s="19"/>
      <c r="L110" s="12">
        <f>AH110</f>
        <v>16.899999999999999</v>
      </c>
      <c r="M110" s="12">
        <f>ROUND(IFERROR('[1]Player (tot)'!F48/$F110,0)*36,1)</f>
        <v>6.1</v>
      </c>
      <c r="N110" s="12">
        <f>ROUND(IFERROR('[1]Player (tot)'!G48/$F110,0)*36,1)</f>
        <v>12.3</v>
      </c>
      <c r="O110" s="12" t="str">
        <f>'[1]Player (tot)'!H48</f>
        <v>.495</v>
      </c>
      <c r="P110" s="12">
        <f>ROUND(IFERROR('[1]Player (tot)'!I48/$F110,0)*36,1)</f>
        <v>4.5</v>
      </c>
      <c r="Q110" s="12">
        <f>ROUND(IFERROR('[1]Player (tot)'!J48/$F110,0)*36,1)</f>
        <v>6</v>
      </c>
      <c r="R110" s="12" t="str">
        <f>'[1]Player (tot)'!K48</f>
        <v>.751</v>
      </c>
      <c r="S110" s="12">
        <f>ROUND(IFERROR('[1]Player (tot)'!L48/$F110,0)*36,1)</f>
        <v>0.1</v>
      </c>
      <c r="T110" s="12">
        <f>ROUND(IFERROR('[1]Player (tot)'!M48/$F110,0)*36,1)</f>
        <v>0.3</v>
      </c>
      <c r="U110" s="12" t="str">
        <f>'[1]Player (tot)'!N48</f>
        <v>.438</v>
      </c>
      <c r="V110" s="12">
        <f>ROUND(IFERROR('[1]Player (tot)'!O48/$F110,0)*36,1)</f>
        <v>2.2999999999999998</v>
      </c>
      <c r="W110" s="12">
        <f>ROUND(IFERROR('[1]Player (tot)'!P48/$F110,0)*36,1)</f>
        <v>8.8000000000000007</v>
      </c>
      <c r="X110" s="12">
        <f>ROUND(IFERROR('[1]Player (tot)'!Q48/$F110,0)*36,1)</f>
        <v>1.2</v>
      </c>
      <c r="Y110" s="12">
        <f>ROUND(IFERROR('[1]Player (tot)'!R48/$F110,0)*36,1)</f>
        <v>4.5999999999999996</v>
      </c>
      <c r="Z110" s="12">
        <f>ROUND(IFERROR('[1]Player (tot)'!S48/$F110,0)*36,1)</f>
        <v>0.6</v>
      </c>
      <c r="AA110" s="12">
        <f>ROUND(IFERROR('[1]Player (tot)'!T48/$F110,0)*36,1)</f>
        <v>2.4</v>
      </c>
      <c r="AB110" s="12">
        <f>ROUND(IFERROR('[1]Player (tot)'!U48/$F110,0)*36,1)</f>
        <v>2.9</v>
      </c>
      <c r="AC110" s="12">
        <f>ROUND(IFERROR('[1]Player (tot)'!V48/$F110,0)*36,1)</f>
        <v>0</v>
      </c>
      <c r="AD110" s="12">
        <f>'[1]Player (tot)'!W48</f>
        <v>1681</v>
      </c>
      <c r="AE110" s="12">
        <f>'[1]Player (tot)'!X48</f>
        <v>1681</v>
      </c>
      <c r="AF110" s="12">
        <f>'[1]Player (tot)'!Y48</f>
        <v>1681</v>
      </c>
      <c r="AG110" s="12">
        <f>'[1]Player (tot)'!Z48</f>
        <v>1681</v>
      </c>
      <c r="AH110" s="12">
        <f>ROUND(IFERROR('[1]Player (tot)'!AA48/$F110,0)*36,1)</f>
        <v>16.899999999999999</v>
      </c>
    </row>
    <row r="111" spans="1:34" x14ac:dyDescent="0.25">
      <c r="A111" s="12" t="str">
        <f>'[1]Player (tot)'!B66</f>
        <v>San Antonio Spurs</v>
      </c>
      <c r="B111" s="12" t="str">
        <f>'[1]Player (tot)'!C66</f>
        <v>Clark Kellogg</v>
      </c>
      <c r="C111" s="13" t="str">
        <f>'[1]Player (tot)'!B66</f>
        <v>San Antonio Spurs</v>
      </c>
      <c r="D111" s="12">
        <f>'[1]Player (tot)'!D66</f>
        <v>51</v>
      </c>
      <c r="E111" s="14">
        <f>IFERROR(F111/D111,0)</f>
        <v>30.529411764705884</v>
      </c>
      <c r="F111" s="15">
        <f>'[1]Player (tot)'!E66</f>
        <v>1557</v>
      </c>
      <c r="G111" s="16">
        <f>(((((((($M111+$M111+$P111+$S111))+(0.4*$M111)+((-0.7)*$M111)+(((-0.4)*(($P111)-($M111)))+(0.3*W111)+(0.7*V111)+Z111+(X111*0.7)+(AB111*0.7)+(Y111*(-0.4))-AA111))))))/36)*E111</f>
        <v>16.477401960784313</v>
      </c>
      <c r="H111" s="17">
        <f>IFERROR((L111)/(AA111+N111+(Q111*0.44)-V111),0)/2</f>
        <v>0.55663790704146943</v>
      </c>
      <c r="I111" s="17">
        <f>IFERROR(L111/((N111+(Q111*0.44))),0)/2</f>
        <v>0.5527915975677169</v>
      </c>
      <c r="J111" s="18">
        <f>'[1]Player (tot)'!AB66/(SUMIFS('[1]Player (tot)'!$AB$1:$AB$600,'[1]Player (tot)'!$B$1:$B$600,A111,'[1]Player (tot)'!$C$1:$C$600,"totals"))</f>
        <v>0.10957229899722179</v>
      </c>
      <c r="K111" s="19"/>
      <c r="L111" s="12">
        <f>AH111</f>
        <v>16</v>
      </c>
      <c r="M111" s="12">
        <f>ROUND(IFERROR('[1]Player (tot)'!F66/$F111,0)*36,1)</f>
        <v>6.1</v>
      </c>
      <c r="N111" s="12">
        <f>ROUND(IFERROR('[1]Player (tot)'!G66/$F111,0)*36,1)</f>
        <v>12.8</v>
      </c>
      <c r="O111" s="12" t="str">
        <f>'[1]Player (tot)'!H66</f>
        <v>.477</v>
      </c>
      <c r="P111" s="12">
        <f>ROUND(IFERROR('[1]Player (tot)'!I66/$F111,0)*36,1)</f>
        <v>3</v>
      </c>
      <c r="Q111" s="12">
        <f>ROUND(IFERROR('[1]Player (tot)'!J66/$F111,0)*36,1)</f>
        <v>3.8</v>
      </c>
      <c r="R111" s="12" t="str">
        <f>'[1]Player (tot)'!K66</f>
        <v>.793</v>
      </c>
      <c r="S111" s="12">
        <f>ROUND(IFERROR('[1]Player (tot)'!L66/$F111,0)*36,1)</f>
        <v>0.8</v>
      </c>
      <c r="T111" s="12">
        <f>ROUND(IFERROR('[1]Player (tot)'!M66/$F111,0)*36,1)</f>
        <v>1.8</v>
      </c>
      <c r="U111" s="12" t="str">
        <f>'[1]Player (tot)'!N66</f>
        <v>.423</v>
      </c>
      <c r="V111" s="12">
        <f>ROUND(IFERROR('[1]Player (tot)'!O66/$F111,0)*36,1)</f>
        <v>2.6</v>
      </c>
      <c r="W111" s="12">
        <f>ROUND(IFERROR('[1]Player (tot)'!P66/$F111,0)*36,1)</f>
        <v>8.1999999999999993</v>
      </c>
      <c r="X111" s="12">
        <f>ROUND(IFERROR('[1]Player (tot)'!Q66/$F111,0)*36,1)</f>
        <v>2.8</v>
      </c>
      <c r="Y111" s="12">
        <f>ROUND(IFERROR('[1]Player (tot)'!R66/$F111,0)*36,1)</f>
        <v>4.5</v>
      </c>
      <c r="Z111" s="12">
        <f>ROUND(IFERROR('[1]Player (tot)'!S66/$F111,0)*36,1)</f>
        <v>1.8</v>
      </c>
      <c r="AA111" s="12">
        <f>ROUND(IFERROR('[1]Player (tot)'!T66/$F111,0)*36,1)</f>
        <v>2.5</v>
      </c>
      <c r="AB111" s="12">
        <f>ROUND(IFERROR('[1]Player (tot)'!U66/$F111,0)*36,1)</f>
        <v>0.4</v>
      </c>
      <c r="AC111" s="12">
        <f>ROUND(IFERROR('[1]Player (tot)'!V66/$F111,0)*36,1)</f>
        <v>0</v>
      </c>
      <c r="AD111" s="12">
        <f>'[1]Player (tot)'!W66</f>
        <v>1557</v>
      </c>
      <c r="AE111" s="12">
        <f>'[1]Player (tot)'!X66</f>
        <v>1557</v>
      </c>
      <c r="AF111" s="12">
        <f>'[1]Player (tot)'!Y66</f>
        <v>1557</v>
      </c>
      <c r="AG111" s="12">
        <f>'[1]Player (tot)'!Z66</f>
        <v>1557</v>
      </c>
      <c r="AH111" s="12">
        <f>ROUND(IFERROR('[1]Player (tot)'!AA66/$F111,0)*36,1)</f>
        <v>16</v>
      </c>
    </row>
    <row r="112" spans="1:34" x14ac:dyDescent="0.25">
      <c r="A112" s="12" t="str">
        <f>'[1]Player (tot)'!B332</f>
        <v>Detroit Pistons</v>
      </c>
      <c r="B112" s="12" t="str">
        <f>'[1]Player (tot)'!C332</f>
        <v>John Stockton</v>
      </c>
      <c r="C112" s="13" t="str">
        <f>'[1]Player (tot)'!B332</f>
        <v>Detroit Pistons</v>
      </c>
      <c r="D112" s="12">
        <f>'[1]Player (tot)'!D332</f>
        <v>49</v>
      </c>
      <c r="E112" s="14">
        <f>IFERROR(F112/D112,0)</f>
        <v>26.857142857142858</v>
      </c>
      <c r="F112" s="15">
        <f>'[1]Player (tot)'!E332</f>
        <v>1316</v>
      </c>
      <c r="G112" s="16">
        <f>(((((((($M112+$M112+$P112+$S112))+(0.4*$M112)+((-0.7)*$M112)+(((-0.4)*(($P112)-($M112)))+(0.3*W112)+(0.7*V112)+Z112+(X112*0.7)+(AB112*0.7)+(Y112*(-0.4))-AA112))))))/36)*E112</f>
        <v>16.308253968253968</v>
      </c>
      <c r="H112" s="17">
        <f>IFERROR((L112)/(AA112+N112+(Q112*0.44)-V112),0)/2</f>
        <v>0.52379527087698285</v>
      </c>
      <c r="I112" s="17">
        <f>IFERROR(L112/((N112+(Q112*0.44))),0)/2</f>
        <v>0.61598028863076382</v>
      </c>
      <c r="J112" s="18">
        <f>'[1]Player (tot)'!AB332/(SUMIFS('[1]Player (tot)'!$AB$1:$AB$600,'[1]Player (tot)'!$B$1:$B$600,A112,'[1]Player (tot)'!$C$1:$C$600,"totals"))</f>
        <v>7.6860427788412386E-2</v>
      </c>
      <c r="K112" s="19"/>
      <c r="L112" s="12">
        <f>AH112</f>
        <v>14</v>
      </c>
      <c r="M112" s="12">
        <f>ROUND(IFERROR('[1]Player (tot)'!F332/$F112,0)*36,1)</f>
        <v>5.2</v>
      </c>
      <c r="N112" s="12">
        <f>ROUND(IFERROR('[1]Player (tot)'!G332/$F112,0)*36,1)</f>
        <v>10</v>
      </c>
      <c r="O112" s="12" t="str">
        <f>'[1]Player (tot)'!H332</f>
        <v>.525</v>
      </c>
      <c r="P112" s="12">
        <f>ROUND(IFERROR('[1]Player (tot)'!I332/$F112,0)*36,1)</f>
        <v>2.5</v>
      </c>
      <c r="Q112" s="12">
        <f>ROUND(IFERROR('[1]Player (tot)'!J332/$F112,0)*36,1)</f>
        <v>3.1</v>
      </c>
      <c r="R112" s="12" t="str">
        <f>'[1]Player (tot)'!K332</f>
        <v>.807</v>
      </c>
      <c r="S112" s="12">
        <f>ROUND(IFERROR('[1]Player (tot)'!L332/$F112,0)*36,1)</f>
        <v>1.1000000000000001</v>
      </c>
      <c r="T112" s="12">
        <f>ROUND(IFERROR('[1]Player (tot)'!M332/$F112,0)*36,1)</f>
        <v>2.2999999999999998</v>
      </c>
      <c r="U112" s="12" t="str">
        <f>'[1]Player (tot)'!N332</f>
        <v>.470</v>
      </c>
      <c r="V112" s="12">
        <f>ROUND(IFERROR('[1]Player (tot)'!O332/$F112,0)*36,1)</f>
        <v>0.8</v>
      </c>
      <c r="W112" s="12">
        <f>ROUND(IFERROR('[1]Player (tot)'!P332/$F112,0)*36,1)</f>
        <v>3.1</v>
      </c>
      <c r="X112" s="12">
        <f>ROUND(IFERROR('[1]Player (tot)'!Q332/$F112,0)*36,1)</f>
        <v>11.9</v>
      </c>
      <c r="Y112" s="12">
        <f>ROUND(IFERROR('[1]Player (tot)'!R332/$F112,0)*36,1)</f>
        <v>3.3</v>
      </c>
      <c r="Z112" s="12">
        <f>ROUND(IFERROR('[1]Player (tot)'!S332/$F112,0)*36,1)</f>
        <v>2.5</v>
      </c>
      <c r="AA112" s="12">
        <f>ROUND(IFERROR('[1]Player (tot)'!T332/$F112,0)*36,1)</f>
        <v>2.8</v>
      </c>
      <c r="AB112" s="12">
        <f>ROUND(IFERROR('[1]Player (tot)'!U332/$F112,0)*36,1)</f>
        <v>0.2</v>
      </c>
      <c r="AC112" s="12">
        <f>ROUND(IFERROR('[1]Player (tot)'!V332/$F112,0)*36,1)</f>
        <v>0</v>
      </c>
      <c r="AD112" s="12">
        <f>'[1]Player (tot)'!W332</f>
        <v>1316</v>
      </c>
      <c r="AE112" s="12">
        <f>'[1]Player (tot)'!X332</f>
        <v>1316</v>
      </c>
      <c r="AF112" s="12">
        <f>'[1]Player (tot)'!Y332</f>
        <v>1316</v>
      </c>
      <c r="AG112" s="12">
        <f>'[1]Player (tot)'!Z332</f>
        <v>1316</v>
      </c>
      <c r="AH112" s="12">
        <f>ROUND(IFERROR('[1]Player (tot)'!AA332/$F112,0)*36,1)</f>
        <v>14</v>
      </c>
    </row>
    <row r="113" spans="1:34" x14ac:dyDescent="0.25">
      <c r="A113" s="12" t="str">
        <f>'[1]Player (tot)'!B21</f>
        <v>San Diego Qs</v>
      </c>
      <c r="B113" s="12" t="str">
        <f>'[1]Player (tot)'!C21</f>
        <v>Sleepy Floyd</v>
      </c>
      <c r="C113" s="13" t="str">
        <f>'[1]Player (tot)'!B21</f>
        <v>San Diego Qs</v>
      </c>
      <c r="D113" s="12">
        <f>'[1]Player (tot)'!D21</f>
        <v>55</v>
      </c>
      <c r="E113" s="14">
        <f>IFERROR(F113/D113,0)</f>
        <v>31.490909090909092</v>
      </c>
      <c r="F113" s="15">
        <f>'[1]Player (tot)'!E21</f>
        <v>1732</v>
      </c>
      <c r="G113" s="16">
        <f>(((((((($M113+$M113+$P113+$S113))+(0.4*$M113)+((-0.7)*$M113)+(((-0.4)*(($P113)-($M113)))+(0.3*W113)+(0.7*V113)+Z113+(X113*0.7)+(AB113*0.7)+(Y113*(-0.4))-AA113))))))/36)*E113</f>
        <v>16.235313131313134</v>
      </c>
      <c r="H113" s="17">
        <f>IFERROR((L113)/(AA113+N113+(Q113*0.44)-V113),0)/2</f>
        <v>0.45487106017191975</v>
      </c>
      <c r="I113" s="17">
        <f>IFERROR(L113/((N113+(Q113*0.44))),0)/2</f>
        <v>0.55410122164048869</v>
      </c>
      <c r="J113" s="18">
        <f>'[1]Player (tot)'!AB21/(SUMIFS('[1]Player (tot)'!$AB$1:$AB$600,'[1]Player (tot)'!$B$1:$B$600,A113,'[1]Player (tot)'!$C$1:$C$600,"totals"))</f>
        <v>0.10615287566872489</v>
      </c>
      <c r="K113" s="19"/>
      <c r="L113" s="12">
        <f>AH113</f>
        <v>12.7</v>
      </c>
      <c r="M113" s="12">
        <f>ROUND(IFERROR('[1]Player (tot)'!F21/$F113,0)*36,1)</f>
        <v>4.0999999999999996</v>
      </c>
      <c r="N113" s="12">
        <f>ROUND(IFERROR('[1]Player (tot)'!G21/$F113,0)*36,1)</f>
        <v>9.6999999999999993</v>
      </c>
      <c r="O113" s="12" t="str">
        <f>'[1]Player (tot)'!H21</f>
        <v>.419</v>
      </c>
      <c r="P113" s="12">
        <f>ROUND(IFERROR('[1]Player (tot)'!I21/$F113,0)*36,1)</f>
        <v>3.4</v>
      </c>
      <c r="Q113" s="12">
        <f>ROUND(IFERROR('[1]Player (tot)'!J21/$F113,0)*36,1)</f>
        <v>4</v>
      </c>
      <c r="R113" s="12" t="str">
        <f>'[1]Player (tot)'!K21</f>
        <v>.848</v>
      </c>
      <c r="S113" s="12">
        <f>ROUND(IFERROR('[1]Player (tot)'!L21/$F113,0)*36,1)</f>
        <v>1.2</v>
      </c>
      <c r="T113" s="12">
        <f>ROUND(IFERROR('[1]Player (tot)'!M21/$F113,0)*36,1)</f>
        <v>4</v>
      </c>
      <c r="U113" s="12" t="str">
        <f>'[1]Player (tot)'!N21</f>
        <v>.304</v>
      </c>
      <c r="V113" s="12">
        <f>ROUND(IFERROR('[1]Player (tot)'!O21/$F113,0)*36,1)</f>
        <v>0.6</v>
      </c>
      <c r="W113" s="12">
        <f>ROUND(IFERROR('[1]Player (tot)'!P21/$F113,0)*36,1)</f>
        <v>3.1</v>
      </c>
      <c r="X113" s="12">
        <f>ROUND(IFERROR('[1]Player (tot)'!Q21/$F113,0)*36,1)</f>
        <v>10.199999999999999</v>
      </c>
      <c r="Y113" s="12">
        <f>ROUND(IFERROR('[1]Player (tot)'!R21/$F113,0)*36,1)</f>
        <v>2.8</v>
      </c>
      <c r="Z113" s="12">
        <f>ROUND(IFERROR('[1]Player (tot)'!S21/$F113,0)*36,1)</f>
        <v>2.2999999999999998</v>
      </c>
      <c r="AA113" s="12">
        <f>ROUND(IFERROR('[1]Player (tot)'!T21/$F113,0)*36,1)</f>
        <v>3.1</v>
      </c>
      <c r="AB113" s="12">
        <f>ROUND(IFERROR('[1]Player (tot)'!U21/$F113,0)*36,1)</f>
        <v>0.2</v>
      </c>
      <c r="AC113" s="12">
        <f>ROUND(IFERROR('[1]Player (tot)'!V21/$F113,0)*36,1)</f>
        <v>0</v>
      </c>
      <c r="AD113" s="12">
        <f>'[1]Player (tot)'!W21</f>
        <v>1732</v>
      </c>
      <c r="AE113" s="12">
        <f>'[1]Player (tot)'!X21</f>
        <v>1732</v>
      </c>
      <c r="AF113" s="12">
        <f>'[1]Player (tot)'!Y21</f>
        <v>1732</v>
      </c>
      <c r="AG113" s="12">
        <f>'[1]Player (tot)'!Z21</f>
        <v>1732</v>
      </c>
      <c r="AH113" s="12">
        <f>ROUND(IFERROR('[1]Player (tot)'!AA21/$F113,0)*36,1)</f>
        <v>12.7</v>
      </c>
    </row>
    <row r="114" spans="1:34" x14ac:dyDescent="0.25">
      <c r="A114" s="12" t="str">
        <f>'[1]Player (tot)'!B270</f>
        <v>Oklahoma City Thunder</v>
      </c>
      <c r="B114" s="12" t="str">
        <f>'[1]Player (tot)'!C270</f>
        <v>Allen Iverson</v>
      </c>
      <c r="C114" s="13" t="str">
        <f>'[1]Player (tot)'!B270</f>
        <v>Oklahoma City Thunder</v>
      </c>
      <c r="D114" s="12">
        <f>'[1]Player (tot)'!D270</f>
        <v>51</v>
      </c>
      <c r="E114" s="14">
        <f>IFERROR(F114/D114,0)</f>
        <v>24.980392156862745</v>
      </c>
      <c r="F114" s="15">
        <f>'[1]Player (tot)'!E270</f>
        <v>1274</v>
      </c>
      <c r="G114" s="16">
        <f>(((((((($M114+$M114+$P114+$S114))+(0.4*$M114)+((-0.7)*$M114)+(((-0.4)*(($P114)-($M114)))+(0.3*W114)+(0.7*V114)+Z114+(X114*0.7)+(AB114*0.7)+(Y114*(-0.4))-AA114))))))/36)*E114</f>
        <v>15.994389978213512</v>
      </c>
      <c r="H114" s="17">
        <f>IFERROR((L114)/(AA114+N114+(Q114*0.44)-V114),0)/2</f>
        <v>0.47902764537654902</v>
      </c>
      <c r="I114" s="17">
        <f>IFERROR(L114/((N114+(Q114*0.44))),0)/2</f>
        <v>0.54383116883116889</v>
      </c>
      <c r="J114" s="18">
        <f>'[1]Player (tot)'!AB270/(SUMIFS('[1]Player (tot)'!$AB$1:$AB$600,'[1]Player (tot)'!$B$1:$B$600,A114,'[1]Player (tot)'!$C$1:$C$600,"totals"))</f>
        <v>0.12054122043253673</v>
      </c>
      <c r="K114" s="19"/>
      <c r="L114" s="12">
        <f>AH114</f>
        <v>20.100000000000001</v>
      </c>
      <c r="M114" s="12">
        <f>ROUND(IFERROR('[1]Player (tot)'!F270/$F114,0)*36,1)</f>
        <v>6.6</v>
      </c>
      <c r="N114" s="12">
        <f>ROUND(IFERROR('[1]Player (tot)'!G270/$F114,0)*36,1)</f>
        <v>15.4</v>
      </c>
      <c r="O114" s="12" t="str">
        <f>'[1]Player (tot)'!H270</f>
        <v>.430</v>
      </c>
      <c r="P114" s="12">
        <f>ROUND(IFERROR('[1]Player (tot)'!I270/$F114,0)*36,1)</f>
        <v>5.3</v>
      </c>
      <c r="Q114" s="12">
        <f>ROUND(IFERROR('[1]Player (tot)'!J270/$F114,0)*36,1)</f>
        <v>7</v>
      </c>
      <c r="R114" s="12" t="str">
        <f>'[1]Player (tot)'!K270</f>
        <v>.753</v>
      </c>
      <c r="S114" s="12">
        <f>ROUND(IFERROR('[1]Player (tot)'!L270/$F114,0)*36,1)</f>
        <v>1.6</v>
      </c>
      <c r="T114" s="12">
        <f>ROUND(IFERROR('[1]Player (tot)'!M270/$F114,0)*36,1)</f>
        <v>4.3</v>
      </c>
      <c r="U114" s="12" t="str">
        <f>'[1]Player (tot)'!N270</f>
        <v>.377</v>
      </c>
      <c r="V114" s="12">
        <f>ROUND(IFERROR('[1]Player (tot)'!O270/$F114,0)*36,1)</f>
        <v>1.4</v>
      </c>
      <c r="W114" s="12">
        <f>ROUND(IFERROR('[1]Player (tot)'!P270/$F114,0)*36,1)</f>
        <v>4</v>
      </c>
      <c r="X114" s="12">
        <f>ROUND(IFERROR('[1]Player (tot)'!Q270/$F114,0)*36,1)</f>
        <v>7.8</v>
      </c>
      <c r="Y114" s="12">
        <f>ROUND(IFERROR('[1]Player (tot)'!R270/$F114,0)*36,1)</f>
        <v>3.6</v>
      </c>
      <c r="Z114" s="12">
        <f>ROUND(IFERROR('[1]Player (tot)'!S270/$F114,0)*36,1)</f>
        <v>1.9</v>
      </c>
      <c r="AA114" s="12">
        <f>ROUND(IFERROR('[1]Player (tot)'!T270/$F114,0)*36,1)</f>
        <v>3.9</v>
      </c>
      <c r="AB114" s="12">
        <f>ROUND(IFERROR('[1]Player (tot)'!U270/$F114,0)*36,1)</f>
        <v>0.3</v>
      </c>
      <c r="AC114" s="12">
        <f>ROUND(IFERROR('[1]Player (tot)'!V270/$F114,0)*36,1)</f>
        <v>0</v>
      </c>
      <c r="AD114" s="12">
        <f>'[1]Player (tot)'!W270</f>
        <v>1274</v>
      </c>
      <c r="AE114" s="12">
        <f>'[1]Player (tot)'!X270</f>
        <v>1274</v>
      </c>
      <c r="AF114" s="12">
        <f>'[1]Player (tot)'!Y270</f>
        <v>1274</v>
      </c>
      <c r="AG114" s="12">
        <f>'[1]Player (tot)'!Z270</f>
        <v>1274</v>
      </c>
      <c r="AH114" s="12">
        <f>ROUND(IFERROR('[1]Player (tot)'!AA270/$F114,0)*36,1)</f>
        <v>20.100000000000001</v>
      </c>
    </row>
    <row r="115" spans="1:34" x14ac:dyDescent="0.25">
      <c r="A115" s="12" t="str">
        <f>'[1]Player (tot)'!B362</f>
        <v>KC-Omaha Kings</v>
      </c>
      <c r="B115" s="12" t="str">
        <f>'[1]Player (tot)'!C362</f>
        <v>Bailey Howell</v>
      </c>
      <c r="C115" s="13" t="str">
        <f>'[1]Player (tot)'!B362</f>
        <v>KC-Omaha Kings</v>
      </c>
      <c r="D115" s="12">
        <f>'[1]Player (tot)'!D362</f>
        <v>51</v>
      </c>
      <c r="E115" s="14">
        <f>IFERROR(F115/D115,0)</f>
        <v>28.607843137254903</v>
      </c>
      <c r="F115" s="15">
        <f>'[1]Player (tot)'!E362</f>
        <v>1459</v>
      </c>
      <c r="G115" s="16">
        <f>(((((((($M115+$M115+$P115+$S115))+(0.4*$M115)+((-0.7)*$M115)+(((-0.4)*(($P115)-($M115)))+(0.3*W115)+(0.7*V115)+Z115+(X115*0.7)+(AB115*0.7)+(Y115*(-0.4))-AA115))))))/36)*E115</f>
        <v>15.948872549019608</v>
      </c>
      <c r="H115" s="17">
        <f>IFERROR((L115)/(AA115+N115+(Q115*0.44)-V115),0)/2</f>
        <v>0.59046961325966862</v>
      </c>
      <c r="I115" s="17">
        <f>IFERROR(L115/((N115+(Q115*0.44))),0)/2</f>
        <v>0.56697612732095493</v>
      </c>
      <c r="J115" s="18">
        <f>'[1]Player (tot)'!AB362/(SUMIFS('[1]Player (tot)'!$AB$1:$AB$600,'[1]Player (tot)'!$B$1:$B$600,A115,'[1]Player (tot)'!$C$1:$C$600,"totals"))</f>
        <v>0.10383253050448923</v>
      </c>
      <c r="K115" s="19"/>
      <c r="L115" s="12">
        <f>AH115</f>
        <v>17.100000000000001</v>
      </c>
      <c r="M115" s="12">
        <f>ROUND(IFERROR('[1]Player (tot)'!F362/$F115,0)*36,1)</f>
        <v>6.4</v>
      </c>
      <c r="N115" s="12">
        <f>ROUND(IFERROR('[1]Player (tot)'!G362/$F115,0)*36,1)</f>
        <v>13.1</v>
      </c>
      <c r="O115" s="12" t="str">
        <f>'[1]Player (tot)'!H362</f>
        <v>.488</v>
      </c>
      <c r="P115" s="12">
        <f>ROUND(IFERROR('[1]Player (tot)'!I362/$F115,0)*36,1)</f>
        <v>3.8</v>
      </c>
      <c r="Q115" s="12">
        <f>ROUND(IFERROR('[1]Player (tot)'!J362/$F115,0)*36,1)</f>
        <v>4.5</v>
      </c>
      <c r="R115" s="12" t="str">
        <f>'[1]Player (tot)'!K362</f>
        <v>.851</v>
      </c>
      <c r="S115" s="12">
        <f>ROUND(IFERROR('[1]Player (tot)'!L362/$F115,0)*36,1)</f>
        <v>0.5</v>
      </c>
      <c r="T115" s="12">
        <f>ROUND(IFERROR('[1]Player (tot)'!M362/$F115,0)*36,1)</f>
        <v>1.5</v>
      </c>
      <c r="U115" s="12" t="str">
        <f>'[1]Player (tot)'!N362</f>
        <v>.339</v>
      </c>
      <c r="V115" s="12">
        <f>ROUND(IFERROR('[1]Player (tot)'!O362/$F115,0)*36,1)</f>
        <v>2.6</v>
      </c>
      <c r="W115" s="12">
        <f>ROUND(IFERROR('[1]Player (tot)'!P362/$F115,0)*36,1)</f>
        <v>8.1</v>
      </c>
      <c r="X115" s="12">
        <f>ROUND(IFERROR('[1]Player (tot)'!Q362/$F115,0)*36,1)</f>
        <v>1.7</v>
      </c>
      <c r="Y115" s="12">
        <f>ROUND(IFERROR('[1]Player (tot)'!R362/$F115,0)*36,1)</f>
        <v>4.7</v>
      </c>
      <c r="Z115" s="12">
        <f>ROUND(IFERROR('[1]Player (tot)'!S362/$F115,0)*36,1)</f>
        <v>1.1000000000000001</v>
      </c>
      <c r="AA115" s="12">
        <f>ROUND(IFERROR('[1]Player (tot)'!T362/$F115,0)*36,1)</f>
        <v>2</v>
      </c>
      <c r="AB115" s="12">
        <f>ROUND(IFERROR('[1]Player (tot)'!U362/$F115,0)*36,1)</f>
        <v>1.7</v>
      </c>
      <c r="AC115" s="12">
        <f>ROUND(IFERROR('[1]Player (tot)'!V362/$F115,0)*36,1)</f>
        <v>0</v>
      </c>
      <c r="AD115" s="12">
        <f>'[1]Player (tot)'!W362</f>
        <v>1459</v>
      </c>
      <c r="AE115" s="12">
        <f>'[1]Player (tot)'!X362</f>
        <v>1459</v>
      </c>
      <c r="AF115" s="12">
        <f>'[1]Player (tot)'!Y362</f>
        <v>1459</v>
      </c>
      <c r="AG115" s="12">
        <f>'[1]Player (tot)'!Z362</f>
        <v>1459</v>
      </c>
      <c r="AH115" s="12">
        <f>ROUND(IFERROR('[1]Player (tot)'!AA362/$F115,0)*36,1)</f>
        <v>17.100000000000001</v>
      </c>
    </row>
    <row r="116" spans="1:34" x14ac:dyDescent="0.25">
      <c r="A116" s="12" t="str">
        <f>'[1]Player (tot)'!B360</f>
        <v>KC-Omaha Kings</v>
      </c>
      <c r="B116" s="12" t="str">
        <f>'[1]Player (tot)'!C360</f>
        <v>Larry Foust</v>
      </c>
      <c r="C116" s="13" t="str">
        <f>'[1]Player (tot)'!B360</f>
        <v>KC-Omaha Kings</v>
      </c>
      <c r="D116" s="12">
        <f>'[1]Player (tot)'!D360</f>
        <v>55</v>
      </c>
      <c r="E116" s="14">
        <f>IFERROR(F116/D116,0)</f>
        <v>30.127272727272729</v>
      </c>
      <c r="F116" s="15">
        <f>'[1]Player (tot)'!E360</f>
        <v>1657</v>
      </c>
      <c r="G116" s="16">
        <f>(((((((($M116+$M116+$P116+$S116))+(0.4*$M116)+((-0.7)*$M116)+(((-0.4)*(($P116)-($M116)))+(0.3*W116)+(0.7*V116)+Z116+(X116*0.7)+(AB116*0.7)+(Y116*(-0.4))-AA116))))))/36)*E116</f>
        <v>15.933979797979797</v>
      </c>
      <c r="H116" s="17">
        <f>IFERROR((L116)/(AA116+N116+(Q116*0.44)-V116),0)/2</f>
        <v>0.51512968299711825</v>
      </c>
      <c r="I116" s="17">
        <f>IFERROR(L116/((N116+(Q116*0.44))),0)/2</f>
        <v>0.49039780521262005</v>
      </c>
      <c r="J116" s="18">
        <f>'[1]Player (tot)'!AB360/(SUMIFS('[1]Player (tot)'!$AB$1:$AB$600,'[1]Player (tot)'!$B$1:$B$600,A116,'[1]Player (tot)'!$C$1:$C$600,"totals"))</f>
        <v>0.11684617558798946</v>
      </c>
      <c r="K116" s="19"/>
      <c r="L116" s="12">
        <f>AH116</f>
        <v>14.3</v>
      </c>
      <c r="M116" s="12">
        <f>ROUND(IFERROR('[1]Player (tot)'!F360/$F116,0)*36,1)</f>
        <v>5.3</v>
      </c>
      <c r="N116" s="12">
        <f>ROUND(IFERROR('[1]Player (tot)'!G360/$F116,0)*36,1)</f>
        <v>12.6</v>
      </c>
      <c r="O116" s="12" t="str">
        <f>'[1]Player (tot)'!H360</f>
        <v>.422</v>
      </c>
      <c r="P116" s="12">
        <f>ROUND(IFERROR('[1]Player (tot)'!I360/$F116,0)*36,1)</f>
        <v>3.4</v>
      </c>
      <c r="Q116" s="12">
        <f>ROUND(IFERROR('[1]Player (tot)'!J360/$F116,0)*36,1)</f>
        <v>4.5</v>
      </c>
      <c r="R116" s="12" t="str">
        <f>'[1]Player (tot)'!K360</f>
        <v>.766</v>
      </c>
      <c r="S116" s="12">
        <f>ROUND(IFERROR('[1]Player (tot)'!L360/$F116,0)*36,1)</f>
        <v>0.2</v>
      </c>
      <c r="T116" s="12">
        <f>ROUND(IFERROR('[1]Player (tot)'!M360/$F116,0)*36,1)</f>
        <v>0.7</v>
      </c>
      <c r="U116" s="12" t="str">
        <f>'[1]Player (tot)'!N360</f>
        <v>.333</v>
      </c>
      <c r="V116" s="12">
        <f>ROUND(IFERROR('[1]Player (tot)'!O360/$F116,0)*36,1)</f>
        <v>3</v>
      </c>
      <c r="W116" s="12">
        <f>ROUND(IFERROR('[1]Player (tot)'!P360/$F116,0)*36,1)</f>
        <v>11.1</v>
      </c>
      <c r="X116" s="12">
        <f>ROUND(IFERROR('[1]Player (tot)'!Q360/$F116,0)*36,1)</f>
        <v>3</v>
      </c>
      <c r="Y116" s="12">
        <f>ROUND(IFERROR('[1]Player (tot)'!R360/$F116,0)*36,1)</f>
        <v>4.8</v>
      </c>
      <c r="Z116" s="12">
        <f>ROUND(IFERROR('[1]Player (tot)'!S360/$F116,0)*36,1)</f>
        <v>1.1000000000000001</v>
      </c>
      <c r="AA116" s="12">
        <f>ROUND(IFERROR('[1]Player (tot)'!T360/$F116,0)*36,1)</f>
        <v>2.2999999999999998</v>
      </c>
      <c r="AB116" s="12">
        <f>ROUND(IFERROR('[1]Player (tot)'!U360/$F116,0)*36,1)</f>
        <v>1.8</v>
      </c>
      <c r="AC116" s="12">
        <f>ROUND(IFERROR('[1]Player (tot)'!V360/$F116,0)*36,1)</f>
        <v>0</v>
      </c>
      <c r="AD116" s="12">
        <f>'[1]Player (tot)'!W360</f>
        <v>1657</v>
      </c>
      <c r="AE116" s="12">
        <f>'[1]Player (tot)'!X360</f>
        <v>1657</v>
      </c>
      <c r="AF116" s="12">
        <f>'[1]Player (tot)'!Y360</f>
        <v>1657</v>
      </c>
      <c r="AG116" s="12">
        <f>'[1]Player (tot)'!Z360</f>
        <v>1657</v>
      </c>
      <c r="AH116" s="12">
        <f>ROUND(IFERROR('[1]Player (tot)'!AA360/$F116,0)*36,1)</f>
        <v>14.3</v>
      </c>
    </row>
    <row r="117" spans="1:34" x14ac:dyDescent="0.25">
      <c r="A117" s="12" t="str">
        <f>'[1]Player (tot)'!B234</f>
        <v>Phoenix Suns</v>
      </c>
      <c r="B117" s="12" t="str">
        <f>'[1]Player (tot)'!C234</f>
        <v>Loy Vaught</v>
      </c>
      <c r="C117" s="13" t="str">
        <f>'[1]Player (tot)'!B234</f>
        <v>Phoenix Suns</v>
      </c>
      <c r="D117" s="12">
        <f>'[1]Player (tot)'!D234</f>
        <v>52</v>
      </c>
      <c r="E117" s="14">
        <f>IFERROR(F117/D117,0)</f>
        <v>29.03846153846154</v>
      </c>
      <c r="F117" s="15">
        <f>'[1]Player (tot)'!E234</f>
        <v>1510</v>
      </c>
      <c r="G117" s="16">
        <f>(((((((($M117+$M117+$P117+$S117))+(0.4*$M117)+((-0.7)*$M117)+(((-0.4)*(($P117)-($M117)))+(0.3*W117)+(0.7*V117)+Z117+(X117*0.7)+(AB117*0.7)+(Y117*(-0.4))-AA117))))))/36)*E117</f>
        <v>15.914690170940171</v>
      </c>
      <c r="H117" s="17">
        <f>IFERROR((L117)/(AA117+N117+(Q117*0.44)-V117),0)/2</f>
        <v>0.56553331505346871</v>
      </c>
      <c r="I117" s="17">
        <f>IFERROR(L117/((N117+(Q117*0.44))),0)/2</f>
        <v>0.51925981873111782</v>
      </c>
      <c r="J117" s="18">
        <f>'[1]Player (tot)'!AB234/(SUMIFS('[1]Player (tot)'!$AB$1:$AB$600,'[1]Player (tot)'!$B$1:$B$600,A117,'[1]Player (tot)'!$C$1:$C$600,"totals"))</f>
        <v>0.11159061373611553</v>
      </c>
      <c r="K117" s="19"/>
      <c r="L117" s="12">
        <f>AH117</f>
        <v>16.5</v>
      </c>
      <c r="M117" s="12">
        <f>ROUND(IFERROR('[1]Player (tot)'!F234/$F117,0)*36,1)</f>
        <v>7.2</v>
      </c>
      <c r="N117" s="12">
        <f>ROUND(IFERROR('[1]Player (tot)'!G234/$F117,0)*36,1)</f>
        <v>14.7</v>
      </c>
      <c r="O117" s="12" t="str">
        <f>'[1]Player (tot)'!H234</f>
        <v>.490</v>
      </c>
      <c r="P117" s="12">
        <f>ROUND(IFERROR('[1]Player (tot)'!I234/$F117,0)*36,1)</f>
        <v>2</v>
      </c>
      <c r="Q117" s="12">
        <f>ROUND(IFERROR('[1]Player (tot)'!J234/$F117,0)*36,1)</f>
        <v>2.7</v>
      </c>
      <c r="R117" s="12" t="str">
        <f>'[1]Player (tot)'!K234</f>
        <v>.737</v>
      </c>
      <c r="S117" s="12">
        <f>ROUND(IFERROR('[1]Player (tot)'!L234/$F117,0)*36,1)</f>
        <v>0</v>
      </c>
      <c r="T117" s="12">
        <f>ROUND(IFERROR('[1]Player (tot)'!M234/$F117,0)*36,1)</f>
        <v>0.2</v>
      </c>
      <c r="U117" s="12" t="str">
        <f>'[1]Player (tot)'!N234</f>
        <v>.000</v>
      </c>
      <c r="V117" s="12">
        <f>ROUND(IFERROR('[1]Player (tot)'!O234/$F117,0)*36,1)</f>
        <v>2.7</v>
      </c>
      <c r="W117" s="12">
        <f>ROUND(IFERROR('[1]Player (tot)'!P234/$F117,0)*36,1)</f>
        <v>9.4</v>
      </c>
      <c r="X117" s="12">
        <f>ROUND(IFERROR('[1]Player (tot)'!Q234/$F117,0)*36,1)</f>
        <v>1.1000000000000001</v>
      </c>
      <c r="Y117" s="12">
        <f>ROUND(IFERROR('[1]Player (tot)'!R234/$F117,0)*36,1)</f>
        <v>4.7</v>
      </c>
      <c r="Z117" s="12">
        <f>ROUND(IFERROR('[1]Player (tot)'!S234/$F117,0)*36,1)</f>
        <v>1</v>
      </c>
      <c r="AA117" s="12">
        <f>ROUND(IFERROR('[1]Player (tot)'!T234/$F117,0)*36,1)</f>
        <v>1.4</v>
      </c>
      <c r="AB117" s="12">
        <f>ROUND(IFERROR('[1]Player (tot)'!U234/$F117,0)*36,1)</f>
        <v>0.3</v>
      </c>
      <c r="AC117" s="12">
        <f>ROUND(IFERROR('[1]Player (tot)'!V234/$F117,0)*36,1)</f>
        <v>0</v>
      </c>
      <c r="AD117" s="12">
        <f>'[1]Player (tot)'!W234</f>
        <v>1510</v>
      </c>
      <c r="AE117" s="12">
        <f>'[1]Player (tot)'!X234</f>
        <v>1510</v>
      </c>
      <c r="AF117" s="12">
        <f>'[1]Player (tot)'!Y234</f>
        <v>1510</v>
      </c>
      <c r="AG117" s="12">
        <f>'[1]Player (tot)'!Z234</f>
        <v>1510</v>
      </c>
      <c r="AH117" s="12">
        <f>ROUND(IFERROR('[1]Player (tot)'!AA234/$F117,0)*36,1)</f>
        <v>16.5</v>
      </c>
    </row>
    <row r="118" spans="1:34" x14ac:dyDescent="0.25">
      <c r="A118" s="12" t="str">
        <f>'[1]Player (tot)'!B4</f>
        <v>Oakland Oaks</v>
      </c>
      <c r="B118" s="12" t="str">
        <f>'[1]Player (tot)'!C4</f>
        <v>Fats Jenkins</v>
      </c>
      <c r="C118" s="13" t="str">
        <f>'[1]Player (tot)'!B4</f>
        <v>Oakland Oaks</v>
      </c>
      <c r="D118" s="12">
        <f>'[1]Player (tot)'!D4</f>
        <v>47</v>
      </c>
      <c r="E118" s="14">
        <f>IFERROR(F118/D118,0)</f>
        <v>30.085106382978722</v>
      </c>
      <c r="F118" s="15">
        <f>'[1]Player (tot)'!E4</f>
        <v>1414</v>
      </c>
      <c r="G118" s="16">
        <f>(((((((($M118+$M118+$P118+$S118))+(0.4*$M118)+((-0.7)*$M118)+(((-0.4)*(($P118)-($M118)))+(0.3*W118)+(0.7*V118)+Z118+(X118*0.7)+(AB118*0.7)+(Y118*(-0.4))-AA118))))))/36)*E118</f>
        <v>15.911678486997637</v>
      </c>
      <c r="H118" s="17">
        <f>IFERROR((L118)/(AA118+N118+(Q118*0.44)-V118),0)/2</f>
        <v>0.41301416048550238</v>
      </c>
      <c r="I118" s="17">
        <f>IFERROR(L118/((N118+(Q118*0.44))),0)/2</f>
        <v>0.47739672642244735</v>
      </c>
      <c r="J118" s="18">
        <f>'[1]Player (tot)'!AB4/(SUMIFS('[1]Player (tot)'!$AB$1:$AB$600,'[1]Player (tot)'!$B$1:$B$600,A118,'[1]Player (tot)'!$C$1:$C$600,"totals"))</f>
        <v>0.10923408665816843</v>
      </c>
      <c r="K118" s="19"/>
      <c r="L118" s="12">
        <f>AH118</f>
        <v>14.7</v>
      </c>
      <c r="M118" s="12">
        <f>ROUND(IFERROR('[1]Player (tot)'!F4/$F118,0)*36,1)</f>
        <v>5.7</v>
      </c>
      <c r="N118" s="12">
        <f>ROUND(IFERROR('[1]Player (tot)'!G4/$F118,0)*36,1)</f>
        <v>13.9</v>
      </c>
      <c r="O118" s="12" t="str">
        <f>'[1]Player (tot)'!H4</f>
        <v>.407</v>
      </c>
      <c r="P118" s="12">
        <f>ROUND(IFERROR('[1]Player (tot)'!I4/$F118,0)*36,1)</f>
        <v>2.6</v>
      </c>
      <c r="Q118" s="12">
        <f>ROUND(IFERROR('[1]Player (tot)'!J4/$F118,0)*36,1)</f>
        <v>3.4</v>
      </c>
      <c r="R118" s="12" t="str">
        <f>'[1]Player (tot)'!K4</f>
        <v>.774</v>
      </c>
      <c r="S118" s="12">
        <f>ROUND(IFERROR('[1]Player (tot)'!L4/$F118,0)*36,1)</f>
        <v>0.7</v>
      </c>
      <c r="T118" s="12">
        <f>ROUND(IFERROR('[1]Player (tot)'!M4/$F118,0)*36,1)</f>
        <v>2.5</v>
      </c>
      <c r="U118" s="12" t="str">
        <f>'[1]Player (tot)'!N4</f>
        <v>.290</v>
      </c>
      <c r="V118" s="12">
        <f>ROUND(IFERROR('[1]Player (tot)'!O4/$F118,0)*36,1)</f>
        <v>0.9</v>
      </c>
      <c r="W118" s="12">
        <f>ROUND(IFERROR('[1]Player (tot)'!P4/$F118,0)*36,1)</f>
        <v>3.3</v>
      </c>
      <c r="X118" s="12">
        <f>ROUND(IFERROR('[1]Player (tot)'!Q4/$F118,0)*36,1)</f>
        <v>7.9</v>
      </c>
      <c r="Y118" s="12">
        <f>ROUND(IFERROR('[1]Player (tot)'!R4/$F118,0)*36,1)</f>
        <v>3.2</v>
      </c>
      <c r="Z118" s="12">
        <f>ROUND(IFERROR('[1]Player (tot)'!S4/$F118,0)*36,1)</f>
        <v>2.1</v>
      </c>
      <c r="AA118" s="12">
        <f>ROUND(IFERROR('[1]Player (tot)'!T4/$F118,0)*36,1)</f>
        <v>3.3</v>
      </c>
      <c r="AB118" s="12">
        <f>ROUND(IFERROR('[1]Player (tot)'!U4/$F118,0)*36,1)</f>
        <v>0.2</v>
      </c>
      <c r="AC118" s="12">
        <f>ROUND(IFERROR('[1]Player (tot)'!V4/$F118,0)*36,1)</f>
        <v>0</v>
      </c>
      <c r="AD118" s="12">
        <f>'[1]Player (tot)'!W4</f>
        <v>1414</v>
      </c>
      <c r="AE118" s="12">
        <f>'[1]Player (tot)'!X4</f>
        <v>1414</v>
      </c>
      <c r="AF118" s="12">
        <f>'[1]Player (tot)'!Y4</f>
        <v>1414</v>
      </c>
      <c r="AG118" s="12">
        <f>'[1]Player (tot)'!Z4</f>
        <v>1414</v>
      </c>
      <c r="AH118" s="12">
        <f>ROUND(IFERROR('[1]Player (tot)'!AA4/$F118,0)*36,1)</f>
        <v>14.7</v>
      </c>
    </row>
    <row r="119" spans="1:34" x14ac:dyDescent="0.25">
      <c r="A119" s="12" t="str">
        <f>'[1]Player (tot)'!B411</f>
        <v>Brooklyn Nets</v>
      </c>
      <c r="B119" s="12" t="str">
        <f>'[1]Player (tot)'!C411</f>
        <v>Nat Holman</v>
      </c>
      <c r="C119" s="13" t="str">
        <f>'[1]Player (tot)'!B411</f>
        <v>Brooklyn Nets</v>
      </c>
      <c r="D119" s="12">
        <f>'[1]Player (tot)'!D411</f>
        <v>51</v>
      </c>
      <c r="E119" s="14">
        <f>IFERROR(F119/D119,0)</f>
        <v>28.156862745098039</v>
      </c>
      <c r="F119" s="15">
        <f>'[1]Player (tot)'!E411</f>
        <v>1436</v>
      </c>
      <c r="G119" s="16">
        <f>(((((((($M119+$M119+$P119+$S119))+(0.4*$M119)+((-0.7)*$M119)+(((-0.4)*(($P119)-($M119)))+(0.3*W119)+(0.7*V119)+Z119+(X119*0.7)+(AB119*0.7)+(Y119*(-0.4))-AA119))))))/36)*E119</f>
        <v>15.900806100217865</v>
      </c>
      <c r="H119" s="17">
        <f>IFERROR((L119)/(AA119+N119+(Q119*0.44)-V119),0)/2</f>
        <v>0.4297317718171515</v>
      </c>
      <c r="I119" s="17">
        <f>IFERROR(L119/((N119+(Q119*0.44))),0)/2</f>
        <v>0.4979207704092799</v>
      </c>
      <c r="J119" s="18">
        <f>'[1]Player (tot)'!AB411/(SUMIFS('[1]Player (tot)'!$AB$1:$AB$600,'[1]Player (tot)'!$B$1:$B$600,A119,'[1]Player (tot)'!$C$1:$C$600,"totals"))</f>
        <v>0.13793594306049822</v>
      </c>
      <c r="K119" s="19"/>
      <c r="L119" s="12">
        <f>AH119</f>
        <v>18.2</v>
      </c>
      <c r="M119" s="12">
        <f>ROUND(IFERROR('[1]Player (tot)'!F411/$F119,0)*36,1)</f>
        <v>7.4</v>
      </c>
      <c r="N119" s="12">
        <f>ROUND(IFERROR('[1]Player (tot)'!G411/$F119,0)*36,1)</f>
        <v>17</v>
      </c>
      <c r="O119" s="12" t="str">
        <f>'[1]Player (tot)'!H411</f>
        <v>.434</v>
      </c>
      <c r="P119" s="12">
        <f>ROUND(IFERROR('[1]Player (tot)'!I411/$F119,0)*36,1)</f>
        <v>2.2999999999999998</v>
      </c>
      <c r="Q119" s="12">
        <f>ROUND(IFERROR('[1]Player (tot)'!J411/$F119,0)*36,1)</f>
        <v>2.9</v>
      </c>
      <c r="R119" s="12" t="str">
        <f>'[1]Player (tot)'!K411</f>
        <v>.795</v>
      </c>
      <c r="S119" s="12">
        <f>ROUND(IFERROR('[1]Player (tot)'!L411/$F119,0)*36,1)</f>
        <v>1</v>
      </c>
      <c r="T119" s="12">
        <f>ROUND(IFERROR('[1]Player (tot)'!M411/$F119,0)*36,1)</f>
        <v>3.4</v>
      </c>
      <c r="U119" s="12" t="str">
        <f>'[1]Player (tot)'!N411</f>
        <v>.306</v>
      </c>
      <c r="V119" s="12">
        <f>ROUND(IFERROR('[1]Player (tot)'!O411/$F119,0)*36,1)</f>
        <v>1.1000000000000001</v>
      </c>
      <c r="W119" s="12">
        <f>ROUND(IFERROR('[1]Player (tot)'!P411/$F119,0)*36,1)</f>
        <v>3.3</v>
      </c>
      <c r="X119" s="12">
        <f>ROUND(IFERROR('[1]Player (tot)'!Q411/$F119,0)*36,1)</f>
        <v>4.5999999999999996</v>
      </c>
      <c r="Y119" s="12">
        <f>ROUND(IFERROR('[1]Player (tot)'!R411/$F119,0)*36,1)</f>
        <v>2.8</v>
      </c>
      <c r="Z119" s="12">
        <f>ROUND(IFERROR('[1]Player (tot)'!S411/$F119,0)*36,1)</f>
        <v>2.2000000000000002</v>
      </c>
      <c r="AA119" s="12">
        <f>ROUND(IFERROR('[1]Player (tot)'!T411/$F119,0)*36,1)</f>
        <v>4</v>
      </c>
      <c r="AB119" s="12">
        <f>ROUND(IFERROR('[1]Player (tot)'!U411/$F119,0)*36,1)</f>
        <v>0.5</v>
      </c>
      <c r="AC119" s="12">
        <f>ROUND(IFERROR('[1]Player (tot)'!V411/$F119,0)*36,1)</f>
        <v>0</v>
      </c>
      <c r="AD119" s="12">
        <f>'[1]Player (tot)'!W411</f>
        <v>1436</v>
      </c>
      <c r="AE119" s="12">
        <f>'[1]Player (tot)'!X411</f>
        <v>1436</v>
      </c>
      <c r="AF119" s="12">
        <f>'[1]Player (tot)'!Y411</f>
        <v>1436</v>
      </c>
      <c r="AG119" s="12">
        <f>'[1]Player (tot)'!Z411</f>
        <v>1436</v>
      </c>
      <c r="AH119" s="12">
        <f>ROUND(IFERROR('[1]Player (tot)'!AA411/$F119,0)*36,1)</f>
        <v>18.2</v>
      </c>
    </row>
    <row r="120" spans="1:34" x14ac:dyDescent="0.25">
      <c r="A120" s="12" t="str">
        <f>'[1]Player (tot)'!B206</f>
        <v>New Jersey Americans</v>
      </c>
      <c r="B120" s="12" t="str">
        <f>'[1]Player (tot)'!C206</f>
        <v>Terry Dischinger</v>
      </c>
      <c r="C120" s="13" t="str">
        <f>'[1]Player (tot)'!B206</f>
        <v>New Jersey Americans</v>
      </c>
      <c r="D120" s="12">
        <f>'[1]Player (tot)'!D206</f>
        <v>54</v>
      </c>
      <c r="E120" s="14">
        <f>IFERROR(F120/D120,0)</f>
        <v>30.092592592592592</v>
      </c>
      <c r="F120" s="15">
        <f>'[1]Player (tot)'!E206</f>
        <v>1625</v>
      </c>
      <c r="G120" s="16">
        <f>(((((((($M120+$M120+$P120+$S120))+(0.4*$M120)+((-0.7)*$M120)+(((-0.4)*(($P120)-($M120)))+(0.3*W120)+(0.7*V120)+Z120+(X120*0.7)+(AB120*0.7)+(Y120*(-0.4))-AA120))))))/36)*E120</f>
        <v>15.890560699588478</v>
      </c>
      <c r="H120" s="17">
        <f>IFERROR((L120)/(AA120+N120+(Q120*0.44)-V120),0)/2</f>
        <v>0.60411694510739866</v>
      </c>
      <c r="I120" s="17">
        <f>IFERROR(L120/((N120+(Q120*0.44))),0)/2</f>
        <v>0.59089582725415823</v>
      </c>
      <c r="J120" s="18">
        <f>'[1]Player (tot)'!AB206/(SUMIFS('[1]Player (tot)'!$AB$1:$AB$600,'[1]Player (tot)'!$B$1:$B$600,A120,'[1]Player (tot)'!$C$1:$C$600,"totals"))</f>
        <v>0.10339381517873289</v>
      </c>
      <c r="K120" s="19"/>
      <c r="L120" s="12">
        <f>AH120</f>
        <v>16.2</v>
      </c>
      <c r="M120" s="12">
        <f>ROUND(IFERROR('[1]Player (tot)'!F206/$F120,0)*36,1)</f>
        <v>5.4</v>
      </c>
      <c r="N120" s="12">
        <f>ROUND(IFERROR('[1]Player (tot)'!G206/$F120,0)*36,1)</f>
        <v>11.2</v>
      </c>
      <c r="O120" s="12" t="str">
        <f>'[1]Player (tot)'!H206</f>
        <v>.486</v>
      </c>
      <c r="P120" s="12">
        <f>ROUND(IFERROR('[1]Player (tot)'!I206/$F120,0)*36,1)</f>
        <v>4.5999999999999996</v>
      </c>
      <c r="Q120" s="12">
        <f>ROUND(IFERROR('[1]Player (tot)'!J206/$F120,0)*36,1)</f>
        <v>5.7</v>
      </c>
      <c r="R120" s="12" t="str">
        <f>'[1]Player (tot)'!K206</f>
        <v>.802</v>
      </c>
      <c r="S120" s="12">
        <f>ROUND(IFERROR('[1]Player (tot)'!L206/$F120,0)*36,1)</f>
        <v>0.7</v>
      </c>
      <c r="T120" s="12">
        <f>ROUND(IFERROR('[1]Player (tot)'!M206/$F120,0)*36,1)</f>
        <v>2.2999999999999998</v>
      </c>
      <c r="U120" s="12" t="str">
        <f>'[1]Player (tot)'!N206</f>
        <v>.314</v>
      </c>
      <c r="V120" s="12">
        <f>ROUND(IFERROR('[1]Player (tot)'!O206/$F120,0)*36,1)</f>
        <v>1.8</v>
      </c>
      <c r="W120" s="12">
        <f>ROUND(IFERROR('[1]Player (tot)'!P206/$F120,0)*36,1)</f>
        <v>6</v>
      </c>
      <c r="X120" s="12">
        <f>ROUND(IFERROR('[1]Player (tot)'!Q206/$F120,0)*36,1)</f>
        <v>2.9</v>
      </c>
      <c r="Y120" s="12">
        <f>ROUND(IFERROR('[1]Player (tot)'!R206/$F120,0)*36,1)</f>
        <v>4.2</v>
      </c>
      <c r="Z120" s="12">
        <f>ROUND(IFERROR('[1]Player (tot)'!S206/$F120,0)*36,1)</f>
        <v>1.6</v>
      </c>
      <c r="AA120" s="12">
        <f>ROUND(IFERROR('[1]Player (tot)'!T206/$F120,0)*36,1)</f>
        <v>1.5</v>
      </c>
      <c r="AB120" s="12">
        <f>ROUND(IFERROR('[1]Player (tot)'!U206/$F120,0)*36,1)</f>
        <v>1</v>
      </c>
      <c r="AC120" s="12">
        <f>ROUND(IFERROR('[1]Player (tot)'!V206/$F120,0)*36,1)</f>
        <v>0</v>
      </c>
      <c r="AD120" s="12">
        <f>'[1]Player (tot)'!W206</f>
        <v>1625</v>
      </c>
      <c r="AE120" s="12">
        <f>'[1]Player (tot)'!X206</f>
        <v>1625</v>
      </c>
      <c r="AF120" s="12">
        <f>'[1]Player (tot)'!Y206</f>
        <v>1625</v>
      </c>
      <c r="AG120" s="12">
        <f>'[1]Player (tot)'!Z206</f>
        <v>1625</v>
      </c>
      <c r="AH120" s="12">
        <f>ROUND(IFERROR('[1]Player (tot)'!AA206/$F120,0)*36,1)</f>
        <v>16.2</v>
      </c>
    </row>
    <row r="121" spans="1:34" x14ac:dyDescent="0.25">
      <c r="A121" s="12" t="str">
        <f>'[1]Player (tot)'!B38</f>
        <v>Utah Stars</v>
      </c>
      <c r="B121" s="12" t="str">
        <f>'[1]Player (tot)'!C38</f>
        <v>Greg Monroe</v>
      </c>
      <c r="C121" s="13" t="str">
        <f>'[1]Player (tot)'!B38</f>
        <v>Utah Stars</v>
      </c>
      <c r="D121" s="12">
        <f>'[1]Player (tot)'!D38</f>
        <v>50</v>
      </c>
      <c r="E121" s="14">
        <f>IFERROR(F121/D121,0)</f>
        <v>23.12</v>
      </c>
      <c r="F121" s="15">
        <f>'[1]Player (tot)'!E38</f>
        <v>1156</v>
      </c>
      <c r="G121" s="16">
        <f>(((((((($M121+$M121+$P121+$S121))+(0.4*$M121)+((-0.7)*$M121)+(((-0.4)*(($P121)-($M121)))+(0.3*W121)+(0.7*V121)+Z121+(X121*0.7)+(AB121*0.7)+(Y121*(-0.4))-AA121))))))/36)*E121</f>
        <v>15.869311111111113</v>
      </c>
      <c r="H121" s="17">
        <f>IFERROR((L121)/(AA121+N121+(Q121*0.44)-V121),0)/2</f>
        <v>0.64363143631436304</v>
      </c>
      <c r="I121" s="17">
        <f>IFERROR(L121/((N121+(Q121*0.44))),0)/2</f>
        <v>0.57367149758454095</v>
      </c>
      <c r="J121" s="18">
        <f>'[1]Player (tot)'!AB38/(SUMIFS('[1]Player (tot)'!$AB$1:$AB$600,'[1]Player (tot)'!$B$1:$B$600,A121,'[1]Player (tot)'!$C$1:$C$600,"totals"))</f>
        <v>8.8415781831653301E-2</v>
      </c>
      <c r="K121" s="19"/>
      <c r="L121" s="12">
        <f>AH121</f>
        <v>19</v>
      </c>
      <c r="M121" s="12">
        <f>ROUND(IFERROR('[1]Player (tot)'!F38/$F121,0)*36,1)</f>
        <v>8.1</v>
      </c>
      <c r="N121" s="12">
        <f>ROUND(IFERROR('[1]Player (tot)'!G38/$F121,0)*36,1)</f>
        <v>14.8</v>
      </c>
      <c r="O121" s="12" t="str">
        <f>'[1]Player (tot)'!H38</f>
        <v>.544</v>
      </c>
      <c r="P121" s="12">
        <f>ROUND(IFERROR('[1]Player (tot)'!I38/$F121,0)*36,1)</f>
        <v>2.8</v>
      </c>
      <c r="Q121" s="12">
        <f>ROUND(IFERROR('[1]Player (tot)'!J38/$F121,0)*36,1)</f>
        <v>4</v>
      </c>
      <c r="R121" s="12" t="str">
        <f>'[1]Player (tot)'!K38</f>
        <v>.717</v>
      </c>
      <c r="S121" s="12">
        <f>ROUND(IFERROR('[1]Player (tot)'!L38/$F121,0)*36,1)</f>
        <v>0</v>
      </c>
      <c r="T121" s="12">
        <f>ROUND(IFERROR('[1]Player (tot)'!M38/$F121,0)*36,1)</f>
        <v>0</v>
      </c>
      <c r="U121" s="12" t="str">
        <f>'[1]Player (tot)'!N38</f>
        <v>.000</v>
      </c>
      <c r="V121" s="12">
        <f>ROUND(IFERROR('[1]Player (tot)'!O38/$F121,0)*36,1)</f>
        <v>3.7</v>
      </c>
      <c r="W121" s="12">
        <f>ROUND(IFERROR('[1]Player (tot)'!P38/$F121,0)*36,1)</f>
        <v>11.1</v>
      </c>
      <c r="X121" s="12">
        <f>ROUND(IFERROR('[1]Player (tot)'!Q38/$F121,0)*36,1)</f>
        <v>2.6</v>
      </c>
      <c r="Y121" s="12">
        <f>ROUND(IFERROR('[1]Player (tot)'!R38/$F121,0)*36,1)</f>
        <v>4.9000000000000004</v>
      </c>
      <c r="Z121" s="12">
        <f>ROUND(IFERROR('[1]Player (tot)'!S38/$F121,0)*36,1)</f>
        <v>1.3</v>
      </c>
      <c r="AA121" s="12">
        <f>ROUND(IFERROR('[1]Player (tot)'!T38/$F121,0)*36,1)</f>
        <v>1.9</v>
      </c>
      <c r="AB121" s="12">
        <f>ROUND(IFERROR('[1]Player (tot)'!U38/$F121,0)*36,1)</f>
        <v>1.2</v>
      </c>
      <c r="AC121" s="12">
        <f>ROUND(IFERROR('[1]Player (tot)'!V38/$F121,0)*36,1)</f>
        <v>0</v>
      </c>
      <c r="AD121" s="12">
        <f>'[1]Player (tot)'!W38</f>
        <v>1156</v>
      </c>
      <c r="AE121" s="12">
        <f>'[1]Player (tot)'!X38</f>
        <v>1156</v>
      </c>
      <c r="AF121" s="12">
        <f>'[1]Player (tot)'!Y38</f>
        <v>1156</v>
      </c>
      <c r="AG121" s="12">
        <f>'[1]Player (tot)'!Z38</f>
        <v>1156</v>
      </c>
      <c r="AH121" s="12">
        <f>ROUND(IFERROR('[1]Player (tot)'!AA38/$F121,0)*36,1)</f>
        <v>19</v>
      </c>
    </row>
    <row r="122" spans="1:34" x14ac:dyDescent="0.25">
      <c r="A122" s="12" t="str">
        <f>'[1]Player (tot)'!B277</f>
        <v>Oklahoma City Thunder</v>
      </c>
      <c r="B122" s="12" t="str">
        <f>'[1]Player (tot)'!C277</f>
        <v>Tyreke Evans</v>
      </c>
      <c r="C122" s="13" t="str">
        <f>'[1]Player (tot)'!B277</f>
        <v>Oklahoma City Thunder</v>
      </c>
      <c r="D122" s="12">
        <f>'[1]Player (tot)'!D277</f>
        <v>26</v>
      </c>
      <c r="E122" s="14">
        <f>IFERROR(F122/D122,0)</f>
        <v>27.192307692307693</v>
      </c>
      <c r="F122" s="15">
        <f>'[1]Player (tot)'!E277</f>
        <v>707</v>
      </c>
      <c r="G122" s="16">
        <f>(((((((($M122+$M122+$P122+$S122))+(0.4*$M122)+((-0.7)*$M122)+(((-0.4)*(($P122)-($M122)))+(0.3*W122)+(0.7*V122)+Z122+(X122*0.7)+(AB122*0.7)+(Y122*(-0.4))-AA122))))))/36)*E122</f>
        <v>15.76398504273504</v>
      </c>
      <c r="H122" s="17">
        <f>IFERROR((L122)/(AA122+N122+(Q122*0.44)-V122),0)/2</f>
        <v>0.4929665913087164</v>
      </c>
      <c r="I122" s="17">
        <f>IFERROR(L122/((N122+(Q122*0.44))),0)/2</f>
        <v>0.55975470621791212</v>
      </c>
      <c r="J122" s="18">
        <f>'[1]Player (tot)'!AB277/(SUMIFS('[1]Player (tot)'!$AB$1:$AB$600,'[1]Player (tot)'!$B$1:$B$600,A122,'[1]Player (tot)'!$C$1:$C$600,"totals"))</f>
        <v>5.2210919659539133E-2</v>
      </c>
      <c r="K122" s="19"/>
      <c r="L122" s="12">
        <f>AH122</f>
        <v>15.7</v>
      </c>
      <c r="M122" s="12">
        <f>ROUND(IFERROR('[1]Player (tot)'!F277/$F122,0)*36,1)</f>
        <v>5.6</v>
      </c>
      <c r="N122" s="12">
        <f>ROUND(IFERROR('[1]Player (tot)'!G277/$F122,0)*36,1)</f>
        <v>12</v>
      </c>
      <c r="O122" s="12" t="str">
        <f>'[1]Player (tot)'!H277</f>
        <v>.464</v>
      </c>
      <c r="P122" s="12">
        <f>ROUND(IFERROR('[1]Player (tot)'!I277/$F122,0)*36,1)</f>
        <v>3.9</v>
      </c>
      <c r="Q122" s="12">
        <f>ROUND(IFERROR('[1]Player (tot)'!J277/$F122,0)*36,1)</f>
        <v>4.5999999999999996</v>
      </c>
      <c r="R122" s="12" t="str">
        <f>'[1]Player (tot)'!K277</f>
        <v>.835</v>
      </c>
      <c r="S122" s="12">
        <f>ROUND(IFERROR('[1]Player (tot)'!L277/$F122,0)*36,1)</f>
        <v>0.7</v>
      </c>
      <c r="T122" s="12">
        <f>ROUND(IFERROR('[1]Player (tot)'!M277/$F122,0)*36,1)</f>
        <v>1.9</v>
      </c>
      <c r="U122" s="12" t="str">
        <f>'[1]Player (tot)'!N277</f>
        <v>.368</v>
      </c>
      <c r="V122" s="12">
        <f>ROUND(IFERROR('[1]Player (tot)'!O277/$F122,0)*36,1)</f>
        <v>1.5</v>
      </c>
      <c r="W122" s="12">
        <f>ROUND(IFERROR('[1]Player (tot)'!P277/$F122,0)*36,1)</f>
        <v>5.5</v>
      </c>
      <c r="X122" s="12">
        <f>ROUND(IFERROR('[1]Player (tot)'!Q277/$F122,0)*36,1)</f>
        <v>9.3000000000000007</v>
      </c>
      <c r="Y122" s="12">
        <f>ROUND(IFERROR('[1]Player (tot)'!R277/$F122,0)*36,1)</f>
        <v>4.3</v>
      </c>
      <c r="Z122" s="12">
        <f>ROUND(IFERROR('[1]Player (tot)'!S277/$F122,0)*36,1)</f>
        <v>1.7</v>
      </c>
      <c r="AA122" s="12">
        <f>ROUND(IFERROR('[1]Player (tot)'!T277/$F122,0)*36,1)</f>
        <v>3.4</v>
      </c>
      <c r="AB122" s="12">
        <f>ROUND(IFERROR('[1]Player (tot)'!U277/$F122,0)*36,1)</f>
        <v>0.4</v>
      </c>
      <c r="AC122" s="12">
        <f>ROUND(IFERROR('[1]Player (tot)'!V277/$F122,0)*36,1)</f>
        <v>0</v>
      </c>
      <c r="AD122" s="12">
        <f>'[1]Player (tot)'!W277</f>
        <v>707</v>
      </c>
      <c r="AE122" s="12">
        <f>'[1]Player (tot)'!X277</f>
        <v>707</v>
      </c>
      <c r="AF122" s="12">
        <f>'[1]Player (tot)'!Y277</f>
        <v>707</v>
      </c>
      <c r="AG122" s="12">
        <f>'[1]Player (tot)'!Z277</f>
        <v>707</v>
      </c>
      <c r="AH122" s="12">
        <f>ROUND(IFERROR('[1]Player (tot)'!AA277/$F122,0)*36,1)</f>
        <v>15.7</v>
      </c>
    </row>
    <row r="123" spans="1:34" x14ac:dyDescent="0.25">
      <c r="A123" s="12" t="str">
        <f>'[1]Player (tot)'!B221</f>
        <v>Houston Rockets</v>
      </c>
      <c r="B123" s="12" t="str">
        <f>'[1]Player (tot)'!C221</f>
        <v>Rajon Rondo</v>
      </c>
      <c r="C123" s="13" t="str">
        <f>'[1]Player (tot)'!B221</f>
        <v>Houston Rockets</v>
      </c>
      <c r="D123" s="12">
        <f>'[1]Player (tot)'!D221</f>
        <v>51</v>
      </c>
      <c r="E123" s="14">
        <f>IFERROR(F123/D123,0)</f>
        <v>28.450980392156861</v>
      </c>
      <c r="F123" s="15">
        <f>'[1]Player (tot)'!E221</f>
        <v>1451</v>
      </c>
      <c r="G123" s="16">
        <f>(((((((($M123+$M123+$P123+$S123))+(0.4*$M123)+((-0.7)*$M123)+(((-0.4)*(($P123)-($M123)))+(0.3*W123)+(0.7*V123)+Z123+(X123*0.7)+(AB123*0.7)+(Y123*(-0.4))-AA123))))))/36)*E123</f>
        <v>15.711263616557732</v>
      </c>
      <c r="H123" s="17">
        <f>IFERROR((L123)/(AA123+N123+(Q123*0.44)-V123),0)/2</f>
        <v>0.45963229416466833</v>
      </c>
      <c r="I123" s="17">
        <f>IFERROR(L123/((N123+(Q123*0.44))),0)/2</f>
        <v>0.56501801506714711</v>
      </c>
      <c r="J123" s="18">
        <f>'[1]Player (tot)'!AB221/(SUMIFS('[1]Player (tot)'!$AB$1:$AB$600,'[1]Player (tot)'!$B$1:$B$600,A123,'[1]Player (tot)'!$C$1:$C$600,"totals"))</f>
        <v>0.10100769803218289</v>
      </c>
      <c r="K123" s="19"/>
      <c r="L123" s="12">
        <f>AH123</f>
        <v>13.8</v>
      </c>
      <c r="M123" s="12">
        <f>ROUND(IFERROR('[1]Player (tot)'!F221/$F123,0)*36,1)</f>
        <v>5.8</v>
      </c>
      <c r="N123" s="12">
        <f>ROUND(IFERROR('[1]Player (tot)'!G221/$F123,0)*36,1)</f>
        <v>11.2</v>
      </c>
      <c r="O123" s="12" t="str">
        <f>'[1]Player (tot)'!H221</f>
        <v>.522</v>
      </c>
      <c r="P123" s="12">
        <f>ROUND(IFERROR('[1]Player (tot)'!I221/$F123,0)*36,1)</f>
        <v>1.4</v>
      </c>
      <c r="Q123" s="12">
        <f>ROUND(IFERROR('[1]Player (tot)'!J221/$F123,0)*36,1)</f>
        <v>2.2999999999999998</v>
      </c>
      <c r="R123" s="12" t="str">
        <f>'[1]Player (tot)'!K221</f>
        <v>.606</v>
      </c>
      <c r="S123" s="12">
        <f>ROUND(IFERROR('[1]Player (tot)'!L221/$F123,0)*36,1)</f>
        <v>0.7</v>
      </c>
      <c r="T123" s="12">
        <f>ROUND(IFERROR('[1]Player (tot)'!M221/$F123,0)*36,1)</f>
        <v>1.8</v>
      </c>
      <c r="U123" s="12" t="str">
        <f>'[1]Player (tot)'!N221</f>
        <v>.405</v>
      </c>
      <c r="V123" s="12">
        <f>ROUND(IFERROR('[1]Player (tot)'!O221/$F123,0)*36,1)</f>
        <v>1.4</v>
      </c>
      <c r="W123" s="12">
        <f>ROUND(IFERROR('[1]Player (tot)'!P221/$F123,0)*36,1)</f>
        <v>5.9</v>
      </c>
      <c r="X123" s="12">
        <f>ROUND(IFERROR('[1]Player (tot)'!Q221/$F123,0)*36,1)</f>
        <v>10.199999999999999</v>
      </c>
      <c r="Y123" s="12">
        <f>ROUND(IFERROR('[1]Player (tot)'!R221/$F123,0)*36,1)</f>
        <v>3.5</v>
      </c>
      <c r="Z123" s="12">
        <f>ROUND(IFERROR('[1]Player (tot)'!S221/$F123,0)*36,1)</f>
        <v>1.8</v>
      </c>
      <c r="AA123" s="12">
        <f>ROUND(IFERROR('[1]Player (tot)'!T221/$F123,0)*36,1)</f>
        <v>4.2</v>
      </c>
      <c r="AB123" s="12">
        <f>ROUND(IFERROR('[1]Player (tot)'!U221/$F123,0)*36,1)</f>
        <v>0.1</v>
      </c>
      <c r="AC123" s="12">
        <f>ROUND(IFERROR('[1]Player (tot)'!V221/$F123,0)*36,1)</f>
        <v>0</v>
      </c>
      <c r="AD123" s="12">
        <f>'[1]Player (tot)'!W221</f>
        <v>1451</v>
      </c>
      <c r="AE123" s="12">
        <f>'[1]Player (tot)'!X221</f>
        <v>1451</v>
      </c>
      <c r="AF123" s="12">
        <f>'[1]Player (tot)'!Y221</f>
        <v>1451</v>
      </c>
      <c r="AG123" s="12">
        <f>'[1]Player (tot)'!Z221</f>
        <v>1451</v>
      </c>
      <c r="AH123" s="12">
        <f>ROUND(IFERROR('[1]Player (tot)'!AA221/$F123,0)*36,1)</f>
        <v>13.8</v>
      </c>
    </row>
    <row r="124" spans="1:34" x14ac:dyDescent="0.25">
      <c r="A124" s="12" t="str">
        <f>'[1]Player (tot)'!B354</f>
        <v>KC-Omaha Kings</v>
      </c>
      <c r="B124" s="12" t="str">
        <f>'[1]Player (tot)'!C354</f>
        <v>Mel Riebe</v>
      </c>
      <c r="C124" s="13" t="str">
        <f>'[1]Player (tot)'!B354</f>
        <v>KC-Omaha Kings</v>
      </c>
      <c r="D124" s="12">
        <f>'[1]Player (tot)'!D354</f>
        <v>53</v>
      </c>
      <c r="E124" s="14">
        <f>IFERROR(F124/D124,0)</f>
        <v>27.90566037735849</v>
      </c>
      <c r="F124" s="15">
        <f>'[1]Player (tot)'!E354</f>
        <v>1479</v>
      </c>
      <c r="G124" s="16">
        <f>(((((((($M124+$M124+$P124+$S124))+(0.4*$M124)+((-0.7)*$M124)+(((-0.4)*(($P124)-($M124)))+(0.3*W124)+(0.7*V124)+Z124+(X124*0.7)+(AB124*0.7)+(Y124*(-0.4))-AA124))))))/36)*E124</f>
        <v>15.696933962264154</v>
      </c>
      <c r="H124" s="17">
        <f>IFERROR((L124)/(AA124+N124+(Q124*0.44)-V124),0)/2</f>
        <v>0.46133160237388715</v>
      </c>
      <c r="I124" s="17">
        <f>IFERROR(L124/((N124+(Q124*0.44))),0)/2</f>
        <v>0.52181665617788964</v>
      </c>
      <c r="J124" s="18">
        <f>'[1]Player (tot)'!AB354/(SUMIFS('[1]Player (tot)'!$AB$1:$AB$600,'[1]Player (tot)'!$B$1:$B$600,A124,'[1]Player (tot)'!$C$1:$C$600,"totals"))</f>
        <v>0.13703416382519382</v>
      </c>
      <c r="K124" s="19"/>
      <c r="L124" s="12">
        <f>AH124</f>
        <v>19.899999999999999</v>
      </c>
      <c r="M124" s="12">
        <f>ROUND(IFERROR('[1]Player (tot)'!F354/$F124,0)*36,1)</f>
        <v>8.1</v>
      </c>
      <c r="N124" s="12">
        <f>ROUND(IFERROR('[1]Player (tot)'!G354/$F124,0)*36,1)</f>
        <v>17</v>
      </c>
      <c r="O124" s="12" t="str">
        <f>'[1]Player (tot)'!H354</f>
        <v>.475</v>
      </c>
      <c r="P124" s="12">
        <f>ROUND(IFERROR('[1]Player (tot)'!I354/$F124,0)*36,1)</f>
        <v>3.6</v>
      </c>
      <c r="Q124" s="12">
        <f>ROUND(IFERROR('[1]Player (tot)'!J354/$F124,0)*36,1)</f>
        <v>4.7</v>
      </c>
      <c r="R124" s="12" t="str">
        <f>'[1]Player (tot)'!K354</f>
        <v>.760</v>
      </c>
      <c r="S124" s="12">
        <f>ROUND(IFERROR('[1]Player (tot)'!L354/$F124,0)*36,1)</f>
        <v>0.3</v>
      </c>
      <c r="T124" s="12">
        <f>ROUND(IFERROR('[1]Player (tot)'!M354/$F124,0)*36,1)</f>
        <v>0.9</v>
      </c>
      <c r="U124" s="12" t="str">
        <f>'[1]Player (tot)'!N354</f>
        <v>.282</v>
      </c>
      <c r="V124" s="12">
        <f>ROUND(IFERROR('[1]Player (tot)'!O354/$F124,0)*36,1)</f>
        <v>0.7</v>
      </c>
      <c r="W124" s="12">
        <f>ROUND(IFERROR('[1]Player (tot)'!P354/$F124,0)*36,1)</f>
        <v>3</v>
      </c>
      <c r="X124" s="12">
        <f>ROUND(IFERROR('[1]Player (tot)'!Q354/$F124,0)*36,1)</f>
        <v>3.7</v>
      </c>
      <c r="Y124" s="12">
        <f>ROUND(IFERROR('[1]Player (tot)'!R354/$F124,0)*36,1)</f>
        <v>3.1</v>
      </c>
      <c r="Z124" s="12">
        <f>ROUND(IFERROR('[1]Player (tot)'!S354/$F124,0)*36,1)</f>
        <v>1.1000000000000001</v>
      </c>
      <c r="AA124" s="12">
        <f>ROUND(IFERROR('[1]Player (tot)'!T354/$F124,0)*36,1)</f>
        <v>3.2</v>
      </c>
      <c r="AB124" s="12">
        <f>ROUND(IFERROR('[1]Player (tot)'!U354/$F124,0)*36,1)</f>
        <v>0.2</v>
      </c>
      <c r="AC124" s="12">
        <f>ROUND(IFERROR('[1]Player (tot)'!V354/$F124,0)*36,1)</f>
        <v>0</v>
      </c>
      <c r="AD124" s="12">
        <f>'[1]Player (tot)'!W354</f>
        <v>1479</v>
      </c>
      <c r="AE124" s="12">
        <f>'[1]Player (tot)'!X354</f>
        <v>1479</v>
      </c>
      <c r="AF124" s="12">
        <f>'[1]Player (tot)'!Y354</f>
        <v>1479</v>
      </c>
      <c r="AG124" s="12">
        <f>'[1]Player (tot)'!Z354</f>
        <v>1479</v>
      </c>
      <c r="AH124" s="12">
        <f>ROUND(IFERROR('[1]Player (tot)'!AA354/$F124,0)*36,1)</f>
        <v>19.899999999999999</v>
      </c>
    </row>
    <row r="125" spans="1:34" x14ac:dyDescent="0.25">
      <c r="A125" s="12" t="str">
        <f>'[1]Player (tot)'!B402</f>
        <v>Washington Wizards</v>
      </c>
      <c r="B125" s="12" t="str">
        <f>'[1]Player (tot)'!C402</f>
        <v>Jeff Teague</v>
      </c>
      <c r="C125" s="13" t="str">
        <f>'[1]Player (tot)'!B402</f>
        <v>Washington Wizards</v>
      </c>
      <c r="D125" s="12">
        <f>'[1]Player (tot)'!D402</f>
        <v>48</v>
      </c>
      <c r="E125" s="14">
        <f>IFERROR(F125/D125,0)</f>
        <v>27.479166666666668</v>
      </c>
      <c r="F125" s="15">
        <f>'[1]Player (tot)'!E402</f>
        <v>1319</v>
      </c>
      <c r="G125" s="16">
        <f>(((((((($M125+$M125+$P125+$S125))+(0.4*$M125)+((-0.7)*$M125)+(((-0.4)*(($P125)-($M125)))+(0.3*W125)+(0.7*V125)+Z125+(X125*0.7)+(AB125*0.7)+(Y125*(-0.4))-AA125))))))/36)*E125</f>
        <v>15.693657407407409</v>
      </c>
      <c r="H125" s="17">
        <f>IFERROR((L125)/(AA125+N125+(Q125*0.44)-V125),0)/2</f>
        <v>0.43981481481481488</v>
      </c>
      <c r="I125" s="17">
        <f>IFERROR(L125/((N125+(Q125*0.44))),0)/2</f>
        <v>0.53221288515406151</v>
      </c>
      <c r="J125" s="18">
        <f>'[1]Player (tot)'!AB402/(SUMIFS('[1]Player (tot)'!$AB$1:$AB$600,'[1]Player (tot)'!$B$1:$B$600,A125,'[1]Player (tot)'!$C$1:$C$600,"totals"))</f>
        <v>0.10043774764489324</v>
      </c>
      <c r="K125" s="19"/>
      <c r="L125" s="12">
        <f>AH125</f>
        <v>15.2</v>
      </c>
      <c r="M125" s="12">
        <f>ROUND(IFERROR('[1]Player (tot)'!F402/$F125,0)*36,1)</f>
        <v>5.3</v>
      </c>
      <c r="N125" s="12">
        <f>ROUND(IFERROR('[1]Player (tot)'!G402/$F125,0)*36,1)</f>
        <v>12.3</v>
      </c>
      <c r="O125" s="12" t="str">
        <f>'[1]Player (tot)'!H402</f>
        <v>.431</v>
      </c>
      <c r="P125" s="12">
        <f>ROUND(IFERROR('[1]Player (tot)'!I402/$F125,0)*36,1)</f>
        <v>3.7</v>
      </c>
      <c r="Q125" s="12">
        <f>ROUND(IFERROR('[1]Player (tot)'!J402/$F125,0)*36,1)</f>
        <v>4.5</v>
      </c>
      <c r="R125" s="12" t="str">
        <f>'[1]Player (tot)'!K402</f>
        <v>.813</v>
      </c>
      <c r="S125" s="12">
        <f>ROUND(IFERROR('[1]Player (tot)'!L402/$F125,0)*36,1)</f>
        <v>0.8</v>
      </c>
      <c r="T125" s="12">
        <f>ROUND(IFERROR('[1]Player (tot)'!M402/$F125,0)*36,1)</f>
        <v>2</v>
      </c>
      <c r="U125" s="12" t="str">
        <f>'[1]Player (tot)'!N402</f>
        <v>.413</v>
      </c>
      <c r="V125" s="12">
        <f>ROUND(IFERROR('[1]Player (tot)'!O402/$F125,0)*36,1)</f>
        <v>0.6</v>
      </c>
      <c r="W125" s="12">
        <f>ROUND(IFERROR('[1]Player (tot)'!P402/$F125,0)*36,1)</f>
        <v>3.3</v>
      </c>
      <c r="X125" s="12">
        <f>ROUND(IFERROR('[1]Player (tot)'!Q402/$F125,0)*36,1)</f>
        <v>10.6</v>
      </c>
      <c r="Y125" s="12">
        <f>ROUND(IFERROR('[1]Player (tot)'!R402/$F125,0)*36,1)</f>
        <v>3.5</v>
      </c>
      <c r="Z125" s="12">
        <f>ROUND(IFERROR('[1]Player (tot)'!S402/$F125,0)*36,1)</f>
        <v>2.2999999999999998</v>
      </c>
      <c r="AA125" s="12">
        <f>ROUND(IFERROR('[1]Player (tot)'!T402/$F125,0)*36,1)</f>
        <v>3.6</v>
      </c>
      <c r="AB125" s="12">
        <f>ROUND(IFERROR('[1]Player (tot)'!U402/$F125,0)*36,1)</f>
        <v>0.4</v>
      </c>
      <c r="AC125" s="12">
        <f>ROUND(IFERROR('[1]Player (tot)'!V402/$F125,0)*36,1)</f>
        <v>0</v>
      </c>
      <c r="AD125" s="12">
        <f>'[1]Player (tot)'!W402</f>
        <v>1319</v>
      </c>
      <c r="AE125" s="12">
        <f>'[1]Player (tot)'!X402</f>
        <v>1319</v>
      </c>
      <c r="AF125" s="12">
        <f>'[1]Player (tot)'!Y402</f>
        <v>1319</v>
      </c>
      <c r="AG125" s="12">
        <f>'[1]Player (tot)'!Z402</f>
        <v>1319</v>
      </c>
      <c r="AH125" s="12">
        <f>ROUND(IFERROR('[1]Player (tot)'!AA402/$F125,0)*36,1)</f>
        <v>15.2</v>
      </c>
    </row>
    <row r="126" spans="1:34" x14ac:dyDescent="0.25">
      <c r="A126" s="12" t="str">
        <f>'[1]Player (tot)'!B410</f>
        <v>Brooklyn Nets</v>
      </c>
      <c r="B126" s="12" t="str">
        <f>'[1]Player (tot)'!C410</f>
        <v>Ed Macauley</v>
      </c>
      <c r="C126" s="13" t="str">
        <f>'[1]Player (tot)'!B410</f>
        <v>Brooklyn Nets</v>
      </c>
      <c r="D126" s="12">
        <f>'[1]Player (tot)'!D410</f>
        <v>54</v>
      </c>
      <c r="E126" s="14">
        <f>IFERROR(F126/D126,0)</f>
        <v>28.444444444444443</v>
      </c>
      <c r="F126" s="15">
        <f>'[1]Player (tot)'!E410</f>
        <v>1536</v>
      </c>
      <c r="G126" s="16">
        <f>(((((((($M126+$M126+$P126+$S126))+(0.4*$M126)+((-0.7)*$M126)+(((-0.4)*(($P126)-($M126)))+(0.3*W126)+(0.7*V126)+Z126+(X126*0.7)+(AB126*0.7)+(Y126*(-0.4))-AA126))))))/36)*E126</f>
        <v>15.691851851851853</v>
      </c>
      <c r="H126" s="17">
        <f>IFERROR((L126)/(AA126+N126+(Q126*0.44)-V126),0)/2</f>
        <v>0.56366988088485537</v>
      </c>
      <c r="I126" s="17">
        <f>IFERROR(L126/((N126+(Q126*0.44))),0)/2</f>
        <v>0.55193001943904474</v>
      </c>
      <c r="J126" s="18">
        <f>'[1]Player (tot)'!AB410/(SUMIFS('[1]Player (tot)'!$AB$1:$AB$600,'[1]Player (tot)'!$B$1:$B$600,A126,'[1]Player (tot)'!$C$1:$C$600,"totals"))</f>
        <v>0.10939192325545412</v>
      </c>
      <c r="K126" s="19"/>
      <c r="L126" s="12">
        <f>AH126</f>
        <v>15.9</v>
      </c>
      <c r="M126" s="12">
        <f>ROUND(IFERROR('[1]Player (tot)'!F410/$F126,0)*36,1)</f>
        <v>6.2</v>
      </c>
      <c r="N126" s="12">
        <f>ROUND(IFERROR('[1]Player (tot)'!G410/$F126,0)*36,1)</f>
        <v>12.6</v>
      </c>
      <c r="O126" s="12" t="str">
        <f>'[1]Player (tot)'!H410</f>
        <v>.494</v>
      </c>
      <c r="P126" s="12">
        <f>ROUND(IFERROR('[1]Player (tot)'!I410/$F126,0)*36,1)</f>
        <v>3</v>
      </c>
      <c r="Q126" s="12">
        <f>ROUND(IFERROR('[1]Player (tot)'!J410/$F126,0)*36,1)</f>
        <v>4.0999999999999996</v>
      </c>
      <c r="R126" s="12" t="str">
        <f>'[1]Player (tot)'!K410</f>
        <v>.726</v>
      </c>
      <c r="S126" s="12">
        <f>ROUND(IFERROR('[1]Player (tot)'!L410/$F126,0)*36,1)</f>
        <v>0.4</v>
      </c>
      <c r="T126" s="12">
        <f>ROUND(IFERROR('[1]Player (tot)'!M410/$F126,0)*36,1)</f>
        <v>2</v>
      </c>
      <c r="U126" s="12" t="str">
        <f>'[1]Player (tot)'!N410</f>
        <v>.209</v>
      </c>
      <c r="V126" s="12">
        <f>ROUND(IFERROR('[1]Player (tot)'!O410/$F126,0)*36,1)</f>
        <v>2.5</v>
      </c>
      <c r="W126" s="12">
        <f>ROUND(IFERROR('[1]Player (tot)'!P410/$F126,0)*36,1)</f>
        <v>7.8</v>
      </c>
      <c r="X126" s="12">
        <f>ROUND(IFERROR('[1]Player (tot)'!Q410/$F126,0)*36,1)</f>
        <v>3.2</v>
      </c>
      <c r="Y126" s="12">
        <f>ROUND(IFERROR('[1]Player (tot)'!R410/$F126,0)*36,1)</f>
        <v>5.0999999999999996</v>
      </c>
      <c r="Z126" s="12">
        <f>ROUND(IFERROR('[1]Player (tot)'!S410/$F126,0)*36,1)</f>
        <v>1.5</v>
      </c>
      <c r="AA126" s="12">
        <f>ROUND(IFERROR('[1]Player (tot)'!T410/$F126,0)*36,1)</f>
        <v>2.2000000000000002</v>
      </c>
      <c r="AB126" s="12">
        <f>ROUND(IFERROR('[1]Player (tot)'!U410/$F126,0)*36,1)</f>
        <v>1.5</v>
      </c>
      <c r="AC126" s="12">
        <f>ROUND(IFERROR('[1]Player (tot)'!V410/$F126,0)*36,1)</f>
        <v>0</v>
      </c>
      <c r="AD126" s="12">
        <f>'[1]Player (tot)'!W410</f>
        <v>1536</v>
      </c>
      <c r="AE126" s="12">
        <f>'[1]Player (tot)'!X410</f>
        <v>1536</v>
      </c>
      <c r="AF126" s="12">
        <f>'[1]Player (tot)'!Y410</f>
        <v>1536</v>
      </c>
      <c r="AG126" s="12">
        <f>'[1]Player (tot)'!Z410</f>
        <v>1536</v>
      </c>
      <c r="AH126" s="12">
        <f>ROUND(IFERROR('[1]Player (tot)'!AA410/$F126,0)*36,1)</f>
        <v>15.9</v>
      </c>
    </row>
    <row r="127" spans="1:34" x14ac:dyDescent="0.25">
      <c r="A127" s="12" t="str">
        <f>'[1]Player (tot)'!B123</f>
        <v>Miami Floridians</v>
      </c>
      <c r="B127" s="12" t="str">
        <f>'[1]Player (tot)'!C123</f>
        <v>Bobby Jones</v>
      </c>
      <c r="C127" s="13" t="str">
        <f>'[1]Player (tot)'!B123</f>
        <v>Miami Floridians</v>
      </c>
      <c r="D127" s="12">
        <f>'[1]Player (tot)'!D123</f>
        <v>55</v>
      </c>
      <c r="E127" s="14">
        <f>IFERROR(F127/D127,0)</f>
        <v>29.872727272727271</v>
      </c>
      <c r="F127" s="15">
        <f>'[1]Player (tot)'!E123</f>
        <v>1643</v>
      </c>
      <c r="G127" s="16">
        <f>(((((((($M127+$M127+$P127+$S127))+(0.4*$M127)+((-0.7)*$M127)+(((-0.4)*(($P127)-($M127)))+(0.3*W127)+(0.7*V127)+Z127+(X127*0.7)+(AB127*0.7)+(Y127*(-0.4))-AA127))))))/36)*E127</f>
        <v>15.674883838383836</v>
      </c>
      <c r="H127" s="17">
        <f>IFERROR((L127)/(AA127+N127+(Q127*0.44)-V127),0)/2</f>
        <v>0.53745381256298297</v>
      </c>
      <c r="I127" s="17">
        <f>IFERROR(L127/((N127+(Q127*0.44))),0)/2</f>
        <v>0.55613486270420587</v>
      </c>
      <c r="J127" s="18">
        <f>'[1]Player (tot)'!AB123/(SUMIFS('[1]Player (tot)'!$AB$1:$AB$600,'[1]Player (tot)'!$B$1:$B$600,A127,'[1]Player (tot)'!$C$1:$C$600,"totals"))</f>
        <v>9.4840242053877283E-2</v>
      </c>
      <c r="K127" s="19"/>
      <c r="L127" s="12">
        <f>AH127</f>
        <v>12.8</v>
      </c>
      <c r="M127" s="12">
        <f>ROUND(IFERROR('[1]Player (tot)'!F123/$F127,0)*36,1)</f>
        <v>5.2</v>
      </c>
      <c r="N127" s="12">
        <f>ROUND(IFERROR('[1]Player (tot)'!G123/$F127,0)*36,1)</f>
        <v>10.1</v>
      </c>
      <c r="O127" s="12" t="str">
        <f>'[1]Player (tot)'!H123</f>
        <v>.516</v>
      </c>
      <c r="P127" s="12">
        <f>ROUND(IFERROR('[1]Player (tot)'!I123/$F127,0)*36,1)</f>
        <v>2.2999999999999998</v>
      </c>
      <c r="Q127" s="12">
        <f>ROUND(IFERROR('[1]Player (tot)'!J123/$F127,0)*36,1)</f>
        <v>3.2</v>
      </c>
      <c r="R127" s="12" t="str">
        <f>'[1]Player (tot)'!K123</f>
        <v>.728</v>
      </c>
      <c r="S127" s="12">
        <f>ROUND(IFERROR('[1]Player (tot)'!L123/$F127,0)*36,1)</f>
        <v>0</v>
      </c>
      <c r="T127" s="12">
        <f>ROUND(IFERROR('[1]Player (tot)'!M123/$F127,0)*36,1)</f>
        <v>0</v>
      </c>
      <c r="U127" s="12" t="str">
        <f>'[1]Player (tot)'!N123</f>
        <v>.000</v>
      </c>
      <c r="V127" s="12">
        <f>ROUND(IFERROR('[1]Player (tot)'!O123/$F127,0)*36,1)</f>
        <v>2</v>
      </c>
      <c r="W127" s="12">
        <f>ROUND(IFERROR('[1]Player (tot)'!P123/$F127,0)*36,1)</f>
        <v>8.1999999999999993</v>
      </c>
      <c r="X127" s="12">
        <f>ROUND(IFERROR('[1]Player (tot)'!Q123/$F127,0)*36,1)</f>
        <v>4.4000000000000004</v>
      </c>
      <c r="Y127" s="12">
        <f>ROUND(IFERROR('[1]Player (tot)'!R123/$F127,0)*36,1)</f>
        <v>4.3</v>
      </c>
      <c r="Z127" s="12">
        <f>ROUND(IFERROR('[1]Player (tot)'!S123/$F127,0)*36,1)</f>
        <v>2.2999999999999998</v>
      </c>
      <c r="AA127" s="12">
        <f>ROUND(IFERROR('[1]Player (tot)'!T123/$F127,0)*36,1)</f>
        <v>2.4</v>
      </c>
      <c r="AB127" s="12">
        <f>ROUND(IFERROR('[1]Player (tot)'!U123/$F127,0)*36,1)</f>
        <v>2.1</v>
      </c>
      <c r="AC127" s="12">
        <f>ROUND(IFERROR('[1]Player (tot)'!V123/$F127,0)*36,1)</f>
        <v>0</v>
      </c>
      <c r="AD127" s="12">
        <f>'[1]Player (tot)'!W123</f>
        <v>1643</v>
      </c>
      <c r="AE127" s="12">
        <f>'[1]Player (tot)'!X123</f>
        <v>1643</v>
      </c>
      <c r="AF127" s="12">
        <f>'[1]Player (tot)'!Y123</f>
        <v>1643</v>
      </c>
      <c r="AG127" s="12">
        <f>'[1]Player (tot)'!Z123</f>
        <v>1643</v>
      </c>
      <c r="AH127" s="12">
        <f>ROUND(IFERROR('[1]Player (tot)'!AA123/$F127,0)*36,1)</f>
        <v>12.8</v>
      </c>
    </row>
    <row r="128" spans="1:34" x14ac:dyDescent="0.25">
      <c r="A128" s="12" t="str">
        <f>'[1]Player (tot)'!B141</f>
        <v>Minnesota Muskies</v>
      </c>
      <c r="B128" s="12" t="str">
        <f>'[1]Player (tot)'!C141</f>
        <v>Jason Kidd</v>
      </c>
      <c r="C128" s="13" t="str">
        <f>'[1]Player (tot)'!B141</f>
        <v>Minnesota Muskies</v>
      </c>
      <c r="D128" s="12">
        <f>'[1]Player (tot)'!D141</f>
        <v>52</v>
      </c>
      <c r="E128" s="14">
        <f>IFERROR(F128/D128,0)</f>
        <v>30.98076923076923</v>
      </c>
      <c r="F128" s="15">
        <f>'[1]Player (tot)'!E141</f>
        <v>1611</v>
      </c>
      <c r="G128" s="16">
        <f>(((((((($M128+$M128+$P128+$S128))+(0.4*$M128)+((-0.7)*$M128)+(((-0.4)*(($P128)-($M128)))+(0.3*W128)+(0.7*V128)+Z128+(X128*0.7)+(AB128*0.7)+(Y128*(-0.4))-AA128))))))/36)*E128</f>
        <v>15.671105769230767</v>
      </c>
      <c r="H128" s="17">
        <f>IFERROR((L128)/(AA128+N128+(Q128*0.44)-V128),0)/2</f>
        <v>0.38958570885594829</v>
      </c>
      <c r="I128" s="17">
        <f>IFERROR(L128/((N128+(Q128*0.44))),0)/2</f>
        <v>0.45943523083818916</v>
      </c>
      <c r="J128" s="18">
        <f>'[1]Player (tot)'!AB141/(SUMIFS('[1]Player (tot)'!$AB$1:$AB$600,'[1]Player (tot)'!$B$1:$B$600,A128,'[1]Player (tot)'!$C$1:$C$600,"totals"))</f>
        <v>9.1896749896065139E-2</v>
      </c>
      <c r="K128" s="19"/>
      <c r="L128" s="12">
        <f>AH128</f>
        <v>8.1999999999999993</v>
      </c>
      <c r="M128" s="12">
        <f>ROUND(IFERROR('[1]Player (tot)'!F141/$F128,0)*36,1)</f>
        <v>2.8</v>
      </c>
      <c r="N128" s="12">
        <f>ROUND(IFERROR('[1]Player (tot)'!G141/$F128,0)*36,1)</f>
        <v>8</v>
      </c>
      <c r="O128" s="12" t="str">
        <f>'[1]Player (tot)'!H141</f>
        <v>.346</v>
      </c>
      <c r="P128" s="12">
        <f>ROUND(IFERROR('[1]Player (tot)'!I141/$F128,0)*36,1)</f>
        <v>1.7</v>
      </c>
      <c r="Q128" s="12">
        <f>ROUND(IFERROR('[1]Player (tot)'!J141/$F128,0)*36,1)</f>
        <v>2.1</v>
      </c>
      <c r="R128" s="12" t="str">
        <f>'[1]Player (tot)'!K141</f>
        <v>.813</v>
      </c>
      <c r="S128" s="12">
        <f>ROUND(IFERROR('[1]Player (tot)'!L141/$F128,0)*36,1)</f>
        <v>0.9</v>
      </c>
      <c r="T128" s="12">
        <f>ROUND(IFERROR('[1]Player (tot)'!M141/$F128,0)*36,1)</f>
        <v>3</v>
      </c>
      <c r="U128" s="12" t="str">
        <f>'[1]Player (tot)'!N141</f>
        <v>.306</v>
      </c>
      <c r="V128" s="12">
        <f>ROUND(IFERROR('[1]Player (tot)'!O141/$F128,0)*36,1)</f>
        <v>2.9</v>
      </c>
      <c r="W128" s="12">
        <f>ROUND(IFERROR('[1]Player (tot)'!P141/$F128,0)*36,1)</f>
        <v>7.8</v>
      </c>
      <c r="X128" s="12">
        <f>ROUND(IFERROR('[1]Player (tot)'!Q141/$F128,0)*36,1)</f>
        <v>13</v>
      </c>
      <c r="Y128" s="12">
        <f>ROUND(IFERROR('[1]Player (tot)'!R141/$F128,0)*36,1)</f>
        <v>3.1</v>
      </c>
      <c r="Z128" s="12">
        <f>ROUND(IFERROR('[1]Player (tot)'!S141/$F128,0)*36,1)</f>
        <v>2.4</v>
      </c>
      <c r="AA128" s="12">
        <f>ROUND(IFERROR('[1]Player (tot)'!T141/$F128,0)*36,1)</f>
        <v>4.5</v>
      </c>
      <c r="AB128" s="12">
        <f>ROUND(IFERROR('[1]Player (tot)'!U141/$F128,0)*36,1)</f>
        <v>0.4</v>
      </c>
      <c r="AC128" s="12">
        <f>ROUND(IFERROR('[1]Player (tot)'!V141/$F128,0)*36,1)</f>
        <v>0</v>
      </c>
      <c r="AD128" s="12">
        <f>'[1]Player (tot)'!W141</f>
        <v>1611</v>
      </c>
      <c r="AE128" s="12">
        <f>'[1]Player (tot)'!X141</f>
        <v>1611</v>
      </c>
      <c r="AF128" s="12">
        <f>'[1]Player (tot)'!Y141</f>
        <v>1611</v>
      </c>
      <c r="AG128" s="12">
        <f>'[1]Player (tot)'!Z141</f>
        <v>1611</v>
      </c>
      <c r="AH128" s="12">
        <f>ROUND(IFERROR('[1]Player (tot)'!AA141/$F128,0)*36,1)</f>
        <v>8.1999999999999993</v>
      </c>
    </row>
    <row r="129" spans="1:34" x14ac:dyDescent="0.25">
      <c r="A129" s="12" t="str">
        <f>'[1]Player (tot)'!B3</f>
        <v>Oakland Oaks</v>
      </c>
      <c r="B129" s="12" t="str">
        <f>'[1]Player (tot)'!C3</f>
        <v>Al Horford</v>
      </c>
      <c r="C129" s="13" t="str">
        <f>'[1]Player (tot)'!B3</f>
        <v>Oakland Oaks</v>
      </c>
      <c r="D129" s="12">
        <f>'[1]Player (tot)'!D3</f>
        <v>55</v>
      </c>
      <c r="E129" s="14">
        <f>IFERROR(F129/D129,0)</f>
        <v>22.636363636363637</v>
      </c>
      <c r="F129" s="15">
        <f>'[1]Player (tot)'!E3</f>
        <v>1245</v>
      </c>
      <c r="G129" s="16">
        <f>(((((((($M129+$M129+$P129+$S129))+(0.4*$M129)+((-0.7)*$M129)+(((-0.4)*(($P129)-($M129)))+(0.3*W129)+(0.7*V129)+Z129+(X129*0.7)+(AB129*0.7)+(Y129*(-0.4))-AA129))))))/36)*E129</f>
        <v>15.66310606060606</v>
      </c>
      <c r="H129" s="17">
        <f>IFERROR((L129)/(AA129+N129+(Q129*0.44)-V129),0)/2</f>
        <v>0.60121564482029599</v>
      </c>
      <c r="I129" s="17">
        <f>IFERROR(L129/((N129+(Q129*0.44))),0)/2</f>
        <v>0.54373804971319306</v>
      </c>
      <c r="J129" s="18">
        <f>'[1]Player (tot)'!AB3/(SUMIFS('[1]Player (tot)'!$AB$1:$AB$600,'[1]Player (tot)'!$B$1:$B$600,A129,'[1]Player (tot)'!$C$1:$C$600,"totals"))</f>
        <v>9.3442857313048772E-2</v>
      </c>
      <c r="K129" s="19"/>
      <c r="L129" s="12">
        <f>AH129</f>
        <v>18.2</v>
      </c>
      <c r="M129" s="12">
        <f>ROUND(IFERROR('[1]Player (tot)'!F3/$F129,0)*36,1)</f>
        <v>7.9</v>
      </c>
      <c r="N129" s="12">
        <f>ROUND(IFERROR('[1]Player (tot)'!G3/$F129,0)*36,1)</f>
        <v>15.9</v>
      </c>
      <c r="O129" s="12" t="str">
        <f>'[1]Player (tot)'!H3</f>
        <v>.498</v>
      </c>
      <c r="P129" s="12">
        <f>ROUND(IFERROR('[1]Player (tot)'!I3/$F129,0)*36,1)</f>
        <v>1.5</v>
      </c>
      <c r="Q129" s="12">
        <f>ROUND(IFERROR('[1]Player (tot)'!J3/$F129,0)*36,1)</f>
        <v>1.9</v>
      </c>
      <c r="R129" s="12" t="str">
        <f>'[1]Player (tot)'!K3</f>
        <v>.776</v>
      </c>
      <c r="S129" s="12">
        <f>ROUND(IFERROR('[1]Player (tot)'!L3/$F129,0)*36,1)</f>
        <v>0.8</v>
      </c>
      <c r="T129" s="12">
        <f>ROUND(IFERROR('[1]Player (tot)'!M3/$F129,0)*36,1)</f>
        <v>2.6</v>
      </c>
      <c r="U129" s="12" t="str">
        <f>'[1]Player (tot)'!N3</f>
        <v>.322</v>
      </c>
      <c r="V129" s="12">
        <f>ROUND(IFERROR('[1]Player (tot)'!O3/$F129,0)*36,1)</f>
        <v>3</v>
      </c>
      <c r="W129" s="12">
        <f>ROUND(IFERROR('[1]Player (tot)'!P3/$F129,0)*36,1)</f>
        <v>9.3000000000000007</v>
      </c>
      <c r="X129" s="12">
        <f>ROUND(IFERROR('[1]Player (tot)'!Q3/$F129,0)*36,1)</f>
        <v>4.0999999999999996</v>
      </c>
      <c r="Y129" s="12">
        <f>ROUND(IFERROR('[1]Player (tot)'!R3/$F129,0)*36,1)</f>
        <v>4.4000000000000004</v>
      </c>
      <c r="Z129" s="12">
        <f>ROUND(IFERROR('[1]Player (tot)'!S3/$F129,0)*36,1)</f>
        <v>0.9</v>
      </c>
      <c r="AA129" s="12">
        <f>ROUND(IFERROR('[1]Player (tot)'!T3/$F129,0)*36,1)</f>
        <v>1.4</v>
      </c>
      <c r="AB129" s="12">
        <f>ROUND(IFERROR('[1]Player (tot)'!U3/$F129,0)*36,1)</f>
        <v>1.6</v>
      </c>
      <c r="AC129" s="12">
        <f>ROUND(IFERROR('[1]Player (tot)'!V3/$F129,0)*36,1)</f>
        <v>0</v>
      </c>
      <c r="AD129" s="12">
        <f>'[1]Player (tot)'!W3</f>
        <v>1245</v>
      </c>
      <c r="AE129" s="12">
        <f>'[1]Player (tot)'!X3</f>
        <v>1245</v>
      </c>
      <c r="AF129" s="12">
        <f>'[1]Player (tot)'!Y3</f>
        <v>1245</v>
      </c>
      <c r="AG129" s="12">
        <f>'[1]Player (tot)'!Z3</f>
        <v>1245</v>
      </c>
      <c r="AH129" s="12">
        <f>ROUND(IFERROR('[1]Player (tot)'!AA3/$F129,0)*36,1)</f>
        <v>18.2</v>
      </c>
    </row>
    <row r="130" spans="1:34" x14ac:dyDescent="0.25">
      <c r="A130" s="12" t="str">
        <f>'[1]Player (tot)'!B329</f>
        <v>Detroit Pistons</v>
      </c>
      <c r="B130" s="12" t="str">
        <f>'[1]Player (tot)'!C329</f>
        <v>Julius Erving</v>
      </c>
      <c r="C130" s="13" t="str">
        <f>'[1]Player (tot)'!B329</f>
        <v>Detroit Pistons</v>
      </c>
      <c r="D130" s="12">
        <f>'[1]Player (tot)'!D329</f>
        <v>53</v>
      </c>
      <c r="E130" s="14">
        <f>IFERROR(F130/D130,0)</f>
        <v>27.962264150943398</v>
      </c>
      <c r="F130" s="15">
        <f>'[1]Player (tot)'!E329</f>
        <v>1482</v>
      </c>
      <c r="G130" s="16">
        <f>(((((((($M130+$M130+$P130+$S130))+(0.4*$M130)+((-0.7)*$M130)+(((-0.4)*(($P130)-($M130)))+(0.3*W130)+(0.7*V130)+Z130+(X130*0.7)+(AB130*0.7)+(Y130*(-0.4))-AA130))))))/36)*E130</f>
        <v>15.651100628930818</v>
      </c>
      <c r="H130" s="17">
        <f>IFERROR((L130)/(AA130+N130+(Q130*0.44)-V130),0)/2</f>
        <v>0.48635824436536168</v>
      </c>
      <c r="I130" s="17">
        <f>IFERROR(L130/((N130+(Q130*0.44))),0)/2</f>
        <v>0.51702395964691039</v>
      </c>
      <c r="J130" s="18">
        <f>'[1]Player (tot)'!AB329/(SUMIFS('[1]Player (tot)'!$AB$1:$AB$600,'[1]Player (tot)'!$B$1:$B$600,A130,'[1]Player (tot)'!$C$1:$C$600,"totals"))</f>
        <v>0.11221420333622646</v>
      </c>
      <c r="K130" s="19"/>
      <c r="L130" s="12">
        <f>AH130</f>
        <v>16.399999999999999</v>
      </c>
      <c r="M130" s="12">
        <f>ROUND(IFERROR('[1]Player (tot)'!F329/$F130,0)*36,1)</f>
        <v>6.5</v>
      </c>
      <c r="N130" s="12">
        <f>ROUND(IFERROR('[1]Player (tot)'!G329/$F130,0)*36,1)</f>
        <v>14.1</v>
      </c>
      <c r="O130" s="12" t="str">
        <f>'[1]Player (tot)'!H329</f>
        <v>.465</v>
      </c>
      <c r="P130" s="12">
        <f>ROUND(IFERROR('[1]Player (tot)'!I329/$F130,0)*36,1)</f>
        <v>3</v>
      </c>
      <c r="Q130" s="12">
        <f>ROUND(IFERROR('[1]Player (tot)'!J329/$F130,0)*36,1)</f>
        <v>4</v>
      </c>
      <c r="R130" s="12" t="str">
        <f>'[1]Player (tot)'!K329</f>
        <v>.753</v>
      </c>
      <c r="S130" s="12">
        <f>ROUND(IFERROR('[1]Player (tot)'!L329/$F130,0)*36,1)</f>
        <v>0.3</v>
      </c>
      <c r="T130" s="12">
        <f>ROUND(IFERROR('[1]Player (tot)'!M329/$F130,0)*36,1)</f>
        <v>0.8</v>
      </c>
      <c r="U130" s="12" t="str">
        <f>'[1]Player (tot)'!N329</f>
        <v>.353</v>
      </c>
      <c r="V130" s="12">
        <f>ROUND(IFERROR('[1]Player (tot)'!O329/$F130,0)*36,1)</f>
        <v>1.5</v>
      </c>
      <c r="W130" s="12">
        <f>ROUND(IFERROR('[1]Player (tot)'!P329/$F130,0)*36,1)</f>
        <v>5.5</v>
      </c>
      <c r="X130" s="12">
        <f>ROUND(IFERROR('[1]Player (tot)'!Q329/$F130,0)*36,1)</f>
        <v>3.6</v>
      </c>
      <c r="Y130" s="12">
        <f>ROUND(IFERROR('[1]Player (tot)'!R329/$F130,0)*36,1)</f>
        <v>3.7</v>
      </c>
      <c r="Z130" s="12">
        <f>ROUND(IFERROR('[1]Player (tot)'!S329/$F130,0)*36,1)</f>
        <v>1.9</v>
      </c>
      <c r="AA130" s="12">
        <f>ROUND(IFERROR('[1]Player (tot)'!T329/$F130,0)*36,1)</f>
        <v>2.5</v>
      </c>
      <c r="AB130" s="12">
        <f>ROUND(IFERROR('[1]Player (tot)'!U329/$F130,0)*36,1)</f>
        <v>1.8</v>
      </c>
      <c r="AC130" s="12">
        <f>ROUND(IFERROR('[1]Player (tot)'!V329/$F130,0)*36,1)</f>
        <v>0</v>
      </c>
      <c r="AD130" s="12">
        <f>'[1]Player (tot)'!W329</f>
        <v>1482</v>
      </c>
      <c r="AE130" s="12">
        <f>'[1]Player (tot)'!X329</f>
        <v>1482</v>
      </c>
      <c r="AF130" s="12">
        <f>'[1]Player (tot)'!Y329</f>
        <v>1482</v>
      </c>
      <c r="AG130" s="12">
        <f>'[1]Player (tot)'!Z329</f>
        <v>1482</v>
      </c>
      <c r="AH130" s="12">
        <f>ROUND(IFERROR('[1]Player (tot)'!AA329/$F130,0)*36,1)</f>
        <v>16.399999999999999</v>
      </c>
    </row>
    <row r="131" spans="1:34" x14ac:dyDescent="0.25">
      <c r="A131" s="12" t="str">
        <f>'[1]Player (tot)'!B116</f>
        <v>Miami Floridians</v>
      </c>
      <c r="B131" s="12" t="str">
        <f>'[1]Player (tot)'!C116</f>
        <v>George McGinnis</v>
      </c>
      <c r="C131" s="13" t="str">
        <f>'[1]Player (tot)'!B116</f>
        <v>Miami Floridians</v>
      </c>
      <c r="D131" s="12">
        <f>'[1]Player (tot)'!D116</f>
        <v>53</v>
      </c>
      <c r="E131" s="14">
        <f>IFERROR(F131/D131,0)</f>
        <v>23.981132075471699</v>
      </c>
      <c r="F131" s="15">
        <f>'[1]Player (tot)'!E116</f>
        <v>1271</v>
      </c>
      <c r="G131" s="16">
        <f>(((((((($M131+$M131+$P131+$S131))+(0.4*$M131)+((-0.7)*$M131)+(((-0.4)*(($P131)-($M131)))+(0.3*W131)+(0.7*V131)+Z131+(X131*0.7)+(AB131*0.7)+(Y131*(-0.4))-AA131))))))/36)*E131</f>
        <v>15.634365828092243</v>
      </c>
      <c r="H131" s="17">
        <f>IFERROR((L131)/(AA131+N131+(Q131*0.44)-V131),0)/2</f>
        <v>0.49714406600380801</v>
      </c>
      <c r="I131" s="17">
        <f>IFERROR(L131/((N131+(Q131*0.44))),0)/2</f>
        <v>0.52199022656597072</v>
      </c>
      <c r="J131" s="18">
        <f>'[1]Player (tot)'!AB116/(SUMIFS('[1]Player (tot)'!$AB$1:$AB$600,'[1]Player (tot)'!$B$1:$B$600,A131,'[1]Player (tot)'!$C$1:$C$600,"totals"))</f>
        <v>0.11590656815821825</v>
      </c>
      <c r="K131" s="19"/>
      <c r="L131" s="12">
        <f>AH131</f>
        <v>18.8</v>
      </c>
      <c r="M131" s="12">
        <f>ROUND(IFERROR('[1]Player (tot)'!F116/$F131,0)*36,1)</f>
        <v>6.3</v>
      </c>
      <c r="N131" s="12">
        <f>ROUND(IFERROR('[1]Player (tot)'!G116/$F131,0)*36,1)</f>
        <v>15.5</v>
      </c>
      <c r="O131" s="12" t="str">
        <f>'[1]Player (tot)'!H116</f>
        <v>.409</v>
      </c>
      <c r="P131" s="12">
        <f>ROUND(IFERROR('[1]Player (tot)'!I116/$F131,0)*36,1)</f>
        <v>4</v>
      </c>
      <c r="Q131" s="12">
        <f>ROUND(IFERROR('[1]Player (tot)'!J116/$F131,0)*36,1)</f>
        <v>5.7</v>
      </c>
      <c r="R131" s="12" t="str">
        <f>'[1]Player (tot)'!K116</f>
        <v>.693</v>
      </c>
      <c r="S131" s="12">
        <f>ROUND(IFERROR('[1]Player (tot)'!L116/$F131,0)*36,1)</f>
        <v>2.2000000000000002</v>
      </c>
      <c r="T131" s="12">
        <f>ROUND(IFERROR('[1]Player (tot)'!M116/$F131,0)*36,1)</f>
        <v>5.8</v>
      </c>
      <c r="U131" s="12" t="str">
        <f>'[1]Player (tot)'!N116</f>
        <v>.371</v>
      </c>
      <c r="V131" s="12">
        <f>ROUND(IFERROR('[1]Player (tot)'!O116/$F131,0)*36,1)</f>
        <v>3.1</v>
      </c>
      <c r="W131" s="12">
        <f>ROUND(IFERROR('[1]Player (tot)'!P116/$F131,0)*36,1)</f>
        <v>10.199999999999999</v>
      </c>
      <c r="X131" s="12">
        <f>ROUND(IFERROR('[1]Player (tot)'!Q116/$F131,0)*36,1)</f>
        <v>5.4</v>
      </c>
      <c r="Y131" s="12">
        <f>ROUND(IFERROR('[1]Player (tot)'!R116/$F131,0)*36,1)</f>
        <v>4.8</v>
      </c>
      <c r="Z131" s="12">
        <f>ROUND(IFERROR('[1]Player (tot)'!S116/$F131,0)*36,1)</f>
        <v>2.2000000000000002</v>
      </c>
      <c r="AA131" s="12">
        <f>ROUND(IFERROR('[1]Player (tot)'!T116/$F131,0)*36,1)</f>
        <v>4</v>
      </c>
      <c r="AB131" s="12">
        <f>ROUND(IFERROR('[1]Player (tot)'!U116/$F131,0)*36,1)</f>
        <v>0.5</v>
      </c>
      <c r="AC131" s="12">
        <f>ROUND(IFERROR('[1]Player (tot)'!V116/$F131,0)*36,1)</f>
        <v>0</v>
      </c>
      <c r="AD131" s="12">
        <f>'[1]Player (tot)'!W116</f>
        <v>1271</v>
      </c>
      <c r="AE131" s="12">
        <f>'[1]Player (tot)'!X116</f>
        <v>1271</v>
      </c>
      <c r="AF131" s="12">
        <f>'[1]Player (tot)'!Y116</f>
        <v>1271</v>
      </c>
      <c r="AG131" s="12">
        <f>'[1]Player (tot)'!Z116</f>
        <v>1271</v>
      </c>
      <c r="AH131" s="12">
        <f>ROUND(IFERROR('[1]Player (tot)'!AA116/$F131,0)*36,1)</f>
        <v>18.8</v>
      </c>
    </row>
    <row r="132" spans="1:34" x14ac:dyDescent="0.25">
      <c r="A132" s="12" t="str">
        <f>'[1]Player (tot)'!B150</f>
        <v>Baltimore Claws</v>
      </c>
      <c r="B132" s="12" t="str">
        <f>'[1]Player (tot)'!C150</f>
        <v>Marques Haynes</v>
      </c>
      <c r="C132" s="13" t="str">
        <f>'[1]Player (tot)'!B150</f>
        <v>Baltimore Claws</v>
      </c>
      <c r="D132" s="12">
        <f>'[1]Player (tot)'!D150</f>
        <v>55</v>
      </c>
      <c r="E132" s="14">
        <f>IFERROR(F132/D132,0)</f>
        <v>29.563636363636363</v>
      </c>
      <c r="F132" s="15">
        <f>'[1]Player (tot)'!E150</f>
        <v>1626</v>
      </c>
      <c r="G132" s="16">
        <f>(((((((($M132+$M132+$P132+$S132))+(0.4*$M132)+((-0.7)*$M132)+(((-0.4)*(($P132)-($M132)))+(0.3*W132)+(0.7*V132)+Z132+(X132*0.7)+(AB132*0.7)+(Y132*(-0.4))-AA132))))))/36)*E132</f>
        <v>15.479848484848482</v>
      </c>
      <c r="H132" s="17">
        <f>IFERROR((L132)/(AA132+N132+(Q132*0.44)-V132),0)/2</f>
        <v>0.4467858095492131</v>
      </c>
      <c r="I132" s="17">
        <f>IFERROR(L132/((N132+(Q132*0.44))),0)/2</f>
        <v>0.51554324407509999</v>
      </c>
      <c r="J132" s="18">
        <f>'[1]Player (tot)'!AB150/(SUMIFS('[1]Player (tot)'!$AB$1:$AB$600,'[1]Player (tot)'!$B$1:$B$600,A132,'[1]Player (tot)'!$C$1:$C$600,"totals"))</f>
        <v>0.10632263379328606</v>
      </c>
      <c r="K132" s="19"/>
      <c r="L132" s="12">
        <f>AH132</f>
        <v>13.4</v>
      </c>
      <c r="M132" s="12">
        <f>ROUND(IFERROR('[1]Player (tot)'!F150/$F132,0)*36,1)</f>
        <v>5.2</v>
      </c>
      <c r="N132" s="12">
        <f>ROUND(IFERROR('[1]Player (tot)'!G150/$F132,0)*36,1)</f>
        <v>11.5</v>
      </c>
      <c r="O132" s="12" t="str">
        <f>'[1]Player (tot)'!H150</f>
        <v>.450</v>
      </c>
      <c r="P132" s="12">
        <f>ROUND(IFERROR('[1]Player (tot)'!I150/$F132,0)*36,1)</f>
        <v>2.8</v>
      </c>
      <c r="Q132" s="12">
        <f>ROUND(IFERROR('[1]Player (tot)'!J150/$F132,0)*36,1)</f>
        <v>3.4</v>
      </c>
      <c r="R132" s="12" t="str">
        <f>'[1]Player (tot)'!K150</f>
        <v>.812</v>
      </c>
      <c r="S132" s="12">
        <f>ROUND(IFERROR('[1]Player (tot)'!L150/$F132,0)*36,1)</f>
        <v>0.4</v>
      </c>
      <c r="T132" s="12">
        <f>ROUND(IFERROR('[1]Player (tot)'!M150/$F132,0)*36,1)</f>
        <v>1</v>
      </c>
      <c r="U132" s="12" t="str">
        <f>'[1]Player (tot)'!N150</f>
        <v>.372</v>
      </c>
      <c r="V132" s="12">
        <f>ROUND(IFERROR('[1]Player (tot)'!O150/$F132,0)*36,1)</f>
        <v>1</v>
      </c>
      <c r="W132" s="12">
        <f>ROUND(IFERROR('[1]Player (tot)'!P150/$F132,0)*36,1)</f>
        <v>4.7</v>
      </c>
      <c r="X132" s="12">
        <f>ROUND(IFERROR('[1]Player (tot)'!Q150/$F132,0)*36,1)</f>
        <v>8.1</v>
      </c>
      <c r="Y132" s="12">
        <f>ROUND(IFERROR('[1]Player (tot)'!R150/$F132,0)*36,1)</f>
        <v>3</v>
      </c>
      <c r="Z132" s="12">
        <f>ROUND(IFERROR('[1]Player (tot)'!S150/$F132,0)*36,1)</f>
        <v>2.2000000000000002</v>
      </c>
      <c r="AA132" s="12">
        <f>ROUND(IFERROR('[1]Player (tot)'!T150/$F132,0)*36,1)</f>
        <v>3</v>
      </c>
      <c r="AB132" s="12">
        <f>ROUND(IFERROR('[1]Player (tot)'!U150/$F132,0)*36,1)</f>
        <v>0.1</v>
      </c>
      <c r="AC132" s="12">
        <f>ROUND(IFERROR('[1]Player (tot)'!V150/$F132,0)*36,1)</f>
        <v>0</v>
      </c>
      <c r="AD132" s="12">
        <f>'[1]Player (tot)'!W150</f>
        <v>1626</v>
      </c>
      <c r="AE132" s="12">
        <f>'[1]Player (tot)'!X150</f>
        <v>1626</v>
      </c>
      <c r="AF132" s="12">
        <f>'[1]Player (tot)'!Y150</f>
        <v>1626</v>
      </c>
      <c r="AG132" s="12">
        <f>'[1]Player (tot)'!Z150</f>
        <v>1626</v>
      </c>
      <c r="AH132" s="12">
        <f>ROUND(IFERROR('[1]Player (tot)'!AA150/$F132,0)*36,1)</f>
        <v>13.4</v>
      </c>
    </row>
    <row r="133" spans="1:34" x14ac:dyDescent="0.25">
      <c r="A133" s="12" t="str">
        <f>'[1]Player (tot)'!B232</f>
        <v>Phoenix Suns</v>
      </c>
      <c r="B133" s="12" t="str">
        <f>'[1]Player (tot)'!C232</f>
        <v>Kenneth Faried</v>
      </c>
      <c r="C133" s="13" t="str">
        <f>'[1]Player (tot)'!B232</f>
        <v>Phoenix Suns</v>
      </c>
      <c r="D133" s="12">
        <f>'[1]Player (tot)'!D232</f>
        <v>45</v>
      </c>
      <c r="E133" s="14">
        <f>IFERROR(F133/D133,0)</f>
        <v>24.711111111111112</v>
      </c>
      <c r="F133" s="15">
        <f>'[1]Player (tot)'!E232</f>
        <v>1112</v>
      </c>
      <c r="G133" s="16">
        <f>(((((((($M133+$M133+$P133+$S133))+(0.4*$M133)+((-0.7)*$M133)+(((-0.4)*(($P133)-($M133)))+(0.3*W133)+(0.7*V133)+Z133+(X133*0.7)+(AB133*0.7)+(Y133*(-0.4))-AA133))))))/36)*E133</f>
        <v>15.478765432098763</v>
      </c>
      <c r="H133" s="17">
        <f>IFERROR((L133)/(AA133+N133+(Q133*0.44)-V133),0)/2</f>
        <v>0.67662703379224032</v>
      </c>
      <c r="I133" s="17">
        <f>IFERROR(L133/((N133+(Q133*0.44))),0)/2</f>
        <v>0.55151747003315488</v>
      </c>
      <c r="J133" s="18">
        <f>'[1]Player (tot)'!AB232/(SUMIFS('[1]Player (tot)'!$AB$1:$AB$600,'[1]Player (tot)'!$B$1:$B$600,A133,'[1]Player (tot)'!$C$1:$C$600,"totals"))</f>
        <v>8.4042370595591304E-2</v>
      </c>
      <c r="K133" s="19"/>
      <c r="L133" s="12">
        <f>AH133</f>
        <v>17.3</v>
      </c>
      <c r="M133" s="12">
        <f>ROUND(IFERROR('[1]Player (tot)'!F232/$F133,0)*36,1)</f>
        <v>7.6</v>
      </c>
      <c r="N133" s="12">
        <f>ROUND(IFERROR('[1]Player (tot)'!G232/$F133,0)*36,1)</f>
        <v>14.1</v>
      </c>
      <c r="O133" s="12" t="str">
        <f>'[1]Player (tot)'!H232</f>
        <v>.538</v>
      </c>
      <c r="P133" s="12">
        <f>ROUND(IFERROR('[1]Player (tot)'!I232/$F133,0)*36,1)</f>
        <v>2</v>
      </c>
      <c r="Q133" s="12">
        <f>ROUND(IFERROR('[1]Player (tot)'!J232/$F133,0)*36,1)</f>
        <v>3.6</v>
      </c>
      <c r="R133" s="12" t="str">
        <f>'[1]Player (tot)'!K232</f>
        <v>.573</v>
      </c>
      <c r="S133" s="12">
        <f>ROUND(IFERROR('[1]Player (tot)'!L232/$F133,0)*36,1)</f>
        <v>0.1</v>
      </c>
      <c r="T133" s="12">
        <f>ROUND(IFERROR('[1]Player (tot)'!M232/$F133,0)*36,1)</f>
        <v>0.1</v>
      </c>
      <c r="U133" s="12" t="str">
        <f>'[1]Player (tot)'!N232</f>
        <v>1.000</v>
      </c>
      <c r="V133" s="12">
        <f>ROUND(IFERROR('[1]Player (tot)'!O232/$F133,0)*36,1)</f>
        <v>4.9000000000000004</v>
      </c>
      <c r="W133" s="12">
        <f>ROUND(IFERROR('[1]Player (tot)'!P232/$F133,0)*36,1)</f>
        <v>11</v>
      </c>
      <c r="X133" s="12">
        <f>ROUND(IFERROR('[1]Player (tot)'!Q232/$F133,0)*36,1)</f>
        <v>1.7</v>
      </c>
      <c r="Y133" s="12">
        <f>ROUND(IFERROR('[1]Player (tot)'!R232/$F133,0)*36,1)</f>
        <v>5.5</v>
      </c>
      <c r="Z133" s="12">
        <f>ROUND(IFERROR('[1]Player (tot)'!S232/$F133,0)*36,1)</f>
        <v>0.8</v>
      </c>
      <c r="AA133" s="12">
        <f>ROUND(IFERROR('[1]Player (tot)'!T232/$F133,0)*36,1)</f>
        <v>2</v>
      </c>
      <c r="AB133" s="12">
        <f>ROUND(IFERROR('[1]Player (tot)'!U232/$F133,0)*36,1)</f>
        <v>1.1000000000000001</v>
      </c>
      <c r="AC133" s="12">
        <f>ROUND(IFERROR('[1]Player (tot)'!V232/$F133,0)*36,1)</f>
        <v>0</v>
      </c>
      <c r="AD133" s="12">
        <f>'[1]Player (tot)'!W232</f>
        <v>1112</v>
      </c>
      <c r="AE133" s="12">
        <f>'[1]Player (tot)'!X232</f>
        <v>1112</v>
      </c>
      <c r="AF133" s="12">
        <f>'[1]Player (tot)'!Y232</f>
        <v>1112</v>
      </c>
      <c r="AG133" s="12">
        <f>'[1]Player (tot)'!Z232</f>
        <v>1112</v>
      </c>
      <c r="AH133" s="12">
        <f>ROUND(IFERROR('[1]Player (tot)'!AA232/$F133,0)*36,1)</f>
        <v>17.3</v>
      </c>
    </row>
    <row r="134" spans="1:34" x14ac:dyDescent="0.25">
      <c r="A134" s="12" t="str">
        <f>'[1]Player (tot)'!B230</f>
        <v>Phoenix Suns</v>
      </c>
      <c r="B134" s="12" t="str">
        <f>'[1]Player (tot)'!C230</f>
        <v>Kyle Lowry</v>
      </c>
      <c r="C134" s="13" t="str">
        <f>'[1]Player (tot)'!B230</f>
        <v>Phoenix Suns</v>
      </c>
      <c r="D134" s="12">
        <f>'[1]Player (tot)'!D230</f>
        <v>42</v>
      </c>
      <c r="E134" s="14">
        <f>IFERROR(F134/D134,0)</f>
        <v>27.19047619047619</v>
      </c>
      <c r="F134" s="15">
        <f>'[1]Player (tot)'!E230</f>
        <v>1142</v>
      </c>
      <c r="G134" s="16">
        <f>(((((((($M134+$M134+$P134+$S134))+(0.4*$M134)+((-0.7)*$M134)+(((-0.4)*(($P134)-($M134)))+(0.3*W134)+(0.7*V134)+Z134+(X134*0.7)+(AB134*0.7)+(Y134*(-0.4))-AA134))))))/36)*E134</f>
        <v>15.415489417989422</v>
      </c>
      <c r="H134" s="17">
        <f>IFERROR((L134)/(AA134+N134+(Q134*0.44)-V134),0)/2</f>
        <v>0.44864864864864867</v>
      </c>
      <c r="I134" s="17">
        <f>IFERROR(L134/((N134+(Q134*0.44))),0)/2</f>
        <v>0.52531645569620256</v>
      </c>
      <c r="J134" s="18">
        <f>'[1]Player (tot)'!AB230/(SUMIFS('[1]Player (tot)'!$AB$1:$AB$600,'[1]Player (tot)'!$B$1:$B$600,A134,'[1]Player (tot)'!$C$1:$C$600,"totals"))</f>
        <v>9.6608881151460171E-2</v>
      </c>
      <c r="K134" s="19"/>
      <c r="L134" s="12">
        <f>AH134</f>
        <v>16.600000000000001</v>
      </c>
      <c r="M134" s="12">
        <f>ROUND(IFERROR('[1]Player (tot)'!F230/$F134,0)*36,1)</f>
        <v>5.4</v>
      </c>
      <c r="N134" s="12">
        <f>ROUND(IFERROR('[1]Player (tot)'!G230/$F134,0)*36,1)</f>
        <v>13.6</v>
      </c>
      <c r="O134" s="12" t="str">
        <f>'[1]Player (tot)'!H230</f>
        <v>.400</v>
      </c>
      <c r="P134" s="12">
        <f>ROUND(IFERROR('[1]Player (tot)'!I230/$F134,0)*36,1)</f>
        <v>4.2</v>
      </c>
      <c r="Q134" s="12">
        <f>ROUND(IFERROR('[1]Player (tot)'!J230/$F134,0)*36,1)</f>
        <v>5</v>
      </c>
      <c r="R134" s="12" t="str">
        <f>'[1]Player (tot)'!K230</f>
        <v>.831</v>
      </c>
      <c r="S134" s="12">
        <f>ROUND(IFERROR('[1]Player (tot)'!L230/$F134,0)*36,1)</f>
        <v>1.6</v>
      </c>
      <c r="T134" s="12">
        <f>ROUND(IFERROR('[1]Player (tot)'!M230/$F134,0)*36,1)</f>
        <v>4.5999999999999996</v>
      </c>
      <c r="U134" s="12" t="str">
        <f>'[1]Player (tot)'!N230</f>
        <v>.345</v>
      </c>
      <c r="V134" s="12">
        <f>ROUND(IFERROR('[1]Player (tot)'!O230/$F134,0)*36,1)</f>
        <v>1.4</v>
      </c>
      <c r="W134" s="12">
        <f>ROUND(IFERROR('[1]Player (tot)'!P230/$F134,0)*36,1)</f>
        <v>5.2</v>
      </c>
      <c r="X134" s="12">
        <f>ROUND(IFERROR('[1]Player (tot)'!Q230/$F134,0)*36,1)</f>
        <v>8.9</v>
      </c>
      <c r="Y134" s="12">
        <f>ROUND(IFERROR('[1]Player (tot)'!R230/$F134,0)*36,1)</f>
        <v>3.9</v>
      </c>
      <c r="Z134" s="12">
        <f>ROUND(IFERROR('[1]Player (tot)'!S230/$F134,0)*36,1)</f>
        <v>1.7</v>
      </c>
      <c r="AA134" s="12">
        <f>ROUND(IFERROR('[1]Player (tot)'!T230/$F134,0)*36,1)</f>
        <v>4.0999999999999996</v>
      </c>
      <c r="AB134" s="12">
        <f>ROUND(IFERROR('[1]Player (tot)'!U230/$F134,0)*36,1)</f>
        <v>0.2</v>
      </c>
      <c r="AC134" s="12">
        <f>ROUND(IFERROR('[1]Player (tot)'!V230/$F134,0)*36,1)</f>
        <v>0</v>
      </c>
      <c r="AD134" s="12">
        <f>'[1]Player (tot)'!W230</f>
        <v>1142</v>
      </c>
      <c r="AE134" s="12">
        <f>'[1]Player (tot)'!X230</f>
        <v>1142</v>
      </c>
      <c r="AF134" s="12">
        <f>'[1]Player (tot)'!Y230</f>
        <v>1142</v>
      </c>
      <c r="AG134" s="12">
        <f>'[1]Player (tot)'!Z230</f>
        <v>1142</v>
      </c>
      <c r="AH134" s="12">
        <f>ROUND(IFERROR('[1]Player (tot)'!AA230/$F134,0)*36,1)</f>
        <v>16.600000000000001</v>
      </c>
    </row>
    <row r="135" spans="1:34" x14ac:dyDescent="0.25">
      <c r="A135" s="12" t="str">
        <f>'[1]Player (tot)'!B391</f>
        <v>Syracuse Nationals</v>
      </c>
      <c r="B135" s="12" t="str">
        <f>'[1]Player (tot)'!C391</f>
        <v>Scottie Pippen</v>
      </c>
      <c r="C135" s="13" t="str">
        <f>'[1]Player (tot)'!B391</f>
        <v>Syracuse Nationals</v>
      </c>
      <c r="D135" s="12">
        <f>'[1]Player (tot)'!D391</f>
        <v>44</v>
      </c>
      <c r="E135" s="14">
        <f>IFERROR(F135/D135,0)</f>
        <v>30.318181818181817</v>
      </c>
      <c r="F135" s="15">
        <f>'[1]Player (tot)'!E391</f>
        <v>1334</v>
      </c>
      <c r="G135" s="16">
        <f>(((((((($M135+$M135+$P135+$S135))+(0.4*$M135)+((-0.7)*$M135)+(((-0.4)*(($P135)-($M135)))+(0.3*W135)+(0.7*V135)+Z135+(X135*0.7)+(AB135*0.7)+(Y135*(-0.4))-AA135))))))/36)*E135</f>
        <v>15.361212121212118</v>
      </c>
      <c r="H135" s="17">
        <f>IFERROR((L135)/(AA135+N135+(Q135*0.44)-V135),0)/2</f>
        <v>0.52737881508078999</v>
      </c>
      <c r="I135" s="17">
        <f>IFERROR(L135/((N135+(Q135*0.44))),0)/2</f>
        <v>0.58418959231024192</v>
      </c>
      <c r="J135" s="18">
        <f>'[1]Player (tot)'!AB391/(SUMIFS('[1]Player (tot)'!$AB$1:$AB$600,'[1]Player (tot)'!$B$1:$B$600,A135,'[1]Player (tot)'!$C$1:$C$600,"totals"))</f>
        <v>8.0600911277359466E-2</v>
      </c>
      <c r="K135" s="19"/>
      <c r="L135" s="12">
        <f>AH135</f>
        <v>14.1</v>
      </c>
      <c r="M135" s="12">
        <f>ROUND(IFERROR('[1]Player (tot)'!F391/$F135,0)*36,1)</f>
        <v>5.6</v>
      </c>
      <c r="N135" s="12">
        <f>ROUND(IFERROR('[1]Player (tot)'!G391/$F135,0)*36,1)</f>
        <v>11.1</v>
      </c>
      <c r="O135" s="12" t="str">
        <f>'[1]Player (tot)'!H391</f>
        <v>.501</v>
      </c>
      <c r="P135" s="12">
        <f>ROUND(IFERROR('[1]Player (tot)'!I391/$F135,0)*36,1)</f>
        <v>1.6</v>
      </c>
      <c r="Q135" s="12">
        <f>ROUND(IFERROR('[1]Player (tot)'!J391/$F135,0)*36,1)</f>
        <v>2.2000000000000002</v>
      </c>
      <c r="R135" s="12" t="str">
        <f>'[1]Player (tot)'!K391</f>
        <v>.723</v>
      </c>
      <c r="S135" s="12">
        <f>ROUND(IFERROR('[1]Player (tot)'!L391/$F135,0)*36,1)</f>
        <v>1.3</v>
      </c>
      <c r="T135" s="12">
        <f>ROUND(IFERROR('[1]Player (tot)'!M391/$F135,0)*36,1)</f>
        <v>3.8</v>
      </c>
      <c r="U135" s="12" t="str">
        <f>'[1]Player (tot)'!N391</f>
        <v>.338</v>
      </c>
      <c r="V135" s="12">
        <f>ROUND(IFERROR('[1]Player (tot)'!O391/$F135,0)*36,1)</f>
        <v>1</v>
      </c>
      <c r="W135" s="12">
        <f>ROUND(IFERROR('[1]Player (tot)'!P391/$F135,0)*36,1)</f>
        <v>4.9000000000000004</v>
      </c>
      <c r="X135" s="12">
        <f>ROUND(IFERROR('[1]Player (tot)'!Q391/$F135,0)*36,1)</f>
        <v>5.3</v>
      </c>
      <c r="Y135" s="12">
        <f>ROUND(IFERROR('[1]Player (tot)'!R391/$F135,0)*36,1)</f>
        <v>3.7</v>
      </c>
      <c r="Z135" s="12">
        <f>ROUND(IFERROR('[1]Player (tot)'!S391/$F135,0)*36,1)</f>
        <v>1.7</v>
      </c>
      <c r="AA135" s="12">
        <f>ROUND(IFERROR('[1]Player (tot)'!T391/$F135,0)*36,1)</f>
        <v>2.2999999999999998</v>
      </c>
      <c r="AB135" s="12">
        <f>ROUND(IFERROR('[1]Player (tot)'!U391/$F135,0)*36,1)</f>
        <v>0.6</v>
      </c>
      <c r="AC135" s="12">
        <f>ROUND(IFERROR('[1]Player (tot)'!V391/$F135,0)*36,1)</f>
        <v>0</v>
      </c>
      <c r="AD135" s="12">
        <f>'[1]Player (tot)'!W391</f>
        <v>1334</v>
      </c>
      <c r="AE135" s="12">
        <f>'[1]Player (tot)'!X391</f>
        <v>1334</v>
      </c>
      <c r="AF135" s="12">
        <f>'[1]Player (tot)'!Y391</f>
        <v>1334</v>
      </c>
      <c r="AG135" s="12">
        <f>'[1]Player (tot)'!Z391</f>
        <v>1334</v>
      </c>
      <c r="AH135" s="12">
        <f>ROUND(IFERROR('[1]Player (tot)'!AA391/$F135,0)*36,1)</f>
        <v>14.1</v>
      </c>
    </row>
    <row r="136" spans="1:34" x14ac:dyDescent="0.25">
      <c r="A136" s="12" t="str">
        <f>'[1]Player (tot)'!B88</f>
        <v>Trenton Cagers</v>
      </c>
      <c r="B136" s="12" t="str">
        <f>'[1]Player (tot)'!C88</f>
        <v>Nikola Vucevic</v>
      </c>
      <c r="C136" s="13" t="str">
        <f>'[1]Player (tot)'!B88</f>
        <v>Trenton Cagers</v>
      </c>
      <c r="D136" s="12">
        <f>'[1]Player (tot)'!D88</f>
        <v>52</v>
      </c>
      <c r="E136" s="14">
        <f>IFERROR(F136/D136,0)</f>
        <v>21.153846153846153</v>
      </c>
      <c r="F136" s="15">
        <f>'[1]Player (tot)'!E88</f>
        <v>1100</v>
      </c>
      <c r="G136" s="16">
        <f>(((((((($M136+$M136+$P136+$S136))+(0.4*$M136)+((-0.7)*$M136)+(((-0.4)*(($P136)-($M136)))+(0.3*W136)+(0.7*V136)+Z136+(X136*0.7)+(AB136*0.7)+(Y136*(-0.4))-AA136))))))/36)*E136</f>
        <v>15.354166666666668</v>
      </c>
      <c r="H136" s="17">
        <f>IFERROR((L136)/(AA136+N136+(Q136*0.44)-V136),0)/2</f>
        <v>0.5764304013663536</v>
      </c>
      <c r="I136" s="17">
        <f>IFERROR(L136/((N136+(Q136*0.44))),0)/2</f>
        <v>0.53902974645637847</v>
      </c>
      <c r="J136" s="18">
        <f>'[1]Player (tot)'!AB88/(SUMIFS('[1]Player (tot)'!$AB$1:$AB$600,'[1]Player (tot)'!$B$1:$B$600,A136,'[1]Player (tot)'!$C$1:$C$600,"totals"))</f>
        <v>0.10455106091246612</v>
      </c>
      <c r="K136" s="19"/>
      <c r="L136" s="12">
        <f>AH136</f>
        <v>21.6</v>
      </c>
      <c r="M136" s="12">
        <f>ROUND(IFERROR('[1]Player (tot)'!F88/$F136,0)*36,1)</f>
        <v>9.1999999999999993</v>
      </c>
      <c r="N136" s="12">
        <f>ROUND(IFERROR('[1]Player (tot)'!G88/$F136,0)*36,1)</f>
        <v>18.100000000000001</v>
      </c>
      <c r="O136" s="12" t="str">
        <f>'[1]Player (tot)'!H88</f>
        <v>.511</v>
      </c>
      <c r="P136" s="12">
        <f>ROUND(IFERROR('[1]Player (tot)'!I88/$F136,0)*36,1)</f>
        <v>3.1</v>
      </c>
      <c r="Q136" s="12">
        <f>ROUND(IFERROR('[1]Player (tot)'!J88/$F136,0)*36,1)</f>
        <v>4.4000000000000004</v>
      </c>
      <c r="R136" s="12" t="str">
        <f>'[1]Player (tot)'!K88</f>
        <v>.709</v>
      </c>
      <c r="S136" s="12">
        <f>ROUND(IFERROR('[1]Player (tot)'!L88/$F136,0)*36,1)</f>
        <v>0.1</v>
      </c>
      <c r="T136" s="12">
        <f>ROUND(IFERROR('[1]Player (tot)'!M88/$F136,0)*36,1)</f>
        <v>0.1</v>
      </c>
      <c r="U136" s="12" t="str">
        <f>'[1]Player (tot)'!N88</f>
        <v>.500</v>
      </c>
      <c r="V136" s="12">
        <f>ROUND(IFERROR('[1]Player (tot)'!O88/$F136,0)*36,1)</f>
        <v>3.2</v>
      </c>
      <c r="W136" s="12">
        <f>ROUND(IFERROR('[1]Player (tot)'!P88/$F136,0)*36,1)</f>
        <v>10.5</v>
      </c>
      <c r="X136" s="12">
        <f>ROUND(IFERROR('[1]Player (tot)'!Q88/$F136,0)*36,1)</f>
        <v>2.2999999999999998</v>
      </c>
      <c r="Y136" s="12">
        <f>ROUND(IFERROR('[1]Player (tot)'!R88/$F136,0)*36,1)</f>
        <v>4.7</v>
      </c>
      <c r="Z136" s="12">
        <f>ROUND(IFERROR('[1]Player (tot)'!S88/$F136,0)*36,1)</f>
        <v>1</v>
      </c>
      <c r="AA136" s="12">
        <f>ROUND(IFERROR('[1]Player (tot)'!T88/$F136,0)*36,1)</f>
        <v>1.9</v>
      </c>
      <c r="AB136" s="12">
        <f>ROUND(IFERROR('[1]Player (tot)'!U88/$F136,0)*36,1)</f>
        <v>0.9</v>
      </c>
      <c r="AC136" s="12">
        <f>ROUND(IFERROR('[1]Player (tot)'!V88/$F136,0)*36,1)</f>
        <v>0</v>
      </c>
      <c r="AD136" s="12">
        <f>'[1]Player (tot)'!W88</f>
        <v>1100</v>
      </c>
      <c r="AE136" s="12">
        <f>'[1]Player (tot)'!X88</f>
        <v>1100</v>
      </c>
      <c r="AF136" s="12">
        <f>'[1]Player (tot)'!Y88</f>
        <v>1100</v>
      </c>
      <c r="AG136" s="12">
        <f>'[1]Player (tot)'!Z88</f>
        <v>1100</v>
      </c>
      <c r="AH136" s="12">
        <f>ROUND(IFERROR('[1]Player (tot)'!AA88/$F136,0)*36,1)</f>
        <v>21.6</v>
      </c>
    </row>
    <row r="137" spans="1:34" x14ac:dyDescent="0.25">
      <c r="A137" s="12" t="str">
        <f>'[1]Player (tot)'!B121</f>
        <v>Miami Floridians</v>
      </c>
      <c r="B137" s="12" t="str">
        <f>'[1]Player (tot)'!C121</f>
        <v>Emeka Okafor</v>
      </c>
      <c r="C137" s="13" t="str">
        <f>'[1]Player (tot)'!B121</f>
        <v>Miami Floridians</v>
      </c>
      <c r="D137" s="12">
        <f>'[1]Player (tot)'!D121</f>
        <v>50</v>
      </c>
      <c r="E137" s="14">
        <f>IFERROR(F137/D137,0)</f>
        <v>28.94</v>
      </c>
      <c r="F137" s="15">
        <f>'[1]Player (tot)'!E121</f>
        <v>1447</v>
      </c>
      <c r="G137" s="16">
        <f>(((((((($M137+$M137+$P137+$S137))+(0.4*$M137)+((-0.7)*$M137)+(((-0.4)*(($P137)-($M137)))+(0.3*W137)+(0.7*V137)+Z137+(X137*0.7)+(AB137*0.7)+(Y137*(-0.4))-AA137))))))/36)*E137</f>
        <v>15.346238888888889</v>
      </c>
      <c r="H137" s="17">
        <f>IFERROR((L137)/(AA137+N137+(Q137*0.44)-V137),0)/2</f>
        <v>0.59097978227060655</v>
      </c>
      <c r="I137" s="17">
        <f>IFERROR(L137/((N137+(Q137*0.44))),0)/2</f>
        <v>0.56463595839524516</v>
      </c>
      <c r="J137" s="18">
        <f>'[1]Player (tot)'!AB121/(SUMIFS('[1]Player (tot)'!$AB$1:$AB$600,'[1]Player (tot)'!$B$1:$B$600,A137,'[1]Player (tot)'!$C$1:$C$600,"totals"))</f>
        <v>9.6869293293388864E-2</v>
      </c>
      <c r="K137" s="19"/>
      <c r="L137" s="12">
        <f>AH137</f>
        <v>15.2</v>
      </c>
      <c r="M137" s="12">
        <f>ROUND(IFERROR('[1]Player (tot)'!F121/$F137,0)*36,1)</f>
        <v>6.5</v>
      </c>
      <c r="N137" s="12">
        <f>ROUND(IFERROR('[1]Player (tot)'!G121/$F137,0)*36,1)</f>
        <v>11.7</v>
      </c>
      <c r="O137" s="12" t="str">
        <f>'[1]Player (tot)'!H121</f>
        <v>.553</v>
      </c>
      <c r="P137" s="12">
        <f>ROUND(IFERROR('[1]Player (tot)'!I121/$F137,0)*36,1)</f>
        <v>2.2000000000000002</v>
      </c>
      <c r="Q137" s="12">
        <f>ROUND(IFERROR('[1]Player (tot)'!J121/$F137,0)*36,1)</f>
        <v>4</v>
      </c>
      <c r="R137" s="12" t="str">
        <f>'[1]Player (tot)'!K121</f>
        <v>.549</v>
      </c>
      <c r="S137" s="12">
        <f>ROUND(IFERROR('[1]Player (tot)'!L121/$F137,0)*36,1)</f>
        <v>0</v>
      </c>
      <c r="T137" s="12">
        <f>ROUND(IFERROR('[1]Player (tot)'!M121/$F137,0)*36,1)</f>
        <v>0</v>
      </c>
      <c r="U137" s="12" t="str">
        <f>'[1]Player (tot)'!N121</f>
        <v>.000</v>
      </c>
      <c r="V137" s="12">
        <f>ROUND(IFERROR('[1]Player (tot)'!O121/$F137,0)*36,1)</f>
        <v>3.3</v>
      </c>
      <c r="W137" s="12">
        <f>ROUND(IFERROR('[1]Player (tot)'!P121/$F137,0)*36,1)</f>
        <v>10.4</v>
      </c>
      <c r="X137" s="12">
        <f>ROUND(IFERROR('[1]Player (tot)'!Q121/$F137,0)*36,1)</f>
        <v>0.9</v>
      </c>
      <c r="Y137" s="12">
        <f>ROUND(IFERROR('[1]Player (tot)'!R121/$F137,0)*36,1)</f>
        <v>4.7</v>
      </c>
      <c r="Z137" s="12">
        <f>ROUND(IFERROR('[1]Player (tot)'!S121/$F137,0)*36,1)</f>
        <v>1.1000000000000001</v>
      </c>
      <c r="AA137" s="12">
        <f>ROUND(IFERROR('[1]Player (tot)'!T121/$F137,0)*36,1)</f>
        <v>2.7</v>
      </c>
      <c r="AB137" s="12">
        <f>ROUND(IFERROR('[1]Player (tot)'!U121/$F137,0)*36,1)</f>
        <v>2.2000000000000002</v>
      </c>
      <c r="AC137" s="12">
        <f>ROUND(IFERROR('[1]Player (tot)'!V121/$F137,0)*36,1)</f>
        <v>0</v>
      </c>
      <c r="AD137" s="12">
        <f>'[1]Player (tot)'!W121</f>
        <v>1447</v>
      </c>
      <c r="AE137" s="12">
        <f>'[1]Player (tot)'!X121</f>
        <v>1447</v>
      </c>
      <c r="AF137" s="12">
        <f>'[1]Player (tot)'!Y121</f>
        <v>1447</v>
      </c>
      <c r="AG137" s="12">
        <f>'[1]Player (tot)'!Z121</f>
        <v>1447</v>
      </c>
      <c r="AH137" s="12">
        <f>ROUND(IFERROR('[1]Player (tot)'!AA121/$F137,0)*36,1)</f>
        <v>15.2</v>
      </c>
    </row>
    <row r="138" spans="1:34" x14ac:dyDescent="0.25">
      <c r="A138" s="12" t="str">
        <f>'[1]Player (tot)'!B348</f>
        <v>Rochester Royals</v>
      </c>
      <c r="B138" s="12" t="str">
        <f>'[1]Player (tot)'!C348</f>
        <v>Larry Kenon</v>
      </c>
      <c r="C138" s="13" t="str">
        <f>'[1]Player (tot)'!B348</f>
        <v>Rochester Royals</v>
      </c>
      <c r="D138" s="12">
        <f>'[1]Player (tot)'!D348</f>
        <v>52</v>
      </c>
      <c r="E138" s="14">
        <f>IFERROR(F138/D138,0)</f>
        <v>27.634615384615383</v>
      </c>
      <c r="F138" s="15">
        <f>'[1]Player (tot)'!E348</f>
        <v>1437</v>
      </c>
      <c r="G138" s="16">
        <f>(((((((($M138+$M138+$P138+$S138))+(0.4*$M138)+((-0.7)*$M138)+(((-0.4)*(($P138)-($M138)))+(0.3*W138)+(0.7*V138)+Z138+(X138*0.7)+(AB138*0.7)+(Y138*(-0.4))-AA138))))))/36)*E138</f>
        <v>15.114599358974358</v>
      </c>
      <c r="H138" s="17">
        <f>IFERROR((L138)/(AA138+N138+(Q138*0.44)-V138),0)/2</f>
        <v>0.56442335346563122</v>
      </c>
      <c r="I138" s="17">
        <f>IFERROR(L138/((N138+(Q138*0.44))),0)/2</f>
        <v>0.54108078301626694</v>
      </c>
      <c r="J138" s="18">
        <f>'[1]Player (tot)'!AB348/(SUMIFS('[1]Player (tot)'!$AB$1:$AB$600,'[1]Player (tot)'!$B$1:$B$600,A138,'[1]Player (tot)'!$C$1:$C$600,"totals"))</f>
        <v>0.10360444660702924</v>
      </c>
      <c r="K138" s="19"/>
      <c r="L138" s="12">
        <f>AH138</f>
        <v>15.7</v>
      </c>
      <c r="M138" s="12">
        <f>ROUND(IFERROR('[1]Player (tot)'!F348/$F138,0)*36,1)</f>
        <v>6.4</v>
      </c>
      <c r="N138" s="12">
        <f>ROUND(IFERROR('[1]Player (tot)'!G348/$F138,0)*36,1)</f>
        <v>13.1</v>
      </c>
      <c r="O138" s="12" t="str">
        <f>'[1]Player (tot)'!H348</f>
        <v>.490</v>
      </c>
      <c r="P138" s="12">
        <f>ROUND(IFERROR('[1]Player (tot)'!I348/$F138,0)*36,1)</f>
        <v>2.8</v>
      </c>
      <c r="Q138" s="12">
        <f>ROUND(IFERROR('[1]Player (tot)'!J348/$F138,0)*36,1)</f>
        <v>3.2</v>
      </c>
      <c r="R138" s="12" t="str">
        <f>'[1]Player (tot)'!K348</f>
        <v>.883</v>
      </c>
      <c r="S138" s="12">
        <f>ROUND(IFERROR('[1]Player (tot)'!L348/$F138,0)*36,1)</f>
        <v>0</v>
      </c>
      <c r="T138" s="12">
        <f>ROUND(IFERROR('[1]Player (tot)'!M348/$F138,0)*36,1)</f>
        <v>0.1</v>
      </c>
      <c r="U138" s="12" t="str">
        <f>'[1]Player (tot)'!N348</f>
        <v>.000</v>
      </c>
      <c r="V138" s="12">
        <f>ROUND(IFERROR('[1]Player (tot)'!O348/$F138,0)*36,1)</f>
        <v>2.8</v>
      </c>
      <c r="W138" s="12">
        <f>ROUND(IFERROR('[1]Player (tot)'!P348/$F138,0)*36,1)</f>
        <v>10</v>
      </c>
      <c r="X138" s="12">
        <f>ROUND(IFERROR('[1]Player (tot)'!Q348/$F138,0)*36,1)</f>
        <v>2.9</v>
      </c>
      <c r="Y138" s="12">
        <f>ROUND(IFERROR('[1]Player (tot)'!R348/$F138,0)*36,1)</f>
        <v>4</v>
      </c>
      <c r="Z138" s="12">
        <f>ROUND(IFERROR('[1]Player (tot)'!S348/$F138,0)*36,1)</f>
        <v>1.1000000000000001</v>
      </c>
      <c r="AA138" s="12">
        <f>ROUND(IFERROR('[1]Player (tot)'!T348/$F138,0)*36,1)</f>
        <v>2.2000000000000002</v>
      </c>
      <c r="AB138" s="12">
        <f>ROUND(IFERROR('[1]Player (tot)'!U348/$F138,0)*36,1)</f>
        <v>0.4</v>
      </c>
      <c r="AC138" s="12">
        <f>ROUND(IFERROR('[1]Player (tot)'!V348/$F138,0)*36,1)</f>
        <v>0</v>
      </c>
      <c r="AD138" s="12">
        <f>'[1]Player (tot)'!W348</f>
        <v>1437</v>
      </c>
      <c r="AE138" s="12">
        <f>'[1]Player (tot)'!X348</f>
        <v>1437</v>
      </c>
      <c r="AF138" s="12">
        <f>'[1]Player (tot)'!Y348</f>
        <v>1437</v>
      </c>
      <c r="AG138" s="12">
        <f>'[1]Player (tot)'!Z348</f>
        <v>1437</v>
      </c>
      <c r="AH138" s="12">
        <f>ROUND(IFERROR('[1]Player (tot)'!AA348/$F138,0)*36,1)</f>
        <v>15.7</v>
      </c>
    </row>
    <row r="139" spans="1:34" x14ac:dyDescent="0.25">
      <c r="A139" s="12" t="str">
        <f>'[1]Player (tot)'!B382</f>
        <v>Syracuse Nationals</v>
      </c>
      <c r="B139" s="12" t="str">
        <f>'[1]Player (tot)'!C382</f>
        <v>Demar DeRozan</v>
      </c>
      <c r="C139" s="13" t="str">
        <f>'[1]Player (tot)'!B382</f>
        <v>Syracuse Nationals</v>
      </c>
      <c r="D139" s="12">
        <f>'[1]Player (tot)'!D382</f>
        <v>51</v>
      </c>
      <c r="E139" s="14">
        <f>IFERROR(F139/D139,0)</f>
        <v>22.509803921568629</v>
      </c>
      <c r="F139" s="15">
        <f>'[1]Player (tot)'!E382</f>
        <v>1148</v>
      </c>
      <c r="G139" s="16">
        <f>(((((((($M139+$M139+$P139+$S139))+(0.4*$M139)+((-0.7)*$M139)+(((-0.4)*(($P139)-($M139)))+(0.3*W139)+(0.7*V139)+Z139+(X139*0.7)+(AB139*0.7)+(Y139*(-0.4))-AA139))))))/36)*E139</f>
        <v>15.112832244008715</v>
      </c>
      <c r="H139" s="17">
        <f>IFERROR((L139)/(AA139+N139+(Q139*0.44)-V139),0)/2</f>
        <v>0.55038688282977155</v>
      </c>
      <c r="I139" s="17">
        <f>IFERROR(L139/((N139+(Q139*0.44))),0)/2</f>
        <v>0.59123293093211948</v>
      </c>
      <c r="J139" s="18">
        <f>'[1]Player (tot)'!AB382/(SUMIFS('[1]Player (tot)'!$AB$1:$AB$600,'[1]Player (tot)'!$B$1:$B$600,A139,'[1]Player (tot)'!$C$1:$C$600,"totals"))</f>
        <v>0.1091840804437945</v>
      </c>
      <c r="K139" s="19"/>
      <c r="L139" s="12">
        <f>AH139</f>
        <v>23.9</v>
      </c>
      <c r="M139" s="12">
        <f>ROUND(IFERROR('[1]Player (tot)'!F382/$F139,0)*36,1)</f>
        <v>7.6</v>
      </c>
      <c r="N139" s="12">
        <f>ROUND(IFERROR('[1]Player (tot)'!G382/$F139,0)*36,1)</f>
        <v>15.9</v>
      </c>
      <c r="O139" s="12" t="str">
        <f>'[1]Player (tot)'!H382</f>
        <v>.476</v>
      </c>
      <c r="P139" s="12">
        <f>ROUND(IFERROR('[1]Player (tot)'!I382/$F139,0)*36,1)</f>
        <v>8.5</v>
      </c>
      <c r="Q139" s="12">
        <f>ROUND(IFERROR('[1]Player (tot)'!J382/$F139,0)*36,1)</f>
        <v>9.8000000000000007</v>
      </c>
      <c r="R139" s="12" t="str">
        <f>'[1]Player (tot)'!K382</f>
        <v>.863</v>
      </c>
      <c r="S139" s="12">
        <f>ROUND(IFERROR('[1]Player (tot)'!L382/$F139,0)*36,1)</f>
        <v>0.3</v>
      </c>
      <c r="T139" s="12">
        <f>ROUND(IFERROR('[1]Player (tot)'!M382/$F139,0)*36,1)</f>
        <v>1.2</v>
      </c>
      <c r="U139" s="12" t="str">
        <f>'[1]Player (tot)'!N382</f>
        <v>.263</v>
      </c>
      <c r="V139" s="12">
        <f>ROUND(IFERROR('[1]Player (tot)'!O382/$F139,0)*36,1)</f>
        <v>1</v>
      </c>
      <c r="W139" s="12">
        <f>ROUND(IFERROR('[1]Player (tot)'!P382/$F139,0)*36,1)</f>
        <v>4.7</v>
      </c>
      <c r="X139" s="12">
        <f>ROUND(IFERROR('[1]Player (tot)'!Q382/$F139,0)*36,1)</f>
        <v>4.5999999999999996</v>
      </c>
      <c r="Y139" s="12">
        <f>ROUND(IFERROR('[1]Player (tot)'!R382/$F139,0)*36,1)</f>
        <v>2.9</v>
      </c>
      <c r="Z139" s="12">
        <f>ROUND(IFERROR('[1]Player (tot)'!S382/$F139,0)*36,1)</f>
        <v>1</v>
      </c>
      <c r="AA139" s="12">
        <f>ROUND(IFERROR('[1]Player (tot)'!T382/$F139,0)*36,1)</f>
        <v>2.5</v>
      </c>
      <c r="AB139" s="12">
        <f>ROUND(IFERROR('[1]Player (tot)'!U382/$F139,0)*36,1)</f>
        <v>0.2</v>
      </c>
      <c r="AC139" s="12">
        <f>ROUND(IFERROR('[1]Player (tot)'!V382/$F139,0)*36,1)</f>
        <v>0</v>
      </c>
      <c r="AD139" s="12">
        <f>'[1]Player (tot)'!W382</f>
        <v>1148</v>
      </c>
      <c r="AE139" s="12">
        <f>'[1]Player (tot)'!X382</f>
        <v>1148</v>
      </c>
      <c r="AF139" s="12">
        <f>'[1]Player (tot)'!Y382</f>
        <v>1148</v>
      </c>
      <c r="AG139" s="12">
        <f>'[1]Player (tot)'!Z382</f>
        <v>1148</v>
      </c>
      <c r="AH139" s="12">
        <f>ROUND(IFERROR('[1]Player (tot)'!AA382/$F139,0)*36,1)</f>
        <v>23.9</v>
      </c>
    </row>
    <row r="140" spans="1:34" x14ac:dyDescent="0.25">
      <c r="A140" s="12" t="str">
        <f>'[1]Player (tot)'!B373</f>
        <v>Boston Celtics</v>
      </c>
      <c r="B140" s="12" t="str">
        <f>'[1]Player (tot)'!C373</f>
        <v>Victor Oladipo</v>
      </c>
      <c r="C140" s="13" t="str">
        <f>'[1]Player (tot)'!B373</f>
        <v>Boston Celtics</v>
      </c>
      <c r="D140" s="12">
        <f>'[1]Player (tot)'!D373</f>
        <v>48</v>
      </c>
      <c r="E140" s="14">
        <f>IFERROR(F140/D140,0)</f>
        <v>28.333333333333332</v>
      </c>
      <c r="F140" s="15">
        <f>'[1]Player (tot)'!E373</f>
        <v>1360</v>
      </c>
      <c r="G140" s="16">
        <f>(((((((($M140+$M140+$P140+$S140))+(0.4*$M140)+((-0.7)*$M140)+(((-0.4)*(($P140)-($M140)))+(0.3*W140)+(0.7*V140)+Z140+(X140*0.7)+(AB140*0.7)+(Y140*(-0.4))-AA140))))))/36)*E140</f>
        <v>14.835648148148149</v>
      </c>
      <c r="H140" s="17">
        <f>IFERROR((L140)/(AA140+N140+(Q140*0.44)-V140),0)/2</f>
        <v>0.47862344373972288</v>
      </c>
      <c r="I140" s="17">
        <f>IFERROR(L140/((N140+(Q140*0.44))),0)/2</f>
        <v>0.55715066994804485</v>
      </c>
      <c r="J140" s="18">
        <f>'[1]Player (tot)'!AB373/(SUMIFS('[1]Player (tot)'!$AB$1:$AB$600,'[1]Player (tot)'!$B$1:$B$600,A140,'[1]Player (tot)'!$C$1:$C$600,"totals"))</f>
        <v>9.9733907375848363E-2</v>
      </c>
      <c r="K140" s="19"/>
      <c r="L140" s="12">
        <f>AH140</f>
        <v>16.3</v>
      </c>
      <c r="M140" s="12">
        <f>ROUND(IFERROR('[1]Player (tot)'!F373/$F140,0)*36,1)</f>
        <v>6.1</v>
      </c>
      <c r="N140" s="12">
        <f>ROUND(IFERROR('[1]Player (tot)'!G373/$F140,0)*36,1)</f>
        <v>13</v>
      </c>
      <c r="O140" s="12" t="str">
        <f>'[1]Player (tot)'!H373</f>
        <v>.473</v>
      </c>
      <c r="P140" s="12">
        <f>ROUND(IFERROR('[1]Player (tot)'!I373/$F140,0)*36,1)</f>
        <v>3.1</v>
      </c>
      <c r="Q140" s="12">
        <f>ROUND(IFERROR('[1]Player (tot)'!J373/$F140,0)*36,1)</f>
        <v>3.7</v>
      </c>
      <c r="R140" s="12" t="str">
        <f>'[1]Player (tot)'!K373</f>
        <v>.842</v>
      </c>
      <c r="S140" s="12">
        <f>ROUND(IFERROR('[1]Player (tot)'!L373/$F140,0)*36,1)</f>
        <v>0.9</v>
      </c>
      <c r="T140" s="12">
        <f>ROUND(IFERROR('[1]Player (tot)'!M373/$F140,0)*36,1)</f>
        <v>2.5</v>
      </c>
      <c r="U140" s="12" t="str">
        <f>'[1]Player (tot)'!N373</f>
        <v>.344</v>
      </c>
      <c r="V140" s="12">
        <f>ROUND(IFERROR('[1]Player (tot)'!O373/$F140,0)*36,1)</f>
        <v>0.6</v>
      </c>
      <c r="W140" s="12">
        <f>ROUND(IFERROR('[1]Player (tot)'!P373/$F140,0)*36,1)</f>
        <v>4.9000000000000004</v>
      </c>
      <c r="X140" s="12">
        <f>ROUND(IFERROR('[1]Player (tot)'!Q373/$F140,0)*36,1)</f>
        <v>4.3</v>
      </c>
      <c r="Y140" s="12">
        <f>ROUND(IFERROR('[1]Player (tot)'!R373/$F140,0)*36,1)</f>
        <v>3.8</v>
      </c>
      <c r="Z140" s="12">
        <f>ROUND(IFERROR('[1]Player (tot)'!S373/$F140,0)*36,1)</f>
        <v>2.2000000000000002</v>
      </c>
      <c r="AA140" s="12">
        <f>ROUND(IFERROR('[1]Player (tot)'!T373/$F140,0)*36,1)</f>
        <v>3</v>
      </c>
      <c r="AB140" s="12">
        <f>ROUND(IFERROR('[1]Player (tot)'!U373/$F140,0)*36,1)</f>
        <v>1</v>
      </c>
      <c r="AC140" s="12">
        <f>ROUND(IFERROR('[1]Player (tot)'!V373/$F140,0)*36,1)</f>
        <v>0</v>
      </c>
      <c r="AD140" s="12">
        <f>'[1]Player (tot)'!W373</f>
        <v>1360</v>
      </c>
      <c r="AE140" s="12">
        <f>'[1]Player (tot)'!X373</f>
        <v>1360</v>
      </c>
      <c r="AF140" s="12">
        <f>'[1]Player (tot)'!Y373</f>
        <v>1360</v>
      </c>
      <c r="AG140" s="12">
        <f>'[1]Player (tot)'!Z373</f>
        <v>1360</v>
      </c>
      <c r="AH140" s="12">
        <f>ROUND(IFERROR('[1]Player (tot)'!AA373/$F140,0)*36,1)</f>
        <v>16.3</v>
      </c>
    </row>
    <row r="141" spans="1:34" x14ac:dyDescent="0.25">
      <c r="A141" s="12" t="str">
        <f>'[1]Player (tot)'!B6</f>
        <v>Oakland Oaks</v>
      </c>
      <c r="B141" s="12" t="str">
        <f>'[1]Player (tot)'!C6</f>
        <v>Enes Kanter</v>
      </c>
      <c r="C141" s="13" t="str">
        <f>'[1]Player (tot)'!B6</f>
        <v>Oakland Oaks</v>
      </c>
      <c r="D141" s="12">
        <f>'[1]Player (tot)'!D6</f>
        <v>55</v>
      </c>
      <c r="E141" s="14">
        <f>IFERROR(F141/D141,0)</f>
        <v>23.218181818181819</v>
      </c>
      <c r="F141" s="15">
        <f>'[1]Player (tot)'!E6</f>
        <v>1277</v>
      </c>
      <c r="G141" s="16">
        <f>(((((((($M141+$M141+$P141+$S141))+(0.4*$M141)+((-0.7)*$M141)+(((-0.4)*(($P141)-($M141)))+(0.3*W141)+(0.7*V141)+Z141+(X141*0.7)+(AB141*0.7)+(Y141*(-0.4))-AA141))))))/36)*E141</f>
        <v>14.833838383838383</v>
      </c>
      <c r="H141" s="17">
        <f>IFERROR((L141)/(AA141+N141+(Q141*0.44)-V141),0)/2</f>
        <v>0.75917505683663522</v>
      </c>
      <c r="I141" s="17">
        <f>IFERROR(L141/((N141+(Q141*0.44))),0)/2</f>
        <v>0.58745916059311387</v>
      </c>
      <c r="J141" s="18">
        <f>'[1]Player (tot)'!AB6/(SUMIFS('[1]Player (tot)'!$AB$1:$AB$600,'[1]Player (tot)'!$B$1:$B$600,A141,'[1]Player (tot)'!$C$1:$C$600,"totals"))</f>
        <v>9.696922765341498E-2</v>
      </c>
      <c r="K141" s="19"/>
      <c r="L141" s="12">
        <f>AH141</f>
        <v>18.7</v>
      </c>
      <c r="M141" s="12">
        <f>ROUND(IFERROR('[1]Player (tot)'!F6/$F141,0)*36,1)</f>
        <v>7.8</v>
      </c>
      <c r="N141" s="12">
        <f>ROUND(IFERROR('[1]Player (tot)'!G6/$F141,0)*36,1)</f>
        <v>14.2</v>
      </c>
      <c r="O141" s="12" t="str">
        <f>'[1]Player (tot)'!H6</f>
        <v>.549</v>
      </c>
      <c r="P141" s="12">
        <f>ROUND(IFERROR('[1]Player (tot)'!I6/$F141,0)*36,1)</f>
        <v>3</v>
      </c>
      <c r="Q141" s="12">
        <f>ROUND(IFERROR('[1]Player (tot)'!J6/$F141,0)*36,1)</f>
        <v>3.9</v>
      </c>
      <c r="R141" s="12" t="str">
        <f>'[1]Player (tot)'!K6</f>
        <v>.777</v>
      </c>
      <c r="S141" s="12">
        <f>ROUND(IFERROR('[1]Player (tot)'!L6/$F141,0)*36,1)</f>
        <v>0.1</v>
      </c>
      <c r="T141" s="12">
        <f>ROUND(IFERROR('[1]Player (tot)'!M6/$F141,0)*36,1)</f>
        <v>0.3</v>
      </c>
      <c r="U141" s="12" t="str">
        <f>'[1]Player (tot)'!N6</f>
        <v>.250</v>
      </c>
      <c r="V141" s="12">
        <f>ROUND(IFERROR('[1]Player (tot)'!O6/$F141,0)*36,1)</f>
        <v>6.1</v>
      </c>
      <c r="W141" s="12">
        <f>ROUND(IFERROR('[1]Player (tot)'!P6/$F141,0)*36,1)</f>
        <v>12</v>
      </c>
      <c r="X141" s="12">
        <f>ROUND(IFERROR('[1]Player (tot)'!Q6/$F141,0)*36,1)</f>
        <v>0.4</v>
      </c>
      <c r="Y141" s="12">
        <f>ROUND(IFERROR('[1]Player (tot)'!R6/$F141,0)*36,1)</f>
        <v>4.8</v>
      </c>
      <c r="Z141" s="12">
        <f>ROUND(IFERROR('[1]Player (tot)'!S6/$F141,0)*36,1)</f>
        <v>0.5</v>
      </c>
      <c r="AA141" s="12">
        <f>ROUND(IFERROR('[1]Player (tot)'!T6/$F141,0)*36,1)</f>
        <v>2.5</v>
      </c>
      <c r="AB141" s="12">
        <f>ROUND(IFERROR('[1]Player (tot)'!U6/$F141,0)*36,1)</f>
        <v>0.7</v>
      </c>
      <c r="AC141" s="12">
        <f>ROUND(IFERROR('[1]Player (tot)'!V6/$F141,0)*36,1)</f>
        <v>0</v>
      </c>
      <c r="AD141" s="12">
        <f>'[1]Player (tot)'!W6</f>
        <v>1277</v>
      </c>
      <c r="AE141" s="12">
        <f>'[1]Player (tot)'!X6</f>
        <v>1277</v>
      </c>
      <c r="AF141" s="12">
        <f>'[1]Player (tot)'!Y6</f>
        <v>1277</v>
      </c>
      <c r="AG141" s="12">
        <f>'[1]Player (tot)'!Z6</f>
        <v>1277</v>
      </c>
      <c r="AH141" s="12">
        <f>ROUND(IFERROR('[1]Player (tot)'!AA6/$F141,0)*36,1)</f>
        <v>18.7</v>
      </c>
    </row>
    <row r="142" spans="1:34" x14ac:dyDescent="0.25">
      <c r="A142" s="12" t="str">
        <f>'[1]Player (tot)'!B64</f>
        <v>San Antonio Spurs</v>
      </c>
      <c r="B142" s="12" t="str">
        <f>'[1]Player (tot)'!C64</f>
        <v>Willis Reed</v>
      </c>
      <c r="C142" s="13" t="str">
        <f>'[1]Player (tot)'!B64</f>
        <v>San Antonio Spurs</v>
      </c>
      <c r="D142" s="12">
        <f>'[1]Player (tot)'!D64</f>
        <v>53</v>
      </c>
      <c r="E142" s="14">
        <f>IFERROR(F142/D142,0)</f>
        <v>26.150943396226417</v>
      </c>
      <c r="F142" s="15">
        <f>'[1]Player (tot)'!E64</f>
        <v>1386</v>
      </c>
      <c r="G142" s="16">
        <f>(((((((($M142+$M142+$P142+$S142))+(0.4*$M142)+((-0.7)*$M142)+(((-0.4)*(($P142)-($M142)))+(0.3*W142)+(0.7*V142)+Z142+(X142*0.7)+(AB142*0.7)+(Y142*(-0.4))-AA142))))))/36)*E142</f>
        <v>14.782547169811322</v>
      </c>
      <c r="H142" s="17">
        <f>IFERROR((L142)/(AA142+N142+(Q142*0.44)-V142),0)/2</f>
        <v>0.61427740622273919</v>
      </c>
      <c r="I142" s="17">
        <f>IFERROR(L142/((N142+(Q142*0.44))),0)/2</f>
        <v>0.56499063920834436</v>
      </c>
      <c r="J142" s="18">
        <f>'[1]Player (tot)'!AB64/(SUMIFS('[1]Player (tot)'!$AB$1:$AB$600,'[1]Player (tot)'!$B$1:$B$600,A142,'[1]Player (tot)'!$C$1:$C$600,"totals"))</f>
        <v>9.5627600844193791E-2</v>
      </c>
      <c r="K142" s="19"/>
      <c r="L142" s="12">
        <f>AH142</f>
        <v>16.899999999999999</v>
      </c>
      <c r="M142" s="12">
        <f>ROUND(IFERROR('[1]Player (tot)'!F64/$F142,0)*36,1)</f>
        <v>6.5</v>
      </c>
      <c r="N142" s="12">
        <f>ROUND(IFERROR('[1]Player (tot)'!G64/$F142,0)*36,1)</f>
        <v>12.8</v>
      </c>
      <c r="O142" s="12" t="str">
        <f>'[1]Player (tot)'!H64</f>
        <v>.510</v>
      </c>
      <c r="P142" s="12">
        <f>ROUND(IFERROR('[1]Player (tot)'!I64/$F142,0)*36,1)</f>
        <v>3.8</v>
      </c>
      <c r="Q142" s="12">
        <f>ROUND(IFERROR('[1]Player (tot)'!J64/$F142,0)*36,1)</f>
        <v>4.9000000000000004</v>
      </c>
      <c r="R142" s="12" t="str">
        <f>'[1]Player (tot)'!K64</f>
        <v>.768</v>
      </c>
      <c r="S142" s="12">
        <f>ROUND(IFERROR('[1]Player (tot)'!L64/$F142,0)*36,1)</f>
        <v>0</v>
      </c>
      <c r="T142" s="12">
        <f>ROUND(IFERROR('[1]Player (tot)'!M64/$F142,0)*36,1)</f>
        <v>0.1</v>
      </c>
      <c r="U142" s="12" t="str">
        <f>'[1]Player (tot)'!N64</f>
        <v>.000</v>
      </c>
      <c r="V142" s="12">
        <f>ROUND(IFERROR('[1]Player (tot)'!O64/$F142,0)*36,1)</f>
        <v>2.9</v>
      </c>
      <c r="W142" s="12">
        <f>ROUND(IFERROR('[1]Player (tot)'!P64/$F142,0)*36,1)</f>
        <v>8.3000000000000007</v>
      </c>
      <c r="X142" s="12">
        <f>ROUND(IFERROR('[1]Player (tot)'!Q64/$F142,0)*36,1)</f>
        <v>1.8</v>
      </c>
      <c r="Y142" s="12">
        <f>ROUND(IFERROR('[1]Player (tot)'!R64/$F142,0)*36,1)</f>
        <v>4.8</v>
      </c>
      <c r="Z142" s="12">
        <f>ROUND(IFERROR('[1]Player (tot)'!S64/$F142,0)*36,1)</f>
        <v>1</v>
      </c>
      <c r="AA142" s="12">
        <f>ROUND(IFERROR('[1]Player (tot)'!T64/$F142,0)*36,1)</f>
        <v>1.7</v>
      </c>
      <c r="AB142" s="12">
        <f>ROUND(IFERROR('[1]Player (tot)'!U64/$F142,0)*36,1)</f>
        <v>1.8</v>
      </c>
      <c r="AC142" s="12">
        <f>ROUND(IFERROR('[1]Player (tot)'!V64/$F142,0)*36,1)</f>
        <v>0</v>
      </c>
      <c r="AD142" s="12">
        <f>'[1]Player (tot)'!W64</f>
        <v>1386</v>
      </c>
      <c r="AE142" s="12">
        <f>'[1]Player (tot)'!X64</f>
        <v>1386</v>
      </c>
      <c r="AF142" s="12">
        <f>'[1]Player (tot)'!Y64</f>
        <v>1386</v>
      </c>
      <c r="AG142" s="12">
        <f>'[1]Player (tot)'!Z64</f>
        <v>1386</v>
      </c>
      <c r="AH142" s="12">
        <f>ROUND(IFERROR('[1]Player (tot)'!AA64/$F142,0)*36,1)</f>
        <v>16.899999999999999</v>
      </c>
    </row>
    <row r="143" spans="1:34" x14ac:dyDescent="0.25">
      <c r="A143" s="12" t="str">
        <f>'[1]Player (tot)'!B160</f>
        <v>Carolina Cougars</v>
      </c>
      <c r="B143" s="12" t="str">
        <f>'[1]Player (tot)'!C160</f>
        <v>Dan Issel</v>
      </c>
      <c r="C143" s="13" t="str">
        <f>'[1]Player (tot)'!B160</f>
        <v>Carolina Cougars</v>
      </c>
      <c r="D143" s="12">
        <f>'[1]Player (tot)'!D160</f>
        <v>53</v>
      </c>
      <c r="E143" s="14">
        <f>IFERROR(F143/D143,0)</f>
        <v>19.886792452830189</v>
      </c>
      <c r="F143" s="15">
        <f>'[1]Player (tot)'!E160</f>
        <v>1054</v>
      </c>
      <c r="G143" s="16">
        <f>(((((((($M143+$M143+$P143+$S143))+(0.4*$M143)+((-0.7)*$M143)+(((-0.4)*(($P143)-($M143)))+(0.3*W143)+(0.7*V143)+Z143+(X143*0.7)+(AB143*0.7)+(Y143*(-0.4))-AA143))))))/36)*E143</f>
        <v>14.782515723270439</v>
      </c>
      <c r="H143" s="17">
        <f>IFERROR((L143)/(AA143+N143+(Q143*0.44)-V143),0)/2</f>
        <v>0.56561085972850689</v>
      </c>
      <c r="I143" s="17">
        <f>IFERROR(L143/((N143+(Q143*0.44))),0)/2</f>
        <v>0.53161982248520712</v>
      </c>
      <c r="J143" s="18">
        <f>'[1]Player (tot)'!AB160/(SUMIFS('[1]Player (tot)'!$AB$1:$AB$600,'[1]Player (tot)'!$B$1:$B$600,A143,'[1]Player (tot)'!$C$1:$C$600,"totals"))</f>
        <v>0.10332987303361814</v>
      </c>
      <c r="K143" s="19"/>
      <c r="L143" s="12">
        <f>AH143</f>
        <v>23</v>
      </c>
      <c r="M143" s="12">
        <f>ROUND(IFERROR('[1]Player (tot)'!F160/$F143,0)*36,1)</f>
        <v>7.9</v>
      </c>
      <c r="N143" s="12">
        <f>ROUND(IFERROR('[1]Player (tot)'!G160/$F143,0)*36,1)</f>
        <v>18.2</v>
      </c>
      <c r="O143" s="12" t="str">
        <f>'[1]Player (tot)'!H160</f>
        <v>.436</v>
      </c>
      <c r="P143" s="12">
        <f>ROUND(IFERROR('[1]Player (tot)'!I160/$F143,0)*36,1)</f>
        <v>6.6</v>
      </c>
      <c r="Q143" s="12">
        <f>ROUND(IFERROR('[1]Player (tot)'!J160/$F143,0)*36,1)</f>
        <v>7.8</v>
      </c>
      <c r="R143" s="12" t="str">
        <f>'[1]Player (tot)'!K160</f>
        <v>.846</v>
      </c>
      <c r="S143" s="12">
        <f>ROUND(IFERROR('[1]Player (tot)'!L160/$F143,0)*36,1)</f>
        <v>0.6</v>
      </c>
      <c r="T143" s="12">
        <f>ROUND(IFERROR('[1]Player (tot)'!M160/$F143,0)*36,1)</f>
        <v>2.2000000000000002</v>
      </c>
      <c r="U143" s="12" t="str">
        <f>'[1]Player (tot)'!N160</f>
        <v>.266</v>
      </c>
      <c r="V143" s="12">
        <f>ROUND(IFERROR('[1]Player (tot)'!O160/$F143,0)*36,1)</f>
        <v>2.7</v>
      </c>
      <c r="W143" s="12">
        <f>ROUND(IFERROR('[1]Player (tot)'!P160/$F143,0)*36,1)</f>
        <v>9.6</v>
      </c>
      <c r="X143" s="12">
        <f>ROUND(IFERROR('[1]Player (tot)'!Q160/$F143,0)*36,1)</f>
        <v>3.2</v>
      </c>
      <c r="Y143" s="12">
        <f>ROUND(IFERROR('[1]Player (tot)'!R160/$F143,0)*36,1)</f>
        <v>4.4000000000000004</v>
      </c>
      <c r="Z143" s="12">
        <f>ROUND(IFERROR('[1]Player (tot)'!S160/$F143,0)*36,1)</f>
        <v>1.2</v>
      </c>
      <c r="AA143" s="12">
        <f>ROUND(IFERROR('[1]Player (tot)'!T160/$F143,0)*36,1)</f>
        <v>1.4</v>
      </c>
      <c r="AB143" s="12">
        <f>ROUND(IFERROR('[1]Player (tot)'!U160/$F143,0)*36,1)</f>
        <v>0.8</v>
      </c>
      <c r="AC143" s="12">
        <f>ROUND(IFERROR('[1]Player (tot)'!V160/$F143,0)*36,1)</f>
        <v>0</v>
      </c>
      <c r="AD143" s="12">
        <f>'[1]Player (tot)'!W160</f>
        <v>1054</v>
      </c>
      <c r="AE143" s="12">
        <f>'[1]Player (tot)'!X160</f>
        <v>1054</v>
      </c>
      <c r="AF143" s="12">
        <f>'[1]Player (tot)'!Y160</f>
        <v>1054</v>
      </c>
      <c r="AG143" s="12">
        <f>'[1]Player (tot)'!Z160</f>
        <v>1054</v>
      </c>
      <c r="AH143" s="12">
        <f>ROUND(IFERROR('[1]Player (tot)'!AA160/$F143,0)*36,1)</f>
        <v>23</v>
      </c>
    </row>
    <row r="144" spans="1:34" x14ac:dyDescent="0.25">
      <c r="A144" s="12" t="str">
        <f>'[1]Player (tot)'!B353</f>
        <v>KC-Omaha Kings</v>
      </c>
      <c r="B144" s="12" t="str">
        <f>'[1]Player (tot)'!C353</f>
        <v>Benny Borgmann</v>
      </c>
      <c r="C144" s="13" t="str">
        <f>'[1]Player (tot)'!B353</f>
        <v>KC-Omaha Kings</v>
      </c>
      <c r="D144" s="12">
        <f>'[1]Player (tot)'!D353</f>
        <v>48</v>
      </c>
      <c r="E144" s="14">
        <f>IFERROR(F144/D144,0)</f>
        <v>22.020833333333332</v>
      </c>
      <c r="F144" s="15">
        <f>'[1]Player (tot)'!E353</f>
        <v>1057</v>
      </c>
      <c r="G144" s="16">
        <f>(((((((($M144+$M144+$P144+$S144))+(0.4*$M144)+((-0.7)*$M144)+(((-0.4)*(($P144)-($M144)))+(0.3*W144)+(0.7*V144)+Z144+(X144*0.7)+(AB144*0.7)+(Y144*(-0.4))-AA144))))))/36)*E144</f>
        <v>14.448113425925925</v>
      </c>
      <c r="H144" s="17">
        <f>IFERROR((L144)/(AA144+N144+(Q144*0.44)-V144),0)/2</f>
        <v>0.48477632250382724</v>
      </c>
      <c r="I144" s="17">
        <f>IFERROR(L144/((N144+(Q144*0.44))),0)/2</f>
        <v>0.52983825989960964</v>
      </c>
      <c r="J144" s="18">
        <f>'[1]Player (tot)'!AB353/(SUMIFS('[1]Player (tot)'!$AB$1:$AB$600,'[1]Player (tot)'!$B$1:$B$600,A144,'[1]Player (tot)'!$C$1:$C$600,"totals"))</f>
        <v>0.10889005153740221</v>
      </c>
      <c r="K144" s="19"/>
      <c r="L144" s="12">
        <f>AH144</f>
        <v>22.8</v>
      </c>
      <c r="M144" s="12">
        <f>ROUND(IFERROR('[1]Player (tot)'!F353/$F144,0)*36,1)</f>
        <v>8.6</v>
      </c>
      <c r="N144" s="12">
        <f>ROUND(IFERROR('[1]Player (tot)'!G353/$F144,0)*36,1)</f>
        <v>18.7</v>
      </c>
      <c r="O144" s="12" t="str">
        <f>'[1]Player (tot)'!H353</f>
        <v>.458</v>
      </c>
      <c r="P144" s="12">
        <f>ROUND(IFERROR('[1]Player (tot)'!I353/$F144,0)*36,1)</f>
        <v>4.8</v>
      </c>
      <c r="Q144" s="12">
        <f>ROUND(IFERROR('[1]Player (tot)'!J353/$F144,0)*36,1)</f>
        <v>6.4</v>
      </c>
      <c r="R144" s="12" t="str">
        <f>'[1]Player (tot)'!K353</f>
        <v>.749</v>
      </c>
      <c r="S144" s="12">
        <f>ROUND(IFERROR('[1]Player (tot)'!L353/$F144,0)*36,1)</f>
        <v>0.9</v>
      </c>
      <c r="T144" s="12">
        <f>ROUND(IFERROR('[1]Player (tot)'!M353/$F144,0)*36,1)</f>
        <v>3</v>
      </c>
      <c r="U144" s="12" t="str">
        <f>'[1]Player (tot)'!N353</f>
        <v>.292</v>
      </c>
      <c r="V144" s="12">
        <f>ROUND(IFERROR('[1]Player (tot)'!O353/$F144,0)*36,1)</f>
        <v>1.1000000000000001</v>
      </c>
      <c r="W144" s="12">
        <f>ROUND(IFERROR('[1]Player (tot)'!P353/$F144,0)*36,1)</f>
        <v>3</v>
      </c>
      <c r="X144" s="12">
        <f>ROUND(IFERROR('[1]Player (tot)'!Q353/$F144,0)*36,1)</f>
        <v>3.5</v>
      </c>
      <c r="Y144" s="12">
        <f>ROUND(IFERROR('[1]Player (tot)'!R353/$F144,0)*36,1)</f>
        <v>3.8</v>
      </c>
      <c r="Z144" s="12">
        <f>ROUND(IFERROR('[1]Player (tot)'!S353/$F144,0)*36,1)</f>
        <v>2</v>
      </c>
      <c r="AA144" s="12">
        <f>ROUND(IFERROR('[1]Player (tot)'!T353/$F144,0)*36,1)</f>
        <v>3.1</v>
      </c>
      <c r="AB144" s="12">
        <f>ROUND(IFERROR('[1]Player (tot)'!U353/$F144,0)*36,1)</f>
        <v>0.4</v>
      </c>
      <c r="AC144" s="12">
        <f>ROUND(IFERROR('[1]Player (tot)'!V353/$F144,0)*36,1)</f>
        <v>0</v>
      </c>
      <c r="AD144" s="12">
        <f>'[1]Player (tot)'!W353</f>
        <v>1057</v>
      </c>
      <c r="AE144" s="12">
        <f>'[1]Player (tot)'!X353</f>
        <v>1057</v>
      </c>
      <c r="AF144" s="12">
        <f>'[1]Player (tot)'!Y353</f>
        <v>1057</v>
      </c>
      <c r="AG144" s="12">
        <f>'[1]Player (tot)'!Z353</f>
        <v>1057</v>
      </c>
      <c r="AH144" s="12">
        <f>ROUND(IFERROR('[1]Player (tot)'!AA353/$F144,0)*36,1)</f>
        <v>22.8</v>
      </c>
    </row>
    <row r="145" spans="1:34" x14ac:dyDescent="0.25">
      <c r="A145" s="12" t="str">
        <f>'[1]Player (tot)'!B19</f>
        <v>San Diego Qs</v>
      </c>
      <c r="B145" s="12" t="str">
        <f>'[1]Player (tot)'!C19</f>
        <v>Marvin Barnes</v>
      </c>
      <c r="C145" s="13" t="str">
        <f>'[1]Player (tot)'!B19</f>
        <v>San Diego Qs</v>
      </c>
      <c r="D145" s="12">
        <f>'[1]Player (tot)'!D19</f>
        <v>44</v>
      </c>
      <c r="E145" s="14">
        <f>IFERROR(F145/D145,0)</f>
        <v>24.09090909090909</v>
      </c>
      <c r="F145" s="15">
        <f>'[1]Player (tot)'!E19</f>
        <v>1060</v>
      </c>
      <c r="G145" s="16">
        <f>(((((((($M145+$M145+$P145+$S145))+(0.4*$M145)+((-0.7)*$M145)+(((-0.4)*(($P145)-($M145)))+(0.3*W145)+(0.7*V145)+Z145+(X145*0.7)+(AB145*0.7)+(Y145*(-0.4))-AA145))))))/36)*E145</f>
        <v>14.300631313131314</v>
      </c>
      <c r="H145" s="17">
        <f>IFERROR((L145)/(AA145+N145+(Q145*0.44)-V145),0)/2</f>
        <v>0.51964367291000457</v>
      </c>
      <c r="I145" s="17">
        <f>IFERROR(L145/((N145+(Q145*0.44))),0)/2</f>
        <v>0.52870090634441091</v>
      </c>
      <c r="J145" s="18">
        <f>'[1]Player (tot)'!AB19/(SUMIFS('[1]Player (tot)'!$AB$1:$AB$600,'[1]Player (tot)'!$B$1:$B$600,A145,'[1]Player (tot)'!$C$1:$C$600,"totals"))</f>
        <v>8.6676452391639264E-2</v>
      </c>
      <c r="K145" s="19"/>
      <c r="L145" s="12">
        <f>AH145</f>
        <v>18.2</v>
      </c>
      <c r="M145" s="12">
        <f>ROUND(IFERROR('[1]Player (tot)'!F19/$F145,0)*36,1)</f>
        <v>7.4</v>
      </c>
      <c r="N145" s="12">
        <f>ROUND(IFERROR('[1]Player (tot)'!G19/$F145,0)*36,1)</f>
        <v>15.1</v>
      </c>
      <c r="O145" s="12" t="str">
        <f>'[1]Player (tot)'!H19</f>
        <v>.491</v>
      </c>
      <c r="P145" s="12">
        <f>ROUND(IFERROR('[1]Player (tot)'!I19/$F145,0)*36,1)</f>
        <v>3.3</v>
      </c>
      <c r="Q145" s="12">
        <f>ROUND(IFERROR('[1]Player (tot)'!J19/$F145,0)*36,1)</f>
        <v>4.8</v>
      </c>
      <c r="R145" s="12" t="str">
        <f>'[1]Player (tot)'!K19</f>
        <v>.700</v>
      </c>
      <c r="S145" s="12">
        <f>ROUND(IFERROR('[1]Player (tot)'!L19/$F145,0)*36,1)</f>
        <v>0.1</v>
      </c>
      <c r="T145" s="12">
        <f>ROUND(IFERROR('[1]Player (tot)'!M19/$F145,0)*36,1)</f>
        <v>0.5</v>
      </c>
      <c r="U145" s="12" t="str">
        <f>'[1]Player (tot)'!N19</f>
        <v>.214</v>
      </c>
      <c r="V145" s="12">
        <f>ROUND(IFERROR('[1]Player (tot)'!O19/$F145,0)*36,1)</f>
        <v>1.9</v>
      </c>
      <c r="W145" s="12">
        <f>ROUND(IFERROR('[1]Player (tot)'!P19/$F145,0)*36,1)</f>
        <v>8.8000000000000007</v>
      </c>
      <c r="X145" s="12">
        <f>ROUND(IFERROR('[1]Player (tot)'!Q19/$F145,0)*36,1)</f>
        <v>2.1</v>
      </c>
      <c r="Y145" s="12">
        <f>ROUND(IFERROR('[1]Player (tot)'!R19/$F145,0)*36,1)</f>
        <v>5.0999999999999996</v>
      </c>
      <c r="Z145" s="12">
        <f>ROUND(IFERROR('[1]Player (tot)'!S19/$F145,0)*36,1)</f>
        <v>1.5</v>
      </c>
      <c r="AA145" s="12">
        <f>ROUND(IFERROR('[1]Player (tot)'!T19/$F145,0)*36,1)</f>
        <v>2.2000000000000002</v>
      </c>
      <c r="AB145" s="12">
        <f>ROUND(IFERROR('[1]Player (tot)'!U19/$F145,0)*36,1)</f>
        <v>1.5</v>
      </c>
      <c r="AC145" s="12">
        <f>ROUND(IFERROR('[1]Player (tot)'!V19/$F145,0)*36,1)</f>
        <v>0</v>
      </c>
      <c r="AD145" s="12">
        <f>'[1]Player (tot)'!W19</f>
        <v>1060</v>
      </c>
      <c r="AE145" s="12">
        <f>'[1]Player (tot)'!X19</f>
        <v>1060</v>
      </c>
      <c r="AF145" s="12">
        <f>'[1]Player (tot)'!Y19</f>
        <v>1060</v>
      </c>
      <c r="AG145" s="12">
        <f>'[1]Player (tot)'!Z19</f>
        <v>1060</v>
      </c>
      <c r="AH145" s="12">
        <f>ROUND(IFERROR('[1]Player (tot)'!AA19/$F145,0)*36,1)</f>
        <v>18.2</v>
      </c>
    </row>
    <row r="146" spans="1:34" x14ac:dyDescent="0.25">
      <c r="A146" s="12" t="str">
        <f>'[1]Player (tot)'!B415</f>
        <v>Brooklyn Nets</v>
      </c>
      <c r="B146" s="12" t="str">
        <f>'[1]Player (tot)'!C415</f>
        <v>Ruben Patterson</v>
      </c>
      <c r="C146" s="13" t="str">
        <f>'[1]Player (tot)'!B415</f>
        <v>Brooklyn Nets</v>
      </c>
      <c r="D146" s="12">
        <f>'[1]Player (tot)'!D415</f>
        <v>52</v>
      </c>
      <c r="E146" s="14">
        <f>IFERROR(F146/D146,0)</f>
        <v>24.634615384615383</v>
      </c>
      <c r="F146" s="15">
        <f>'[1]Player (tot)'!E415</f>
        <v>1281</v>
      </c>
      <c r="G146" s="16">
        <f>(((((((($M146+$M146+$P146+$S146))+(0.4*$M146)+((-0.7)*$M146)+(((-0.4)*(($P146)-($M146)))+(0.3*W146)+(0.7*V146)+Z146+(X146*0.7)+(AB146*0.7)+(Y146*(-0.4))-AA146))))))/36)*E146</f>
        <v>13.898028846153846</v>
      </c>
      <c r="H146" s="17">
        <f>IFERROR((L146)/(AA146+N146+(Q146*0.44)-V146),0)/2</f>
        <v>0.56198457036445848</v>
      </c>
      <c r="I146" s="17">
        <f>IFERROR(L146/((N146+(Q146*0.44))),0)/2</f>
        <v>0.5474216118165327</v>
      </c>
      <c r="J146" s="18">
        <f>'[1]Player (tot)'!AB415/(SUMIFS('[1]Player (tot)'!$AB$1:$AB$600,'[1]Player (tot)'!$B$1:$B$600,A146,'[1]Player (tot)'!$C$1:$C$600,"totals"))</f>
        <v>9.9278972613337457E-2</v>
      </c>
      <c r="K146" s="19"/>
      <c r="L146" s="12">
        <f>AH146</f>
        <v>16.899999999999999</v>
      </c>
      <c r="M146" s="12">
        <f>ROUND(IFERROR('[1]Player (tot)'!F415/$F146,0)*36,1)</f>
        <v>6.7</v>
      </c>
      <c r="N146" s="12">
        <f>ROUND(IFERROR('[1]Player (tot)'!G415/$F146,0)*36,1)</f>
        <v>13.5</v>
      </c>
      <c r="O146" s="12" t="str">
        <f>'[1]Player (tot)'!H415</f>
        <v>.500</v>
      </c>
      <c r="P146" s="12">
        <f>ROUND(IFERROR('[1]Player (tot)'!I415/$F146,0)*36,1)</f>
        <v>3.2</v>
      </c>
      <c r="Q146" s="12">
        <f>ROUND(IFERROR('[1]Player (tot)'!J415/$F146,0)*36,1)</f>
        <v>4.4000000000000004</v>
      </c>
      <c r="R146" s="12" t="str">
        <f>'[1]Player (tot)'!K415</f>
        <v>.737</v>
      </c>
      <c r="S146" s="12">
        <f>ROUND(IFERROR('[1]Player (tot)'!L415/$F146,0)*36,1)</f>
        <v>0.1</v>
      </c>
      <c r="T146" s="12">
        <f>ROUND(IFERROR('[1]Player (tot)'!M415/$F146,0)*36,1)</f>
        <v>0.7</v>
      </c>
      <c r="U146" s="12" t="str">
        <f>'[1]Player (tot)'!N415</f>
        <v>.192</v>
      </c>
      <c r="V146" s="12">
        <f>ROUND(IFERROR('[1]Player (tot)'!O415/$F146,0)*36,1)</f>
        <v>3</v>
      </c>
      <c r="W146" s="12">
        <f>ROUND(IFERROR('[1]Player (tot)'!P415/$F146,0)*36,1)</f>
        <v>6</v>
      </c>
      <c r="X146" s="12">
        <f>ROUND(IFERROR('[1]Player (tot)'!Q415/$F146,0)*36,1)</f>
        <v>2.5</v>
      </c>
      <c r="Y146" s="12">
        <f>ROUND(IFERROR('[1]Player (tot)'!R415/$F146,0)*36,1)</f>
        <v>3.4</v>
      </c>
      <c r="Z146" s="12">
        <f>ROUND(IFERROR('[1]Player (tot)'!S415/$F146,0)*36,1)</f>
        <v>1.9</v>
      </c>
      <c r="AA146" s="12">
        <f>ROUND(IFERROR('[1]Player (tot)'!T415/$F146,0)*36,1)</f>
        <v>2.6</v>
      </c>
      <c r="AB146" s="12">
        <f>ROUND(IFERROR('[1]Player (tot)'!U415/$F146,0)*36,1)</f>
        <v>0.9</v>
      </c>
      <c r="AC146" s="12">
        <f>ROUND(IFERROR('[1]Player (tot)'!V415/$F146,0)*36,1)</f>
        <v>0</v>
      </c>
      <c r="AD146" s="12">
        <f>'[1]Player (tot)'!W415</f>
        <v>1281</v>
      </c>
      <c r="AE146" s="12">
        <f>'[1]Player (tot)'!X415</f>
        <v>1281</v>
      </c>
      <c r="AF146" s="12">
        <f>'[1]Player (tot)'!Y415</f>
        <v>1281</v>
      </c>
      <c r="AG146" s="12">
        <f>'[1]Player (tot)'!Z415</f>
        <v>1281</v>
      </c>
      <c r="AH146" s="12">
        <f>ROUND(IFERROR('[1]Player (tot)'!AA415/$F146,0)*36,1)</f>
        <v>16.899999999999999</v>
      </c>
    </row>
    <row r="147" spans="1:34" x14ac:dyDescent="0.25">
      <c r="A147" s="12" t="str">
        <f>'[1]Player (tot)'!B22</f>
        <v>San Diego Qs</v>
      </c>
      <c r="B147" s="12" t="str">
        <f>'[1]Player (tot)'!C22</f>
        <v>Cedric Maxwell</v>
      </c>
      <c r="C147" s="13" t="str">
        <f>'[1]Player (tot)'!B22</f>
        <v>San Diego Qs</v>
      </c>
      <c r="D147" s="12">
        <f>'[1]Player (tot)'!D22</f>
        <v>53</v>
      </c>
      <c r="E147" s="14">
        <f>IFERROR(F147/D147,0)</f>
        <v>30.20754716981132</v>
      </c>
      <c r="F147" s="15">
        <f>'[1]Player (tot)'!E22</f>
        <v>1601</v>
      </c>
      <c r="G147" s="16">
        <f>(((((((($M147+$M147+$P147+$S147))+(0.4*$M147)+((-0.7)*$M147)+(((-0.4)*(($P147)-($M147)))+(0.3*W147)+(0.7*V147)+Z147+(X147*0.7)+(AB147*0.7)+(Y147*(-0.4))-AA147))))))/36)*E147</f>
        <v>13.861907756813419</v>
      </c>
      <c r="H147" s="17">
        <f>IFERROR((L147)/(AA147+N147+(Q147*0.44)-V147),0)/2</f>
        <v>0.64916603487490521</v>
      </c>
      <c r="I147" s="17">
        <f>IFERROR(L147/((N147+(Q147*0.44))),0)/2</f>
        <v>0.63122005160339101</v>
      </c>
      <c r="J147" s="18">
        <f>'[1]Player (tot)'!AB22/(SUMIFS('[1]Player (tot)'!$AB$1:$AB$600,'[1]Player (tot)'!$B$1:$B$600,A147,'[1]Player (tot)'!$C$1:$C$600,"totals"))</f>
        <v>8.811398347749079E-2</v>
      </c>
      <c r="K147" s="19"/>
      <c r="L147" s="12">
        <f>AH147</f>
        <v>13.7</v>
      </c>
      <c r="M147" s="12">
        <f>ROUND(IFERROR('[1]Player (tot)'!F22/$F147,0)*36,1)</f>
        <v>4.4000000000000004</v>
      </c>
      <c r="N147" s="12">
        <f>ROUND(IFERROR('[1]Player (tot)'!G22/$F147,0)*36,1)</f>
        <v>8.3000000000000007</v>
      </c>
      <c r="O147" s="12" t="str">
        <f>'[1]Player (tot)'!H22</f>
        <v>.530</v>
      </c>
      <c r="P147" s="12">
        <f>ROUND(IFERROR('[1]Player (tot)'!I22/$F147,0)*36,1)</f>
        <v>4.8</v>
      </c>
      <c r="Q147" s="12">
        <f>ROUND(IFERROR('[1]Player (tot)'!J22/$F147,0)*36,1)</f>
        <v>5.8</v>
      </c>
      <c r="R147" s="12" t="str">
        <f>'[1]Player (tot)'!K22</f>
        <v>.833</v>
      </c>
      <c r="S147" s="12">
        <f>ROUND(IFERROR('[1]Player (tot)'!L22/$F147,0)*36,1)</f>
        <v>0.1</v>
      </c>
      <c r="T147" s="12">
        <f>ROUND(IFERROR('[1]Player (tot)'!M22/$F147,0)*36,1)</f>
        <v>0.5</v>
      </c>
      <c r="U147" s="12" t="str">
        <f>'[1]Player (tot)'!N22</f>
        <v>.182</v>
      </c>
      <c r="V147" s="12">
        <f>ROUND(IFERROR('[1]Player (tot)'!O22/$F147,0)*36,1)</f>
        <v>2.5</v>
      </c>
      <c r="W147" s="12">
        <f>ROUND(IFERROR('[1]Player (tot)'!P22/$F147,0)*36,1)</f>
        <v>8.9</v>
      </c>
      <c r="X147" s="12">
        <f>ROUND(IFERROR('[1]Player (tot)'!Q22/$F147,0)*36,1)</f>
        <v>2.5</v>
      </c>
      <c r="Y147" s="12">
        <f>ROUND(IFERROR('[1]Player (tot)'!R22/$F147,0)*36,1)</f>
        <v>4.0999999999999996</v>
      </c>
      <c r="Z147" s="12">
        <f>ROUND(IFERROR('[1]Player (tot)'!S22/$F147,0)*36,1)</f>
        <v>1.2</v>
      </c>
      <c r="AA147" s="12">
        <f>ROUND(IFERROR('[1]Player (tot)'!T22/$F147,0)*36,1)</f>
        <v>2.2000000000000002</v>
      </c>
      <c r="AB147" s="12">
        <f>ROUND(IFERROR('[1]Player (tot)'!U22/$F147,0)*36,1)</f>
        <v>1.1000000000000001</v>
      </c>
      <c r="AC147" s="12">
        <f>ROUND(IFERROR('[1]Player (tot)'!V22/$F147,0)*36,1)</f>
        <v>0</v>
      </c>
      <c r="AD147" s="12">
        <f>'[1]Player (tot)'!W22</f>
        <v>1601</v>
      </c>
      <c r="AE147" s="12">
        <f>'[1]Player (tot)'!X22</f>
        <v>1601</v>
      </c>
      <c r="AF147" s="12">
        <f>'[1]Player (tot)'!Y22</f>
        <v>1601</v>
      </c>
      <c r="AG147" s="12">
        <f>'[1]Player (tot)'!Z22</f>
        <v>1601</v>
      </c>
      <c r="AH147" s="12">
        <f>ROUND(IFERROR('[1]Player (tot)'!AA22/$F147,0)*36,1)</f>
        <v>13.7</v>
      </c>
    </row>
    <row r="148" spans="1:34" x14ac:dyDescent="0.25">
      <c r="A148" s="12" t="str">
        <f>'[1]Player (tot)'!B216</f>
        <v>Houston Rockets</v>
      </c>
      <c r="B148" s="12" t="str">
        <f>'[1]Player (tot)'!C216</f>
        <v>Giannis Antetokounmpo</v>
      </c>
      <c r="C148" s="13" t="str">
        <f>'[1]Player (tot)'!B216</f>
        <v>Houston Rockets</v>
      </c>
      <c r="D148" s="12">
        <f>'[1]Player (tot)'!D216</f>
        <v>50</v>
      </c>
      <c r="E148" s="14">
        <f>IFERROR(F148/D148,0)</f>
        <v>22.58</v>
      </c>
      <c r="F148" s="15">
        <f>'[1]Player (tot)'!E216</f>
        <v>1129</v>
      </c>
      <c r="G148" s="16">
        <f>(((((((($M148+$M148+$P148+$S148))+(0.4*$M148)+((-0.7)*$M148)+(((-0.4)*(($P148)-($M148)))+(0.3*W148)+(0.7*V148)+Z148+(X148*0.7)+(AB148*0.7)+(Y148*(-0.4))-AA148))))))/36)*E148</f>
        <v>13.849066666666667</v>
      </c>
      <c r="H148" s="17">
        <f>IFERROR((L148)/(AA148+N148+(Q148*0.44)-V148),0)/2</f>
        <v>0.51700608859962205</v>
      </c>
      <c r="I148" s="17">
        <f>IFERROR(L148/((N148+(Q148*0.44))),0)/2</f>
        <v>0.55801042374801713</v>
      </c>
      <c r="J148" s="18">
        <f>'[1]Player (tot)'!AB216/(SUMIFS('[1]Player (tot)'!$AB$1:$AB$600,'[1]Player (tot)'!$B$1:$B$600,A148,'[1]Player (tot)'!$C$1:$C$600,"totals"))</f>
        <v>9.8744647366687394E-2</v>
      </c>
      <c r="K148" s="19"/>
      <c r="L148" s="12">
        <f>AH148</f>
        <v>19.7</v>
      </c>
      <c r="M148" s="12">
        <f>ROUND(IFERROR('[1]Player (tot)'!F216/$F148,0)*36,1)</f>
        <v>7.6</v>
      </c>
      <c r="N148" s="12">
        <f>ROUND(IFERROR('[1]Player (tot)'!G216/$F148,0)*36,1)</f>
        <v>15.1</v>
      </c>
      <c r="O148" s="12" t="str">
        <f>'[1]Player (tot)'!H216</f>
        <v>.502</v>
      </c>
      <c r="P148" s="12">
        <f>ROUND(IFERROR('[1]Player (tot)'!I216/$F148,0)*36,1)</f>
        <v>4.3</v>
      </c>
      <c r="Q148" s="12">
        <f>ROUND(IFERROR('[1]Player (tot)'!J216/$F148,0)*36,1)</f>
        <v>5.8</v>
      </c>
      <c r="R148" s="12" t="str">
        <f>'[1]Player (tot)'!K216</f>
        <v>.732</v>
      </c>
      <c r="S148" s="12">
        <f>ROUND(IFERROR('[1]Player (tot)'!L216/$F148,0)*36,1)</f>
        <v>0.3</v>
      </c>
      <c r="T148" s="12">
        <f>ROUND(IFERROR('[1]Player (tot)'!M216/$F148,0)*36,1)</f>
        <v>1</v>
      </c>
      <c r="U148" s="12" t="str">
        <f>'[1]Player (tot)'!N216</f>
        <v>.281</v>
      </c>
      <c r="V148" s="12">
        <f>ROUND(IFERROR('[1]Player (tot)'!O216/$F148,0)*36,1)</f>
        <v>1.6</v>
      </c>
      <c r="W148" s="12">
        <f>ROUND(IFERROR('[1]Player (tot)'!P216/$F148,0)*36,1)</f>
        <v>7.3</v>
      </c>
      <c r="X148" s="12">
        <f>ROUND(IFERROR('[1]Player (tot)'!Q216/$F148,0)*36,1)</f>
        <v>3.9</v>
      </c>
      <c r="Y148" s="12">
        <f>ROUND(IFERROR('[1]Player (tot)'!R216/$F148,0)*36,1)</f>
        <v>4.7</v>
      </c>
      <c r="Z148" s="12">
        <f>ROUND(IFERROR('[1]Player (tot)'!S216/$F148,0)*36,1)</f>
        <v>1.1000000000000001</v>
      </c>
      <c r="AA148" s="12">
        <f>ROUND(IFERROR('[1]Player (tot)'!T216/$F148,0)*36,1)</f>
        <v>3</v>
      </c>
      <c r="AB148" s="12">
        <f>ROUND(IFERROR('[1]Player (tot)'!U216/$F148,0)*36,1)</f>
        <v>1.4</v>
      </c>
      <c r="AC148" s="12">
        <f>ROUND(IFERROR('[1]Player (tot)'!V216/$F148,0)*36,1)</f>
        <v>0</v>
      </c>
      <c r="AD148" s="12">
        <f>'[1]Player (tot)'!W216</f>
        <v>1129</v>
      </c>
      <c r="AE148" s="12">
        <f>'[1]Player (tot)'!X216</f>
        <v>1129</v>
      </c>
      <c r="AF148" s="12">
        <f>'[1]Player (tot)'!Y216</f>
        <v>1129</v>
      </c>
      <c r="AG148" s="12">
        <f>'[1]Player (tot)'!Z216</f>
        <v>1129</v>
      </c>
      <c r="AH148" s="12">
        <f>ROUND(IFERROR('[1]Player (tot)'!AA216/$F148,0)*36,1)</f>
        <v>19.7</v>
      </c>
    </row>
    <row r="149" spans="1:34" x14ac:dyDescent="0.25">
      <c r="A149" s="12" t="str">
        <f>'[1]Player (tot)'!B289</f>
        <v>Cleveland Cavaliers</v>
      </c>
      <c r="B149" s="12" t="str">
        <f>'[1]Player (tot)'!C289</f>
        <v>Nerlens Noel</v>
      </c>
      <c r="C149" s="13" t="str">
        <f>'[1]Player (tot)'!B289</f>
        <v>Cleveland Cavaliers</v>
      </c>
      <c r="D149" s="12">
        <f>'[1]Player (tot)'!D289</f>
        <v>40</v>
      </c>
      <c r="E149" s="14">
        <f>IFERROR(F149/D149,0)</f>
        <v>26.574999999999999</v>
      </c>
      <c r="F149" s="15">
        <f>'[1]Player (tot)'!E289</f>
        <v>1063</v>
      </c>
      <c r="G149" s="16">
        <f>(((((((($M149+$M149+$P149+$S149))+(0.4*$M149)+((-0.7)*$M149)+(((-0.4)*(($P149)-($M149)))+(0.3*W149)+(0.7*V149)+Z149+(X149*0.7)+(AB149*0.7)+(Y149*(-0.4))-AA149))))))/36)*E149</f>
        <v>13.826381944444442</v>
      </c>
      <c r="H149" s="17">
        <f>IFERROR((L149)/(AA149+N149+(Q149*0.44)-V149),0)/2</f>
        <v>0.57785888077858893</v>
      </c>
      <c r="I149" s="17">
        <f>IFERROR(L149/((N149+(Q149*0.44))),0)/2</f>
        <v>0.51518438177874193</v>
      </c>
      <c r="J149" s="18">
        <f>'[1]Player (tot)'!AB289/(SUMIFS('[1]Player (tot)'!$AB$1:$AB$600,'[1]Player (tot)'!$B$1:$B$600,A149,'[1]Player (tot)'!$C$1:$C$600,"totals"))</f>
        <v>6.7574532071376175E-2</v>
      </c>
      <c r="K149" s="19"/>
      <c r="L149" s="12">
        <f>AH149</f>
        <v>13.3</v>
      </c>
      <c r="M149" s="12">
        <f>ROUND(IFERROR('[1]Player (tot)'!F289/$F149,0)*36,1)</f>
        <v>5.8</v>
      </c>
      <c r="N149" s="12">
        <f>ROUND(IFERROR('[1]Player (tot)'!G289/$F149,0)*36,1)</f>
        <v>11.5</v>
      </c>
      <c r="O149" s="12" t="str">
        <f>'[1]Player (tot)'!H289</f>
        <v>.501</v>
      </c>
      <c r="P149" s="12">
        <f>ROUND(IFERROR('[1]Player (tot)'!I289/$F149,0)*36,1)</f>
        <v>1.7</v>
      </c>
      <c r="Q149" s="12">
        <f>ROUND(IFERROR('[1]Player (tot)'!J289/$F149,0)*36,1)</f>
        <v>3.2</v>
      </c>
      <c r="R149" s="12" t="str">
        <f>'[1]Player (tot)'!K289</f>
        <v>.526</v>
      </c>
      <c r="S149" s="12">
        <f>ROUND(IFERROR('[1]Player (tot)'!L289/$F149,0)*36,1)</f>
        <v>0</v>
      </c>
      <c r="T149" s="12">
        <f>ROUND(IFERROR('[1]Player (tot)'!M289/$F149,0)*36,1)</f>
        <v>0</v>
      </c>
      <c r="U149" s="12" t="str">
        <f>'[1]Player (tot)'!N289</f>
        <v>1.000</v>
      </c>
      <c r="V149" s="12">
        <f>ROUND(IFERROR('[1]Player (tot)'!O289/$F149,0)*36,1)</f>
        <v>3.5</v>
      </c>
      <c r="W149" s="12">
        <f>ROUND(IFERROR('[1]Player (tot)'!P289/$F149,0)*36,1)</f>
        <v>8.8000000000000007</v>
      </c>
      <c r="X149" s="12">
        <f>ROUND(IFERROR('[1]Player (tot)'!Q289/$F149,0)*36,1)</f>
        <v>2.2000000000000002</v>
      </c>
      <c r="Y149" s="12">
        <f>ROUND(IFERROR('[1]Player (tot)'!R289/$F149,0)*36,1)</f>
        <v>4.9000000000000004</v>
      </c>
      <c r="Z149" s="12">
        <f>ROUND(IFERROR('[1]Player (tot)'!S289/$F149,0)*36,1)</f>
        <v>1.7</v>
      </c>
      <c r="AA149" s="12">
        <f>ROUND(IFERROR('[1]Player (tot)'!T289/$F149,0)*36,1)</f>
        <v>2.1</v>
      </c>
      <c r="AB149" s="12">
        <f>ROUND(IFERROR('[1]Player (tot)'!U289/$F149,0)*36,1)</f>
        <v>1.8</v>
      </c>
      <c r="AC149" s="12">
        <f>ROUND(IFERROR('[1]Player (tot)'!V289/$F149,0)*36,1)</f>
        <v>0</v>
      </c>
      <c r="AD149" s="12">
        <f>'[1]Player (tot)'!W289</f>
        <v>1063</v>
      </c>
      <c r="AE149" s="12">
        <f>'[1]Player (tot)'!X289</f>
        <v>1063</v>
      </c>
      <c r="AF149" s="12">
        <f>'[1]Player (tot)'!Y289</f>
        <v>1063</v>
      </c>
      <c r="AG149" s="12">
        <f>'[1]Player (tot)'!Z289</f>
        <v>1063</v>
      </c>
      <c r="AH149" s="12">
        <f>ROUND(IFERROR('[1]Player (tot)'!AA289/$F149,0)*36,1)</f>
        <v>13.3</v>
      </c>
    </row>
    <row r="150" spans="1:34" x14ac:dyDescent="0.25">
      <c r="A150" s="12" t="str">
        <f>'[1]Player (tot)'!B395</f>
        <v>Washington Wizards</v>
      </c>
      <c r="B150" s="12" t="str">
        <f>'[1]Player (tot)'!C395</f>
        <v>Paul George</v>
      </c>
      <c r="C150" s="13" t="str">
        <f>'[1]Player (tot)'!B395</f>
        <v>Washington Wizards</v>
      </c>
      <c r="D150" s="12">
        <f>'[1]Player (tot)'!D395</f>
        <v>53</v>
      </c>
      <c r="E150" s="14">
        <f>IFERROR(F150/D150,0)</f>
        <v>22.773584905660378</v>
      </c>
      <c r="F150" s="15">
        <f>'[1]Player (tot)'!E395</f>
        <v>1207</v>
      </c>
      <c r="G150" s="16">
        <f>(((((((($M150+$M150+$P150+$S150))+(0.4*$M150)+((-0.7)*$M150)+(((-0.4)*(($P150)-($M150)))+(0.3*W150)+(0.7*V150)+Z150+(X150*0.7)+(AB150*0.7)+(Y150*(-0.4))-AA150))))))/36)*E150</f>
        <v>13.708432914046124</v>
      </c>
      <c r="H150" s="17">
        <f>IFERROR((L150)/(AA150+N150+(Q150*0.44)-V150),0)/2</f>
        <v>0.50075585789871502</v>
      </c>
      <c r="I150" s="17">
        <f>IFERROR(L150/((N150+(Q150*0.44))),0)/2</f>
        <v>0.58344341699691771</v>
      </c>
      <c r="J150" s="18">
        <f>'[1]Player (tot)'!AB395/(SUMIFS('[1]Player (tot)'!$AB$1:$AB$600,'[1]Player (tot)'!$B$1:$B$600,A150,'[1]Player (tot)'!$C$1:$C$600,"totals"))</f>
        <v>0.11408912468786822</v>
      </c>
      <c r="K150" s="19"/>
      <c r="L150" s="12">
        <f>AH150</f>
        <v>21.2</v>
      </c>
      <c r="M150" s="12">
        <f>ROUND(IFERROR('[1]Player (tot)'!F395/$F150,0)*36,1)</f>
        <v>6.8</v>
      </c>
      <c r="N150" s="12">
        <f>ROUND(IFERROR('[1]Player (tot)'!G395/$F150,0)*36,1)</f>
        <v>15</v>
      </c>
      <c r="O150" s="12" t="str">
        <f>'[1]Player (tot)'!H395</f>
        <v>.452</v>
      </c>
      <c r="P150" s="12">
        <f>ROUND(IFERROR('[1]Player (tot)'!I395/$F150,0)*36,1)</f>
        <v>6.2</v>
      </c>
      <c r="Q150" s="12">
        <f>ROUND(IFERROR('[1]Player (tot)'!J395/$F150,0)*36,1)</f>
        <v>7.2</v>
      </c>
      <c r="R150" s="12" t="str">
        <f>'[1]Player (tot)'!K395</f>
        <v>.864</v>
      </c>
      <c r="S150" s="12">
        <f>ROUND(IFERROR('[1]Player (tot)'!L395/$F150,0)*36,1)</f>
        <v>1.3</v>
      </c>
      <c r="T150" s="12">
        <f>ROUND(IFERROR('[1]Player (tot)'!M395/$F150,0)*36,1)</f>
        <v>3.8</v>
      </c>
      <c r="U150" s="12" t="str">
        <f>'[1]Player (tot)'!N395</f>
        <v>.352</v>
      </c>
      <c r="V150" s="12">
        <f>ROUND(IFERROR('[1]Player (tot)'!O395/$F150,0)*36,1)</f>
        <v>1.1000000000000001</v>
      </c>
      <c r="W150" s="12">
        <f>ROUND(IFERROR('[1]Player (tot)'!P395/$F150,0)*36,1)</f>
        <v>6.7</v>
      </c>
      <c r="X150" s="12">
        <f>ROUND(IFERROR('[1]Player (tot)'!Q395/$F150,0)*36,1)</f>
        <v>4</v>
      </c>
      <c r="Y150" s="12">
        <f>ROUND(IFERROR('[1]Player (tot)'!R395/$F150,0)*36,1)</f>
        <v>4.3</v>
      </c>
      <c r="Z150" s="12">
        <f>ROUND(IFERROR('[1]Player (tot)'!S395/$F150,0)*36,1)</f>
        <v>2.4</v>
      </c>
      <c r="AA150" s="12">
        <f>ROUND(IFERROR('[1]Player (tot)'!T395/$F150,0)*36,1)</f>
        <v>4.0999999999999996</v>
      </c>
      <c r="AB150" s="12">
        <f>ROUND(IFERROR('[1]Player (tot)'!U395/$F150,0)*36,1)</f>
        <v>0.3</v>
      </c>
      <c r="AC150" s="12">
        <f>ROUND(IFERROR('[1]Player (tot)'!V395/$F150,0)*36,1)</f>
        <v>0</v>
      </c>
      <c r="AD150" s="12">
        <f>'[1]Player (tot)'!W395</f>
        <v>1207</v>
      </c>
      <c r="AE150" s="12">
        <f>'[1]Player (tot)'!X395</f>
        <v>1207</v>
      </c>
      <c r="AF150" s="12">
        <f>'[1]Player (tot)'!Y395</f>
        <v>1207</v>
      </c>
      <c r="AG150" s="12">
        <f>'[1]Player (tot)'!Z395</f>
        <v>1207</v>
      </c>
      <c r="AH150" s="12">
        <f>ROUND(IFERROR('[1]Player (tot)'!AA395/$F150,0)*36,1)</f>
        <v>21.2</v>
      </c>
    </row>
    <row r="151" spans="1:34" x14ac:dyDescent="0.25">
      <c r="A151" s="12" t="str">
        <f>'[1]Player (tot)'!B192</f>
        <v>Virginia Squires</v>
      </c>
      <c r="B151" s="12" t="str">
        <f>'[1]Player (tot)'!C192</f>
        <v>Robert Parish</v>
      </c>
      <c r="C151" s="13" t="str">
        <f>'[1]Player (tot)'!B192</f>
        <v>Virginia Squires</v>
      </c>
      <c r="D151" s="12">
        <f>'[1]Player (tot)'!D192</f>
        <v>52</v>
      </c>
      <c r="E151" s="14">
        <f>IFERROR(F151/D151,0)</f>
        <v>27.942307692307693</v>
      </c>
      <c r="F151" s="15">
        <f>'[1]Player (tot)'!E192</f>
        <v>1453</v>
      </c>
      <c r="G151" s="16">
        <f>(((((((($M151+$M151+$P151+$S151))+(0.4*$M151)+((-0.7)*$M151)+(((-0.4)*(($P151)-($M151)))+(0.3*W151)+(0.7*V151)+Z151+(X151*0.7)+(AB151*0.7)+(Y151*(-0.4))-AA151))))))/36)*E151</f>
        <v>13.691730769230769</v>
      </c>
      <c r="H151" s="17">
        <f>IFERROR((L151)/(AA151+N151+(Q151*0.44)-V151),0)/2</f>
        <v>0.6554822148881555</v>
      </c>
      <c r="I151" s="17">
        <f>IFERROR(L151/((N151+(Q151*0.44))),0)/2</f>
        <v>0.61595451412818758</v>
      </c>
      <c r="J151" s="18">
        <f>'[1]Player (tot)'!AB192/(SUMIFS('[1]Player (tot)'!$AB$1:$AB$600,'[1]Player (tot)'!$B$1:$B$600,A151,'[1]Player (tot)'!$C$1:$C$600,"totals"))</f>
        <v>8.6325207792439268E-2</v>
      </c>
      <c r="K151" s="19"/>
      <c r="L151" s="12">
        <f>AH151</f>
        <v>14.3</v>
      </c>
      <c r="M151" s="12">
        <f>ROUND(IFERROR('[1]Player (tot)'!F192/$F151,0)*36,1)</f>
        <v>5.9</v>
      </c>
      <c r="N151" s="12">
        <f>ROUND(IFERROR('[1]Player (tot)'!G192/$F151,0)*36,1)</f>
        <v>10.199999999999999</v>
      </c>
      <c r="O151" s="12" t="str">
        <f>'[1]Player (tot)'!H192</f>
        <v>.579</v>
      </c>
      <c r="P151" s="12">
        <f>ROUND(IFERROR('[1]Player (tot)'!I192/$F151,0)*36,1)</f>
        <v>2.5</v>
      </c>
      <c r="Q151" s="12">
        <f>ROUND(IFERROR('[1]Player (tot)'!J192/$F151,0)*36,1)</f>
        <v>3.2</v>
      </c>
      <c r="R151" s="12" t="str">
        <f>'[1]Player (tot)'!K192</f>
        <v>.769</v>
      </c>
      <c r="S151" s="12">
        <f>ROUND(IFERROR('[1]Player (tot)'!L192/$F151,0)*36,1)</f>
        <v>0</v>
      </c>
      <c r="T151" s="12">
        <f>ROUND(IFERROR('[1]Player (tot)'!M192/$F151,0)*36,1)</f>
        <v>0</v>
      </c>
      <c r="U151" s="12" t="str">
        <f>'[1]Player (tot)'!N192</f>
        <v>.000</v>
      </c>
      <c r="V151" s="12">
        <f>ROUND(IFERROR('[1]Player (tot)'!O192/$F151,0)*36,1)</f>
        <v>3.5</v>
      </c>
      <c r="W151" s="12">
        <f>ROUND(IFERROR('[1]Player (tot)'!P192/$F151,0)*36,1)</f>
        <v>10.8</v>
      </c>
      <c r="X151" s="12">
        <f>ROUND(IFERROR('[1]Player (tot)'!Q192/$F151,0)*36,1)</f>
        <v>2</v>
      </c>
      <c r="Y151" s="12">
        <f>ROUND(IFERROR('[1]Player (tot)'!R192/$F151,0)*36,1)</f>
        <v>4.5999999999999996</v>
      </c>
      <c r="Z151" s="12">
        <f>ROUND(IFERROR('[1]Player (tot)'!S192/$F151,0)*36,1)</f>
        <v>0.6</v>
      </c>
      <c r="AA151" s="12">
        <f>ROUND(IFERROR('[1]Player (tot)'!T192/$F151,0)*36,1)</f>
        <v>2.8</v>
      </c>
      <c r="AB151" s="12">
        <f>ROUND(IFERROR('[1]Player (tot)'!U192/$F151,0)*36,1)</f>
        <v>1</v>
      </c>
      <c r="AC151" s="12">
        <f>ROUND(IFERROR('[1]Player (tot)'!V192/$F151,0)*36,1)</f>
        <v>0</v>
      </c>
      <c r="AD151" s="12">
        <f>'[1]Player (tot)'!W192</f>
        <v>1453</v>
      </c>
      <c r="AE151" s="12">
        <f>'[1]Player (tot)'!X192</f>
        <v>1453</v>
      </c>
      <c r="AF151" s="12">
        <f>'[1]Player (tot)'!Y192</f>
        <v>1453</v>
      </c>
      <c r="AG151" s="12">
        <f>'[1]Player (tot)'!Z192</f>
        <v>1453</v>
      </c>
      <c r="AH151" s="12">
        <f>ROUND(IFERROR('[1]Player (tot)'!AA192/$F151,0)*36,1)</f>
        <v>14.3</v>
      </c>
    </row>
    <row r="152" spans="1:34" x14ac:dyDescent="0.25">
      <c r="A152" s="12" t="str">
        <f>'[1]Player (tot)'!B220</f>
        <v>Houston Rockets</v>
      </c>
      <c r="B152" s="12" t="str">
        <f>'[1]Player (tot)'!C220</f>
        <v>Michael Redd</v>
      </c>
      <c r="C152" s="13" t="str">
        <f>'[1]Player (tot)'!B220</f>
        <v>Houston Rockets</v>
      </c>
      <c r="D152" s="12">
        <f>'[1]Player (tot)'!D220</f>
        <v>50</v>
      </c>
      <c r="E152" s="14">
        <f>IFERROR(F152/D152,0)</f>
        <v>19.02</v>
      </c>
      <c r="F152" s="15">
        <f>'[1]Player (tot)'!E220</f>
        <v>951</v>
      </c>
      <c r="G152" s="16">
        <f>(((((((($M152+$M152+$P152+$S152))+(0.4*$M152)+((-0.7)*$M152)+(((-0.4)*(($P152)-($M152)))+(0.3*W152)+(0.7*V152)+Z152+(X152*0.7)+(AB152*0.7)+(Y152*(-0.4))-AA152))))))/36)*E152</f>
        <v>13.673266666666667</v>
      </c>
      <c r="H152" s="17">
        <f>IFERROR((L152)/(AA152+N152+(Q152*0.44)-V152),0)/2</f>
        <v>0.57545417010734934</v>
      </c>
      <c r="I152" s="17">
        <f>IFERROR(L152/((N152+(Q152*0.44))),0)/2</f>
        <v>0.55816980376451741</v>
      </c>
      <c r="J152" s="18">
        <f>'[1]Player (tot)'!AB220/(SUMIFS('[1]Player (tot)'!$AB$1:$AB$600,'[1]Player (tot)'!$B$1:$B$600,A152,'[1]Player (tot)'!$C$1:$C$600,"totals"))</f>
        <v>8.659981212409569E-2</v>
      </c>
      <c r="K152" s="19"/>
      <c r="L152" s="12">
        <f>AH152</f>
        <v>22.3</v>
      </c>
      <c r="M152" s="12">
        <f>ROUND(IFERROR('[1]Player (tot)'!F220/$F152,0)*36,1)</f>
        <v>8.6999999999999993</v>
      </c>
      <c r="N152" s="12">
        <f>ROUND(IFERROR('[1]Player (tot)'!G220/$F152,0)*36,1)</f>
        <v>18.7</v>
      </c>
      <c r="O152" s="12" t="str">
        <f>'[1]Player (tot)'!H220</f>
        <v>.464</v>
      </c>
      <c r="P152" s="12">
        <f>ROUND(IFERROR('[1]Player (tot)'!I220/$F152,0)*36,1)</f>
        <v>2.2999999999999998</v>
      </c>
      <c r="Q152" s="12">
        <f>ROUND(IFERROR('[1]Player (tot)'!J220/$F152,0)*36,1)</f>
        <v>2.9</v>
      </c>
      <c r="R152" s="12" t="str">
        <f>'[1]Player (tot)'!K220</f>
        <v>.805</v>
      </c>
      <c r="S152" s="12">
        <f>ROUND(IFERROR('[1]Player (tot)'!L220/$F152,0)*36,1)</f>
        <v>2.6</v>
      </c>
      <c r="T152" s="12">
        <f>ROUND(IFERROR('[1]Player (tot)'!M220/$F152,0)*36,1)</f>
        <v>6.3</v>
      </c>
      <c r="U152" s="12" t="str">
        <f>'[1]Player (tot)'!N220</f>
        <v>.416</v>
      </c>
      <c r="V152" s="12">
        <f>ROUND(IFERROR('[1]Player (tot)'!O220/$F152,0)*36,1)</f>
        <v>2.1</v>
      </c>
      <c r="W152" s="12">
        <f>ROUND(IFERROR('[1]Player (tot)'!P220/$F152,0)*36,1)</f>
        <v>6.2</v>
      </c>
      <c r="X152" s="12">
        <f>ROUND(IFERROR('[1]Player (tot)'!Q220/$F152,0)*36,1)</f>
        <v>2.5</v>
      </c>
      <c r="Y152" s="12">
        <f>ROUND(IFERROR('[1]Player (tot)'!R220/$F152,0)*36,1)</f>
        <v>2.8</v>
      </c>
      <c r="Z152" s="12">
        <f>ROUND(IFERROR('[1]Player (tot)'!S220/$F152,0)*36,1)</f>
        <v>1.1000000000000001</v>
      </c>
      <c r="AA152" s="12">
        <f>ROUND(IFERROR('[1]Player (tot)'!T220/$F152,0)*36,1)</f>
        <v>1.5</v>
      </c>
      <c r="AB152" s="12">
        <f>ROUND(IFERROR('[1]Player (tot)'!U220/$F152,0)*36,1)</f>
        <v>0.1</v>
      </c>
      <c r="AC152" s="12">
        <f>ROUND(IFERROR('[1]Player (tot)'!V220/$F152,0)*36,1)</f>
        <v>0</v>
      </c>
      <c r="AD152" s="12">
        <f>'[1]Player (tot)'!W220</f>
        <v>951</v>
      </c>
      <c r="AE152" s="12">
        <f>'[1]Player (tot)'!X220</f>
        <v>951</v>
      </c>
      <c r="AF152" s="12">
        <f>'[1]Player (tot)'!Y220</f>
        <v>951</v>
      </c>
      <c r="AG152" s="12">
        <f>'[1]Player (tot)'!Z220</f>
        <v>951</v>
      </c>
      <c r="AH152" s="12">
        <f>ROUND(IFERROR('[1]Player (tot)'!AA220/$F152,0)*36,1)</f>
        <v>22.3</v>
      </c>
    </row>
    <row r="153" spans="1:34" x14ac:dyDescent="0.25">
      <c r="A153" s="12" t="str">
        <f>'[1]Player (tot)'!B97</f>
        <v>Trenton Cagers</v>
      </c>
      <c r="B153" s="12" t="str">
        <f>'[1]Player (tot)'!C97</f>
        <v>Tracy McGrady</v>
      </c>
      <c r="C153" s="13" t="str">
        <f>'[1]Player (tot)'!B97</f>
        <v>Trenton Cagers</v>
      </c>
      <c r="D153" s="12">
        <f>'[1]Player (tot)'!D97</f>
        <v>53</v>
      </c>
      <c r="E153" s="14">
        <f>IFERROR(F153/D153,0)</f>
        <v>23.245283018867923</v>
      </c>
      <c r="F153" s="15">
        <f>'[1]Player (tot)'!E97</f>
        <v>1232</v>
      </c>
      <c r="G153" s="16">
        <f>(((((((($M153+$M153+$P153+$S153))+(0.4*$M153)+((-0.7)*$M153)+(((-0.4)*(($P153)-($M153)))+(0.3*W153)+(0.7*V153)+Z153+(X153*0.7)+(AB153*0.7)+(Y153*(-0.4))-AA153))))))/36)*E153</f>
        <v>13.637232704402518</v>
      </c>
      <c r="H153" s="17">
        <f>IFERROR((L153)/(AA153+N153+(Q153*0.44)-V153),0)/2</f>
        <v>0.51163442668909442</v>
      </c>
      <c r="I153" s="17">
        <f>IFERROR(L153/((N153+(Q153*0.44))),0)/2</f>
        <v>0.49098735539413502</v>
      </c>
      <c r="J153" s="18">
        <f>'[1]Player (tot)'!AB97/(SUMIFS('[1]Player (tot)'!$AB$1:$AB$600,'[1]Player (tot)'!$B$1:$B$600,A153,'[1]Player (tot)'!$C$1:$C$600,"totals"))</f>
        <v>9.4132894234321085E-2</v>
      </c>
      <c r="K153" s="19"/>
      <c r="L153" s="12">
        <f>AH153</f>
        <v>14.6</v>
      </c>
      <c r="M153" s="12">
        <f>ROUND(IFERROR('[1]Player (tot)'!F97/$F153,0)*36,1)</f>
        <v>5.4</v>
      </c>
      <c r="N153" s="12">
        <f>ROUND(IFERROR('[1]Player (tot)'!G97/$F153,0)*36,1)</f>
        <v>12.8</v>
      </c>
      <c r="O153" s="12" t="str">
        <f>'[1]Player (tot)'!H97</f>
        <v>.426</v>
      </c>
      <c r="P153" s="12">
        <f>ROUND(IFERROR('[1]Player (tot)'!I97/$F153,0)*36,1)</f>
        <v>3.4</v>
      </c>
      <c r="Q153" s="12">
        <f>ROUND(IFERROR('[1]Player (tot)'!J97/$F153,0)*36,1)</f>
        <v>4.7</v>
      </c>
      <c r="R153" s="12" t="str">
        <f>'[1]Player (tot)'!K97</f>
        <v>.725</v>
      </c>
      <c r="S153" s="12">
        <f>ROUND(IFERROR('[1]Player (tot)'!L97/$F153,0)*36,1)</f>
        <v>0.3</v>
      </c>
      <c r="T153" s="12">
        <f>ROUND(IFERROR('[1]Player (tot)'!M97/$F153,0)*36,1)</f>
        <v>1.5</v>
      </c>
      <c r="U153" s="12" t="str">
        <f>'[1]Player (tot)'!N97</f>
        <v>.196</v>
      </c>
      <c r="V153" s="12">
        <f>ROUND(IFERROR('[1]Player (tot)'!O97/$F153,0)*36,1)</f>
        <v>3.3</v>
      </c>
      <c r="W153" s="12">
        <f>ROUND(IFERROR('[1]Player (tot)'!P97/$F153,0)*36,1)</f>
        <v>8.5</v>
      </c>
      <c r="X153" s="12">
        <f>ROUND(IFERROR('[1]Player (tot)'!Q97/$F153,0)*36,1)</f>
        <v>4.5</v>
      </c>
      <c r="Y153" s="12">
        <f>ROUND(IFERROR('[1]Player (tot)'!R97/$F153,0)*36,1)</f>
        <v>4.9000000000000004</v>
      </c>
      <c r="Z153" s="12">
        <f>ROUND(IFERROR('[1]Player (tot)'!S97/$F153,0)*36,1)</f>
        <v>2.2000000000000002</v>
      </c>
      <c r="AA153" s="12">
        <f>ROUND(IFERROR('[1]Player (tot)'!T97/$F153,0)*36,1)</f>
        <v>2.7</v>
      </c>
      <c r="AB153" s="12">
        <f>ROUND(IFERROR('[1]Player (tot)'!U97/$F153,0)*36,1)</f>
        <v>2.7</v>
      </c>
      <c r="AC153" s="12">
        <f>ROUND(IFERROR('[1]Player (tot)'!V97/$F153,0)*36,1)</f>
        <v>0</v>
      </c>
      <c r="AD153" s="12">
        <f>'[1]Player (tot)'!W97</f>
        <v>1232</v>
      </c>
      <c r="AE153" s="12">
        <f>'[1]Player (tot)'!X97</f>
        <v>1232</v>
      </c>
      <c r="AF153" s="12">
        <f>'[1]Player (tot)'!Y97</f>
        <v>1232</v>
      </c>
      <c r="AG153" s="12">
        <f>'[1]Player (tot)'!Z97</f>
        <v>1232</v>
      </c>
      <c r="AH153" s="12">
        <f>ROUND(IFERROR('[1]Player (tot)'!AA97/$F153,0)*36,1)</f>
        <v>14.6</v>
      </c>
    </row>
    <row r="154" spans="1:34" x14ac:dyDescent="0.25">
      <c r="A154" s="12" t="str">
        <f>'[1]Player (tot)'!B265</f>
        <v>Portland Trailblazers</v>
      </c>
      <c r="B154" s="12" t="str">
        <f>'[1]Player (tot)'!C265</f>
        <v>Draymond Green</v>
      </c>
      <c r="C154" s="13" t="str">
        <f>'[1]Player (tot)'!B265</f>
        <v>Portland Trailblazers</v>
      </c>
      <c r="D154" s="12">
        <f>'[1]Player (tot)'!D265</f>
        <v>51</v>
      </c>
      <c r="E154" s="14">
        <f>IFERROR(F154/D154,0)</f>
        <v>27.96078431372549</v>
      </c>
      <c r="F154" s="15">
        <f>'[1]Player (tot)'!E265</f>
        <v>1426</v>
      </c>
      <c r="G154" s="16">
        <f>(((((((($M154+$M154+$P154+$S154))+(0.4*$M154)+((-0.7)*$M154)+(((-0.4)*(($P154)-($M154)))+(0.3*W154)+(0.7*V154)+Z154+(X154*0.7)+(AB154*0.7)+(Y154*(-0.4))-AA154))))))/36)*E154</f>
        <v>13.592047930283224</v>
      </c>
      <c r="H154" s="17">
        <f>IFERROR((L154)/(AA154+N154+(Q154*0.44)-V154),0)/2</f>
        <v>0.4781852671514385</v>
      </c>
      <c r="I154" s="17">
        <f>IFERROR(L154/((N154+(Q154*0.44))),0)/2</f>
        <v>0.50199137072685029</v>
      </c>
      <c r="J154" s="18">
        <f>'[1]Player (tot)'!AB265/(SUMIFS('[1]Player (tot)'!$AB$1:$AB$600,'[1]Player (tot)'!$B$1:$B$600,A154,'[1]Player (tot)'!$C$1:$C$600,"totals"))</f>
        <v>8.8556496443934971E-2</v>
      </c>
      <c r="K154" s="19"/>
      <c r="L154" s="12">
        <f>AH154</f>
        <v>12.1</v>
      </c>
      <c r="M154" s="12">
        <f>ROUND(IFERROR('[1]Player (tot)'!F265/$F154,0)*36,1)</f>
        <v>4.5</v>
      </c>
      <c r="N154" s="12">
        <f>ROUND(IFERROR('[1]Player (tot)'!G265/$F154,0)*36,1)</f>
        <v>10.6</v>
      </c>
      <c r="O154" s="12" t="str">
        <f>'[1]Player (tot)'!H265</f>
        <v>.425</v>
      </c>
      <c r="P154" s="12">
        <f>ROUND(IFERROR('[1]Player (tot)'!I265/$F154,0)*36,1)</f>
        <v>2.1</v>
      </c>
      <c r="Q154" s="12">
        <f>ROUND(IFERROR('[1]Player (tot)'!J265/$F154,0)*36,1)</f>
        <v>3.3</v>
      </c>
      <c r="R154" s="12" t="str">
        <f>'[1]Player (tot)'!K265</f>
        <v>.643</v>
      </c>
      <c r="S154" s="12">
        <f>ROUND(IFERROR('[1]Player (tot)'!L265/$F154,0)*36,1)</f>
        <v>1</v>
      </c>
      <c r="T154" s="12">
        <f>ROUND(IFERROR('[1]Player (tot)'!M265/$F154,0)*36,1)</f>
        <v>3.6</v>
      </c>
      <c r="U154" s="12" t="str">
        <f>'[1]Player (tot)'!N265</f>
        <v>.270</v>
      </c>
      <c r="V154" s="12">
        <f>ROUND(IFERROR('[1]Player (tot)'!O265/$F154,0)*36,1)</f>
        <v>1.8</v>
      </c>
      <c r="W154" s="12">
        <f>ROUND(IFERROR('[1]Player (tot)'!P265/$F154,0)*36,1)</f>
        <v>8.6999999999999993</v>
      </c>
      <c r="X154" s="12">
        <f>ROUND(IFERROR('[1]Player (tot)'!Q265/$F154,0)*36,1)</f>
        <v>4.4000000000000004</v>
      </c>
      <c r="Y154" s="12">
        <f>ROUND(IFERROR('[1]Player (tot)'!R265/$F154,0)*36,1)</f>
        <v>4.7</v>
      </c>
      <c r="Z154" s="12">
        <f>ROUND(IFERROR('[1]Player (tot)'!S265/$F154,0)*36,1)</f>
        <v>2</v>
      </c>
      <c r="AA154" s="12">
        <f>ROUND(IFERROR('[1]Player (tot)'!T265/$F154,0)*36,1)</f>
        <v>2.4</v>
      </c>
      <c r="AB154" s="12">
        <f>ROUND(IFERROR('[1]Player (tot)'!U265/$F154,0)*36,1)</f>
        <v>1.6</v>
      </c>
      <c r="AC154" s="12">
        <f>ROUND(IFERROR('[1]Player (tot)'!V265/$F154,0)*36,1)</f>
        <v>0</v>
      </c>
      <c r="AD154" s="12">
        <f>'[1]Player (tot)'!W265</f>
        <v>1426</v>
      </c>
      <c r="AE154" s="12">
        <f>'[1]Player (tot)'!X265</f>
        <v>1426</v>
      </c>
      <c r="AF154" s="12">
        <f>'[1]Player (tot)'!Y265</f>
        <v>1426</v>
      </c>
      <c r="AG154" s="12">
        <f>'[1]Player (tot)'!Z265</f>
        <v>1426</v>
      </c>
      <c r="AH154" s="12">
        <f>ROUND(IFERROR('[1]Player (tot)'!AA265/$F154,0)*36,1)</f>
        <v>12.1</v>
      </c>
    </row>
    <row r="155" spans="1:34" x14ac:dyDescent="0.25">
      <c r="A155" s="12" t="str">
        <f>'[1]Player (tot)'!B20</f>
        <v>San Diego Qs</v>
      </c>
      <c r="B155" s="12" t="str">
        <f>'[1]Player (tot)'!C20</f>
        <v>Tom Heinsohn</v>
      </c>
      <c r="C155" s="13" t="str">
        <f>'[1]Player (tot)'!B20</f>
        <v>San Diego Qs</v>
      </c>
      <c r="D155" s="12">
        <f>'[1]Player (tot)'!D20</f>
        <v>53</v>
      </c>
      <c r="E155" s="14">
        <f>IFERROR(F155/D155,0)</f>
        <v>21.415094339622641</v>
      </c>
      <c r="F155" s="15">
        <f>'[1]Player (tot)'!E20</f>
        <v>1135</v>
      </c>
      <c r="G155" s="16">
        <f>(((((((($M155+$M155+$P155+$S155))+(0.4*$M155)+((-0.7)*$M155)+(((-0.4)*(($P155)-($M155)))+(0.3*W155)+(0.7*V155)+Z155+(X155*0.7)+(AB155*0.7)+(Y155*(-0.4))-AA155))))))/36)*E155</f>
        <v>13.580738993710691</v>
      </c>
      <c r="H155" s="17">
        <f>IFERROR((L155)/(AA155+N155+(Q155*0.44)-V155),0)/2</f>
        <v>0.5649717514124295</v>
      </c>
      <c r="I155" s="17">
        <f>IFERROR(L155/((N155+(Q155*0.44))),0)/2</f>
        <v>0.54570259208731242</v>
      </c>
      <c r="J155" s="18">
        <f>'[1]Player (tot)'!AB20/(SUMIFS('[1]Player (tot)'!$AB$1:$AB$600,'[1]Player (tot)'!$B$1:$B$600,A155,'[1]Player (tot)'!$C$1:$C$600,"totals"))</f>
        <v>9.4058204845146959E-2</v>
      </c>
      <c r="K155" s="19"/>
      <c r="L155" s="12">
        <f>AH155</f>
        <v>19.2</v>
      </c>
      <c r="M155" s="12">
        <f>ROUND(IFERROR('[1]Player (tot)'!F20/$F155,0)*36,1)</f>
        <v>7.5</v>
      </c>
      <c r="N155" s="12">
        <f>ROUND(IFERROR('[1]Player (tot)'!G20/$F155,0)*36,1)</f>
        <v>15.7</v>
      </c>
      <c r="O155" s="12" t="str">
        <f>'[1]Player (tot)'!H20</f>
        <v>.480</v>
      </c>
      <c r="P155" s="12">
        <f>ROUND(IFERROR('[1]Player (tot)'!I20/$F155,0)*36,1)</f>
        <v>3.7</v>
      </c>
      <c r="Q155" s="12">
        <f>ROUND(IFERROR('[1]Player (tot)'!J20/$F155,0)*36,1)</f>
        <v>4.3</v>
      </c>
      <c r="R155" s="12" t="str">
        <f>'[1]Player (tot)'!K20</f>
        <v>.861</v>
      </c>
      <c r="S155" s="12">
        <f>ROUND(IFERROR('[1]Player (tot)'!L20/$F155,0)*36,1)</f>
        <v>0.3</v>
      </c>
      <c r="T155" s="12">
        <f>ROUND(IFERROR('[1]Player (tot)'!M20/$F155,0)*36,1)</f>
        <v>0.8</v>
      </c>
      <c r="U155" s="12" t="str">
        <f>'[1]Player (tot)'!N20</f>
        <v>.423</v>
      </c>
      <c r="V155" s="12">
        <f>ROUND(IFERROR('[1]Player (tot)'!O20/$F155,0)*36,1)</f>
        <v>2.6</v>
      </c>
      <c r="W155" s="12">
        <f>ROUND(IFERROR('[1]Player (tot)'!P20/$F155,0)*36,1)</f>
        <v>8.6999999999999993</v>
      </c>
      <c r="X155" s="12">
        <f>ROUND(IFERROR('[1]Player (tot)'!Q20/$F155,0)*36,1)</f>
        <v>2.5</v>
      </c>
      <c r="Y155" s="12">
        <f>ROUND(IFERROR('[1]Player (tot)'!R20/$F155,0)*36,1)</f>
        <v>4.3</v>
      </c>
      <c r="Z155" s="12">
        <f>ROUND(IFERROR('[1]Player (tot)'!S20/$F155,0)*36,1)</f>
        <v>1.4</v>
      </c>
      <c r="AA155" s="12">
        <f>ROUND(IFERROR('[1]Player (tot)'!T20/$F155,0)*36,1)</f>
        <v>2</v>
      </c>
      <c r="AB155" s="12">
        <f>ROUND(IFERROR('[1]Player (tot)'!U20/$F155,0)*36,1)</f>
        <v>1</v>
      </c>
      <c r="AC155" s="12">
        <f>ROUND(IFERROR('[1]Player (tot)'!V20/$F155,0)*36,1)</f>
        <v>0</v>
      </c>
      <c r="AD155" s="12">
        <f>'[1]Player (tot)'!W20</f>
        <v>1135</v>
      </c>
      <c r="AE155" s="12">
        <f>'[1]Player (tot)'!X20</f>
        <v>1135</v>
      </c>
      <c r="AF155" s="12">
        <f>'[1]Player (tot)'!Y20</f>
        <v>1135</v>
      </c>
      <c r="AG155" s="12">
        <f>'[1]Player (tot)'!Z20</f>
        <v>1135</v>
      </c>
      <c r="AH155" s="12">
        <f>ROUND(IFERROR('[1]Player (tot)'!AA20/$F155,0)*36,1)</f>
        <v>19.2</v>
      </c>
    </row>
    <row r="156" spans="1:34" x14ac:dyDescent="0.25">
      <c r="A156" s="12" t="str">
        <f>'[1]Player (tot)'!B78</f>
        <v>Dallas Chaparrals</v>
      </c>
      <c r="B156" s="12" t="str">
        <f>'[1]Player (tot)'!C78</f>
        <v>Bradley Beal</v>
      </c>
      <c r="C156" s="13" t="str">
        <f>'[1]Player (tot)'!B78</f>
        <v>Dallas Chaparrals</v>
      </c>
      <c r="D156" s="12">
        <f>'[1]Player (tot)'!D78</f>
        <v>56</v>
      </c>
      <c r="E156" s="14">
        <f>IFERROR(F156/D156,0)</f>
        <v>22.464285714285715</v>
      </c>
      <c r="F156" s="15">
        <f>'[1]Player (tot)'!E78</f>
        <v>1258</v>
      </c>
      <c r="G156" s="16">
        <f>(((((((($M156+$M156+$P156+$S156))+(0.4*$M156)+((-0.7)*$M156)+(((-0.4)*(($P156)-($M156)))+(0.3*W156)+(0.7*V156)+Z156+(X156*0.7)+(AB156*0.7)+(Y156*(-0.4))-AA156))))))/36)*E156</f>
        <v>13.559692460317461</v>
      </c>
      <c r="H156" s="17">
        <f>IFERROR((L156)/(AA156+N156+(Q156*0.44)-V156),0)/2</f>
        <v>0.48781695721077661</v>
      </c>
      <c r="I156" s="17">
        <f>IFERROR(L156/((N156+(Q156*0.44))),0)/2</f>
        <v>0.52979776247848542</v>
      </c>
      <c r="J156" s="18">
        <f>'[1]Player (tot)'!AB78/(SUMIFS('[1]Player (tot)'!$AB$1:$AB$600,'[1]Player (tot)'!$B$1:$B$600,A156,'[1]Player (tot)'!$C$1:$C$600,"totals"))</f>
        <v>0.10947406913717141</v>
      </c>
      <c r="K156" s="19"/>
      <c r="L156" s="12">
        <f>AH156</f>
        <v>19.7</v>
      </c>
      <c r="M156" s="12">
        <f>ROUND(IFERROR('[1]Player (tot)'!F78/$F156,0)*36,1)</f>
        <v>7.5</v>
      </c>
      <c r="N156" s="12">
        <f>ROUND(IFERROR('[1]Player (tot)'!G78/$F156,0)*36,1)</f>
        <v>16.7</v>
      </c>
      <c r="O156" s="12" t="str">
        <f>'[1]Player (tot)'!H78</f>
        <v>.448</v>
      </c>
      <c r="P156" s="12">
        <f>ROUND(IFERROR('[1]Player (tot)'!I78/$F156,0)*36,1)</f>
        <v>3.2</v>
      </c>
      <c r="Q156" s="12">
        <f>ROUND(IFERROR('[1]Player (tot)'!J78/$F156,0)*36,1)</f>
        <v>4.3</v>
      </c>
      <c r="R156" s="12" t="str">
        <f>'[1]Player (tot)'!K78</f>
        <v>.742</v>
      </c>
      <c r="S156" s="12">
        <f>ROUND(IFERROR('[1]Player (tot)'!L78/$F156,0)*36,1)</f>
        <v>1.6</v>
      </c>
      <c r="T156" s="12">
        <f>ROUND(IFERROR('[1]Player (tot)'!M78/$F156,0)*36,1)</f>
        <v>3.8</v>
      </c>
      <c r="U156" s="12" t="str">
        <f>'[1]Player (tot)'!N78</f>
        <v>.418</v>
      </c>
      <c r="V156" s="12">
        <f>ROUND(IFERROR('[1]Player (tot)'!O78/$F156,0)*36,1)</f>
        <v>1.1000000000000001</v>
      </c>
      <c r="W156" s="12">
        <f>ROUND(IFERROR('[1]Player (tot)'!P78/$F156,0)*36,1)</f>
        <v>3.4</v>
      </c>
      <c r="X156" s="12">
        <f>ROUND(IFERROR('[1]Player (tot)'!Q78/$F156,0)*36,1)</f>
        <v>4.5999999999999996</v>
      </c>
      <c r="Y156" s="12">
        <f>ROUND(IFERROR('[1]Player (tot)'!R78/$F156,0)*36,1)</f>
        <v>3.3</v>
      </c>
      <c r="Z156" s="12">
        <f>ROUND(IFERROR('[1]Player (tot)'!S78/$F156,0)*36,1)</f>
        <v>1.4</v>
      </c>
      <c r="AA156" s="12">
        <f>ROUND(IFERROR('[1]Player (tot)'!T78/$F156,0)*36,1)</f>
        <v>2.7</v>
      </c>
      <c r="AB156" s="12">
        <f>ROUND(IFERROR('[1]Player (tot)'!U78/$F156,0)*36,1)</f>
        <v>0.1</v>
      </c>
      <c r="AC156" s="12">
        <f>ROUND(IFERROR('[1]Player (tot)'!V78/$F156,0)*36,1)</f>
        <v>0</v>
      </c>
      <c r="AD156" s="12">
        <f>'[1]Player (tot)'!W78</f>
        <v>1258</v>
      </c>
      <c r="AE156" s="12">
        <f>'[1]Player (tot)'!X78</f>
        <v>1258</v>
      </c>
      <c r="AF156" s="12">
        <f>'[1]Player (tot)'!Y78</f>
        <v>1258</v>
      </c>
      <c r="AG156" s="12">
        <f>'[1]Player (tot)'!Z78</f>
        <v>1258</v>
      </c>
      <c r="AH156" s="12">
        <f>ROUND(IFERROR('[1]Player (tot)'!AA78/$F156,0)*36,1)</f>
        <v>19.7</v>
      </c>
    </row>
    <row r="157" spans="1:34" x14ac:dyDescent="0.25">
      <c r="A157" s="12" t="str">
        <f>'[1]Player (tot)'!B250</f>
        <v>Denver Nuggets</v>
      </c>
      <c r="B157" s="12" t="str">
        <f>'[1]Player (tot)'!C250</f>
        <v>Dave DeBusschere</v>
      </c>
      <c r="C157" s="13" t="str">
        <f>'[1]Player (tot)'!B250</f>
        <v>Denver Nuggets</v>
      </c>
      <c r="D157" s="12">
        <f>'[1]Player (tot)'!D250</f>
        <v>55</v>
      </c>
      <c r="E157" s="14">
        <f>IFERROR(F157/D157,0)</f>
        <v>28.345454545454544</v>
      </c>
      <c r="F157" s="15">
        <f>'[1]Player (tot)'!E250</f>
        <v>1559</v>
      </c>
      <c r="G157" s="16">
        <f>(((((((($M157+$M157+$P157+$S157))+(0.4*$M157)+((-0.7)*$M157)+(((-0.4)*(($P157)-($M157)))+(0.3*W157)+(0.7*V157)+Z157+(X157*0.7)+(AB157*0.7)+(Y157*(-0.4))-AA157))))))/36)*E157</f>
        <v>13.527080808080807</v>
      </c>
      <c r="H157" s="17">
        <f>IFERROR((L157)/(AA157+N157+(Q157*0.44)-V157),0)/2</f>
        <v>0.53099433606041524</v>
      </c>
      <c r="I157" s="17">
        <f>IFERROR(L157/((N157+(Q157*0.44))),0)/2</f>
        <v>0.52684982828598181</v>
      </c>
      <c r="J157" s="18">
        <f>'[1]Player (tot)'!AB250/(SUMIFS('[1]Player (tot)'!$AB$1:$AB$600,'[1]Player (tot)'!$B$1:$B$600,A157,'[1]Player (tot)'!$C$1:$C$600,"totals"))</f>
        <v>9.5169275421173025E-2</v>
      </c>
      <c r="K157" s="19"/>
      <c r="L157" s="12">
        <f>AH157</f>
        <v>13.5</v>
      </c>
      <c r="M157" s="12">
        <f>ROUND(IFERROR('[1]Player (tot)'!F250/$F157,0)*36,1)</f>
        <v>5.2</v>
      </c>
      <c r="N157" s="12">
        <f>ROUND(IFERROR('[1]Player (tot)'!G250/$F157,0)*36,1)</f>
        <v>11.8</v>
      </c>
      <c r="O157" s="12" t="str">
        <f>'[1]Player (tot)'!H250</f>
        <v>.439</v>
      </c>
      <c r="P157" s="12">
        <f>ROUND(IFERROR('[1]Player (tot)'!I250/$F157,0)*36,1)</f>
        <v>1.8</v>
      </c>
      <c r="Q157" s="12">
        <f>ROUND(IFERROR('[1]Player (tot)'!J250/$F157,0)*36,1)</f>
        <v>2.2999999999999998</v>
      </c>
      <c r="R157" s="12" t="str">
        <f>'[1]Player (tot)'!K250</f>
        <v>.792</v>
      </c>
      <c r="S157" s="12">
        <f>ROUND(IFERROR('[1]Player (tot)'!L250/$F157,0)*36,1)</f>
        <v>1.3</v>
      </c>
      <c r="T157" s="12">
        <f>ROUND(IFERROR('[1]Player (tot)'!M250/$F157,0)*36,1)</f>
        <v>3.3</v>
      </c>
      <c r="U157" s="12" t="str">
        <f>'[1]Player (tot)'!N250</f>
        <v>.382</v>
      </c>
      <c r="V157" s="12">
        <f>ROUND(IFERROR('[1]Player (tot)'!O250/$F157,0)*36,1)</f>
        <v>2</v>
      </c>
      <c r="W157" s="12">
        <f>ROUND(IFERROR('[1]Player (tot)'!P250/$F157,0)*36,1)</f>
        <v>6.5</v>
      </c>
      <c r="X157" s="12">
        <f>ROUND(IFERROR('[1]Player (tot)'!Q250/$F157,0)*36,1)</f>
        <v>3.5</v>
      </c>
      <c r="Y157" s="12">
        <f>ROUND(IFERROR('[1]Player (tot)'!R250/$F157,0)*36,1)</f>
        <v>4.4000000000000004</v>
      </c>
      <c r="Z157" s="12">
        <f>ROUND(IFERROR('[1]Player (tot)'!S250/$F157,0)*36,1)</f>
        <v>0.9</v>
      </c>
      <c r="AA157" s="12">
        <f>ROUND(IFERROR('[1]Player (tot)'!T250/$F157,0)*36,1)</f>
        <v>1.9</v>
      </c>
      <c r="AB157" s="12">
        <f>ROUND(IFERROR('[1]Player (tot)'!U250/$F157,0)*36,1)</f>
        <v>1.2</v>
      </c>
      <c r="AC157" s="12">
        <f>ROUND(IFERROR('[1]Player (tot)'!V250/$F157,0)*36,1)</f>
        <v>0</v>
      </c>
      <c r="AD157" s="12">
        <f>'[1]Player (tot)'!W250</f>
        <v>1559</v>
      </c>
      <c r="AE157" s="12">
        <f>'[1]Player (tot)'!X250</f>
        <v>1559</v>
      </c>
      <c r="AF157" s="12">
        <f>'[1]Player (tot)'!Y250</f>
        <v>1559</v>
      </c>
      <c r="AG157" s="12">
        <f>'[1]Player (tot)'!Z250</f>
        <v>1559</v>
      </c>
      <c r="AH157" s="12">
        <f>ROUND(IFERROR('[1]Player (tot)'!AA250/$F157,0)*36,1)</f>
        <v>13.5</v>
      </c>
    </row>
    <row r="158" spans="1:34" x14ac:dyDescent="0.25">
      <c r="A158" s="12" t="str">
        <f>'[1]Player (tot)'!B258</f>
        <v>Portland Trailblazers</v>
      </c>
      <c r="B158" s="12" t="str">
        <f>'[1]Player (tot)'!C258</f>
        <v>Doug Moe</v>
      </c>
      <c r="C158" s="13" t="str">
        <f>'[1]Player (tot)'!B258</f>
        <v>Portland Trailblazers</v>
      </c>
      <c r="D158" s="12">
        <f>'[1]Player (tot)'!D258</f>
        <v>53</v>
      </c>
      <c r="E158" s="14">
        <f>IFERROR(F158/D158,0)</f>
        <v>23.924528301886792</v>
      </c>
      <c r="F158" s="15">
        <f>'[1]Player (tot)'!E258</f>
        <v>1268</v>
      </c>
      <c r="G158" s="16">
        <f>(((((((($M158+$M158+$P158+$S158))+(0.4*$M158)+((-0.7)*$M158)+(((-0.4)*(($P158)-($M158)))+(0.3*W158)+(0.7*V158)+Z158+(X158*0.7)+(AB158*0.7)+(Y158*(-0.4))-AA158))))))/36)*E158</f>
        <v>13.517358490566036</v>
      </c>
      <c r="H158" s="17">
        <f>IFERROR((L158)/(AA158+N158+(Q158*0.44)-V158),0)/2</f>
        <v>0.49691569568197402</v>
      </c>
      <c r="I158" s="17">
        <f>IFERROR(L158/((N158+(Q158*0.44))),0)/2</f>
        <v>0.52070864256643523</v>
      </c>
      <c r="J158" s="18">
        <f>'[1]Player (tot)'!AB258/(SUMIFS('[1]Player (tot)'!$AB$1:$AB$600,'[1]Player (tot)'!$B$1:$B$600,A158,'[1]Player (tot)'!$C$1:$C$600,"totals"))</f>
        <v>0.10600401829185618</v>
      </c>
      <c r="K158" s="19"/>
      <c r="L158" s="12">
        <f>AH158</f>
        <v>17.399999999999999</v>
      </c>
      <c r="M158" s="12">
        <f>ROUND(IFERROR('[1]Player (tot)'!F258/$F158,0)*36,1)</f>
        <v>6.2</v>
      </c>
      <c r="N158" s="12">
        <f>ROUND(IFERROR('[1]Player (tot)'!G258/$F158,0)*36,1)</f>
        <v>14.2</v>
      </c>
      <c r="O158" s="12" t="str">
        <f>'[1]Player (tot)'!H258</f>
        <v>.439</v>
      </c>
      <c r="P158" s="12">
        <f>ROUND(IFERROR('[1]Player (tot)'!I258/$F158,0)*36,1)</f>
        <v>4.5999999999999996</v>
      </c>
      <c r="Q158" s="12">
        <f>ROUND(IFERROR('[1]Player (tot)'!J258/$F158,0)*36,1)</f>
        <v>5.7</v>
      </c>
      <c r="R158" s="12" t="str">
        <f>'[1]Player (tot)'!K258</f>
        <v>.815</v>
      </c>
      <c r="S158" s="12">
        <f>ROUND(IFERROR('[1]Player (tot)'!L258/$F158,0)*36,1)</f>
        <v>0.4</v>
      </c>
      <c r="T158" s="12">
        <f>ROUND(IFERROR('[1]Player (tot)'!M258/$F158,0)*36,1)</f>
        <v>0.8</v>
      </c>
      <c r="U158" s="12" t="str">
        <f>'[1]Player (tot)'!N258</f>
        <v>.464</v>
      </c>
      <c r="V158" s="12">
        <f>ROUND(IFERROR('[1]Player (tot)'!O258/$F158,0)*36,1)</f>
        <v>2.1</v>
      </c>
      <c r="W158" s="12">
        <f>ROUND(IFERROR('[1]Player (tot)'!P258/$F158,0)*36,1)</f>
        <v>6.6</v>
      </c>
      <c r="X158" s="12">
        <f>ROUND(IFERROR('[1]Player (tot)'!Q258/$F158,0)*36,1)</f>
        <v>3.1</v>
      </c>
      <c r="Y158" s="12">
        <f>ROUND(IFERROR('[1]Player (tot)'!R258/$F158,0)*36,1)</f>
        <v>4</v>
      </c>
      <c r="Z158" s="12">
        <f>ROUND(IFERROR('[1]Player (tot)'!S258/$F158,0)*36,1)</f>
        <v>2.2000000000000002</v>
      </c>
      <c r="AA158" s="12">
        <f>ROUND(IFERROR('[1]Player (tot)'!T258/$F158,0)*36,1)</f>
        <v>2.9</v>
      </c>
      <c r="AB158" s="12">
        <f>ROUND(IFERROR('[1]Player (tot)'!U258/$F158,0)*36,1)</f>
        <v>1.2</v>
      </c>
      <c r="AC158" s="12">
        <f>ROUND(IFERROR('[1]Player (tot)'!V258/$F158,0)*36,1)</f>
        <v>0</v>
      </c>
      <c r="AD158" s="12">
        <f>'[1]Player (tot)'!W258</f>
        <v>1268</v>
      </c>
      <c r="AE158" s="12">
        <f>'[1]Player (tot)'!X258</f>
        <v>1268</v>
      </c>
      <c r="AF158" s="12">
        <f>'[1]Player (tot)'!Y258</f>
        <v>1268</v>
      </c>
      <c r="AG158" s="12">
        <f>'[1]Player (tot)'!Z258</f>
        <v>1268</v>
      </c>
      <c r="AH158" s="12">
        <f>ROUND(IFERROR('[1]Player (tot)'!AA258/$F158,0)*36,1)</f>
        <v>17.399999999999999</v>
      </c>
    </row>
    <row r="159" spans="1:34" x14ac:dyDescent="0.25">
      <c r="A159" s="12" t="str">
        <f>'[1]Player (tot)'!B379</f>
        <v>Boston Celtics</v>
      </c>
      <c r="B159" s="12" t="str">
        <f>'[1]Player (tot)'!C379</f>
        <v>Jared Sullinger</v>
      </c>
      <c r="C159" s="13" t="str">
        <f>'[1]Player (tot)'!B379</f>
        <v>Boston Celtics</v>
      </c>
      <c r="D159" s="12">
        <f>'[1]Player (tot)'!D379</f>
        <v>54</v>
      </c>
      <c r="E159" s="14">
        <f>IFERROR(F159/D159,0)</f>
        <v>24.555555555555557</v>
      </c>
      <c r="F159" s="15">
        <f>'[1]Player (tot)'!E379</f>
        <v>1326</v>
      </c>
      <c r="G159" s="16">
        <f>(((((((($M159+$M159+$P159+$S159))+(0.4*$M159)+((-0.7)*$M159)+(((-0.4)*(($P159)-($M159)))+(0.3*W159)+(0.7*V159)+Z159+(X159*0.7)+(AB159*0.7)+(Y159*(-0.4))-AA159))))))/36)*E159</f>
        <v>13.505555555555555</v>
      </c>
      <c r="H159" s="17">
        <f>IFERROR((L159)/(AA159+N159+(Q159*0.44)-V159),0)/2</f>
        <v>0.54084458290065762</v>
      </c>
      <c r="I159" s="17">
        <f>IFERROR(L159/((N159+(Q159*0.44))),0)/2</f>
        <v>0.4576742823667253</v>
      </c>
      <c r="J159" s="18">
        <f>'[1]Player (tot)'!AB379/(SUMIFS('[1]Player (tot)'!$AB$1:$AB$600,'[1]Player (tot)'!$B$1:$B$600,A159,'[1]Player (tot)'!$C$1:$C$600,"totals"))</f>
        <v>8.6728256644841115E-2</v>
      </c>
      <c r="K159" s="19"/>
      <c r="L159" s="12">
        <f>AH159</f>
        <v>12.5</v>
      </c>
      <c r="M159" s="12">
        <f>ROUND(IFERROR('[1]Player (tot)'!F379/$F159,0)*36,1)</f>
        <v>5.5</v>
      </c>
      <c r="N159" s="12">
        <f>ROUND(IFERROR('[1]Player (tot)'!G379/$F159,0)*36,1)</f>
        <v>12.6</v>
      </c>
      <c r="O159" s="12" t="str">
        <f>'[1]Player (tot)'!H379</f>
        <v>.434</v>
      </c>
      <c r="P159" s="12">
        <f>ROUND(IFERROR('[1]Player (tot)'!I379/$F159,0)*36,1)</f>
        <v>1.3</v>
      </c>
      <c r="Q159" s="12">
        <f>ROUND(IFERROR('[1]Player (tot)'!J379/$F159,0)*36,1)</f>
        <v>2.4</v>
      </c>
      <c r="R159" s="12" t="str">
        <f>'[1]Player (tot)'!K379</f>
        <v>.551</v>
      </c>
      <c r="S159" s="12">
        <f>ROUND(IFERROR('[1]Player (tot)'!L379/$F159,0)*36,1)</f>
        <v>0.2</v>
      </c>
      <c r="T159" s="12">
        <f>ROUND(IFERROR('[1]Player (tot)'!M379/$F159,0)*36,1)</f>
        <v>1.3</v>
      </c>
      <c r="U159" s="12" t="str">
        <f>'[1]Player (tot)'!N379</f>
        <v>.167</v>
      </c>
      <c r="V159" s="12">
        <f>ROUND(IFERROR('[1]Player (tot)'!O379/$F159,0)*36,1)</f>
        <v>4.2</v>
      </c>
      <c r="W159" s="12">
        <f>ROUND(IFERROR('[1]Player (tot)'!P379/$F159,0)*36,1)</f>
        <v>11.1</v>
      </c>
      <c r="X159" s="12">
        <f>ROUND(IFERROR('[1]Player (tot)'!Q379/$F159,0)*36,1)</f>
        <v>4.0999999999999996</v>
      </c>
      <c r="Y159" s="12">
        <f>ROUND(IFERROR('[1]Player (tot)'!R379/$F159,0)*36,1)</f>
        <v>5.0999999999999996</v>
      </c>
      <c r="Z159" s="12">
        <f>ROUND(IFERROR('[1]Player (tot)'!S379/$F159,0)*36,1)</f>
        <v>1.5</v>
      </c>
      <c r="AA159" s="12">
        <f>ROUND(IFERROR('[1]Player (tot)'!T379/$F159,0)*36,1)</f>
        <v>2.1</v>
      </c>
      <c r="AB159" s="12">
        <f>ROUND(IFERROR('[1]Player (tot)'!U379/$F159,0)*36,1)</f>
        <v>1.1000000000000001</v>
      </c>
      <c r="AC159" s="12">
        <f>ROUND(IFERROR('[1]Player (tot)'!V379/$F159,0)*36,1)</f>
        <v>0</v>
      </c>
      <c r="AD159" s="12">
        <f>'[1]Player (tot)'!W379</f>
        <v>1326</v>
      </c>
      <c r="AE159" s="12">
        <f>'[1]Player (tot)'!X379</f>
        <v>1326</v>
      </c>
      <c r="AF159" s="12">
        <f>'[1]Player (tot)'!Y379</f>
        <v>1326</v>
      </c>
      <c r="AG159" s="12">
        <f>'[1]Player (tot)'!Z379</f>
        <v>1326</v>
      </c>
      <c r="AH159" s="12">
        <f>ROUND(IFERROR('[1]Player (tot)'!AA379/$F159,0)*36,1)</f>
        <v>12.5</v>
      </c>
    </row>
    <row r="160" spans="1:34" x14ac:dyDescent="0.25">
      <c r="A160" s="12" t="str">
        <f>'[1]Player (tot)'!B286</f>
        <v>Cleveland Cavaliers</v>
      </c>
      <c r="B160" s="12" t="str">
        <f>'[1]Player (tot)'!C286</f>
        <v>Maurice Lucas</v>
      </c>
      <c r="C160" s="13" t="str">
        <f>'[1]Player (tot)'!B286</f>
        <v>Cleveland Cavaliers</v>
      </c>
      <c r="D160" s="12">
        <f>'[1]Player (tot)'!D286</f>
        <v>55</v>
      </c>
      <c r="E160" s="14">
        <f>IFERROR(F160/D160,0)</f>
        <v>25.963636363636365</v>
      </c>
      <c r="F160" s="15">
        <f>'[1]Player (tot)'!E286</f>
        <v>1428</v>
      </c>
      <c r="G160" s="16">
        <f>(((((((($M160+$M160+$P160+$S160))+(0.4*$M160)+((-0.7)*$M160)+(((-0.4)*(($P160)-($M160)))+(0.3*W160)+(0.7*V160)+Z160+(X160*0.7)+(AB160*0.7)+(Y160*(-0.4))-AA160))))))/36)*E160</f>
        <v>13.472242424242424</v>
      </c>
      <c r="H160" s="17">
        <f>IFERROR((L160)/(AA160+N160+(Q160*0.44)-V160),0)/2</f>
        <v>0.47678275290215594</v>
      </c>
      <c r="I160" s="17">
        <f>IFERROR(L160/((N160+(Q160*0.44))),0)/2</f>
        <v>0.49740484429065746</v>
      </c>
      <c r="J160" s="18">
        <f>'[1]Player (tot)'!AB286/(SUMIFS('[1]Player (tot)'!$AB$1:$AB$600,'[1]Player (tot)'!$B$1:$B$600,A160,'[1]Player (tot)'!$C$1:$C$600,"totals"))</f>
        <v>0.11557700586312898</v>
      </c>
      <c r="K160" s="19"/>
      <c r="L160" s="12">
        <f>AH160</f>
        <v>16.100000000000001</v>
      </c>
      <c r="M160" s="12">
        <f>ROUND(IFERROR('[1]Player (tot)'!F286/$F160,0)*36,1)</f>
        <v>6.7</v>
      </c>
      <c r="N160" s="12">
        <f>ROUND(IFERROR('[1]Player (tot)'!G286/$F160,0)*36,1)</f>
        <v>14.6</v>
      </c>
      <c r="O160" s="12" t="str">
        <f>'[1]Player (tot)'!H286</f>
        <v>.457</v>
      </c>
      <c r="P160" s="12">
        <f>ROUND(IFERROR('[1]Player (tot)'!I286/$F160,0)*36,1)</f>
        <v>2.6</v>
      </c>
      <c r="Q160" s="12">
        <f>ROUND(IFERROR('[1]Player (tot)'!J286/$F160,0)*36,1)</f>
        <v>3.6</v>
      </c>
      <c r="R160" s="12" t="str">
        <f>'[1]Player (tot)'!K286</f>
        <v>.732</v>
      </c>
      <c r="S160" s="12">
        <f>ROUND(IFERROR('[1]Player (tot)'!L286/$F160,0)*36,1)</f>
        <v>0.1</v>
      </c>
      <c r="T160" s="12">
        <f>ROUND(IFERROR('[1]Player (tot)'!M286/$F160,0)*36,1)</f>
        <v>0.9</v>
      </c>
      <c r="U160" s="12" t="str">
        <f>'[1]Player (tot)'!N286</f>
        <v>.143</v>
      </c>
      <c r="V160" s="12">
        <f>ROUND(IFERROR('[1]Player (tot)'!O286/$F160,0)*36,1)</f>
        <v>2.4</v>
      </c>
      <c r="W160" s="12">
        <f>ROUND(IFERROR('[1]Player (tot)'!P286/$F160,0)*36,1)</f>
        <v>9.6</v>
      </c>
      <c r="X160" s="12">
        <f>ROUND(IFERROR('[1]Player (tot)'!Q286/$F160,0)*36,1)</f>
        <v>3</v>
      </c>
      <c r="Y160" s="12">
        <f>ROUND(IFERROR('[1]Player (tot)'!R286/$F160,0)*36,1)</f>
        <v>5</v>
      </c>
      <c r="Z160" s="12">
        <f>ROUND(IFERROR('[1]Player (tot)'!S286/$F160,0)*36,1)</f>
        <v>0.9</v>
      </c>
      <c r="AA160" s="12">
        <f>ROUND(IFERROR('[1]Player (tot)'!T286/$F160,0)*36,1)</f>
        <v>3.1</v>
      </c>
      <c r="AB160" s="12">
        <f>ROUND(IFERROR('[1]Player (tot)'!U286/$F160,0)*36,1)</f>
        <v>0.7</v>
      </c>
      <c r="AC160" s="12">
        <f>ROUND(IFERROR('[1]Player (tot)'!V286/$F160,0)*36,1)</f>
        <v>0</v>
      </c>
      <c r="AD160" s="12">
        <f>'[1]Player (tot)'!W286</f>
        <v>1428</v>
      </c>
      <c r="AE160" s="12">
        <f>'[1]Player (tot)'!X286</f>
        <v>1428</v>
      </c>
      <c r="AF160" s="12">
        <f>'[1]Player (tot)'!Y286</f>
        <v>1428</v>
      </c>
      <c r="AG160" s="12">
        <f>'[1]Player (tot)'!Z286</f>
        <v>1428</v>
      </c>
      <c r="AH160" s="12">
        <f>ROUND(IFERROR('[1]Player (tot)'!AA286/$F160,0)*36,1)</f>
        <v>16.100000000000001</v>
      </c>
    </row>
    <row r="161" spans="1:34" x14ac:dyDescent="0.25">
      <c r="A161" s="12" t="str">
        <f>'[1]Player (tot)'!B412</f>
        <v>Brooklyn Nets</v>
      </c>
      <c r="B161" s="12" t="str">
        <f>'[1]Player (tot)'!C412</f>
        <v>Zach LaVine</v>
      </c>
      <c r="C161" s="13" t="str">
        <f>'[1]Player (tot)'!B412</f>
        <v>Brooklyn Nets</v>
      </c>
      <c r="D161" s="12">
        <f>'[1]Player (tot)'!D412</f>
        <v>54</v>
      </c>
      <c r="E161" s="14">
        <f>IFERROR(F161/D161,0)</f>
        <v>23.833333333333332</v>
      </c>
      <c r="F161" s="15">
        <f>'[1]Player (tot)'!E412</f>
        <v>1287</v>
      </c>
      <c r="G161" s="16">
        <f>(((((((($M161+$M161+$P161+$S161))+(0.4*$M161)+((-0.7)*$M161)+(((-0.4)*(($P161)-($M161)))+(0.3*W161)+(0.7*V161)+Z161+(X161*0.7)+(AB161*0.7)+(Y161*(-0.4))-AA161))))))/36)*E161</f>
        <v>13.379768518518519</v>
      </c>
      <c r="H161" s="17">
        <f>IFERROR((L161)/(AA161+N161+(Q161*0.44)-V161),0)/2</f>
        <v>0.48279864921907983</v>
      </c>
      <c r="I161" s="17">
        <f>IFERROR(L161/((N161+(Q161*0.44))),0)/2</f>
        <v>0.53975932043416719</v>
      </c>
      <c r="J161" s="18">
        <f>'[1]Player (tot)'!AB412/(SUMIFS('[1]Player (tot)'!$AB$1:$AB$600,'[1]Player (tot)'!$B$1:$B$600,A161,'[1]Player (tot)'!$C$1:$C$600,"totals"))</f>
        <v>0.10699056165867245</v>
      </c>
      <c r="K161" s="19"/>
      <c r="L161" s="12">
        <f>AH161</f>
        <v>18.3</v>
      </c>
      <c r="M161" s="12">
        <f>ROUND(IFERROR('[1]Player (tot)'!F412/$F161,0)*36,1)</f>
        <v>7.3</v>
      </c>
      <c r="N161" s="12">
        <f>ROUND(IFERROR('[1]Player (tot)'!G412/$F161,0)*36,1)</f>
        <v>15.5</v>
      </c>
      <c r="O161" s="12" t="str">
        <f>'[1]Player (tot)'!H412</f>
        <v>.471</v>
      </c>
      <c r="P161" s="12">
        <f>ROUND(IFERROR('[1]Player (tot)'!I412/$F161,0)*36,1)</f>
        <v>2.5</v>
      </c>
      <c r="Q161" s="12">
        <f>ROUND(IFERROR('[1]Player (tot)'!J412/$F161,0)*36,1)</f>
        <v>3.3</v>
      </c>
      <c r="R161" s="12" t="str">
        <f>'[1]Player (tot)'!K412</f>
        <v>.761</v>
      </c>
      <c r="S161" s="12">
        <f>ROUND(IFERROR('[1]Player (tot)'!L412/$F161,0)*36,1)</f>
        <v>1.2</v>
      </c>
      <c r="T161" s="12">
        <f>ROUND(IFERROR('[1]Player (tot)'!M412/$F161,0)*36,1)</f>
        <v>3.2</v>
      </c>
      <c r="U161" s="12" t="str">
        <f>'[1]Player (tot)'!N412</f>
        <v>.379</v>
      </c>
      <c r="V161" s="12">
        <f>ROUND(IFERROR('[1]Player (tot)'!O412/$F161,0)*36,1)</f>
        <v>0.4</v>
      </c>
      <c r="W161" s="12">
        <f>ROUND(IFERROR('[1]Player (tot)'!P412/$F161,0)*36,1)</f>
        <v>3.2</v>
      </c>
      <c r="X161" s="12">
        <f>ROUND(IFERROR('[1]Player (tot)'!Q412/$F161,0)*36,1)</f>
        <v>5.6</v>
      </c>
      <c r="Y161" s="12">
        <f>ROUND(IFERROR('[1]Player (tot)'!R412/$F161,0)*36,1)</f>
        <v>4.3</v>
      </c>
      <c r="Z161" s="12">
        <f>ROUND(IFERROR('[1]Player (tot)'!S412/$F161,0)*36,1)</f>
        <v>1</v>
      </c>
      <c r="AA161" s="12">
        <f>ROUND(IFERROR('[1]Player (tot)'!T412/$F161,0)*36,1)</f>
        <v>2.4</v>
      </c>
      <c r="AB161" s="12">
        <f>ROUND(IFERROR('[1]Player (tot)'!U412/$F161,0)*36,1)</f>
        <v>0.2</v>
      </c>
      <c r="AC161" s="12">
        <f>ROUND(IFERROR('[1]Player (tot)'!V412/$F161,0)*36,1)</f>
        <v>0</v>
      </c>
      <c r="AD161" s="12">
        <f>'[1]Player (tot)'!W412</f>
        <v>1287</v>
      </c>
      <c r="AE161" s="12">
        <f>'[1]Player (tot)'!X412</f>
        <v>1287</v>
      </c>
      <c r="AF161" s="12">
        <f>'[1]Player (tot)'!Y412</f>
        <v>1287</v>
      </c>
      <c r="AG161" s="12">
        <f>'[1]Player (tot)'!Z412</f>
        <v>1287</v>
      </c>
      <c r="AH161" s="12">
        <f>ROUND(IFERROR('[1]Player (tot)'!AA412/$F161,0)*36,1)</f>
        <v>18.3</v>
      </c>
    </row>
    <row r="162" spans="1:34" x14ac:dyDescent="0.25">
      <c r="A162" s="12" t="str">
        <f>'[1]Player (tot)'!B404</f>
        <v>Washington Wizards</v>
      </c>
      <c r="B162" s="12" t="str">
        <f>'[1]Player (tot)'!C404</f>
        <v>Derek Harper</v>
      </c>
      <c r="C162" s="13" t="str">
        <f>'[1]Player (tot)'!B404</f>
        <v>Washington Wizards</v>
      </c>
      <c r="D162" s="12">
        <f>'[1]Player (tot)'!D404</f>
        <v>52</v>
      </c>
      <c r="E162" s="14">
        <f>IFERROR(F162/D162,0)</f>
        <v>22.673076923076923</v>
      </c>
      <c r="F162" s="15">
        <f>'[1]Player (tot)'!E404</f>
        <v>1179</v>
      </c>
      <c r="G162" s="16">
        <f>(((((((($M162+$M162+$P162+$S162))+(0.4*$M162)+((-0.7)*$M162)+(((-0.4)*(($P162)-($M162)))+(0.3*W162)+(0.7*V162)+Z162+(X162*0.7)+(AB162*0.7)+(Y162*(-0.4))-AA162))))))/36)*E162</f>
        <v>13.30153846153846</v>
      </c>
      <c r="H162" s="17">
        <f>IFERROR((L162)/(AA162+N162+(Q162*0.44)-V162),0)/2</f>
        <v>0.52667578659370717</v>
      </c>
      <c r="I162" s="17">
        <f>IFERROR(L162/((N162+(Q162*0.44))),0)/2</f>
        <v>0.57377049180327866</v>
      </c>
      <c r="J162" s="18">
        <f>'[1]Player (tot)'!AB404/(SUMIFS('[1]Player (tot)'!$AB$1:$AB$600,'[1]Player (tot)'!$B$1:$B$600,A162,'[1]Player (tot)'!$C$1:$C$600,"totals"))</f>
        <v>7.5876258448163231E-2</v>
      </c>
      <c r="K162" s="19"/>
      <c r="L162" s="12">
        <f>AH162</f>
        <v>15.4</v>
      </c>
      <c r="M162" s="12">
        <f>ROUND(IFERROR('[1]Player (tot)'!F404/$F162,0)*36,1)</f>
        <v>5.6</v>
      </c>
      <c r="N162" s="12">
        <f>ROUND(IFERROR('[1]Player (tot)'!G404/$F162,0)*36,1)</f>
        <v>12.1</v>
      </c>
      <c r="O162" s="12" t="str">
        <f>'[1]Player (tot)'!H404</f>
        <v>.466</v>
      </c>
      <c r="P162" s="12">
        <f>ROUND(IFERROR('[1]Player (tot)'!I404/$F162,0)*36,1)</f>
        <v>2</v>
      </c>
      <c r="Q162" s="12">
        <f>ROUND(IFERROR('[1]Player (tot)'!J404/$F162,0)*36,1)</f>
        <v>3</v>
      </c>
      <c r="R162" s="12" t="str">
        <f>'[1]Player (tot)'!K404</f>
        <v>.673</v>
      </c>
      <c r="S162" s="12">
        <f>ROUND(IFERROR('[1]Player (tot)'!L404/$F162,0)*36,1)</f>
        <v>2.1</v>
      </c>
      <c r="T162" s="12">
        <f>ROUND(IFERROR('[1]Player (tot)'!M404/$F162,0)*36,1)</f>
        <v>5</v>
      </c>
      <c r="U162" s="12" t="str">
        <f>'[1]Player (tot)'!N404</f>
        <v>.418</v>
      </c>
      <c r="V162" s="12">
        <f>ROUND(IFERROR('[1]Player (tot)'!O404/$F162,0)*36,1)</f>
        <v>0.6</v>
      </c>
      <c r="W162" s="12">
        <f>ROUND(IFERROR('[1]Player (tot)'!P404/$F162,0)*36,1)</f>
        <v>2.7</v>
      </c>
      <c r="X162" s="12">
        <f>ROUND(IFERROR('[1]Player (tot)'!Q404/$F162,0)*36,1)</f>
        <v>8.1999999999999993</v>
      </c>
      <c r="Y162" s="12">
        <f>ROUND(IFERROR('[1]Player (tot)'!R404/$F162,0)*36,1)</f>
        <v>3.2</v>
      </c>
      <c r="Z162" s="12">
        <f>ROUND(IFERROR('[1]Player (tot)'!S404/$F162,0)*36,1)</f>
        <v>2.1</v>
      </c>
      <c r="AA162" s="12">
        <f>ROUND(IFERROR('[1]Player (tot)'!T404/$F162,0)*36,1)</f>
        <v>1.8</v>
      </c>
      <c r="AB162" s="12">
        <f>ROUND(IFERROR('[1]Player (tot)'!U404/$F162,0)*36,1)</f>
        <v>0.1</v>
      </c>
      <c r="AC162" s="12">
        <f>ROUND(IFERROR('[1]Player (tot)'!V404/$F162,0)*36,1)</f>
        <v>0</v>
      </c>
      <c r="AD162" s="12">
        <f>'[1]Player (tot)'!W404</f>
        <v>1179</v>
      </c>
      <c r="AE162" s="12">
        <f>'[1]Player (tot)'!X404</f>
        <v>1179</v>
      </c>
      <c r="AF162" s="12">
        <f>'[1]Player (tot)'!Y404</f>
        <v>1179</v>
      </c>
      <c r="AG162" s="12">
        <f>'[1]Player (tot)'!Z404</f>
        <v>1179</v>
      </c>
      <c r="AH162" s="12">
        <f>ROUND(IFERROR('[1]Player (tot)'!AA404/$F162,0)*36,1)</f>
        <v>15.4</v>
      </c>
    </row>
    <row r="163" spans="1:34" x14ac:dyDescent="0.25">
      <c r="A163" s="12" t="str">
        <f>'[1]Player (tot)'!B142</f>
        <v>Baltimore Claws</v>
      </c>
      <c r="B163" s="12" t="str">
        <f>'[1]Player (tot)'!C142</f>
        <v>Antonello Riva</v>
      </c>
      <c r="C163" s="13" t="str">
        <f>'[1]Player (tot)'!B142</f>
        <v>Baltimore Claws</v>
      </c>
      <c r="D163" s="12">
        <f>'[1]Player (tot)'!D142</f>
        <v>53</v>
      </c>
      <c r="E163" s="14">
        <f>IFERROR(F163/D163,0)</f>
        <v>22.471698113207548</v>
      </c>
      <c r="F163" s="15">
        <f>'[1]Player (tot)'!E142</f>
        <v>1191</v>
      </c>
      <c r="G163" s="16">
        <f>(((((((($M163+$M163+$P163+$S163))+(0.4*$M163)+((-0.7)*$M163)+(((-0.4)*(($P163)-($M163)))+(0.3*W163)+(0.7*V163)+Z163+(X163*0.7)+(AB163*0.7)+(Y163*(-0.4))-AA163))))))/36)*E163</f>
        <v>13.245817610062897</v>
      </c>
      <c r="H163" s="17">
        <f>IFERROR((L163)/(AA163+N163+(Q163*0.44)-V163),0)/2</f>
        <v>0.51419730615216597</v>
      </c>
      <c r="I163" s="17">
        <f>IFERROR(L163/((N163+(Q163*0.44))),0)/2</f>
        <v>0.57723743359215363</v>
      </c>
      <c r="J163" s="18">
        <f>'[1]Player (tot)'!AB142/(SUMIFS('[1]Player (tot)'!$AB$1:$AB$600,'[1]Player (tot)'!$B$1:$B$600,A163,'[1]Player (tot)'!$C$1:$C$600,"totals"))</f>
        <v>0.11127129365382918</v>
      </c>
      <c r="K163" s="19"/>
      <c r="L163" s="12">
        <f>AH163</f>
        <v>22.6</v>
      </c>
      <c r="M163" s="12">
        <f>ROUND(IFERROR('[1]Player (tot)'!F142/$F163,0)*36,1)</f>
        <v>7.8</v>
      </c>
      <c r="N163" s="12">
        <f>ROUND(IFERROR('[1]Player (tot)'!G142/$F163,0)*36,1)</f>
        <v>16.100000000000001</v>
      </c>
      <c r="O163" s="12" t="str">
        <f>'[1]Player (tot)'!H142</f>
        <v>.481</v>
      </c>
      <c r="P163" s="12">
        <f>ROUND(IFERROR('[1]Player (tot)'!I142/$F163,0)*36,1)</f>
        <v>5</v>
      </c>
      <c r="Q163" s="12">
        <f>ROUND(IFERROR('[1]Player (tot)'!J142/$F163,0)*36,1)</f>
        <v>7.9</v>
      </c>
      <c r="R163" s="12" t="str">
        <f>'[1]Player (tot)'!K142</f>
        <v>.631</v>
      </c>
      <c r="S163" s="12">
        <f>ROUND(IFERROR('[1]Player (tot)'!L142/$F163,0)*36,1)</f>
        <v>2.1</v>
      </c>
      <c r="T163" s="12">
        <f>ROUND(IFERROR('[1]Player (tot)'!M142/$F163,0)*36,1)</f>
        <v>5.2</v>
      </c>
      <c r="U163" s="12" t="str">
        <f>'[1]Player (tot)'!N142</f>
        <v>.410</v>
      </c>
      <c r="V163" s="12">
        <f>ROUND(IFERROR('[1]Player (tot)'!O142/$F163,0)*36,1)</f>
        <v>0.9</v>
      </c>
      <c r="W163" s="12">
        <f>ROUND(IFERROR('[1]Player (tot)'!P142/$F163,0)*36,1)</f>
        <v>2.9</v>
      </c>
      <c r="X163" s="12">
        <f>ROUND(IFERROR('[1]Player (tot)'!Q142/$F163,0)*36,1)</f>
        <v>1</v>
      </c>
      <c r="Y163" s="12">
        <f>ROUND(IFERROR('[1]Player (tot)'!R142/$F163,0)*36,1)</f>
        <v>3.9</v>
      </c>
      <c r="Z163" s="12">
        <f>ROUND(IFERROR('[1]Player (tot)'!S142/$F163,0)*36,1)</f>
        <v>2.4</v>
      </c>
      <c r="AA163" s="12">
        <f>ROUND(IFERROR('[1]Player (tot)'!T142/$F163,0)*36,1)</f>
        <v>3.3</v>
      </c>
      <c r="AB163" s="12">
        <f>ROUND(IFERROR('[1]Player (tot)'!U142/$F163,0)*36,1)</f>
        <v>0</v>
      </c>
      <c r="AC163" s="12">
        <f>ROUND(IFERROR('[1]Player (tot)'!V142/$F163,0)*36,1)</f>
        <v>0</v>
      </c>
      <c r="AD163" s="12">
        <f>'[1]Player (tot)'!W142</f>
        <v>1191</v>
      </c>
      <c r="AE163" s="12">
        <f>'[1]Player (tot)'!X142</f>
        <v>1191</v>
      </c>
      <c r="AF163" s="12">
        <f>'[1]Player (tot)'!Y142</f>
        <v>1191</v>
      </c>
      <c r="AG163" s="12">
        <f>'[1]Player (tot)'!Z142</f>
        <v>1191</v>
      </c>
      <c r="AH163" s="12">
        <f>ROUND(IFERROR('[1]Player (tot)'!AA142/$F163,0)*36,1)</f>
        <v>22.6</v>
      </c>
    </row>
    <row r="164" spans="1:34" x14ac:dyDescent="0.25">
      <c r="A164" s="12" t="str">
        <f>'[1]Player (tot)'!B378</f>
        <v>Boston Celtics</v>
      </c>
      <c r="B164" s="12" t="str">
        <f>'[1]Player (tot)'!C378</f>
        <v>Evan Turner</v>
      </c>
      <c r="C164" s="13" t="str">
        <f>'[1]Player (tot)'!B378</f>
        <v>Boston Celtics</v>
      </c>
      <c r="D164" s="12">
        <f>'[1]Player (tot)'!D378</f>
        <v>54</v>
      </c>
      <c r="E164" s="14">
        <f>IFERROR(F164/D164,0)</f>
        <v>29.62962962962963</v>
      </c>
      <c r="F164" s="15">
        <f>'[1]Player (tot)'!E378</f>
        <v>1600</v>
      </c>
      <c r="G164" s="16">
        <f>(((((((($M164+$M164+$P164+$S164))+(0.4*$M164)+((-0.7)*$M164)+(((-0.4)*(($P164)-($M164)))+(0.3*W164)+(0.7*V164)+Z164+(X164*0.7)+(AB164*0.7)+(Y164*(-0.4))-AA164))))))/36)*E164</f>
        <v>13.201646090534979</v>
      </c>
      <c r="H164" s="17">
        <f>IFERROR((L164)/(AA164+N164+(Q164*0.44)-V164),0)/2</f>
        <v>0.42944349801249287</v>
      </c>
      <c r="I164" s="17">
        <f>IFERROR(L164/((N164+(Q164*0.44))),0)/2</f>
        <v>0.48446508648302361</v>
      </c>
      <c r="J164" s="18">
        <f>'[1]Player (tot)'!AB378/(SUMIFS('[1]Player (tot)'!$AB$1:$AB$600,'[1]Player (tot)'!$B$1:$B$600,A164,'[1]Player (tot)'!$C$1:$C$600,"totals"))</f>
        <v>9.9381110413490001E-2</v>
      </c>
      <c r="K164" s="19"/>
      <c r="L164" s="12">
        <f>AH164</f>
        <v>12.1</v>
      </c>
      <c r="M164" s="12">
        <f>ROUND(IFERROR('[1]Player (tot)'!F378/$F164,0)*36,1)</f>
        <v>4.8</v>
      </c>
      <c r="N164" s="12">
        <f>ROUND(IFERROR('[1]Player (tot)'!G378/$F164,0)*36,1)</f>
        <v>11.3</v>
      </c>
      <c r="O164" s="12" t="str">
        <f>'[1]Player (tot)'!H378</f>
        <v>.429</v>
      </c>
      <c r="P164" s="12">
        <f>ROUND(IFERROR('[1]Player (tot)'!I378/$F164,0)*36,1)</f>
        <v>2.2999999999999998</v>
      </c>
      <c r="Q164" s="12">
        <f>ROUND(IFERROR('[1]Player (tot)'!J378/$F164,0)*36,1)</f>
        <v>2.7</v>
      </c>
      <c r="R164" s="12" t="str">
        <f>'[1]Player (tot)'!K378</f>
        <v>.833</v>
      </c>
      <c r="S164" s="12">
        <f>ROUND(IFERROR('[1]Player (tot)'!L378/$F164,0)*36,1)</f>
        <v>0.1</v>
      </c>
      <c r="T164" s="12">
        <f>ROUND(IFERROR('[1]Player (tot)'!M378/$F164,0)*36,1)</f>
        <v>0.8</v>
      </c>
      <c r="U164" s="12" t="str">
        <f>'[1]Player (tot)'!N378</f>
        <v>.171</v>
      </c>
      <c r="V164" s="12">
        <f>ROUND(IFERROR('[1]Player (tot)'!O378/$F164,0)*36,1)</f>
        <v>0.9</v>
      </c>
      <c r="W164" s="12">
        <f>ROUND(IFERROR('[1]Player (tot)'!P378/$F164,0)*36,1)</f>
        <v>5.4</v>
      </c>
      <c r="X164" s="12">
        <f>ROUND(IFERROR('[1]Player (tot)'!Q378/$F164,0)*36,1)</f>
        <v>6.1</v>
      </c>
      <c r="Y164" s="12">
        <f>ROUND(IFERROR('[1]Player (tot)'!R378/$F164,0)*36,1)</f>
        <v>3.4</v>
      </c>
      <c r="Z164" s="12">
        <f>ROUND(IFERROR('[1]Player (tot)'!S378/$F164,0)*36,1)</f>
        <v>1.4</v>
      </c>
      <c r="AA164" s="12">
        <f>ROUND(IFERROR('[1]Player (tot)'!T378/$F164,0)*36,1)</f>
        <v>2.5</v>
      </c>
      <c r="AB164" s="12">
        <f>ROUND(IFERROR('[1]Player (tot)'!U378/$F164,0)*36,1)</f>
        <v>0.6</v>
      </c>
      <c r="AC164" s="12">
        <f>ROUND(IFERROR('[1]Player (tot)'!V378/$F164,0)*36,1)</f>
        <v>0</v>
      </c>
      <c r="AD164" s="12">
        <f>'[1]Player (tot)'!W378</f>
        <v>1600</v>
      </c>
      <c r="AE164" s="12">
        <f>'[1]Player (tot)'!X378</f>
        <v>1600</v>
      </c>
      <c r="AF164" s="12">
        <f>'[1]Player (tot)'!Y378</f>
        <v>1600</v>
      </c>
      <c r="AG164" s="12">
        <f>'[1]Player (tot)'!Z378</f>
        <v>1600</v>
      </c>
      <c r="AH164" s="12">
        <f>ROUND(IFERROR('[1]Player (tot)'!AA378/$F164,0)*36,1)</f>
        <v>12.1</v>
      </c>
    </row>
    <row r="165" spans="1:34" x14ac:dyDescent="0.25">
      <c r="A165" s="12" t="str">
        <f>'[1]Player (tot)'!B163</f>
        <v>Carolina Cougars</v>
      </c>
      <c r="B165" s="12" t="str">
        <f>'[1]Player (tot)'!C163</f>
        <v>Cliff Robinson</v>
      </c>
      <c r="C165" s="13" t="str">
        <f>'[1]Player (tot)'!B163</f>
        <v>Carolina Cougars</v>
      </c>
      <c r="D165" s="12">
        <f>'[1]Player (tot)'!D163</f>
        <v>52</v>
      </c>
      <c r="E165" s="14">
        <f>IFERROR(F165/D165,0)</f>
        <v>23.23076923076923</v>
      </c>
      <c r="F165" s="15">
        <f>'[1]Player (tot)'!E163</f>
        <v>1208</v>
      </c>
      <c r="G165" s="16">
        <f>(((((((($M165+$M165+$P165+$S165))+(0.4*$M165)+((-0.7)*$M165)+(((-0.4)*(($P165)-($M165)))+(0.3*W165)+(0.7*V165)+Z165+(X165*0.7)+(AB165*0.7)+(Y165*(-0.4))-AA165))))))/36)*E165</f>
        <v>13.196367521367518</v>
      </c>
      <c r="H165" s="17">
        <f>IFERROR((L165)/(AA165+N165+(Q165*0.44)-V165),0)/2</f>
        <v>0.47865316901408439</v>
      </c>
      <c r="I165" s="17">
        <f>IFERROR(L165/((N165+(Q165*0.44))),0)/2</f>
        <v>0.492192803801765</v>
      </c>
      <c r="J165" s="18">
        <f>'[1]Player (tot)'!AB163/(SUMIFS('[1]Player (tot)'!$AB$1:$AB$600,'[1]Player (tot)'!$B$1:$B$600,A165,'[1]Player (tot)'!$C$1:$C$600,"totals"))</f>
        <v>0.10489622172126364</v>
      </c>
      <c r="K165" s="19"/>
      <c r="L165" s="12">
        <f>AH165</f>
        <v>17.399999999999999</v>
      </c>
      <c r="M165" s="12">
        <f>ROUND(IFERROR('[1]Player (tot)'!F163/$F165,0)*36,1)</f>
        <v>6.8</v>
      </c>
      <c r="N165" s="12">
        <f>ROUND(IFERROR('[1]Player (tot)'!G163/$F165,0)*36,1)</f>
        <v>15.3</v>
      </c>
      <c r="O165" s="12" t="str">
        <f>'[1]Player (tot)'!H163</f>
        <v>.442</v>
      </c>
      <c r="P165" s="12">
        <f>ROUND(IFERROR('[1]Player (tot)'!I163/$F165,0)*36,1)</f>
        <v>3.9</v>
      </c>
      <c r="Q165" s="12">
        <f>ROUND(IFERROR('[1]Player (tot)'!J163/$F165,0)*36,1)</f>
        <v>5.4</v>
      </c>
      <c r="R165" s="12" t="str">
        <f>'[1]Player (tot)'!K163</f>
        <v>.720</v>
      </c>
      <c r="S165" s="12">
        <f>ROUND(IFERROR('[1]Player (tot)'!L163/$F165,0)*36,1)</f>
        <v>0</v>
      </c>
      <c r="T165" s="12">
        <f>ROUND(IFERROR('[1]Player (tot)'!M163/$F165,0)*36,1)</f>
        <v>0.3</v>
      </c>
      <c r="U165" s="12" t="str">
        <f>'[1]Player (tot)'!N163</f>
        <v>.000</v>
      </c>
      <c r="V165" s="12">
        <f>ROUND(IFERROR('[1]Player (tot)'!O163/$F165,0)*36,1)</f>
        <v>2.2000000000000002</v>
      </c>
      <c r="W165" s="12">
        <f>ROUND(IFERROR('[1]Player (tot)'!P163/$F165,0)*36,1)</f>
        <v>8.6999999999999993</v>
      </c>
      <c r="X165" s="12">
        <f>ROUND(IFERROR('[1]Player (tot)'!Q163/$F165,0)*36,1)</f>
        <v>1.9</v>
      </c>
      <c r="Y165" s="12">
        <f>ROUND(IFERROR('[1]Player (tot)'!R163/$F165,0)*36,1)</f>
        <v>3.6</v>
      </c>
      <c r="Z165" s="12">
        <f>ROUND(IFERROR('[1]Player (tot)'!S163/$F165,0)*36,1)</f>
        <v>1.3</v>
      </c>
      <c r="AA165" s="12">
        <f>ROUND(IFERROR('[1]Player (tot)'!T163/$F165,0)*36,1)</f>
        <v>2.7</v>
      </c>
      <c r="AB165" s="12">
        <f>ROUND(IFERROR('[1]Player (tot)'!U163/$F165,0)*36,1)</f>
        <v>1.7</v>
      </c>
      <c r="AC165" s="12">
        <f>ROUND(IFERROR('[1]Player (tot)'!V163/$F165,0)*36,1)</f>
        <v>0</v>
      </c>
      <c r="AD165" s="12">
        <f>'[1]Player (tot)'!W163</f>
        <v>1208</v>
      </c>
      <c r="AE165" s="12">
        <f>'[1]Player (tot)'!X163</f>
        <v>1208</v>
      </c>
      <c r="AF165" s="12">
        <f>'[1]Player (tot)'!Y163</f>
        <v>1208</v>
      </c>
      <c r="AG165" s="12">
        <f>'[1]Player (tot)'!Z163</f>
        <v>1208</v>
      </c>
      <c r="AH165" s="12">
        <f>ROUND(IFERROR('[1]Player (tot)'!AA163/$F165,0)*36,1)</f>
        <v>17.399999999999999</v>
      </c>
    </row>
    <row r="166" spans="1:34" x14ac:dyDescent="0.25">
      <c r="A166" s="12" t="str">
        <f>'[1]Player (tot)'!B79</f>
        <v>Dallas Chaparrals</v>
      </c>
      <c r="B166" s="12" t="str">
        <f>'[1]Player (tot)'!C79</f>
        <v>Gheorghe Muresan</v>
      </c>
      <c r="C166" s="13" t="str">
        <f>'[1]Player (tot)'!B79</f>
        <v>Dallas Chaparrals</v>
      </c>
      <c r="D166" s="12">
        <f>'[1]Player (tot)'!D79</f>
        <v>54</v>
      </c>
      <c r="E166" s="14">
        <f>IFERROR(F166/D166,0)</f>
        <v>21.685185185185187</v>
      </c>
      <c r="F166" s="15">
        <f>'[1]Player (tot)'!E79</f>
        <v>1171</v>
      </c>
      <c r="G166" s="16">
        <f>(((((((($M166+$M166+$P166+$S166))+(0.4*$M166)+((-0.7)*$M166)+(((-0.4)*(($P166)-($M166)))+(0.3*W166)+(0.7*V166)+Z166+(X166*0.7)+(AB166*0.7)+(Y166*(-0.4))-AA166))))))/36)*E166</f>
        <v>13.131584362139918</v>
      </c>
      <c r="H166" s="17">
        <f>IFERROR((L166)/(AA166+N166+(Q166*0.44)-V166),0)/2</f>
        <v>0.65145407428735957</v>
      </c>
      <c r="I166" s="17">
        <f>IFERROR(L166/((N166+(Q166*0.44))),0)/2</f>
        <v>0.58796777546777557</v>
      </c>
      <c r="J166" s="18">
        <f>'[1]Player (tot)'!AB79/(SUMIFS('[1]Player (tot)'!$AB$1:$AB$600,'[1]Player (tot)'!$B$1:$B$600,A166,'[1]Player (tot)'!$C$1:$C$600,"totals"))</f>
        <v>8.1416952231534626E-2</v>
      </c>
      <c r="K166" s="19"/>
      <c r="L166" s="12">
        <f>AH166</f>
        <v>18.100000000000001</v>
      </c>
      <c r="M166" s="12">
        <f>ROUND(IFERROR('[1]Player (tot)'!F79/$F166,0)*36,1)</f>
        <v>7.9</v>
      </c>
      <c r="N166" s="12">
        <f>ROUND(IFERROR('[1]Player (tot)'!G79/$F166,0)*36,1)</f>
        <v>13.5</v>
      </c>
      <c r="O166" s="12" t="str">
        <f>'[1]Player (tot)'!H79</f>
        <v>.588</v>
      </c>
      <c r="P166" s="12">
        <f>ROUND(IFERROR('[1]Player (tot)'!I79/$F166,0)*36,1)</f>
        <v>2.2000000000000002</v>
      </c>
      <c r="Q166" s="12">
        <f>ROUND(IFERROR('[1]Player (tot)'!J79/$F166,0)*36,1)</f>
        <v>4.3</v>
      </c>
      <c r="R166" s="12" t="str">
        <f>'[1]Player (tot)'!K79</f>
        <v>.525</v>
      </c>
      <c r="S166" s="12">
        <f>ROUND(IFERROR('[1]Player (tot)'!L79/$F166,0)*36,1)</f>
        <v>0</v>
      </c>
      <c r="T166" s="12">
        <f>ROUND(IFERROR('[1]Player (tot)'!M79/$F166,0)*36,1)</f>
        <v>0</v>
      </c>
      <c r="U166" s="12" t="str">
        <f>'[1]Player (tot)'!N79</f>
        <v>.000</v>
      </c>
      <c r="V166" s="12">
        <f>ROUND(IFERROR('[1]Player (tot)'!O79/$F166,0)*36,1)</f>
        <v>3.1</v>
      </c>
      <c r="W166" s="12">
        <f>ROUND(IFERROR('[1]Player (tot)'!P79/$F166,0)*36,1)</f>
        <v>10.5</v>
      </c>
      <c r="X166" s="12">
        <f>ROUND(IFERROR('[1]Player (tot)'!Q79/$F166,0)*36,1)</f>
        <v>0.8</v>
      </c>
      <c r="Y166" s="12">
        <f>ROUND(IFERROR('[1]Player (tot)'!R79/$F166,0)*36,1)</f>
        <v>6.4</v>
      </c>
      <c r="Z166" s="12">
        <f>ROUND(IFERROR('[1]Player (tot)'!S79/$F166,0)*36,1)</f>
        <v>0.7</v>
      </c>
      <c r="AA166" s="12">
        <f>ROUND(IFERROR('[1]Player (tot)'!T79/$F166,0)*36,1)</f>
        <v>1.6</v>
      </c>
      <c r="AB166" s="12">
        <f>ROUND(IFERROR('[1]Player (tot)'!U79/$F166,0)*36,1)</f>
        <v>2.1</v>
      </c>
      <c r="AC166" s="12">
        <f>ROUND(IFERROR('[1]Player (tot)'!V79/$F166,0)*36,1)</f>
        <v>0</v>
      </c>
      <c r="AD166" s="12">
        <f>'[1]Player (tot)'!W79</f>
        <v>1171</v>
      </c>
      <c r="AE166" s="12">
        <f>'[1]Player (tot)'!X79</f>
        <v>1171</v>
      </c>
      <c r="AF166" s="12">
        <f>'[1]Player (tot)'!Y79</f>
        <v>1171</v>
      </c>
      <c r="AG166" s="12">
        <f>'[1]Player (tot)'!Z79</f>
        <v>1171</v>
      </c>
      <c r="AH166" s="12">
        <f>ROUND(IFERROR('[1]Player (tot)'!AA79/$F166,0)*36,1)</f>
        <v>18.100000000000001</v>
      </c>
    </row>
    <row r="167" spans="1:34" x14ac:dyDescent="0.25">
      <c r="A167" s="12" t="str">
        <f>'[1]Player (tot)'!B24</f>
        <v>San Diego Qs</v>
      </c>
      <c r="B167" s="12" t="str">
        <f>'[1]Player (tot)'!C24</f>
        <v>Ray Williams</v>
      </c>
      <c r="C167" s="13" t="str">
        <f>'[1]Player (tot)'!B24</f>
        <v>San Diego Qs</v>
      </c>
      <c r="D167" s="12">
        <f>'[1]Player (tot)'!D24</f>
        <v>43</v>
      </c>
      <c r="E167" s="14">
        <f>IFERROR(F167/D167,0)</f>
        <v>21.325581395348838</v>
      </c>
      <c r="F167" s="15">
        <f>'[1]Player (tot)'!E24</f>
        <v>917</v>
      </c>
      <c r="G167" s="16">
        <f>(((((((($M167+$M167+$P167+$S167))+(0.4*$M167)+((-0.7)*$M167)+(((-0.4)*(($P167)-($M167)))+(0.3*W167)+(0.7*V167)+Z167+(X167*0.7)+(AB167*0.7)+(Y167*(-0.4))-AA167))))))/36)*E167</f>
        <v>13.121156330749352</v>
      </c>
      <c r="H167" s="17">
        <f>IFERROR((L167)/(AA167+N167+(Q167*0.44)-V167),0)/2</f>
        <v>0.41146143168748761</v>
      </c>
      <c r="I167" s="17">
        <f>IFERROR(L167/((N167+(Q167*0.44))),0)/2</f>
        <v>0.48054654932839286</v>
      </c>
      <c r="J167" s="18">
        <f>'[1]Player (tot)'!AB24/(SUMIFS('[1]Player (tot)'!$AB$1:$AB$600,'[1]Player (tot)'!$B$1:$B$600,A167,'[1]Player (tot)'!$C$1:$C$600,"totals"))</f>
        <v>8.3419261703444006E-2</v>
      </c>
      <c r="K167" s="19"/>
      <c r="L167" s="12">
        <f>AH167</f>
        <v>16.600000000000001</v>
      </c>
      <c r="M167" s="12">
        <f>ROUND(IFERROR('[1]Player (tot)'!F24/$F167,0)*36,1)</f>
        <v>6.3</v>
      </c>
      <c r="N167" s="12">
        <f>ROUND(IFERROR('[1]Player (tot)'!G24/$F167,0)*36,1)</f>
        <v>15.6</v>
      </c>
      <c r="O167" s="12" t="str">
        <f>'[1]Player (tot)'!H24</f>
        <v>.402</v>
      </c>
      <c r="P167" s="12">
        <f>ROUND(IFERROR('[1]Player (tot)'!I24/$F167,0)*36,1)</f>
        <v>2.6</v>
      </c>
      <c r="Q167" s="12">
        <f>ROUND(IFERROR('[1]Player (tot)'!J24/$F167,0)*36,1)</f>
        <v>3.8</v>
      </c>
      <c r="R167" s="12" t="str">
        <f>'[1]Player (tot)'!K24</f>
        <v>.673</v>
      </c>
      <c r="S167" s="12">
        <f>ROUND(IFERROR('[1]Player (tot)'!L24/$F167,0)*36,1)</f>
        <v>1.5</v>
      </c>
      <c r="T167" s="12">
        <f>ROUND(IFERROR('[1]Player (tot)'!M24/$F167,0)*36,1)</f>
        <v>5.5</v>
      </c>
      <c r="U167" s="12" t="str">
        <f>'[1]Player (tot)'!N24</f>
        <v>.266</v>
      </c>
      <c r="V167" s="12">
        <f>ROUND(IFERROR('[1]Player (tot)'!O24/$F167,0)*36,1)</f>
        <v>1.4</v>
      </c>
      <c r="W167" s="12">
        <f>ROUND(IFERROR('[1]Player (tot)'!P24/$F167,0)*36,1)</f>
        <v>4.8</v>
      </c>
      <c r="X167" s="12">
        <f>ROUND(IFERROR('[1]Player (tot)'!Q24/$F167,0)*36,1)</f>
        <v>10</v>
      </c>
      <c r="Y167" s="12">
        <f>ROUND(IFERROR('[1]Player (tot)'!R24/$F167,0)*36,1)</f>
        <v>4.0999999999999996</v>
      </c>
      <c r="Z167" s="12">
        <f>ROUND(IFERROR('[1]Player (tot)'!S24/$F167,0)*36,1)</f>
        <v>2.1</v>
      </c>
      <c r="AA167" s="12">
        <f>ROUND(IFERROR('[1]Player (tot)'!T24/$F167,0)*36,1)</f>
        <v>4.3</v>
      </c>
      <c r="AB167" s="12">
        <f>ROUND(IFERROR('[1]Player (tot)'!U24/$F167,0)*36,1)</f>
        <v>0.4</v>
      </c>
      <c r="AC167" s="12">
        <f>ROUND(IFERROR('[1]Player (tot)'!V24/$F167,0)*36,1)</f>
        <v>0</v>
      </c>
      <c r="AD167" s="12">
        <f>'[1]Player (tot)'!W24</f>
        <v>917</v>
      </c>
      <c r="AE167" s="12">
        <f>'[1]Player (tot)'!X24</f>
        <v>917</v>
      </c>
      <c r="AF167" s="12">
        <f>'[1]Player (tot)'!Y24</f>
        <v>917</v>
      </c>
      <c r="AG167" s="12">
        <f>'[1]Player (tot)'!Z24</f>
        <v>917</v>
      </c>
      <c r="AH167" s="12">
        <f>ROUND(IFERROR('[1]Player (tot)'!AA24/$F167,0)*36,1)</f>
        <v>16.600000000000001</v>
      </c>
    </row>
    <row r="168" spans="1:34" x14ac:dyDescent="0.25">
      <c r="A168" s="12" t="str">
        <f>'[1]Player (tot)'!B314</f>
        <v>Toronto Raptors</v>
      </c>
      <c r="B168" s="12" t="str">
        <f>'[1]Player (tot)'!C314</f>
        <v>Jason Richardson</v>
      </c>
      <c r="C168" s="13" t="str">
        <f>'[1]Player (tot)'!B314</f>
        <v>Toronto Raptors</v>
      </c>
      <c r="D168" s="12">
        <f>'[1]Player (tot)'!D314</f>
        <v>53</v>
      </c>
      <c r="E168" s="14">
        <f>IFERROR(F168/D168,0)</f>
        <v>19.716981132075471</v>
      </c>
      <c r="F168" s="15">
        <f>'[1]Player (tot)'!E314</f>
        <v>1045</v>
      </c>
      <c r="G168" s="16">
        <f>(((((((($M168+$M168+$P168+$S168))+(0.4*$M168)+((-0.7)*$M168)+(((-0.4)*(($P168)-($M168)))+(0.3*W168)+(0.7*V168)+Z168+(X168*0.7)+(AB168*0.7)+(Y168*(-0.4))-AA168))))))/36)*E168</f>
        <v>13.007730607966455</v>
      </c>
      <c r="H168" s="17">
        <f>IFERROR((L168)/(AA168+N168+(Q168*0.44)-V168),0)/2</f>
        <v>0.53788832913518048</v>
      </c>
      <c r="I168" s="17">
        <f>IFERROR(L168/((N168+(Q168*0.44))),0)/2</f>
        <v>0.54942109777015435</v>
      </c>
      <c r="J168" s="18">
        <f>'[1]Player (tot)'!AB314/(SUMIFS('[1]Player (tot)'!$AB$1:$AB$600,'[1]Player (tot)'!$B$1:$B$600,A168,'[1]Player (tot)'!$C$1:$C$600,"totals"))</f>
        <v>9.0992503748125925E-2</v>
      </c>
      <c r="K168" s="19"/>
      <c r="L168" s="12">
        <f>AH168</f>
        <v>20.5</v>
      </c>
      <c r="M168" s="12">
        <f>ROUND(IFERROR('[1]Player (tot)'!F314/$F168,0)*36,1)</f>
        <v>7.6</v>
      </c>
      <c r="N168" s="12">
        <f>ROUND(IFERROR('[1]Player (tot)'!G314/$F168,0)*36,1)</f>
        <v>16.5</v>
      </c>
      <c r="O168" s="12" t="str">
        <f>'[1]Player (tot)'!H314</f>
        <v>.460</v>
      </c>
      <c r="P168" s="12">
        <f>ROUND(IFERROR('[1]Player (tot)'!I314/$F168,0)*36,1)</f>
        <v>3.2</v>
      </c>
      <c r="Q168" s="12">
        <f>ROUND(IFERROR('[1]Player (tot)'!J314/$F168,0)*36,1)</f>
        <v>4.9000000000000004</v>
      </c>
      <c r="R168" s="12" t="str">
        <f>'[1]Player (tot)'!K314</f>
        <v>.650</v>
      </c>
      <c r="S168" s="12">
        <f>ROUND(IFERROR('[1]Player (tot)'!L314/$F168,0)*36,1)</f>
        <v>2.1</v>
      </c>
      <c r="T168" s="12">
        <f>ROUND(IFERROR('[1]Player (tot)'!M314/$F168,0)*36,1)</f>
        <v>5.7</v>
      </c>
      <c r="U168" s="12" t="str">
        <f>'[1]Player (tot)'!N314</f>
        <v>.376</v>
      </c>
      <c r="V168" s="12">
        <f>ROUND(IFERROR('[1]Player (tot)'!O314/$F168,0)*36,1)</f>
        <v>1.9</v>
      </c>
      <c r="W168" s="12">
        <f>ROUND(IFERROR('[1]Player (tot)'!P314/$F168,0)*36,1)</f>
        <v>5.6</v>
      </c>
      <c r="X168" s="12">
        <f>ROUND(IFERROR('[1]Player (tot)'!Q314/$F168,0)*36,1)</f>
        <v>3.3</v>
      </c>
      <c r="Y168" s="12">
        <f>ROUND(IFERROR('[1]Player (tot)'!R314/$F168,0)*36,1)</f>
        <v>3.5</v>
      </c>
      <c r="Z168" s="12">
        <f>ROUND(IFERROR('[1]Player (tot)'!S314/$F168,0)*36,1)</f>
        <v>1.8</v>
      </c>
      <c r="AA168" s="12">
        <f>ROUND(IFERROR('[1]Player (tot)'!T314/$F168,0)*36,1)</f>
        <v>2.2999999999999998</v>
      </c>
      <c r="AB168" s="12">
        <f>ROUND(IFERROR('[1]Player (tot)'!U314/$F168,0)*36,1)</f>
        <v>0.5</v>
      </c>
      <c r="AC168" s="12">
        <f>ROUND(IFERROR('[1]Player (tot)'!V314/$F168,0)*36,1)</f>
        <v>0</v>
      </c>
      <c r="AD168" s="12">
        <f>'[1]Player (tot)'!W314</f>
        <v>1045</v>
      </c>
      <c r="AE168" s="12">
        <f>'[1]Player (tot)'!X314</f>
        <v>1045</v>
      </c>
      <c r="AF168" s="12">
        <f>'[1]Player (tot)'!Y314</f>
        <v>1045</v>
      </c>
      <c r="AG168" s="12">
        <f>'[1]Player (tot)'!Z314</f>
        <v>1045</v>
      </c>
      <c r="AH168" s="12">
        <f>ROUND(IFERROR('[1]Player (tot)'!AA314/$F168,0)*36,1)</f>
        <v>20.5</v>
      </c>
    </row>
    <row r="169" spans="1:34" x14ac:dyDescent="0.25">
      <c r="A169" s="12" t="str">
        <f>'[1]Player (tot)'!B341</f>
        <v>Rochester Royals</v>
      </c>
      <c r="B169" s="12" t="str">
        <f>'[1]Player (tot)'!C341</f>
        <v>Stephon Marbury</v>
      </c>
      <c r="C169" s="13" t="str">
        <f>'[1]Player (tot)'!B341</f>
        <v>Rochester Royals</v>
      </c>
      <c r="D169" s="12">
        <f>'[1]Player (tot)'!D341</f>
        <v>50</v>
      </c>
      <c r="E169" s="14">
        <f>IFERROR(F169/D169,0)</f>
        <v>24.1</v>
      </c>
      <c r="F169" s="15">
        <f>'[1]Player (tot)'!E341</f>
        <v>1205</v>
      </c>
      <c r="G169" s="16">
        <f>(((((((($M169+$M169+$P169+$S169))+(0.4*$M169)+((-0.7)*$M169)+(((-0.4)*(($P169)-($M169)))+(0.3*W169)+(0.7*V169)+Z169+(X169*0.7)+(AB169*0.7)+(Y169*(-0.4))-AA169))))))/36)*E169</f>
        <v>12.973833333333332</v>
      </c>
      <c r="H169" s="17">
        <f>IFERROR((L169)/(AA169+N169+(Q169*0.44)-V169),0)/2</f>
        <v>0.46627205718114811</v>
      </c>
      <c r="I169" s="17">
        <f>IFERROR(L169/((N169+(Q169*0.44))),0)/2</f>
        <v>0.54905312993161492</v>
      </c>
      <c r="J169" s="18">
        <f>'[1]Player (tot)'!AB341/(SUMIFS('[1]Player (tot)'!$AB$1:$AB$600,'[1]Player (tot)'!$B$1:$B$600,A169,'[1]Player (tot)'!$C$1:$C$600,"totals"))</f>
        <v>9.716659804618781E-2</v>
      </c>
      <c r="K169" s="19"/>
      <c r="L169" s="12">
        <f>AH169</f>
        <v>16.7</v>
      </c>
      <c r="M169" s="12">
        <f>ROUND(IFERROR('[1]Player (tot)'!F341/$F169,0)*36,1)</f>
        <v>5.6</v>
      </c>
      <c r="N169" s="12">
        <f>ROUND(IFERROR('[1]Player (tot)'!G341/$F169,0)*36,1)</f>
        <v>12.7</v>
      </c>
      <c r="O169" s="12" t="str">
        <f>'[1]Player (tot)'!H341</f>
        <v>.442</v>
      </c>
      <c r="P169" s="12">
        <f>ROUND(IFERROR('[1]Player (tot)'!I341/$F169,0)*36,1)</f>
        <v>4.7</v>
      </c>
      <c r="Q169" s="12">
        <f>ROUND(IFERROR('[1]Player (tot)'!J341/$F169,0)*36,1)</f>
        <v>5.7</v>
      </c>
      <c r="R169" s="12" t="str">
        <f>'[1]Player (tot)'!K341</f>
        <v>.827</v>
      </c>
      <c r="S169" s="12">
        <f>ROUND(IFERROR('[1]Player (tot)'!L341/$F169,0)*36,1)</f>
        <v>0.8</v>
      </c>
      <c r="T169" s="12">
        <f>ROUND(IFERROR('[1]Player (tot)'!M341/$F169,0)*36,1)</f>
        <v>2.7</v>
      </c>
      <c r="U169" s="12" t="str">
        <f>'[1]Player (tot)'!N341</f>
        <v>.292</v>
      </c>
      <c r="V169" s="12">
        <f>ROUND(IFERROR('[1]Player (tot)'!O341/$F169,0)*36,1)</f>
        <v>0.7</v>
      </c>
      <c r="W169" s="12">
        <f>ROUND(IFERROR('[1]Player (tot)'!P341/$F169,0)*36,1)</f>
        <v>3.2</v>
      </c>
      <c r="X169" s="12">
        <f>ROUND(IFERROR('[1]Player (tot)'!Q341/$F169,0)*36,1)</f>
        <v>8</v>
      </c>
      <c r="Y169" s="12">
        <f>ROUND(IFERROR('[1]Player (tot)'!R341/$F169,0)*36,1)</f>
        <v>2.8</v>
      </c>
      <c r="Z169" s="12">
        <f>ROUND(IFERROR('[1]Player (tot)'!S341/$F169,0)*36,1)</f>
        <v>1.4</v>
      </c>
      <c r="AA169" s="12">
        <f>ROUND(IFERROR('[1]Player (tot)'!T341/$F169,0)*36,1)</f>
        <v>3.4</v>
      </c>
      <c r="AB169" s="12">
        <f>ROUND(IFERROR('[1]Player (tot)'!U341/$F169,0)*36,1)</f>
        <v>0.1</v>
      </c>
      <c r="AC169" s="12">
        <f>ROUND(IFERROR('[1]Player (tot)'!V341/$F169,0)*36,1)</f>
        <v>0</v>
      </c>
      <c r="AD169" s="12">
        <f>'[1]Player (tot)'!W341</f>
        <v>1205</v>
      </c>
      <c r="AE169" s="12">
        <f>'[1]Player (tot)'!X341</f>
        <v>1205</v>
      </c>
      <c r="AF169" s="12">
        <f>'[1]Player (tot)'!Y341</f>
        <v>1205</v>
      </c>
      <c r="AG169" s="12">
        <f>'[1]Player (tot)'!Z341</f>
        <v>1205</v>
      </c>
      <c r="AH169" s="12">
        <f>ROUND(IFERROR('[1]Player (tot)'!AA341/$F169,0)*36,1)</f>
        <v>16.7</v>
      </c>
    </row>
    <row r="170" spans="1:34" x14ac:dyDescent="0.25">
      <c r="A170" s="12" t="str">
        <f>'[1]Player (tot)'!B335</f>
        <v>Detroit Pistons</v>
      </c>
      <c r="B170" s="12" t="str">
        <f>'[1]Player (tot)'!C335</f>
        <v>Bill Walton</v>
      </c>
      <c r="C170" s="13" t="str">
        <f>'[1]Player (tot)'!B335</f>
        <v>Detroit Pistons</v>
      </c>
      <c r="D170" s="12">
        <f>'[1]Player (tot)'!D335</f>
        <v>35</v>
      </c>
      <c r="E170" s="14">
        <f>IFERROR(F170/D170,0)</f>
        <v>24.171428571428571</v>
      </c>
      <c r="F170" s="15">
        <f>'[1]Player (tot)'!E335</f>
        <v>846</v>
      </c>
      <c r="G170" s="16">
        <f>(((((((($M170+$M170+$P170+$S170))+(0.4*$M170)+((-0.7)*$M170)+(((-0.4)*(($P170)-($M170)))+(0.3*W170)+(0.7*V170)+Z170+(X170*0.7)+(AB170*0.7)+(Y170*(-0.4))-AA170))))))/36)*E170</f>
        <v>12.93171428571428</v>
      </c>
      <c r="H170" s="17">
        <f>IFERROR((L170)/(AA170+N170+(Q170*0.44)-V170),0)/2</f>
        <v>0.53467766575007647</v>
      </c>
      <c r="I170" s="17">
        <f>IFERROR(L170/((N170+(Q170*0.44))),0)/2</f>
        <v>0.60386473429951693</v>
      </c>
      <c r="J170" s="18">
        <f>'[1]Player (tot)'!AB335/(SUMIFS('[1]Player (tot)'!$AB$1:$AB$600,'[1]Player (tot)'!$B$1:$B$600,A170,'[1]Player (tot)'!$C$1:$C$600,"totals"))</f>
        <v>5.2147859274495577E-2</v>
      </c>
      <c r="K170" s="19"/>
      <c r="L170" s="12">
        <f>AH170</f>
        <v>14</v>
      </c>
      <c r="M170" s="12">
        <f>ROUND(IFERROR('[1]Player (tot)'!F335/$F170,0)*36,1)</f>
        <v>5.6</v>
      </c>
      <c r="N170" s="12">
        <f>ROUND(IFERROR('[1]Player (tot)'!G335/$F170,0)*36,1)</f>
        <v>9.6999999999999993</v>
      </c>
      <c r="O170" s="12" t="str">
        <f>'[1]Player (tot)'!H335</f>
        <v>.577</v>
      </c>
      <c r="P170" s="12">
        <f>ROUND(IFERROR('[1]Player (tot)'!I335/$F170,0)*36,1)</f>
        <v>2.8</v>
      </c>
      <c r="Q170" s="12">
        <f>ROUND(IFERROR('[1]Player (tot)'!J335/$F170,0)*36,1)</f>
        <v>4.3</v>
      </c>
      <c r="R170" s="12" t="str">
        <f>'[1]Player (tot)'!K335</f>
        <v>.647</v>
      </c>
      <c r="S170" s="12">
        <f>ROUND(IFERROR('[1]Player (tot)'!L335/$F170,0)*36,1)</f>
        <v>0</v>
      </c>
      <c r="T170" s="12">
        <f>ROUND(IFERROR('[1]Player (tot)'!M335/$F170,0)*36,1)</f>
        <v>0</v>
      </c>
      <c r="U170" s="12" t="str">
        <f>'[1]Player (tot)'!N335</f>
        <v>.000</v>
      </c>
      <c r="V170" s="12">
        <f>ROUND(IFERROR('[1]Player (tot)'!O335/$F170,0)*36,1)</f>
        <v>1.9</v>
      </c>
      <c r="W170" s="12">
        <f>ROUND(IFERROR('[1]Player (tot)'!P335/$F170,0)*36,1)</f>
        <v>10.9</v>
      </c>
      <c r="X170" s="12">
        <f>ROUND(IFERROR('[1]Player (tot)'!Q335/$F170,0)*36,1)</f>
        <v>6</v>
      </c>
      <c r="Y170" s="12">
        <f>ROUND(IFERROR('[1]Player (tot)'!R335/$F170,0)*36,1)</f>
        <v>5.3</v>
      </c>
      <c r="Z170" s="12">
        <f>ROUND(IFERROR('[1]Player (tot)'!S335/$F170,0)*36,1)</f>
        <v>1</v>
      </c>
      <c r="AA170" s="12">
        <f>ROUND(IFERROR('[1]Player (tot)'!T335/$F170,0)*36,1)</f>
        <v>3.4</v>
      </c>
      <c r="AB170" s="12">
        <f>ROUND(IFERROR('[1]Player (tot)'!U335/$F170,0)*36,1)</f>
        <v>2.2000000000000002</v>
      </c>
      <c r="AC170" s="12">
        <f>ROUND(IFERROR('[1]Player (tot)'!V335/$F170,0)*36,1)</f>
        <v>0</v>
      </c>
      <c r="AD170" s="12">
        <f>'[1]Player (tot)'!W335</f>
        <v>846</v>
      </c>
      <c r="AE170" s="12">
        <f>'[1]Player (tot)'!X335</f>
        <v>846</v>
      </c>
      <c r="AF170" s="12">
        <f>'[1]Player (tot)'!Y335</f>
        <v>846</v>
      </c>
      <c r="AG170" s="12">
        <f>'[1]Player (tot)'!Z335</f>
        <v>846</v>
      </c>
      <c r="AH170" s="12">
        <f>ROUND(IFERROR('[1]Player (tot)'!AA335/$F170,0)*36,1)</f>
        <v>14</v>
      </c>
    </row>
    <row r="171" spans="1:34" x14ac:dyDescent="0.25">
      <c r="A171" s="12" t="str">
        <f>'[1]Player (tot)'!B370</f>
        <v>Boston Celtics</v>
      </c>
      <c r="B171" s="12" t="str">
        <f>'[1]Player (tot)'!C370</f>
        <v>Dave Cowens</v>
      </c>
      <c r="C171" s="13" t="str">
        <f>'[1]Player (tot)'!B370</f>
        <v>Boston Celtics</v>
      </c>
      <c r="D171" s="12">
        <f>'[1]Player (tot)'!D370</f>
        <v>54</v>
      </c>
      <c r="E171" s="14">
        <f>IFERROR(F171/D171,0)</f>
        <v>21.148148148148149</v>
      </c>
      <c r="F171" s="15">
        <f>'[1]Player (tot)'!E370</f>
        <v>1142</v>
      </c>
      <c r="G171" s="16">
        <f>(((((((($M171+$M171+$P171+$S171))+(0.4*$M171)+((-0.7)*$M171)+(((-0.4)*(($P171)-($M171)))+(0.3*W171)+(0.7*V171)+Z171+(X171*0.7)+(AB171*0.7)+(Y171*(-0.4))-AA171))))))/36)*E171</f>
        <v>12.92974279835391</v>
      </c>
      <c r="H171" s="17">
        <f>IFERROR((L171)/(AA171+N171+(Q171*0.44)-V171),0)/2</f>
        <v>0.546875</v>
      </c>
      <c r="I171" s="17">
        <f>IFERROR(L171/((N171+(Q171*0.44))),0)/2</f>
        <v>0.49107142857142855</v>
      </c>
      <c r="J171" s="18">
        <f>'[1]Player (tot)'!AB370/(SUMIFS('[1]Player (tot)'!$AB$1:$AB$600,'[1]Player (tot)'!$B$1:$B$600,A171,'[1]Player (tot)'!$C$1:$C$600,"totals"))</f>
        <v>8.3905880945974232E-2</v>
      </c>
      <c r="K171" s="19"/>
      <c r="L171" s="12">
        <f>AH171</f>
        <v>15.4</v>
      </c>
      <c r="M171" s="12">
        <f>ROUND(IFERROR('[1]Player (tot)'!F370/$F171,0)*36,1)</f>
        <v>6.9</v>
      </c>
      <c r="N171" s="12">
        <f>ROUND(IFERROR('[1]Player (tot)'!G370/$F171,0)*36,1)</f>
        <v>14.8</v>
      </c>
      <c r="O171" s="12" t="str">
        <f>'[1]Player (tot)'!H370</f>
        <v>.467</v>
      </c>
      <c r="P171" s="12">
        <f>ROUND(IFERROR('[1]Player (tot)'!I370/$F171,0)*36,1)</f>
        <v>1.3</v>
      </c>
      <c r="Q171" s="12">
        <f>ROUND(IFERROR('[1]Player (tot)'!J370/$F171,0)*36,1)</f>
        <v>2</v>
      </c>
      <c r="R171" s="12" t="str">
        <f>'[1]Player (tot)'!K370</f>
        <v>.677</v>
      </c>
      <c r="S171" s="12">
        <f>ROUND(IFERROR('[1]Player (tot)'!L370/$F171,0)*36,1)</f>
        <v>0.2</v>
      </c>
      <c r="T171" s="12">
        <f>ROUND(IFERROR('[1]Player (tot)'!M370/$F171,0)*36,1)</f>
        <v>0.9</v>
      </c>
      <c r="U171" s="12" t="str">
        <f>'[1]Player (tot)'!N370</f>
        <v>.172</v>
      </c>
      <c r="V171" s="12">
        <f>ROUND(IFERROR('[1]Player (tot)'!O370/$F171,0)*36,1)</f>
        <v>3.6</v>
      </c>
      <c r="W171" s="12">
        <f>ROUND(IFERROR('[1]Player (tot)'!P370/$F171,0)*36,1)</f>
        <v>11.8</v>
      </c>
      <c r="X171" s="12">
        <f>ROUND(IFERROR('[1]Player (tot)'!Q370/$F171,0)*36,1)</f>
        <v>2.8</v>
      </c>
      <c r="Y171" s="12">
        <f>ROUND(IFERROR('[1]Player (tot)'!R370/$F171,0)*36,1)</f>
        <v>4.5</v>
      </c>
      <c r="Z171" s="12">
        <f>ROUND(IFERROR('[1]Player (tot)'!S370/$F171,0)*36,1)</f>
        <v>1.2</v>
      </c>
      <c r="AA171" s="12">
        <f>ROUND(IFERROR('[1]Player (tot)'!T370/$F171,0)*36,1)</f>
        <v>2</v>
      </c>
      <c r="AB171" s="12">
        <f>ROUND(IFERROR('[1]Player (tot)'!U370/$F171,0)*36,1)</f>
        <v>1.6</v>
      </c>
      <c r="AC171" s="12">
        <f>ROUND(IFERROR('[1]Player (tot)'!V370/$F171,0)*36,1)</f>
        <v>0</v>
      </c>
      <c r="AD171" s="12">
        <f>'[1]Player (tot)'!W370</f>
        <v>1142</v>
      </c>
      <c r="AE171" s="12">
        <f>'[1]Player (tot)'!X370</f>
        <v>1142</v>
      </c>
      <c r="AF171" s="12">
        <f>'[1]Player (tot)'!Y370</f>
        <v>1142</v>
      </c>
      <c r="AG171" s="12">
        <f>'[1]Player (tot)'!Z370</f>
        <v>1142</v>
      </c>
      <c r="AH171" s="12">
        <f>ROUND(IFERROR('[1]Player (tot)'!AA370/$F171,0)*36,1)</f>
        <v>15.4</v>
      </c>
    </row>
    <row r="172" spans="1:34" x14ac:dyDescent="0.25">
      <c r="A172" s="12" t="str">
        <f>'[1]Player (tot)'!B375</f>
        <v>Boston Celtics</v>
      </c>
      <c r="B172" s="12" t="str">
        <f>'[1]Player (tot)'!C375</f>
        <v>Kristaps Porzingis</v>
      </c>
      <c r="C172" s="13" t="str">
        <f>'[1]Player (tot)'!B375</f>
        <v>Boston Celtics</v>
      </c>
      <c r="D172" s="12">
        <f>'[1]Player (tot)'!D375</f>
        <v>49</v>
      </c>
      <c r="E172" s="14">
        <f>IFERROR(F172/D172,0)</f>
        <v>21.857142857142858</v>
      </c>
      <c r="F172" s="15">
        <f>'[1]Player (tot)'!E375</f>
        <v>1071</v>
      </c>
      <c r="G172" s="16">
        <f>(((((((($M172+$M172+$P172+$S172))+(0.4*$M172)+((-0.7)*$M172)+(((-0.4)*(($P172)-($M172)))+(0.3*W172)+(0.7*V172)+Z172+(X172*0.7)+(AB172*0.7)+(Y172*(-0.4))-AA172))))))/36)*E172</f>
        <v>12.926071428571433</v>
      </c>
      <c r="H172" s="17">
        <f>IFERROR((L172)/(AA172+N172+(Q172*0.44)-V172),0)/2</f>
        <v>0.52824858757062143</v>
      </c>
      <c r="I172" s="17">
        <f>IFERROR(L172/((N172+(Q172*0.44))),0)/2</f>
        <v>0.53428571428571425</v>
      </c>
      <c r="J172" s="18">
        <f>'[1]Player (tot)'!AB375/(SUMIFS('[1]Player (tot)'!$AB$1:$AB$600,'[1]Player (tot)'!$B$1:$B$600,A172,'[1]Player (tot)'!$C$1:$C$600,"totals"))</f>
        <v>9.120698418393279E-2</v>
      </c>
      <c r="K172" s="19"/>
      <c r="L172" s="12">
        <f>AH172</f>
        <v>18.7</v>
      </c>
      <c r="M172" s="12">
        <f>ROUND(IFERROR('[1]Player (tot)'!F375/$F172,0)*36,1)</f>
        <v>6.8</v>
      </c>
      <c r="N172" s="12">
        <f>ROUND(IFERROR('[1]Player (tot)'!G375/$F172,0)*36,1)</f>
        <v>15.3</v>
      </c>
      <c r="O172" s="12" t="str">
        <f>'[1]Player (tot)'!H375</f>
        <v>.445</v>
      </c>
      <c r="P172" s="12">
        <f>ROUND(IFERROR('[1]Player (tot)'!I375/$F172,0)*36,1)</f>
        <v>4</v>
      </c>
      <c r="Q172" s="12">
        <f>ROUND(IFERROR('[1]Player (tot)'!J375/$F172,0)*36,1)</f>
        <v>5</v>
      </c>
      <c r="R172" s="12" t="str">
        <f>'[1]Player (tot)'!K375</f>
        <v>.797</v>
      </c>
      <c r="S172" s="12">
        <f>ROUND(IFERROR('[1]Player (tot)'!L375/$F172,0)*36,1)</f>
        <v>1.1000000000000001</v>
      </c>
      <c r="T172" s="12">
        <f>ROUND(IFERROR('[1]Player (tot)'!M375/$F172,0)*36,1)</f>
        <v>3.4</v>
      </c>
      <c r="U172" s="12" t="str">
        <f>'[1]Player (tot)'!N375</f>
        <v>.324</v>
      </c>
      <c r="V172" s="12">
        <f>ROUND(IFERROR('[1]Player (tot)'!O375/$F172,0)*36,1)</f>
        <v>2.8</v>
      </c>
      <c r="W172" s="12">
        <f>ROUND(IFERROR('[1]Player (tot)'!P375/$F172,0)*36,1)</f>
        <v>9.9</v>
      </c>
      <c r="X172" s="12">
        <f>ROUND(IFERROR('[1]Player (tot)'!Q375/$F172,0)*36,1)</f>
        <v>1.6</v>
      </c>
      <c r="Y172" s="12">
        <f>ROUND(IFERROR('[1]Player (tot)'!R375/$F172,0)*36,1)</f>
        <v>5.2</v>
      </c>
      <c r="Z172" s="12">
        <f>ROUND(IFERROR('[1]Player (tot)'!S375/$F172,0)*36,1)</f>
        <v>1</v>
      </c>
      <c r="AA172" s="12">
        <f>ROUND(IFERROR('[1]Player (tot)'!T375/$F172,0)*36,1)</f>
        <v>3</v>
      </c>
      <c r="AB172" s="12">
        <f>ROUND(IFERROR('[1]Player (tot)'!U375/$F172,0)*36,1)</f>
        <v>2.2000000000000002</v>
      </c>
      <c r="AC172" s="12">
        <f>ROUND(IFERROR('[1]Player (tot)'!V375/$F172,0)*36,1)</f>
        <v>0</v>
      </c>
      <c r="AD172" s="12">
        <f>'[1]Player (tot)'!W375</f>
        <v>1071</v>
      </c>
      <c r="AE172" s="12">
        <f>'[1]Player (tot)'!X375</f>
        <v>1071</v>
      </c>
      <c r="AF172" s="12">
        <f>'[1]Player (tot)'!Y375</f>
        <v>1071</v>
      </c>
      <c r="AG172" s="12">
        <f>'[1]Player (tot)'!Z375</f>
        <v>1071</v>
      </c>
      <c r="AH172" s="12">
        <f>ROUND(IFERROR('[1]Player (tot)'!AA375/$F172,0)*36,1)</f>
        <v>18.7</v>
      </c>
    </row>
    <row r="173" spans="1:34" x14ac:dyDescent="0.25">
      <c r="A173" s="12" t="str">
        <f>'[1]Player (tot)'!B223</f>
        <v>Houston Rockets</v>
      </c>
      <c r="B173" s="12" t="str">
        <f>'[1]Player (tot)'!C223</f>
        <v>Nikola Jokic</v>
      </c>
      <c r="C173" s="13" t="str">
        <f>'[1]Player (tot)'!B223</f>
        <v>Houston Rockets</v>
      </c>
      <c r="D173" s="12">
        <f>'[1]Player (tot)'!D223</f>
        <v>53</v>
      </c>
      <c r="E173" s="14">
        <f>IFERROR(F173/D173,0)</f>
        <v>21.075471698113208</v>
      </c>
      <c r="F173" s="15">
        <f>'[1]Player (tot)'!E223</f>
        <v>1117</v>
      </c>
      <c r="G173" s="16">
        <f>(((((((($M173+$M173+$P173+$S173))+(0.4*$M173)+((-0.7)*$M173)+(((-0.4)*(($P173)-($M173)))+(0.3*W173)+(0.7*V173)+Z173+(X173*0.7)+(AB173*0.7)+(Y173*(-0.4))-AA173))))))/36)*E173</f>
        <v>12.867746331236898</v>
      </c>
      <c r="H173" s="17">
        <f>IFERROR((L173)/(AA173+N173+(Q173*0.44)-V173),0)/2</f>
        <v>0.6887504099704822</v>
      </c>
      <c r="I173" s="17">
        <f>IFERROR(L173/((N173+(Q173*0.44))),0)/2</f>
        <v>0.59591373439273554</v>
      </c>
      <c r="J173" s="18">
        <f>'[1]Player (tot)'!AB223/(SUMIFS('[1]Player (tot)'!$AB$1:$AB$600,'[1]Player (tot)'!$B$1:$B$600,A173,'[1]Player (tot)'!$C$1:$C$600,"totals"))</f>
        <v>7.8194195366541E-2</v>
      </c>
      <c r="K173" s="19"/>
      <c r="L173" s="12">
        <f>AH173</f>
        <v>16.8</v>
      </c>
      <c r="M173" s="12">
        <f>ROUND(IFERROR('[1]Player (tot)'!F223/$F173,0)*36,1)</f>
        <v>6.8</v>
      </c>
      <c r="N173" s="12">
        <f>ROUND(IFERROR('[1]Player (tot)'!G223/$F173,0)*36,1)</f>
        <v>12.6</v>
      </c>
      <c r="O173" s="12" t="str">
        <f>'[1]Player (tot)'!H223</f>
        <v>.538</v>
      </c>
      <c r="P173" s="12">
        <f>ROUND(IFERROR('[1]Player (tot)'!I223/$F173,0)*36,1)</f>
        <v>2.8</v>
      </c>
      <c r="Q173" s="12">
        <f>ROUND(IFERROR('[1]Player (tot)'!J223/$F173,0)*36,1)</f>
        <v>3.4</v>
      </c>
      <c r="R173" s="12" t="str">
        <f>'[1]Player (tot)'!K223</f>
        <v>.837</v>
      </c>
      <c r="S173" s="12">
        <f>ROUND(IFERROR('[1]Player (tot)'!L223/$F173,0)*36,1)</f>
        <v>0.5</v>
      </c>
      <c r="T173" s="12">
        <f>ROUND(IFERROR('[1]Player (tot)'!M223/$F173,0)*36,1)</f>
        <v>1.2</v>
      </c>
      <c r="U173" s="12" t="str">
        <f>'[1]Player (tot)'!N223</f>
        <v>.368</v>
      </c>
      <c r="V173" s="12">
        <f>ROUND(IFERROR('[1]Player (tot)'!O223/$F173,0)*36,1)</f>
        <v>4.4000000000000004</v>
      </c>
      <c r="W173" s="12">
        <f>ROUND(IFERROR('[1]Player (tot)'!P223/$F173,0)*36,1)</f>
        <v>10.199999999999999</v>
      </c>
      <c r="X173" s="12">
        <f>ROUND(IFERROR('[1]Player (tot)'!Q223/$F173,0)*36,1)</f>
        <v>3.3</v>
      </c>
      <c r="Y173" s="12">
        <f>ROUND(IFERROR('[1]Player (tot)'!R223/$F173,0)*36,1)</f>
        <v>7.3</v>
      </c>
      <c r="Z173" s="12">
        <f>ROUND(IFERROR('[1]Player (tot)'!S223/$F173,0)*36,1)</f>
        <v>2</v>
      </c>
      <c r="AA173" s="12">
        <f>ROUND(IFERROR('[1]Player (tot)'!T223/$F173,0)*36,1)</f>
        <v>2.5</v>
      </c>
      <c r="AB173" s="12">
        <f>ROUND(IFERROR('[1]Player (tot)'!U223/$F173,0)*36,1)</f>
        <v>0.7</v>
      </c>
      <c r="AC173" s="12">
        <f>ROUND(IFERROR('[1]Player (tot)'!V223/$F173,0)*36,1)</f>
        <v>0</v>
      </c>
      <c r="AD173" s="12">
        <f>'[1]Player (tot)'!W223</f>
        <v>1117</v>
      </c>
      <c r="AE173" s="12">
        <f>'[1]Player (tot)'!X223</f>
        <v>1117</v>
      </c>
      <c r="AF173" s="12">
        <f>'[1]Player (tot)'!Y223</f>
        <v>1117</v>
      </c>
      <c r="AG173" s="12">
        <f>'[1]Player (tot)'!Z223</f>
        <v>1117</v>
      </c>
      <c r="AH173" s="12">
        <f>ROUND(IFERROR('[1]Player (tot)'!AA223/$F173,0)*36,1)</f>
        <v>16.8</v>
      </c>
    </row>
    <row r="174" spans="1:34" x14ac:dyDescent="0.25">
      <c r="A174" s="12" t="str">
        <f>'[1]Player (tot)'!B87</f>
        <v>Trenton Cagers</v>
      </c>
      <c r="B174" s="12" t="str">
        <f>'[1]Player (tot)'!C87</f>
        <v>Andrew Wiggins</v>
      </c>
      <c r="C174" s="13" t="str">
        <f>'[1]Player (tot)'!B87</f>
        <v>Trenton Cagers</v>
      </c>
      <c r="D174" s="12">
        <f>'[1]Player (tot)'!D87</f>
        <v>51</v>
      </c>
      <c r="E174" s="14">
        <f>IFERROR(F174/D174,0)</f>
        <v>21.156862745098039</v>
      </c>
      <c r="F174" s="15">
        <f>'[1]Player (tot)'!E87</f>
        <v>1079</v>
      </c>
      <c r="G174" s="16">
        <f>(((((((($M174+$M174+$P174+$S174))+(0.4*$M174)+((-0.7)*$M174)+(((-0.4)*(($P174)-($M174)))+(0.3*W174)+(0.7*V174)+Z174+(X174*0.7)+(AB174*0.7)+(Y174*(-0.4))-AA174))))))/36)*E174</f>
        <v>12.85867102396514</v>
      </c>
      <c r="H174" s="17">
        <f>IFERROR((L174)/(AA174+N174+(Q174*0.44)-V174),0)/2</f>
        <v>0.53181108508977359</v>
      </c>
      <c r="I174" s="17">
        <f>IFERROR(L174/((N174+(Q174*0.44))),0)/2</f>
        <v>0.55341186027619815</v>
      </c>
      <c r="J174" s="18">
        <f>'[1]Player (tot)'!AB87/(SUMIFS('[1]Player (tot)'!$AB$1:$AB$600,'[1]Player (tot)'!$B$1:$B$600,A174,'[1]Player (tot)'!$C$1:$C$600,"totals"))</f>
        <v>0.10210304217980104</v>
      </c>
      <c r="K174" s="19"/>
      <c r="L174" s="12">
        <f>AH174</f>
        <v>21.8</v>
      </c>
      <c r="M174" s="12">
        <f>ROUND(IFERROR('[1]Player (tot)'!F87/$F174,0)*36,1)</f>
        <v>7.5</v>
      </c>
      <c r="N174" s="12">
        <f>ROUND(IFERROR('[1]Player (tot)'!G87/$F174,0)*36,1)</f>
        <v>16</v>
      </c>
      <c r="O174" s="12" t="str">
        <f>'[1]Player (tot)'!H87</f>
        <v>.472</v>
      </c>
      <c r="P174" s="12">
        <f>ROUND(IFERROR('[1]Player (tot)'!I87/$F174,0)*36,1)</f>
        <v>6.2</v>
      </c>
      <c r="Q174" s="12">
        <f>ROUND(IFERROR('[1]Player (tot)'!J87/$F174,0)*36,1)</f>
        <v>8.4</v>
      </c>
      <c r="R174" s="12" t="str">
        <f>'[1]Player (tot)'!K87</f>
        <v>.735</v>
      </c>
      <c r="S174" s="12">
        <f>ROUND(IFERROR('[1]Player (tot)'!L87/$F174,0)*36,1)</f>
        <v>0.5</v>
      </c>
      <c r="T174" s="12">
        <f>ROUND(IFERROR('[1]Player (tot)'!M87/$F174,0)*36,1)</f>
        <v>1.4</v>
      </c>
      <c r="U174" s="12" t="str">
        <f>'[1]Player (tot)'!N87</f>
        <v>.326</v>
      </c>
      <c r="V174" s="12">
        <f>ROUND(IFERROR('[1]Player (tot)'!O87/$F174,0)*36,1)</f>
        <v>1.3</v>
      </c>
      <c r="W174" s="12">
        <f>ROUND(IFERROR('[1]Player (tot)'!P87/$F174,0)*36,1)</f>
        <v>3.7</v>
      </c>
      <c r="X174" s="12">
        <f>ROUND(IFERROR('[1]Player (tot)'!Q87/$F174,0)*36,1)</f>
        <v>2.4</v>
      </c>
      <c r="Y174" s="12">
        <f>ROUND(IFERROR('[1]Player (tot)'!R87/$F174,0)*36,1)</f>
        <v>3.1</v>
      </c>
      <c r="Z174" s="12">
        <f>ROUND(IFERROR('[1]Player (tot)'!S87/$F174,0)*36,1)</f>
        <v>1.2</v>
      </c>
      <c r="AA174" s="12">
        <f>ROUND(IFERROR('[1]Player (tot)'!T87/$F174,0)*36,1)</f>
        <v>2.1</v>
      </c>
      <c r="AB174" s="12">
        <f>ROUND(IFERROR('[1]Player (tot)'!U87/$F174,0)*36,1)</f>
        <v>0.5</v>
      </c>
      <c r="AC174" s="12">
        <f>ROUND(IFERROR('[1]Player (tot)'!V87/$F174,0)*36,1)</f>
        <v>0</v>
      </c>
      <c r="AD174" s="12">
        <f>'[1]Player (tot)'!W87</f>
        <v>1079</v>
      </c>
      <c r="AE174" s="12">
        <f>'[1]Player (tot)'!X87</f>
        <v>1079</v>
      </c>
      <c r="AF174" s="12">
        <f>'[1]Player (tot)'!Y87</f>
        <v>1079</v>
      </c>
      <c r="AG174" s="12">
        <f>'[1]Player (tot)'!Z87</f>
        <v>1079</v>
      </c>
      <c r="AH174" s="12">
        <f>ROUND(IFERROR('[1]Player (tot)'!AA87/$F174,0)*36,1)</f>
        <v>21.8</v>
      </c>
    </row>
    <row r="175" spans="1:34" x14ac:dyDescent="0.25">
      <c r="A175" s="12" t="str">
        <f>'[1]Player (tot)'!B96</f>
        <v>Trenton Cagers</v>
      </c>
      <c r="B175" s="12" t="str">
        <f>'[1]Player (tot)'!C96</f>
        <v>Sam Jones</v>
      </c>
      <c r="C175" s="13" t="str">
        <f>'[1]Player (tot)'!B96</f>
        <v>Trenton Cagers</v>
      </c>
      <c r="D175" s="12">
        <f>'[1]Player (tot)'!D96</f>
        <v>52</v>
      </c>
      <c r="E175" s="14">
        <f>IFERROR(F175/D175,0)</f>
        <v>26.846153846153847</v>
      </c>
      <c r="F175" s="15">
        <f>'[1]Player (tot)'!E96</f>
        <v>1396</v>
      </c>
      <c r="G175" s="16">
        <f>(((((((($M175+$M175+$P175+$S175))+(0.4*$M175)+((-0.7)*$M175)+(((-0.4)*(($P175)-($M175)))+(0.3*W175)+(0.7*V175)+Z175+(X175*0.7)+(AB175*0.7)+(Y175*(-0.4))-AA175))))))/36)*E175</f>
        <v>12.826495726495725</v>
      </c>
      <c r="H175" s="17">
        <f>IFERROR((L175)/(AA175+N175+(Q175*0.44)-V175),0)/2</f>
        <v>0.58094798399507541</v>
      </c>
      <c r="I175" s="17">
        <f>IFERROR(L175/((N175+(Q175*0.44))),0)/2</f>
        <v>0.59939663385201647</v>
      </c>
      <c r="J175" s="18">
        <f>'[1]Player (tot)'!AB96/(SUMIFS('[1]Player (tot)'!$AB$1:$AB$600,'[1]Player (tot)'!$B$1:$B$600,A175,'[1]Player (tot)'!$C$1:$C$600,"totals"))</f>
        <v>8.8291458230289055E-2</v>
      </c>
      <c r="K175" s="19"/>
      <c r="L175" s="12">
        <f>AH175</f>
        <v>15.1</v>
      </c>
      <c r="M175" s="12">
        <f>ROUND(IFERROR('[1]Player (tot)'!F96/$F175,0)*36,1)</f>
        <v>5.5</v>
      </c>
      <c r="N175" s="12">
        <f>ROUND(IFERROR('[1]Player (tot)'!G96/$F175,0)*36,1)</f>
        <v>11.1</v>
      </c>
      <c r="O175" s="12" t="str">
        <f>'[1]Player (tot)'!H96</f>
        <v>.494</v>
      </c>
      <c r="P175" s="12">
        <f>ROUND(IFERROR('[1]Player (tot)'!I96/$F175,0)*36,1)</f>
        <v>2.9</v>
      </c>
      <c r="Q175" s="12">
        <f>ROUND(IFERROR('[1]Player (tot)'!J96/$F175,0)*36,1)</f>
        <v>3.4</v>
      </c>
      <c r="R175" s="12" t="str">
        <f>'[1]Player (tot)'!K96</f>
        <v>.856</v>
      </c>
      <c r="S175" s="12">
        <f>ROUND(IFERROR('[1]Player (tot)'!L96/$F175,0)*36,1)</f>
        <v>1.2</v>
      </c>
      <c r="T175" s="12">
        <f>ROUND(IFERROR('[1]Player (tot)'!M96/$F175,0)*36,1)</f>
        <v>3.7</v>
      </c>
      <c r="U175" s="12" t="str">
        <f>'[1]Player (tot)'!N96</f>
        <v>.333</v>
      </c>
      <c r="V175" s="12">
        <f>ROUND(IFERROR('[1]Player (tot)'!O96/$F175,0)*36,1)</f>
        <v>1.5</v>
      </c>
      <c r="W175" s="12">
        <f>ROUND(IFERROR('[1]Player (tot)'!P96/$F175,0)*36,1)</f>
        <v>5.7</v>
      </c>
      <c r="X175" s="12">
        <f>ROUND(IFERROR('[1]Player (tot)'!Q96/$F175,0)*36,1)</f>
        <v>2.5</v>
      </c>
      <c r="Y175" s="12">
        <f>ROUND(IFERROR('[1]Player (tot)'!R96/$F175,0)*36,1)</f>
        <v>2.6</v>
      </c>
      <c r="Z175" s="12">
        <f>ROUND(IFERROR('[1]Player (tot)'!S96/$F175,0)*36,1)</f>
        <v>1</v>
      </c>
      <c r="AA175" s="12">
        <f>ROUND(IFERROR('[1]Player (tot)'!T96/$F175,0)*36,1)</f>
        <v>1.9</v>
      </c>
      <c r="AB175" s="12">
        <f>ROUND(IFERROR('[1]Player (tot)'!U96/$F175,0)*36,1)</f>
        <v>0.2</v>
      </c>
      <c r="AC175" s="12">
        <f>ROUND(IFERROR('[1]Player (tot)'!V96/$F175,0)*36,1)</f>
        <v>0</v>
      </c>
      <c r="AD175" s="12">
        <f>'[1]Player (tot)'!W96</f>
        <v>1396</v>
      </c>
      <c r="AE175" s="12">
        <f>'[1]Player (tot)'!X96</f>
        <v>1396</v>
      </c>
      <c r="AF175" s="12">
        <f>'[1]Player (tot)'!Y96</f>
        <v>1396</v>
      </c>
      <c r="AG175" s="12">
        <f>'[1]Player (tot)'!Z96</f>
        <v>1396</v>
      </c>
      <c r="AH175" s="12">
        <f>ROUND(IFERROR('[1]Player (tot)'!AA96/$F175,0)*36,1)</f>
        <v>15.1</v>
      </c>
    </row>
    <row r="176" spans="1:34" x14ac:dyDescent="0.25">
      <c r="A176" s="12" t="str">
        <f>'[1]Player (tot)'!B91</f>
        <v>Trenton Cagers</v>
      </c>
      <c r="B176" s="12" t="str">
        <f>'[1]Player (tot)'!C91</f>
        <v>Dolph Schayes</v>
      </c>
      <c r="C176" s="13" t="str">
        <f>'[1]Player (tot)'!B91</f>
        <v>Trenton Cagers</v>
      </c>
      <c r="D176" s="12">
        <f>'[1]Player (tot)'!D91</f>
        <v>54</v>
      </c>
      <c r="E176" s="14">
        <f>IFERROR(F176/D176,0)</f>
        <v>22.37037037037037</v>
      </c>
      <c r="F176" s="15">
        <f>'[1]Player (tot)'!E91</f>
        <v>1208</v>
      </c>
      <c r="G176" s="16">
        <f>(((((((($M176+$M176+$P176+$S176))+(0.4*$M176)+((-0.7)*$M176)+(((-0.4)*(($P176)-($M176)))+(0.3*W176)+(0.7*V176)+Z176+(X176*0.7)+(AB176*0.7)+(Y176*(-0.4))-AA176))))))/36)*E176</f>
        <v>12.738683127572015</v>
      </c>
      <c r="H176" s="17">
        <f>IFERROR((L176)/(AA176+N176+(Q176*0.44)-V176),0)/2</f>
        <v>0.62907735321528424</v>
      </c>
      <c r="I176" s="17">
        <f>IFERROR(L176/((N176+(Q176*0.44))),0)/2</f>
        <v>0.60106856634016026</v>
      </c>
      <c r="J176" s="18">
        <f>'[1]Player (tot)'!AB91/(SUMIFS('[1]Player (tot)'!$AB$1:$AB$600,'[1]Player (tot)'!$B$1:$B$600,A176,'[1]Player (tot)'!$C$1:$C$600,"totals"))</f>
        <v>8.3282724250411638E-2</v>
      </c>
      <c r="K176" s="19"/>
      <c r="L176" s="12">
        <f>AH176</f>
        <v>16.2</v>
      </c>
      <c r="M176" s="12">
        <f>ROUND(IFERROR('[1]Player (tot)'!F91/$F176,0)*36,1)</f>
        <v>5.4</v>
      </c>
      <c r="N176" s="12">
        <f>ROUND(IFERROR('[1]Player (tot)'!G91/$F176,0)*36,1)</f>
        <v>11.1</v>
      </c>
      <c r="O176" s="12" t="str">
        <f>'[1]Player (tot)'!H91</f>
        <v>.487</v>
      </c>
      <c r="P176" s="12">
        <f>ROUND(IFERROR('[1]Player (tot)'!I91/$F176,0)*36,1)</f>
        <v>4.5</v>
      </c>
      <c r="Q176" s="12">
        <f>ROUND(IFERROR('[1]Player (tot)'!J91/$F176,0)*36,1)</f>
        <v>5.4</v>
      </c>
      <c r="R176" s="12" t="str">
        <f>'[1]Player (tot)'!K91</f>
        <v>.830</v>
      </c>
      <c r="S176" s="12">
        <f>ROUND(IFERROR('[1]Player (tot)'!L91/$F176,0)*36,1)</f>
        <v>0.9</v>
      </c>
      <c r="T176" s="12">
        <f>ROUND(IFERROR('[1]Player (tot)'!M91/$F176,0)*36,1)</f>
        <v>3</v>
      </c>
      <c r="U176" s="12" t="str">
        <f>'[1]Player (tot)'!N91</f>
        <v>.287</v>
      </c>
      <c r="V176" s="12">
        <f>ROUND(IFERROR('[1]Player (tot)'!O91/$F176,0)*36,1)</f>
        <v>2.9</v>
      </c>
      <c r="W176" s="12">
        <f>ROUND(IFERROR('[1]Player (tot)'!P91/$F176,0)*36,1)</f>
        <v>10.1</v>
      </c>
      <c r="X176" s="12">
        <f>ROUND(IFERROR('[1]Player (tot)'!Q91/$F176,0)*36,1)</f>
        <v>4.0999999999999996</v>
      </c>
      <c r="Y176" s="12">
        <f>ROUND(IFERROR('[1]Player (tot)'!R91/$F176,0)*36,1)</f>
        <v>4.4000000000000004</v>
      </c>
      <c r="Z176" s="12">
        <f>ROUND(IFERROR('[1]Player (tot)'!S91/$F176,0)*36,1)</f>
        <v>1.2</v>
      </c>
      <c r="AA176" s="12">
        <f>ROUND(IFERROR('[1]Player (tot)'!T91/$F176,0)*36,1)</f>
        <v>2.2999999999999998</v>
      </c>
      <c r="AB176" s="12">
        <f>ROUND(IFERROR('[1]Player (tot)'!U91/$F176,0)*36,1)</f>
        <v>0.7</v>
      </c>
      <c r="AC176" s="12">
        <f>ROUND(IFERROR('[1]Player (tot)'!V91/$F176,0)*36,1)</f>
        <v>0</v>
      </c>
      <c r="AD176" s="12">
        <f>'[1]Player (tot)'!W91</f>
        <v>1208</v>
      </c>
      <c r="AE176" s="12">
        <f>'[1]Player (tot)'!X91</f>
        <v>1208</v>
      </c>
      <c r="AF176" s="12">
        <f>'[1]Player (tot)'!Y91</f>
        <v>1208</v>
      </c>
      <c r="AG176" s="12">
        <f>'[1]Player (tot)'!Z91</f>
        <v>1208</v>
      </c>
      <c r="AH176" s="12">
        <f>ROUND(IFERROR('[1]Player (tot)'!AA91/$F176,0)*36,1)</f>
        <v>16.2</v>
      </c>
    </row>
    <row r="177" spans="1:34" x14ac:dyDescent="0.25">
      <c r="A177" s="12" t="str">
        <f>'[1]Player (tot)'!B7</f>
        <v>Oakland Oaks</v>
      </c>
      <c r="B177" s="12" t="str">
        <f>'[1]Player (tot)'!C7</f>
        <v>Emmanuel Mudiay</v>
      </c>
      <c r="C177" s="13" t="str">
        <f>'[1]Player (tot)'!B7</f>
        <v>Oakland Oaks</v>
      </c>
      <c r="D177" s="12">
        <f>'[1]Player (tot)'!D7</f>
        <v>33</v>
      </c>
      <c r="E177" s="14">
        <f>IFERROR(F177/D177,0)</f>
        <v>26.606060606060606</v>
      </c>
      <c r="F177" s="15">
        <f>'[1]Player (tot)'!E7</f>
        <v>878</v>
      </c>
      <c r="G177" s="16">
        <f>(((((((($M177+$M177+$P177+$S177))+(0.4*$M177)+((-0.7)*$M177)+(((-0.4)*(($P177)-($M177)))+(0.3*W177)+(0.7*V177)+Z177+(X177*0.7)+(AB177*0.7)+(Y177*(-0.4))-AA177))))))/36)*E177</f>
        <v>12.608316498316499</v>
      </c>
      <c r="H177" s="17">
        <f>IFERROR((L177)/(AA177+N177+(Q177*0.44)-V177),0)/2</f>
        <v>0.37080605564648117</v>
      </c>
      <c r="I177" s="17">
        <f>IFERROR(L177/((N177+(Q177*0.44))),0)/2</f>
        <v>0.46617798353909468</v>
      </c>
      <c r="J177" s="18">
        <f>'[1]Player (tot)'!AB7/(SUMIFS('[1]Player (tot)'!$AB$1:$AB$600,'[1]Player (tot)'!$B$1:$B$600,A177,'[1]Player (tot)'!$C$1:$C$600,"totals"))</f>
        <v>7.3446193068776131E-2</v>
      </c>
      <c r="K177" s="19"/>
      <c r="L177" s="12">
        <f>AH177</f>
        <v>14.5</v>
      </c>
      <c r="M177" s="12">
        <f>ROUND(IFERROR('[1]Player (tot)'!F7/$F177,0)*36,1)</f>
        <v>5.8</v>
      </c>
      <c r="N177" s="12">
        <f>ROUND(IFERROR('[1]Player (tot)'!G7/$F177,0)*36,1)</f>
        <v>14.1</v>
      </c>
      <c r="O177" s="12" t="str">
        <f>'[1]Player (tot)'!H7</f>
        <v>.412</v>
      </c>
      <c r="P177" s="12">
        <f>ROUND(IFERROR('[1]Player (tot)'!I7/$F177,0)*36,1)</f>
        <v>2.1</v>
      </c>
      <c r="Q177" s="12">
        <f>ROUND(IFERROR('[1]Player (tot)'!J7/$F177,0)*36,1)</f>
        <v>3.3</v>
      </c>
      <c r="R177" s="12" t="str">
        <f>'[1]Player (tot)'!K7</f>
        <v>.638</v>
      </c>
      <c r="S177" s="12">
        <f>ROUND(IFERROR('[1]Player (tot)'!L7/$F177,0)*36,1)</f>
        <v>0.8</v>
      </c>
      <c r="T177" s="12">
        <f>ROUND(IFERROR('[1]Player (tot)'!M7/$F177,0)*36,1)</f>
        <v>2.1</v>
      </c>
      <c r="U177" s="12" t="str">
        <f>'[1]Player (tot)'!N7</f>
        <v>.365</v>
      </c>
      <c r="V177" s="12">
        <f>ROUND(IFERROR('[1]Player (tot)'!O7/$F177,0)*36,1)</f>
        <v>0.6</v>
      </c>
      <c r="W177" s="12">
        <f>ROUND(IFERROR('[1]Player (tot)'!P7/$F177,0)*36,1)</f>
        <v>3.3</v>
      </c>
      <c r="X177" s="12">
        <f>ROUND(IFERROR('[1]Player (tot)'!Q7/$F177,0)*36,1)</f>
        <v>8.1999999999999993</v>
      </c>
      <c r="Y177" s="12">
        <f>ROUND(IFERROR('[1]Player (tot)'!R7/$F177,0)*36,1)</f>
        <v>3.4</v>
      </c>
      <c r="Z177" s="12">
        <f>ROUND(IFERROR('[1]Player (tot)'!S7/$F177,0)*36,1)</f>
        <v>1</v>
      </c>
      <c r="AA177" s="12">
        <f>ROUND(IFERROR('[1]Player (tot)'!T7/$F177,0)*36,1)</f>
        <v>4.5999999999999996</v>
      </c>
      <c r="AB177" s="12">
        <f>ROUND(IFERROR('[1]Player (tot)'!U7/$F177,0)*36,1)</f>
        <v>0.9</v>
      </c>
      <c r="AC177" s="12">
        <f>ROUND(IFERROR('[1]Player (tot)'!V7/$F177,0)*36,1)</f>
        <v>0</v>
      </c>
      <c r="AD177" s="12">
        <f>'[1]Player (tot)'!W7</f>
        <v>878</v>
      </c>
      <c r="AE177" s="12">
        <f>'[1]Player (tot)'!X7</f>
        <v>878</v>
      </c>
      <c r="AF177" s="12">
        <f>'[1]Player (tot)'!Y7</f>
        <v>878</v>
      </c>
      <c r="AG177" s="12">
        <f>'[1]Player (tot)'!Z7</f>
        <v>878</v>
      </c>
      <c r="AH177" s="12">
        <f>ROUND(IFERROR('[1]Player (tot)'!AA7/$F177,0)*36,1)</f>
        <v>14.5</v>
      </c>
    </row>
    <row r="178" spans="1:34" x14ac:dyDescent="0.25">
      <c r="A178" s="12" t="str">
        <f>'[1]Player (tot)'!B271</f>
        <v>Oklahoma City Thunder</v>
      </c>
      <c r="B178" s="12" t="str">
        <f>'[1]Player (tot)'!C271</f>
        <v>John Drew</v>
      </c>
      <c r="C178" s="13" t="str">
        <f>'[1]Player (tot)'!B271</f>
        <v>Oklahoma City Thunder</v>
      </c>
      <c r="D178" s="12">
        <f>'[1]Player (tot)'!D271</f>
        <v>46</v>
      </c>
      <c r="E178" s="14">
        <f>IFERROR(F178/D178,0)</f>
        <v>22.891304347826086</v>
      </c>
      <c r="F178" s="15">
        <f>'[1]Player (tot)'!E271</f>
        <v>1053</v>
      </c>
      <c r="G178" s="16">
        <f>(((((((($M178+$M178+$P178+$S178))+(0.4*$M178)+((-0.7)*$M178)+(((-0.4)*(($P178)-($M178)))+(0.3*W178)+(0.7*V178)+Z178+(X178*0.7)+(AB178*0.7)+(Y178*(-0.4))-AA178))))))/36)*E178</f>
        <v>12.526630434782609</v>
      </c>
      <c r="H178" s="17">
        <f>IFERROR((L178)/(AA178+N178+(Q178*0.44)-V178),0)/2</f>
        <v>0.52276951672862448</v>
      </c>
      <c r="I178" s="17">
        <f>IFERROR(L178/((N178+(Q178*0.44))),0)/2</f>
        <v>0.51975051975051978</v>
      </c>
      <c r="J178" s="18">
        <f>'[1]Player (tot)'!AB271/(SUMIFS('[1]Player (tot)'!$AB$1:$AB$600,'[1]Player (tot)'!$B$1:$B$600,A178,'[1]Player (tot)'!$C$1:$C$600,"totals"))</f>
        <v>8.6830954096398794E-2</v>
      </c>
      <c r="K178" s="19"/>
      <c r="L178" s="12">
        <f>AH178</f>
        <v>18</v>
      </c>
      <c r="M178" s="12">
        <f>ROUND(IFERROR('[1]Player (tot)'!F271/$F178,0)*36,1)</f>
        <v>6.9</v>
      </c>
      <c r="N178" s="12">
        <f>ROUND(IFERROR('[1]Player (tot)'!G271/$F178,0)*36,1)</f>
        <v>14.5</v>
      </c>
      <c r="O178" s="12" t="str">
        <f>'[1]Player (tot)'!H271</f>
        <v>.473</v>
      </c>
      <c r="P178" s="12">
        <f>ROUND(IFERROR('[1]Player (tot)'!I271/$F178,0)*36,1)</f>
        <v>4.0999999999999996</v>
      </c>
      <c r="Q178" s="12">
        <f>ROUND(IFERROR('[1]Player (tot)'!J271/$F178,0)*36,1)</f>
        <v>6.4</v>
      </c>
      <c r="R178" s="12" t="str">
        <f>'[1]Player (tot)'!K271</f>
        <v>.645</v>
      </c>
      <c r="S178" s="12">
        <f>ROUND(IFERROR('[1]Player (tot)'!L271/$F178,0)*36,1)</f>
        <v>0.1</v>
      </c>
      <c r="T178" s="12">
        <f>ROUND(IFERROR('[1]Player (tot)'!M271/$F178,0)*36,1)</f>
        <v>0.6</v>
      </c>
      <c r="U178" s="12" t="str">
        <f>'[1]Player (tot)'!N271</f>
        <v>.222</v>
      </c>
      <c r="V178" s="12">
        <f>ROUND(IFERROR('[1]Player (tot)'!O271/$F178,0)*36,1)</f>
        <v>2.2000000000000002</v>
      </c>
      <c r="W178" s="12">
        <f>ROUND(IFERROR('[1]Player (tot)'!P271/$F178,0)*36,1)</f>
        <v>7.4</v>
      </c>
      <c r="X178" s="12">
        <f>ROUND(IFERROR('[1]Player (tot)'!Q271/$F178,0)*36,1)</f>
        <v>2.1</v>
      </c>
      <c r="Y178" s="12">
        <f>ROUND(IFERROR('[1]Player (tot)'!R271/$F178,0)*36,1)</f>
        <v>4.4000000000000004</v>
      </c>
      <c r="Z178" s="12">
        <f>ROUND(IFERROR('[1]Player (tot)'!S271/$F178,0)*36,1)</f>
        <v>1</v>
      </c>
      <c r="AA178" s="12">
        <f>ROUND(IFERROR('[1]Player (tot)'!T271/$F178,0)*36,1)</f>
        <v>2.1</v>
      </c>
      <c r="AB178" s="12">
        <f>ROUND(IFERROR('[1]Player (tot)'!U271/$F178,0)*36,1)</f>
        <v>0.4</v>
      </c>
      <c r="AC178" s="12">
        <f>ROUND(IFERROR('[1]Player (tot)'!V271/$F178,0)*36,1)</f>
        <v>0</v>
      </c>
      <c r="AD178" s="12">
        <f>'[1]Player (tot)'!W271</f>
        <v>1053</v>
      </c>
      <c r="AE178" s="12">
        <f>'[1]Player (tot)'!X271</f>
        <v>1053</v>
      </c>
      <c r="AF178" s="12">
        <f>'[1]Player (tot)'!Y271</f>
        <v>1053</v>
      </c>
      <c r="AG178" s="12">
        <f>'[1]Player (tot)'!Z271</f>
        <v>1053</v>
      </c>
      <c r="AH178" s="12">
        <f>ROUND(IFERROR('[1]Player (tot)'!AA271/$F178,0)*36,1)</f>
        <v>18</v>
      </c>
    </row>
    <row r="179" spans="1:34" x14ac:dyDescent="0.25">
      <c r="A179" s="12" t="str">
        <f>'[1]Player (tot)'!B406</f>
        <v>Washington Wizards</v>
      </c>
      <c r="B179" s="12" t="str">
        <f>'[1]Player (tot)'!C406</f>
        <v>Andrei Kirilenko</v>
      </c>
      <c r="C179" s="13" t="str">
        <f>'[1]Player (tot)'!B406</f>
        <v>Washington Wizards</v>
      </c>
      <c r="D179" s="12">
        <f>'[1]Player (tot)'!D406</f>
        <v>53</v>
      </c>
      <c r="E179" s="14">
        <f>IFERROR(F179/D179,0)</f>
        <v>21.886792452830189</v>
      </c>
      <c r="F179" s="15">
        <f>'[1]Player (tot)'!E406</f>
        <v>1160</v>
      </c>
      <c r="G179" s="16">
        <f>(((((((($M179+$M179+$P179+$S179))+(0.4*$M179)+((-0.7)*$M179)+(((-0.4)*(($P179)-($M179)))+(0.3*W179)+(0.7*V179)+Z179+(X179*0.7)+(AB179*0.7)+(Y179*(-0.4))-AA179))))))/36)*E179</f>
        <v>12.511949685534594</v>
      </c>
      <c r="H179" s="17">
        <f>IFERROR((L179)/(AA179+N179+(Q179*0.44)-V179),0)/2</f>
        <v>0.61532507739938092</v>
      </c>
      <c r="I179" s="17">
        <f>IFERROR(L179/((N179+(Q179*0.44))),0)/2</f>
        <v>0.59239940387481371</v>
      </c>
      <c r="J179" s="18">
        <f>'[1]Player (tot)'!AB406/(SUMIFS('[1]Player (tot)'!$AB$1:$AB$600,'[1]Player (tot)'!$B$1:$B$600,A179,'[1]Player (tot)'!$C$1:$C$600,"totals"))</f>
        <v>7.7213311924197003E-2</v>
      </c>
      <c r="K179" s="19"/>
      <c r="L179" s="12">
        <f>AH179</f>
        <v>15.9</v>
      </c>
      <c r="M179" s="12">
        <f>ROUND(IFERROR('[1]Player (tot)'!F406/$F179,0)*36,1)</f>
        <v>5.4</v>
      </c>
      <c r="N179" s="12">
        <f>ROUND(IFERROR('[1]Player (tot)'!G406/$F179,0)*36,1)</f>
        <v>11</v>
      </c>
      <c r="O179" s="12" t="str">
        <f>'[1]Player (tot)'!H406</f>
        <v>.489</v>
      </c>
      <c r="P179" s="12">
        <f>ROUND(IFERROR('[1]Player (tot)'!I406/$F179,0)*36,1)</f>
        <v>4.4000000000000004</v>
      </c>
      <c r="Q179" s="12">
        <f>ROUND(IFERROR('[1]Player (tot)'!J406/$F179,0)*36,1)</f>
        <v>5.5</v>
      </c>
      <c r="R179" s="12" t="str">
        <f>'[1]Player (tot)'!K406</f>
        <v>.808</v>
      </c>
      <c r="S179" s="12">
        <f>ROUND(IFERROR('[1]Player (tot)'!L406/$F179,0)*36,1)</f>
        <v>0.6</v>
      </c>
      <c r="T179" s="12">
        <f>ROUND(IFERROR('[1]Player (tot)'!M406/$F179,0)*36,1)</f>
        <v>2.2000000000000002</v>
      </c>
      <c r="U179" s="12" t="str">
        <f>'[1]Player (tot)'!N406</f>
        <v>.282</v>
      </c>
      <c r="V179" s="12">
        <f>ROUND(IFERROR('[1]Player (tot)'!O406/$F179,0)*36,1)</f>
        <v>2.7</v>
      </c>
      <c r="W179" s="12">
        <f>ROUND(IFERROR('[1]Player (tot)'!P406/$F179,0)*36,1)</f>
        <v>7.4</v>
      </c>
      <c r="X179" s="12">
        <f>ROUND(IFERROR('[1]Player (tot)'!Q406/$F179,0)*36,1)</f>
        <v>2.7</v>
      </c>
      <c r="Y179" s="12">
        <f>ROUND(IFERROR('[1]Player (tot)'!R406/$F179,0)*36,1)</f>
        <v>4.4000000000000004</v>
      </c>
      <c r="Z179" s="12">
        <f>ROUND(IFERROR('[1]Player (tot)'!S406/$F179,0)*36,1)</f>
        <v>2.7</v>
      </c>
      <c r="AA179" s="12">
        <f>ROUND(IFERROR('[1]Player (tot)'!T406/$F179,0)*36,1)</f>
        <v>2.2000000000000002</v>
      </c>
      <c r="AB179" s="12">
        <f>ROUND(IFERROR('[1]Player (tot)'!U406/$F179,0)*36,1)</f>
        <v>1.8</v>
      </c>
      <c r="AC179" s="12">
        <f>ROUND(IFERROR('[1]Player (tot)'!V406/$F179,0)*36,1)</f>
        <v>0</v>
      </c>
      <c r="AD179" s="12">
        <f>'[1]Player (tot)'!W406</f>
        <v>1160</v>
      </c>
      <c r="AE179" s="12">
        <f>'[1]Player (tot)'!X406</f>
        <v>1160</v>
      </c>
      <c r="AF179" s="12">
        <f>'[1]Player (tot)'!Y406</f>
        <v>1160</v>
      </c>
      <c r="AG179" s="12">
        <f>'[1]Player (tot)'!Z406</f>
        <v>1160</v>
      </c>
      <c r="AH179" s="12">
        <f>ROUND(IFERROR('[1]Player (tot)'!AA406/$F179,0)*36,1)</f>
        <v>15.9</v>
      </c>
    </row>
    <row r="180" spans="1:34" x14ac:dyDescent="0.25">
      <c r="A180" s="12" t="str">
        <f>'[1]Player (tot)'!B186</f>
        <v>Virginia Squires</v>
      </c>
      <c r="B180" s="12" t="str">
        <f>'[1]Player (tot)'!C186</f>
        <v>Scott Fisher</v>
      </c>
      <c r="C180" s="13" t="str">
        <f>'[1]Player (tot)'!B186</f>
        <v>Virginia Squires</v>
      </c>
      <c r="D180" s="12">
        <f>'[1]Player (tot)'!D186</f>
        <v>54</v>
      </c>
      <c r="E180" s="14">
        <f>IFERROR(F180/D180,0)</f>
        <v>19.12962962962963</v>
      </c>
      <c r="F180" s="15">
        <f>'[1]Player (tot)'!E186</f>
        <v>1033</v>
      </c>
      <c r="G180" s="16">
        <f>(((((((($M180+$M180+$P180+$S180))+(0.4*$M180)+((-0.7)*$M180)+(((-0.4)*(($P180)-($M180)))+(0.3*W180)+(0.7*V180)+Z180+(X180*0.7)+(AB180*0.7)+(Y180*(-0.4))-AA180))))))/36)*E180</f>
        <v>12.41300411522634</v>
      </c>
      <c r="H180" s="17">
        <f>IFERROR((L180)/(AA180+N180+(Q180*0.44)-V180),0)/2</f>
        <v>0.57553168164876123</v>
      </c>
      <c r="I180" s="17">
        <f>IFERROR(L180/((N180+(Q180*0.44))),0)/2</f>
        <v>0.60539667896678961</v>
      </c>
      <c r="J180" s="18">
        <f>'[1]Player (tot)'!AB186/(SUMIFS('[1]Player (tot)'!$AB$1:$AB$600,'[1]Player (tot)'!$B$1:$B$600,A180,'[1]Player (tot)'!$C$1:$C$600,"totals"))</f>
        <v>8.5142914857085139E-2</v>
      </c>
      <c r="K180" s="19"/>
      <c r="L180" s="12">
        <f>AH180</f>
        <v>21</v>
      </c>
      <c r="M180" s="12">
        <f>ROUND(IFERROR('[1]Player (tot)'!F186/$F180,0)*36,1)</f>
        <v>8.1</v>
      </c>
      <c r="N180" s="12">
        <f>ROUND(IFERROR('[1]Player (tot)'!G186/$F180,0)*36,1)</f>
        <v>15.1</v>
      </c>
      <c r="O180" s="12" t="str">
        <f>'[1]Player (tot)'!H186</f>
        <v>.537</v>
      </c>
      <c r="P180" s="12">
        <f>ROUND(IFERROR('[1]Player (tot)'!I186/$F180,0)*36,1)</f>
        <v>4.5</v>
      </c>
      <c r="Q180" s="12">
        <f>ROUND(IFERROR('[1]Player (tot)'!J186/$F180,0)*36,1)</f>
        <v>5.0999999999999996</v>
      </c>
      <c r="R180" s="12" t="str">
        <f>'[1]Player (tot)'!K186</f>
        <v>.877</v>
      </c>
      <c r="S180" s="12">
        <f>ROUND(IFERROR('[1]Player (tot)'!L186/$F180,0)*36,1)</f>
        <v>0.3</v>
      </c>
      <c r="T180" s="12">
        <f>ROUND(IFERROR('[1]Player (tot)'!M186/$F180,0)*36,1)</f>
        <v>0.9</v>
      </c>
      <c r="U180" s="12" t="str">
        <f>'[1]Player (tot)'!N186</f>
        <v>.320</v>
      </c>
      <c r="V180" s="12">
        <f>ROUND(IFERROR('[1]Player (tot)'!O186/$F180,0)*36,1)</f>
        <v>1.7</v>
      </c>
      <c r="W180" s="12">
        <f>ROUND(IFERROR('[1]Player (tot)'!P186/$F180,0)*36,1)</f>
        <v>6.3</v>
      </c>
      <c r="X180" s="12">
        <f>ROUND(IFERROR('[1]Player (tot)'!Q186/$F180,0)*36,1)</f>
        <v>3.1</v>
      </c>
      <c r="Y180" s="12">
        <f>ROUND(IFERROR('[1]Player (tot)'!R186/$F180,0)*36,1)</f>
        <v>3.6</v>
      </c>
      <c r="Z180" s="12">
        <f>ROUND(IFERROR('[1]Player (tot)'!S186/$F180,0)*36,1)</f>
        <v>2</v>
      </c>
      <c r="AA180" s="12">
        <f>ROUND(IFERROR('[1]Player (tot)'!T186/$F180,0)*36,1)</f>
        <v>2.6</v>
      </c>
      <c r="AB180" s="12">
        <f>ROUND(IFERROR('[1]Player (tot)'!U186/$F180,0)*36,1)</f>
        <v>0.2</v>
      </c>
      <c r="AC180" s="12">
        <f>ROUND(IFERROR('[1]Player (tot)'!V186/$F180,0)*36,1)</f>
        <v>0</v>
      </c>
      <c r="AD180" s="12">
        <f>'[1]Player (tot)'!W186</f>
        <v>1033</v>
      </c>
      <c r="AE180" s="12">
        <f>'[1]Player (tot)'!X186</f>
        <v>1033</v>
      </c>
      <c r="AF180" s="12">
        <f>'[1]Player (tot)'!Y186</f>
        <v>1033</v>
      </c>
      <c r="AG180" s="12">
        <f>'[1]Player (tot)'!Z186</f>
        <v>1033</v>
      </c>
      <c r="AH180" s="12">
        <f>ROUND(IFERROR('[1]Player (tot)'!AA186/$F180,0)*36,1)</f>
        <v>21</v>
      </c>
    </row>
    <row r="181" spans="1:34" x14ac:dyDescent="0.25">
      <c r="A181" s="12" t="str">
        <f>'[1]Player (tot)'!B8</f>
        <v>Oakland Oaks</v>
      </c>
      <c r="B181" s="12" t="str">
        <f>'[1]Player (tot)'!C8</f>
        <v>Bill Sharman</v>
      </c>
      <c r="C181" s="13" t="str">
        <f>'[1]Player (tot)'!B8</f>
        <v>Oakland Oaks</v>
      </c>
      <c r="D181" s="12">
        <f>'[1]Player (tot)'!D8</f>
        <v>54</v>
      </c>
      <c r="E181" s="14">
        <f>IFERROR(F181/D181,0)</f>
        <v>23.851851851851851</v>
      </c>
      <c r="F181" s="15">
        <f>'[1]Player (tot)'!E8</f>
        <v>1288</v>
      </c>
      <c r="G181" s="16">
        <f>(((((((($M181+$M181+$P181+$S181))+(0.4*$M181)+((-0.7)*$M181)+(((-0.4)*(($P181)-($M181)))+(0.3*W181)+(0.7*V181)+Z181+(X181*0.7)+(AB181*0.7)+(Y181*(-0.4))-AA181))))))/36)*E181</f>
        <v>12.356584362139916</v>
      </c>
      <c r="H181" s="17">
        <f>IFERROR((L181)/(AA181+N181+(Q181*0.44)-V181),0)/2</f>
        <v>0.49770752895752896</v>
      </c>
      <c r="I181" s="17">
        <f>IFERROR(L181/((N181+(Q181*0.44))),0)/2</f>
        <v>0.53308348410441975</v>
      </c>
      <c r="J181" s="18">
        <f>'[1]Player (tot)'!AB8/(SUMIFS('[1]Player (tot)'!$AB$1:$AB$600,'[1]Player (tot)'!$B$1:$B$600,A181,'[1]Player (tot)'!$C$1:$C$600,"totals"))</f>
        <v>9.2805489700854199E-2</v>
      </c>
      <c r="K181" s="19"/>
      <c r="L181" s="12">
        <f>AH181</f>
        <v>16.5</v>
      </c>
      <c r="M181" s="12">
        <f>ROUND(IFERROR('[1]Player (tot)'!F8/$F181,0)*36,1)</f>
        <v>6.4</v>
      </c>
      <c r="N181" s="12">
        <f>ROUND(IFERROR('[1]Player (tot)'!G8/$F181,0)*36,1)</f>
        <v>14.2</v>
      </c>
      <c r="O181" s="12" t="str">
        <f>'[1]Player (tot)'!H8</f>
        <v>.454</v>
      </c>
      <c r="P181" s="12">
        <f>ROUND(IFERROR('[1]Player (tot)'!I8/$F181,0)*36,1)</f>
        <v>2.4</v>
      </c>
      <c r="Q181" s="12">
        <f>ROUND(IFERROR('[1]Player (tot)'!J8/$F181,0)*36,1)</f>
        <v>2.9</v>
      </c>
      <c r="R181" s="12" t="str">
        <f>'[1]Player (tot)'!K8</f>
        <v>.829</v>
      </c>
      <c r="S181" s="12">
        <f>ROUND(IFERROR('[1]Player (tot)'!L8/$F181,0)*36,1)</f>
        <v>1.3</v>
      </c>
      <c r="T181" s="12">
        <f>ROUND(IFERROR('[1]Player (tot)'!M8/$F181,0)*36,1)</f>
        <v>4.0999999999999996</v>
      </c>
      <c r="U181" s="12" t="str">
        <f>'[1]Player (tot)'!N8</f>
        <v>.306</v>
      </c>
      <c r="V181" s="12">
        <f>ROUND(IFERROR('[1]Player (tot)'!O8/$F181,0)*36,1)</f>
        <v>0.9</v>
      </c>
      <c r="W181" s="12">
        <f>ROUND(IFERROR('[1]Player (tot)'!P8/$F181,0)*36,1)</f>
        <v>3.9</v>
      </c>
      <c r="X181" s="12">
        <f>ROUND(IFERROR('[1]Player (tot)'!Q8/$F181,0)*36,1)</f>
        <v>2.7</v>
      </c>
      <c r="Y181" s="12">
        <f>ROUND(IFERROR('[1]Player (tot)'!R8/$F181,0)*36,1)</f>
        <v>3.8</v>
      </c>
      <c r="Z181" s="12">
        <f>ROUND(IFERROR('[1]Player (tot)'!S8/$F181,0)*36,1)</f>
        <v>2.2999999999999998</v>
      </c>
      <c r="AA181" s="12">
        <f>ROUND(IFERROR('[1]Player (tot)'!T8/$F181,0)*36,1)</f>
        <v>2</v>
      </c>
      <c r="AB181" s="12">
        <f>ROUND(IFERROR('[1]Player (tot)'!U8/$F181,0)*36,1)</f>
        <v>0</v>
      </c>
      <c r="AC181" s="12">
        <f>ROUND(IFERROR('[1]Player (tot)'!V8/$F181,0)*36,1)</f>
        <v>0</v>
      </c>
      <c r="AD181" s="12">
        <f>'[1]Player (tot)'!W8</f>
        <v>1288</v>
      </c>
      <c r="AE181" s="12">
        <f>'[1]Player (tot)'!X8</f>
        <v>1288</v>
      </c>
      <c r="AF181" s="12">
        <f>'[1]Player (tot)'!Y8</f>
        <v>1288</v>
      </c>
      <c r="AG181" s="12">
        <f>'[1]Player (tot)'!Z8</f>
        <v>1288</v>
      </c>
      <c r="AH181" s="12">
        <f>ROUND(IFERROR('[1]Player (tot)'!AA8/$F181,0)*36,1)</f>
        <v>16.5</v>
      </c>
    </row>
    <row r="182" spans="1:34" x14ac:dyDescent="0.25">
      <c r="A182" s="12" t="str">
        <f>'[1]Player (tot)'!B157</f>
        <v>Carolina Cougars</v>
      </c>
      <c r="B182" s="12" t="str">
        <f>'[1]Player (tot)'!C157</f>
        <v>Mitch Richmond</v>
      </c>
      <c r="C182" s="13" t="str">
        <f>'[1]Player (tot)'!B157</f>
        <v>Carolina Cougars</v>
      </c>
      <c r="D182" s="12">
        <f>'[1]Player (tot)'!D157</f>
        <v>53</v>
      </c>
      <c r="E182" s="14">
        <f>IFERROR(F182/D182,0)</f>
        <v>20.735849056603772</v>
      </c>
      <c r="F182" s="15">
        <f>'[1]Player (tot)'!E157</f>
        <v>1099</v>
      </c>
      <c r="G182" s="16">
        <f>(((((((($M182+$M182+$P182+$S182))+(0.4*$M182)+((-0.7)*$M182)+(((-0.4)*(($P182)-($M182)))+(0.3*W182)+(0.7*V182)+Z182+(X182*0.7)+(AB182*0.7)+(Y182*(-0.4))-AA182))))))/36)*E182</f>
        <v>12.314790356394131</v>
      </c>
      <c r="H182" s="17">
        <f>IFERROR((L182)/(AA182+N182+(Q182*0.44)-V182),0)/2</f>
        <v>0.537109375</v>
      </c>
      <c r="I182" s="17">
        <f>IFERROR(L182/((N182+(Q182*0.44))),0)/2</f>
        <v>0.57786598178846604</v>
      </c>
      <c r="J182" s="18">
        <f>'[1]Player (tot)'!AB157/(SUMIFS('[1]Player (tot)'!$AB$1:$AB$600,'[1]Player (tot)'!$B$1:$B$600,A182,'[1]Player (tot)'!$C$1:$C$600,"totals"))</f>
        <v>9.7402318196057713E-2</v>
      </c>
      <c r="K182" s="19"/>
      <c r="L182" s="12">
        <f>AH182</f>
        <v>19.8</v>
      </c>
      <c r="M182" s="12">
        <f>ROUND(IFERROR('[1]Player (tot)'!F157/$F182,0)*36,1)</f>
        <v>7</v>
      </c>
      <c r="N182" s="12">
        <f>ROUND(IFERROR('[1]Player (tot)'!G157/$F182,0)*36,1)</f>
        <v>14.8</v>
      </c>
      <c r="O182" s="12" t="str">
        <f>'[1]Player (tot)'!H157</f>
        <v>.470</v>
      </c>
      <c r="P182" s="12">
        <f>ROUND(IFERROR('[1]Player (tot)'!I157/$F182,0)*36,1)</f>
        <v>4.3</v>
      </c>
      <c r="Q182" s="12">
        <f>ROUND(IFERROR('[1]Player (tot)'!J157/$F182,0)*36,1)</f>
        <v>5.3</v>
      </c>
      <c r="R182" s="12" t="str">
        <f>'[1]Player (tot)'!K157</f>
        <v>.809</v>
      </c>
      <c r="S182" s="12">
        <f>ROUND(IFERROR('[1]Player (tot)'!L157/$F182,0)*36,1)</f>
        <v>1.5</v>
      </c>
      <c r="T182" s="12">
        <f>ROUND(IFERROR('[1]Player (tot)'!M157/$F182,0)*36,1)</f>
        <v>3.3</v>
      </c>
      <c r="U182" s="12" t="str">
        <f>'[1]Player (tot)'!N157</f>
        <v>.470</v>
      </c>
      <c r="V182" s="12">
        <f>ROUND(IFERROR('[1]Player (tot)'!O157/$F182,0)*36,1)</f>
        <v>2.2999999999999998</v>
      </c>
      <c r="W182" s="12">
        <f>ROUND(IFERROR('[1]Player (tot)'!P157/$F182,0)*36,1)</f>
        <v>6</v>
      </c>
      <c r="X182" s="12">
        <f>ROUND(IFERROR('[1]Player (tot)'!Q157/$F182,0)*36,1)</f>
        <v>4.5999999999999996</v>
      </c>
      <c r="Y182" s="12">
        <f>ROUND(IFERROR('[1]Player (tot)'!R157/$F182,0)*36,1)</f>
        <v>3</v>
      </c>
      <c r="Z182" s="12">
        <f>ROUND(IFERROR('[1]Player (tot)'!S157/$F182,0)*36,1)</f>
        <v>0.7</v>
      </c>
      <c r="AA182" s="12">
        <f>ROUND(IFERROR('[1]Player (tot)'!T157/$F182,0)*36,1)</f>
        <v>3.6</v>
      </c>
      <c r="AB182" s="12">
        <f>ROUND(IFERROR('[1]Player (tot)'!U157/$F182,0)*36,1)</f>
        <v>0.1</v>
      </c>
      <c r="AC182" s="12">
        <f>ROUND(IFERROR('[1]Player (tot)'!V157/$F182,0)*36,1)</f>
        <v>0</v>
      </c>
      <c r="AD182" s="12">
        <f>'[1]Player (tot)'!W157</f>
        <v>1099</v>
      </c>
      <c r="AE182" s="12">
        <f>'[1]Player (tot)'!X157</f>
        <v>1099</v>
      </c>
      <c r="AF182" s="12">
        <f>'[1]Player (tot)'!Y157</f>
        <v>1099</v>
      </c>
      <c r="AG182" s="12">
        <f>'[1]Player (tot)'!Z157</f>
        <v>1099</v>
      </c>
      <c r="AH182" s="12">
        <f>ROUND(IFERROR('[1]Player (tot)'!AA157/$F182,0)*36,1)</f>
        <v>19.8</v>
      </c>
    </row>
    <row r="183" spans="1:34" x14ac:dyDescent="0.25">
      <c r="A183" s="12" t="str">
        <f>'[1]Player (tot)'!B388</f>
        <v>Syracuse Nationals</v>
      </c>
      <c r="B183" s="12" t="str">
        <f>'[1]Player (tot)'!C388</f>
        <v>Swen Nater</v>
      </c>
      <c r="C183" s="13" t="str">
        <f>'[1]Player (tot)'!B388</f>
        <v>Syracuse Nationals</v>
      </c>
      <c r="D183" s="12">
        <f>'[1]Player (tot)'!D388</f>
        <v>52</v>
      </c>
      <c r="E183" s="14">
        <f>IFERROR(F183/D183,0)</f>
        <v>24.673076923076923</v>
      </c>
      <c r="F183" s="15">
        <f>'[1]Player (tot)'!E388</f>
        <v>1283</v>
      </c>
      <c r="G183" s="16">
        <f>(((((((($M183+$M183+$P183+$S183))+(0.4*$M183)+((-0.7)*$M183)+(((-0.4)*(($P183)-($M183)))+(0.3*W183)+(0.7*V183)+Z183+(X183*0.7)+(AB183*0.7)+(Y183*(-0.4))-AA183))))))/36)*E183</f>
        <v>12.288563034188034</v>
      </c>
      <c r="H183" s="17">
        <f>IFERROR((L183)/(AA183+N183+(Q183*0.44)-V183),0)/2</f>
        <v>0.54764950431723702</v>
      </c>
      <c r="I183" s="17">
        <f>IFERROR(L183/((N183+(Q183*0.44))),0)/2</f>
        <v>0.49252228932988207</v>
      </c>
      <c r="J183" s="18">
        <f>'[1]Player (tot)'!AB388/(SUMIFS('[1]Player (tot)'!$AB$1:$AB$600,'[1]Player (tot)'!$B$1:$B$600,A183,'[1]Player (tot)'!$C$1:$C$600,"totals"))</f>
        <v>8.4256898031205812E-2</v>
      </c>
      <c r="K183" s="19"/>
      <c r="L183" s="12">
        <f>AH183</f>
        <v>13.7</v>
      </c>
      <c r="M183" s="12">
        <f>ROUND(IFERROR('[1]Player (tot)'!F388/$F183,0)*36,1)</f>
        <v>5.6</v>
      </c>
      <c r="N183" s="12">
        <f>ROUND(IFERROR('[1]Player (tot)'!G388/$F183,0)*36,1)</f>
        <v>12.5</v>
      </c>
      <c r="O183" s="12" t="str">
        <f>'[1]Player (tot)'!H388</f>
        <v>.445</v>
      </c>
      <c r="P183" s="12">
        <f>ROUND(IFERROR('[1]Player (tot)'!I388/$F183,0)*36,1)</f>
        <v>2.5</v>
      </c>
      <c r="Q183" s="12">
        <f>ROUND(IFERROR('[1]Player (tot)'!J388/$F183,0)*36,1)</f>
        <v>3.2</v>
      </c>
      <c r="R183" s="12" t="str">
        <f>'[1]Player (tot)'!K388</f>
        <v>.779</v>
      </c>
      <c r="S183" s="12">
        <f>ROUND(IFERROR('[1]Player (tot)'!L388/$F183,0)*36,1)</f>
        <v>0.1</v>
      </c>
      <c r="T183" s="12">
        <f>ROUND(IFERROR('[1]Player (tot)'!M388/$F183,0)*36,1)</f>
        <v>0.3</v>
      </c>
      <c r="U183" s="12" t="str">
        <f>'[1]Player (tot)'!N388</f>
        <v>.167</v>
      </c>
      <c r="V183" s="12">
        <f>ROUND(IFERROR('[1]Player (tot)'!O388/$F183,0)*36,1)</f>
        <v>3.1</v>
      </c>
      <c r="W183" s="12">
        <f>ROUND(IFERROR('[1]Player (tot)'!P388/$F183,0)*36,1)</f>
        <v>11</v>
      </c>
      <c r="X183" s="12">
        <f>ROUND(IFERROR('[1]Player (tot)'!Q388/$F183,0)*36,1)</f>
        <v>2.2999999999999998</v>
      </c>
      <c r="Y183" s="12">
        <f>ROUND(IFERROR('[1]Player (tot)'!R388/$F183,0)*36,1)</f>
        <v>4.4000000000000004</v>
      </c>
      <c r="Z183" s="12">
        <f>ROUND(IFERROR('[1]Player (tot)'!S388/$F183,0)*36,1)</f>
        <v>0.6</v>
      </c>
      <c r="AA183" s="12">
        <f>ROUND(IFERROR('[1]Player (tot)'!T388/$F183,0)*36,1)</f>
        <v>1.7</v>
      </c>
      <c r="AB183" s="12">
        <f>ROUND(IFERROR('[1]Player (tot)'!U388/$F183,0)*36,1)</f>
        <v>0.5</v>
      </c>
      <c r="AC183" s="12">
        <f>ROUND(IFERROR('[1]Player (tot)'!V388/$F183,0)*36,1)</f>
        <v>0</v>
      </c>
      <c r="AD183" s="12">
        <f>'[1]Player (tot)'!W388</f>
        <v>1283</v>
      </c>
      <c r="AE183" s="12">
        <f>'[1]Player (tot)'!X388</f>
        <v>1283</v>
      </c>
      <c r="AF183" s="12">
        <f>'[1]Player (tot)'!Y388</f>
        <v>1283</v>
      </c>
      <c r="AG183" s="12">
        <f>'[1]Player (tot)'!Z388</f>
        <v>1283</v>
      </c>
      <c r="AH183" s="12">
        <f>ROUND(IFERROR('[1]Player (tot)'!AA388/$F183,0)*36,1)</f>
        <v>13.7</v>
      </c>
    </row>
    <row r="184" spans="1:34" x14ac:dyDescent="0.25">
      <c r="A184" s="12" t="str">
        <f>'[1]Player (tot)'!B162</f>
        <v>Carolina Cougars</v>
      </c>
      <c r="B184" s="12" t="str">
        <f>'[1]Player (tot)'!C162</f>
        <v>Detlef Schrempf</v>
      </c>
      <c r="C184" s="13" t="str">
        <f>'[1]Player (tot)'!B162</f>
        <v>Carolina Cougars</v>
      </c>
      <c r="D184" s="12">
        <f>'[1]Player (tot)'!D162</f>
        <v>53</v>
      </c>
      <c r="E184" s="14">
        <f>IFERROR(F184/D184,0)</f>
        <v>25.056603773584907</v>
      </c>
      <c r="F184" s="15">
        <f>'[1]Player (tot)'!E162</f>
        <v>1328</v>
      </c>
      <c r="G184" s="16">
        <f>(((((((($M184+$M184+$P184+$S184))+(0.4*$M184)+((-0.7)*$M184)+(((-0.4)*(($P184)-($M184)))+(0.3*W184)+(0.7*V184)+Z184+(X184*0.7)+(AB184*0.7)+(Y184*(-0.4))-AA184))))))/36)*E184</f>
        <v>12.277735849056604</v>
      </c>
      <c r="H184" s="17">
        <f>IFERROR((L184)/(AA184+N184+(Q184*0.44)-V184),0)/2</f>
        <v>0.56852409638554213</v>
      </c>
      <c r="I184" s="17">
        <f>IFERROR(L184/((N184+(Q184*0.44))),0)/2</f>
        <v>0.59076682316118934</v>
      </c>
      <c r="J184" s="18">
        <f>'[1]Player (tot)'!AB162/(SUMIFS('[1]Player (tot)'!$AB$1:$AB$600,'[1]Player (tot)'!$B$1:$B$600,A184,'[1]Player (tot)'!$C$1:$C$600,"totals"))</f>
        <v>8.3784298429351534E-2</v>
      </c>
      <c r="K184" s="19"/>
      <c r="L184" s="12">
        <f>AH184</f>
        <v>15.1</v>
      </c>
      <c r="M184" s="12">
        <f>ROUND(IFERROR('[1]Player (tot)'!F162/$F184,0)*36,1)</f>
        <v>5.2</v>
      </c>
      <c r="N184" s="12">
        <f>ROUND(IFERROR('[1]Player (tot)'!G162/$F184,0)*36,1)</f>
        <v>10.8</v>
      </c>
      <c r="O184" s="12" t="str">
        <f>'[1]Player (tot)'!H162</f>
        <v>.479</v>
      </c>
      <c r="P184" s="12">
        <f>ROUND(IFERROR('[1]Player (tot)'!I162/$F184,0)*36,1)</f>
        <v>3.7</v>
      </c>
      <c r="Q184" s="12">
        <f>ROUND(IFERROR('[1]Player (tot)'!J162/$F184,0)*36,1)</f>
        <v>4.5</v>
      </c>
      <c r="R184" s="12" t="str">
        <f>'[1]Player (tot)'!K162</f>
        <v>.836</v>
      </c>
      <c r="S184" s="12">
        <f>ROUND(IFERROR('[1]Player (tot)'!L162/$F184,0)*36,1)</f>
        <v>1</v>
      </c>
      <c r="T184" s="12">
        <f>ROUND(IFERROR('[1]Player (tot)'!M162/$F184,0)*36,1)</f>
        <v>2</v>
      </c>
      <c r="U184" s="12" t="str">
        <f>'[1]Player (tot)'!N162</f>
        <v>.493</v>
      </c>
      <c r="V184" s="12">
        <f>ROUND(IFERROR('[1]Player (tot)'!O162/$F184,0)*36,1)</f>
        <v>1.5</v>
      </c>
      <c r="W184" s="12">
        <f>ROUND(IFERROR('[1]Player (tot)'!P162/$F184,0)*36,1)</f>
        <v>6.8</v>
      </c>
      <c r="X184" s="12">
        <f>ROUND(IFERROR('[1]Player (tot)'!Q162/$F184,0)*36,1)</f>
        <v>4.4000000000000004</v>
      </c>
      <c r="Y184" s="12">
        <f>ROUND(IFERROR('[1]Player (tot)'!R162/$F184,0)*36,1)</f>
        <v>4.9000000000000004</v>
      </c>
      <c r="Z184" s="12">
        <f>ROUND(IFERROR('[1]Player (tot)'!S162/$F184,0)*36,1)</f>
        <v>0.8</v>
      </c>
      <c r="AA184" s="12">
        <f>ROUND(IFERROR('[1]Player (tot)'!T162/$F184,0)*36,1)</f>
        <v>2</v>
      </c>
      <c r="AB184" s="12">
        <f>ROUND(IFERROR('[1]Player (tot)'!U162/$F184,0)*36,1)</f>
        <v>0.7</v>
      </c>
      <c r="AC184" s="12">
        <f>ROUND(IFERROR('[1]Player (tot)'!V162/$F184,0)*36,1)</f>
        <v>0</v>
      </c>
      <c r="AD184" s="12">
        <f>'[1]Player (tot)'!W162</f>
        <v>1328</v>
      </c>
      <c r="AE184" s="12">
        <f>'[1]Player (tot)'!X162</f>
        <v>1328</v>
      </c>
      <c r="AF184" s="12">
        <f>'[1]Player (tot)'!Y162</f>
        <v>1328</v>
      </c>
      <c r="AG184" s="12">
        <f>'[1]Player (tot)'!Z162</f>
        <v>1328</v>
      </c>
      <c r="AH184" s="12">
        <f>ROUND(IFERROR('[1]Player (tot)'!AA162/$F184,0)*36,1)</f>
        <v>15.1</v>
      </c>
    </row>
    <row r="185" spans="1:34" x14ac:dyDescent="0.25">
      <c r="A185" s="12" t="str">
        <f>'[1]Player (tot)'!B349</f>
        <v>Rochester Royals</v>
      </c>
      <c r="B185" s="12" t="str">
        <f>'[1]Player (tot)'!C349</f>
        <v>Elmore Smith</v>
      </c>
      <c r="C185" s="13" t="str">
        <f>'[1]Player (tot)'!B349</f>
        <v>Rochester Royals</v>
      </c>
      <c r="D185" s="12">
        <f>'[1]Player (tot)'!D349</f>
        <v>48</v>
      </c>
      <c r="E185" s="14">
        <f>IFERROR(F185/D185,0)</f>
        <v>24.604166666666668</v>
      </c>
      <c r="F185" s="15">
        <f>'[1]Player (tot)'!E349</f>
        <v>1181</v>
      </c>
      <c r="G185" s="16">
        <f>(((((((($M185+$M185+$P185+$S185))+(0.4*$M185)+((-0.7)*$M185)+(((-0.4)*(($P185)-($M185)))+(0.3*W185)+(0.7*V185)+Z185+(X185*0.7)+(AB185*0.7)+(Y185*(-0.4))-AA185))))))/36)*E185</f>
        <v>12.213234953703706</v>
      </c>
      <c r="H185" s="17">
        <f>IFERROR((L185)/(AA185+N185+(Q185*0.44)-V185),0)/2</f>
        <v>0.51512130275839152</v>
      </c>
      <c r="I185" s="17">
        <f>IFERROR(L185/((N185+(Q185*0.44))),0)/2</f>
        <v>0.47928262213976502</v>
      </c>
      <c r="J185" s="18">
        <f>'[1]Player (tot)'!AB349/(SUMIFS('[1]Player (tot)'!$AB$1:$AB$600,'[1]Player (tot)'!$B$1:$B$600,A185,'[1]Player (tot)'!$C$1:$C$600,"totals"))</f>
        <v>7.7790670110167062E-2</v>
      </c>
      <c r="K185" s="19"/>
      <c r="L185" s="12">
        <f>AH185</f>
        <v>12.4</v>
      </c>
      <c r="M185" s="12">
        <f>ROUND(IFERROR('[1]Player (tot)'!F349/$F185,0)*36,1)</f>
        <v>5</v>
      </c>
      <c r="N185" s="12">
        <f>ROUND(IFERROR('[1]Player (tot)'!G349/$F185,0)*36,1)</f>
        <v>11</v>
      </c>
      <c r="O185" s="12" t="str">
        <f>'[1]Player (tot)'!H349</f>
        <v>.450</v>
      </c>
      <c r="P185" s="12">
        <f>ROUND(IFERROR('[1]Player (tot)'!I349/$F185,0)*36,1)</f>
        <v>2.4</v>
      </c>
      <c r="Q185" s="12">
        <f>ROUND(IFERROR('[1]Player (tot)'!J349/$F185,0)*36,1)</f>
        <v>4.4000000000000004</v>
      </c>
      <c r="R185" s="12" t="str">
        <f>'[1]Player (tot)'!K349</f>
        <v>.552</v>
      </c>
      <c r="S185" s="12">
        <f>ROUND(IFERROR('[1]Player (tot)'!L349/$F185,0)*36,1)</f>
        <v>0</v>
      </c>
      <c r="T185" s="12">
        <f>ROUND(IFERROR('[1]Player (tot)'!M349/$F185,0)*36,1)</f>
        <v>0.1</v>
      </c>
      <c r="U185" s="12" t="str">
        <f>'[1]Player (tot)'!N349</f>
        <v>.000</v>
      </c>
      <c r="V185" s="12">
        <f>ROUND(IFERROR('[1]Player (tot)'!O349/$F185,0)*36,1)</f>
        <v>3.1</v>
      </c>
      <c r="W185" s="12">
        <f>ROUND(IFERROR('[1]Player (tot)'!P349/$F185,0)*36,1)</f>
        <v>10.7</v>
      </c>
      <c r="X185" s="12">
        <f>ROUND(IFERROR('[1]Player (tot)'!Q349/$F185,0)*36,1)</f>
        <v>2.2999999999999998</v>
      </c>
      <c r="Y185" s="12">
        <f>ROUND(IFERROR('[1]Player (tot)'!R349/$F185,0)*36,1)</f>
        <v>5.0999999999999996</v>
      </c>
      <c r="Z185" s="12">
        <f>ROUND(IFERROR('[1]Player (tot)'!S349/$F185,0)*36,1)</f>
        <v>0.8</v>
      </c>
      <c r="AA185" s="12">
        <f>ROUND(IFERROR('[1]Player (tot)'!T349/$F185,0)*36,1)</f>
        <v>2.2000000000000002</v>
      </c>
      <c r="AB185" s="12">
        <f>ROUND(IFERROR('[1]Player (tot)'!U349/$F185,0)*36,1)</f>
        <v>3.4</v>
      </c>
      <c r="AC185" s="12">
        <f>ROUND(IFERROR('[1]Player (tot)'!V349/$F185,0)*36,1)</f>
        <v>0</v>
      </c>
      <c r="AD185" s="12">
        <f>'[1]Player (tot)'!W349</f>
        <v>1181</v>
      </c>
      <c r="AE185" s="12">
        <f>'[1]Player (tot)'!X349</f>
        <v>1181</v>
      </c>
      <c r="AF185" s="12">
        <f>'[1]Player (tot)'!Y349</f>
        <v>1181</v>
      </c>
      <c r="AG185" s="12">
        <f>'[1]Player (tot)'!Z349</f>
        <v>1181</v>
      </c>
      <c r="AH185" s="12">
        <f>ROUND(IFERROR('[1]Player (tot)'!AA349/$F185,0)*36,1)</f>
        <v>12.4</v>
      </c>
    </row>
    <row r="186" spans="1:34" x14ac:dyDescent="0.25">
      <c r="A186" s="12" t="str">
        <f>'[1]Player (tot)'!B211</f>
        <v>New Jersey Americans</v>
      </c>
      <c r="B186" s="12" t="str">
        <f>'[1]Player (tot)'!C211</f>
        <v>Jonas Valanciunas</v>
      </c>
      <c r="C186" s="13" t="str">
        <f>'[1]Player (tot)'!B211</f>
        <v>New Jersey Americans</v>
      </c>
      <c r="D186" s="12">
        <f>'[1]Player (tot)'!D211</f>
        <v>1</v>
      </c>
      <c r="E186" s="14">
        <f>IFERROR(F186/D186,0)</f>
        <v>12</v>
      </c>
      <c r="F186" s="15">
        <f>'[1]Player (tot)'!E211</f>
        <v>12</v>
      </c>
      <c r="G186" s="16">
        <f>(((((((($M186+$M186+$P186+$S186))+(0.4*$M186)+((-0.7)*$M186)+(((-0.4)*(($P186)-($M186)))+(0.3*W186)+(0.7*V186)+Z186+(X186*0.7)+(AB186*0.7)+(Y186*(-0.4))-AA186))))))/36)*E186</f>
        <v>12.2</v>
      </c>
      <c r="H186" s="17">
        <f>IFERROR((L186)/(AA186+N186+(Q186*0.44)-V186),0)/2</f>
        <v>0.67567567567567566</v>
      </c>
      <c r="I186" s="17">
        <f>IFERROR(L186/((N186+(Q186*0.44))),0)/2</f>
        <v>0.60728744939271251</v>
      </c>
      <c r="J186" s="18">
        <f>'[1]Player (tot)'!AB211/(SUMIFS('[1]Player (tot)'!$AB$1:$AB$600,'[1]Player (tot)'!$B$1:$B$600,A186,'[1]Player (tot)'!$C$1:$C$600,"totals"))</f>
        <v>1.4889384531918742E-3</v>
      </c>
      <c r="K186" s="19"/>
      <c r="L186" s="12">
        <f>AH186</f>
        <v>36</v>
      </c>
      <c r="M186" s="12">
        <f>ROUND(IFERROR('[1]Player (tot)'!F211/$F186,0)*36,1)</f>
        <v>15</v>
      </c>
      <c r="N186" s="12">
        <f>ROUND(IFERROR('[1]Player (tot)'!G211/$F186,0)*36,1)</f>
        <v>27</v>
      </c>
      <c r="O186" s="12" t="str">
        <f>'[1]Player (tot)'!H211</f>
        <v>.556</v>
      </c>
      <c r="P186" s="12">
        <f>ROUND(IFERROR('[1]Player (tot)'!I211/$F186,0)*36,1)</f>
        <v>6</v>
      </c>
      <c r="Q186" s="12">
        <f>ROUND(IFERROR('[1]Player (tot)'!J211/$F186,0)*36,1)</f>
        <v>6</v>
      </c>
      <c r="R186" s="12" t="str">
        <f>'[1]Player (tot)'!K211</f>
        <v>1.000</v>
      </c>
      <c r="S186" s="12">
        <f>ROUND(IFERROR('[1]Player (tot)'!L211/$F186,0)*36,1)</f>
        <v>0</v>
      </c>
      <c r="T186" s="12">
        <f>ROUND(IFERROR('[1]Player (tot)'!M211/$F186,0)*36,1)</f>
        <v>0</v>
      </c>
      <c r="U186" s="12" t="str">
        <f>'[1]Player (tot)'!N211</f>
        <v>.000</v>
      </c>
      <c r="V186" s="12">
        <f>ROUND(IFERROR('[1]Player (tot)'!O211/$F186,0)*36,1)</f>
        <v>3</v>
      </c>
      <c r="W186" s="12">
        <f>ROUND(IFERROR('[1]Player (tot)'!P211/$F186,0)*36,1)</f>
        <v>6</v>
      </c>
      <c r="X186" s="12">
        <f>ROUND(IFERROR('[1]Player (tot)'!Q211/$F186,0)*36,1)</f>
        <v>0</v>
      </c>
      <c r="Y186" s="12">
        <f>ROUND(IFERROR('[1]Player (tot)'!R211/$F186,0)*36,1)</f>
        <v>6</v>
      </c>
      <c r="Z186" s="12">
        <f>ROUND(IFERROR('[1]Player (tot)'!S211/$F186,0)*36,1)</f>
        <v>0</v>
      </c>
      <c r="AA186" s="12">
        <f>ROUND(IFERROR('[1]Player (tot)'!T211/$F186,0)*36,1)</f>
        <v>0</v>
      </c>
      <c r="AB186" s="12">
        <f>ROUND(IFERROR('[1]Player (tot)'!U211/$F186,0)*36,1)</f>
        <v>0</v>
      </c>
      <c r="AC186" s="12">
        <f>ROUND(IFERROR('[1]Player (tot)'!V211/$F186,0)*36,1)</f>
        <v>0</v>
      </c>
      <c r="AD186" s="12">
        <f>'[1]Player (tot)'!W211</f>
        <v>12</v>
      </c>
      <c r="AE186" s="12">
        <f>'[1]Player (tot)'!X211</f>
        <v>12</v>
      </c>
      <c r="AF186" s="12">
        <f>'[1]Player (tot)'!Y211</f>
        <v>12</v>
      </c>
      <c r="AG186" s="12">
        <f>'[1]Player (tot)'!Z211</f>
        <v>12</v>
      </c>
      <c r="AH186" s="12">
        <f>ROUND(IFERROR('[1]Player (tot)'!AA211/$F186,0)*36,1)</f>
        <v>36</v>
      </c>
    </row>
    <row r="187" spans="1:34" x14ac:dyDescent="0.25">
      <c r="A187" s="12" t="str">
        <f>'[1]Player (tot)'!B355</f>
        <v>KC-Omaha Kings</v>
      </c>
      <c r="B187" s="12" t="str">
        <f>'[1]Player (tot)'!C355</f>
        <v>Chris Bosh</v>
      </c>
      <c r="C187" s="13" t="str">
        <f>'[1]Player (tot)'!B355</f>
        <v>KC-Omaha Kings</v>
      </c>
      <c r="D187" s="12">
        <f>'[1]Player (tot)'!D355</f>
        <v>37</v>
      </c>
      <c r="E187" s="14">
        <f>IFERROR(F187/D187,0)</f>
        <v>20.351351351351351</v>
      </c>
      <c r="F187" s="15">
        <f>'[1]Player (tot)'!E355</f>
        <v>753</v>
      </c>
      <c r="G187" s="16">
        <f>(((((((($M187+$M187+$P187+$S187))+(0.4*$M187)+((-0.7)*$M187)+(((-0.4)*(($P187)-($M187)))+(0.3*W187)+(0.7*V187)+Z187+(X187*0.7)+(AB187*0.7)+(Y187*(-0.4))-AA187))))))/36)*E187</f>
        <v>12.199504504504505</v>
      </c>
      <c r="H187" s="17">
        <f>IFERROR((L187)/(AA187+N187+(Q187*0.44)-V187),0)/2</f>
        <v>0.49342105263157904</v>
      </c>
      <c r="I187" s="17">
        <f>IFERROR(L187/((N187+(Q187*0.44))),0)/2</f>
        <v>0.53043291898842704</v>
      </c>
      <c r="J187" s="18">
        <f>'[1]Player (tot)'!AB355/(SUMIFS('[1]Player (tot)'!$AB$1:$AB$600,'[1]Player (tot)'!$B$1:$B$600,A187,'[1]Player (tot)'!$C$1:$C$600,"totals"))</f>
        <v>6.6289006356480065E-2</v>
      </c>
      <c r="K187" s="19"/>
      <c r="L187" s="12">
        <f>AH187</f>
        <v>19.8</v>
      </c>
      <c r="M187" s="12">
        <f>ROUND(IFERROR('[1]Player (tot)'!F355/$F187,0)*36,1)</f>
        <v>7.2</v>
      </c>
      <c r="N187" s="12">
        <f>ROUND(IFERROR('[1]Player (tot)'!G355/$F187,0)*36,1)</f>
        <v>16.2</v>
      </c>
      <c r="O187" s="12" t="str">
        <f>'[1]Player (tot)'!H355</f>
        <v>.444</v>
      </c>
      <c r="P187" s="12">
        <f>ROUND(IFERROR('[1]Player (tot)'!I355/$F187,0)*36,1)</f>
        <v>4.5</v>
      </c>
      <c r="Q187" s="12">
        <f>ROUND(IFERROR('[1]Player (tot)'!J355/$F187,0)*36,1)</f>
        <v>5.6</v>
      </c>
      <c r="R187" s="12" t="str">
        <f>'[1]Player (tot)'!K355</f>
        <v>.805</v>
      </c>
      <c r="S187" s="12">
        <f>ROUND(IFERROR('[1]Player (tot)'!L355/$F187,0)*36,1)</f>
        <v>1</v>
      </c>
      <c r="T187" s="12">
        <f>ROUND(IFERROR('[1]Player (tot)'!M355/$F187,0)*36,1)</f>
        <v>2.8</v>
      </c>
      <c r="U187" s="12" t="str">
        <f>'[1]Player (tot)'!N355</f>
        <v>.339</v>
      </c>
      <c r="V187" s="12">
        <f>ROUND(IFERROR('[1]Player (tot)'!O355/$F187,0)*36,1)</f>
        <v>1</v>
      </c>
      <c r="W187" s="12">
        <f>ROUND(IFERROR('[1]Player (tot)'!P355/$F187,0)*36,1)</f>
        <v>7.4</v>
      </c>
      <c r="X187" s="12">
        <f>ROUND(IFERROR('[1]Player (tot)'!Q355/$F187,0)*36,1)</f>
        <v>3</v>
      </c>
      <c r="Y187" s="12">
        <f>ROUND(IFERROR('[1]Player (tot)'!R355/$F187,0)*36,1)</f>
        <v>3.6</v>
      </c>
      <c r="Z187" s="12">
        <f>ROUND(IFERROR('[1]Player (tot)'!S355/$F187,0)*36,1)</f>
        <v>1.3</v>
      </c>
      <c r="AA187" s="12">
        <f>ROUND(IFERROR('[1]Player (tot)'!T355/$F187,0)*36,1)</f>
        <v>2.4</v>
      </c>
      <c r="AB187" s="12">
        <f>ROUND(IFERROR('[1]Player (tot)'!U355/$F187,0)*36,1)</f>
        <v>0.4</v>
      </c>
      <c r="AC187" s="12">
        <f>ROUND(IFERROR('[1]Player (tot)'!V355/$F187,0)*36,1)</f>
        <v>0</v>
      </c>
      <c r="AD187" s="12">
        <f>'[1]Player (tot)'!W355</f>
        <v>753</v>
      </c>
      <c r="AE187" s="12">
        <f>'[1]Player (tot)'!X355</f>
        <v>753</v>
      </c>
      <c r="AF187" s="12">
        <f>'[1]Player (tot)'!Y355</f>
        <v>753</v>
      </c>
      <c r="AG187" s="12">
        <f>'[1]Player (tot)'!Z355</f>
        <v>753</v>
      </c>
      <c r="AH187" s="12">
        <f>ROUND(IFERROR('[1]Player (tot)'!AA355/$F187,0)*36,1)</f>
        <v>19.8</v>
      </c>
    </row>
    <row r="188" spans="1:34" x14ac:dyDescent="0.25">
      <c r="A188" s="12" t="str">
        <f>'[1]Player (tot)'!B149</f>
        <v>Baltimore Claws</v>
      </c>
      <c r="B188" s="12" t="str">
        <f>'[1]Player (tot)'!C149</f>
        <v>Kresimir Cosic</v>
      </c>
      <c r="C188" s="13" t="str">
        <f>'[1]Player (tot)'!B149</f>
        <v>Baltimore Claws</v>
      </c>
      <c r="D188" s="12">
        <f>'[1]Player (tot)'!D149</f>
        <v>56</v>
      </c>
      <c r="E188" s="14">
        <f>IFERROR(F188/D188,0)</f>
        <v>23.089285714285715</v>
      </c>
      <c r="F188" s="15">
        <f>'[1]Player (tot)'!E149</f>
        <v>1293</v>
      </c>
      <c r="G188" s="16">
        <f>(((((((($M188+$M188+$P188+$S188))+(0.4*$M188)+((-0.7)*$M188)+(((-0.4)*(($P188)-($M188)))+(0.3*W188)+(0.7*V188)+Z188+(X188*0.7)+(AB188*0.7)+(Y188*(-0.4))-AA188))))))/36)*E188</f>
        <v>12.121875000000001</v>
      </c>
      <c r="H188" s="17">
        <f>IFERROR((L188)/(AA188+N188+(Q188*0.44)-V188),0)/2</f>
        <v>0.55863827234553087</v>
      </c>
      <c r="I188" s="17">
        <f>IFERROR(L188/((N188+(Q188*0.44))),0)/2</f>
        <v>0.53845041919629955</v>
      </c>
      <c r="J188" s="18">
        <f>'[1]Player (tot)'!AB149/(SUMIFS('[1]Player (tot)'!$AB$1:$AB$600,'[1]Player (tot)'!$B$1:$B$600,A188,'[1]Player (tot)'!$C$1:$C$600,"totals"))</f>
        <v>8.6575068404483799E-2</v>
      </c>
      <c r="K188" s="19"/>
      <c r="L188" s="12">
        <f>AH188</f>
        <v>14.9</v>
      </c>
      <c r="M188" s="12">
        <f>ROUND(IFERROR('[1]Player (tot)'!F149/$F188,0)*36,1)</f>
        <v>5.4</v>
      </c>
      <c r="N188" s="12">
        <f>ROUND(IFERROR('[1]Player (tot)'!G149/$F188,0)*36,1)</f>
        <v>11.9</v>
      </c>
      <c r="O188" s="12" t="str">
        <f>'[1]Player (tot)'!H149</f>
        <v>.453</v>
      </c>
      <c r="P188" s="12">
        <f>ROUND(IFERROR('[1]Player (tot)'!I149/$F188,0)*36,1)</f>
        <v>3.3</v>
      </c>
      <c r="Q188" s="12">
        <f>ROUND(IFERROR('[1]Player (tot)'!J149/$F188,0)*36,1)</f>
        <v>4.4000000000000004</v>
      </c>
      <c r="R188" s="12" t="str">
        <f>'[1]Player (tot)'!K149</f>
        <v>.753</v>
      </c>
      <c r="S188" s="12">
        <f>ROUND(IFERROR('[1]Player (tot)'!L149/$F188,0)*36,1)</f>
        <v>0.8</v>
      </c>
      <c r="T188" s="12">
        <f>ROUND(IFERROR('[1]Player (tot)'!M149/$F188,0)*36,1)</f>
        <v>2.8</v>
      </c>
      <c r="U188" s="12" t="str">
        <f>'[1]Player (tot)'!N149</f>
        <v>.283</v>
      </c>
      <c r="V188" s="12">
        <f>ROUND(IFERROR('[1]Player (tot)'!O149/$F188,0)*36,1)</f>
        <v>3</v>
      </c>
      <c r="W188" s="12">
        <f>ROUND(IFERROR('[1]Player (tot)'!P149/$F188,0)*36,1)</f>
        <v>9.6</v>
      </c>
      <c r="X188" s="12">
        <f>ROUND(IFERROR('[1]Player (tot)'!Q149/$F188,0)*36,1)</f>
        <v>3</v>
      </c>
      <c r="Y188" s="12">
        <f>ROUND(IFERROR('[1]Player (tot)'!R149/$F188,0)*36,1)</f>
        <v>5</v>
      </c>
      <c r="Z188" s="12">
        <f>ROUND(IFERROR('[1]Player (tot)'!S149/$F188,0)*36,1)</f>
        <v>1.5</v>
      </c>
      <c r="AA188" s="12">
        <f>ROUND(IFERROR('[1]Player (tot)'!T149/$F188,0)*36,1)</f>
        <v>2.5</v>
      </c>
      <c r="AB188" s="12">
        <f>ROUND(IFERROR('[1]Player (tot)'!U149/$F188,0)*36,1)</f>
        <v>1</v>
      </c>
      <c r="AC188" s="12">
        <f>ROUND(IFERROR('[1]Player (tot)'!V149/$F188,0)*36,1)</f>
        <v>0</v>
      </c>
      <c r="AD188" s="12">
        <f>'[1]Player (tot)'!W149</f>
        <v>1293</v>
      </c>
      <c r="AE188" s="12">
        <f>'[1]Player (tot)'!X149</f>
        <v>1293</v>
      </c>
      <c r="AF188" s="12">
        <f>'[1]Player (tot)'!Y149</f>
        <v>1293</v>
      </c>
      <c r="AG188" s="12">
        <f>'[1]Player (tot)'!Z149</f>
        <v>1293</v>
      </c>
      <c r="AH188" s="12">
        <f>ROUND(IFERROR('[1]Player (tot)'!AA149/$F188,0)*36,1)</f>
        <v>14.9</v>
      </c>
    </row>
    <row r="189" spans="1:34" x14ac:dyDescent="0.25">
      <c r="A189" s="12" t="str">
        <f>'[1]Player (tot)'!B393</f>
        <v>Syracuse Nationals</v>
      </c>
      <c r="B189" s="12" t="str">
        <f>'[1]Player (tot)'!C393</f>
        <v>David Robinson</v>
      </c>
      <c r="C189" s="13" t="str">
        <f>'[1]Player (tot)'!B393</f>
        <v>Syracuse Nationals</v>
      </c>
      <c r="D189" s="12">
        <f>'[1]Player (tot)'!D393</f>
        <v>35</v>
      </c>
      <c r="E189" s="14">
        <f>IFERROR(F189/D189,0)</f>
        <v>22.971428571428572</v>
      </c>
      <c r="F189" s="15">
        <f>'[1]Player (tot)'!E393</f>
        <v>804</v>
      </c>
      <c r="G189" s="16">
        <f>(((((((($M189+$M189+$P189+$S189))+(0.4*$M189)+((-0.7)*$M189)+(((-0.4)*(($P189)-($M189)))+(0.3*W189)+(0.7*V189)+Z189+(X189*0.7)+(AB189*0.7)+(Y189*(-0.4))-AA189))))))/36)*E189</f>
        <v>12.117428571428574</v>
      </c>
      <c r="H189" s="17">
        <f>IFERROR((L189)/(AA189+N189+(Q189*0.44)-V189),0)/2</f>
        <v>0.6087039877300614</v>
      </c>
      <c r="I189" s="17">
        <f>IFERROR(L189/((N189+(Q189*0.44))),0)/2</f>
        <v>0.51492053194939991</v>
      </c>
      <c r="J189" s="18">
        <f>'[1]Player (tot)'!AB393/(SUMIFS('[1]Player (tot)'!$AB$1:$AB$600,'[1]Player (tot)'!$B$1:$B$600,A189,'[1]Player (tot)'!$C$1:$C$600,"totals"))</f>
        <v>4.7243808994331712E-2</v>
      </c>
      <c r="K189" s="19"/>
      <c r="L189" s="12">
        <f>AH189</f>
        <v>12.7</v>
      </c>
      <c r="M189" s="12">
        <f>ROUND(IFERROR('[1]Player (tot)'!F393/$F189,0)*36,1)</f>
        <v>5.3</v>
      </c>
      <c r="N189" s="12">
        <f>ROUND(IFERROR('[1]Player (tot)'!G393/$F189,0)*36,1)</f>
        <v>11.1</v>
      </c>
      <c r="O189" s="12" t="str">
        <f>'[1]Player (tot)'!H393</f>
        <v>.478</v>
      </c>
      <c r="P189" s="12">
        <f>ROUND(IFERROR('[1]Player (tot)'!I393/$F189,0)*36,1)</f>
        <v>2.1</v>
      </c>
      <c r="Q189" s="12">
        <f>ROUND(IFERROR('[1]Player (tot)'!J393/$F189,0)*36,1)</f>
        <v>2.8</v>
      </c>
      <c r="R189" s="12" t="str">
        <f>'[1]Player (tot)'!K393</f>
        <v>.762</v>
      </c>
      <c r="S189" s="12">
        <f>ROUND(IFERROR('[1]Player (tot)'!L393/$F189,0)*36,1)</f>
        <v>0</v>
      </c>
      <c r="T189" s="12">
        <f>ROUND(IFERROR('[1]Player (tot)'!M393/$F189,0)*36,1)</f>
        <v>0</v>
      </c>
      <c r="U189" s="12" t="str">
        <f>'[1]Player (tot)'!N393</f>
        <v>.000</v>
      </c>
      <c r="V189" s="12">
        <f>ROUND(IFERROR('[1]Player (tot)'!O393/$F189,0)*36,1)</f>
        <v>3.6</v>
      </c>
      <c r="W189" s="12">
        <f>ROUND(IFERROR('[1]Player (tot)'!P393/$F189,0)*36,1)</f>
        <v>10.3</v>
      </c>
      <c r="X189" s="12">
        <f>ROUND(IFERROR('[1]Player (tot)'!Q393/$F189,0)*36,1)</f>
        <v>1.4</v>
      </c>
      <c r="Y189" s="12">
        <f>ROUND(IFERROR('[1]Player (tot)'!R393/$F189,0)*36,1)</f>
        <v>3.5</v>
      </c>
      <c r="Z189" s="12">
        <f>ROUND(IFERROR('[1]Player (tot)'!S393/$F189,0)*36,1)</f>
        <v>1.5</v>
      </c>
      <c r="AA189" s="12">
        <f>ROUND(IFERROR('[1]Player (tot)'!T393/$F189,0)*36,1)</f>
        <v>1.7</v>
      </c>
      <c r="AB189" s="12">
        <f>ROUND(IFERROR('[1]Player (tot)'!U393/$F189,0)*36,1)</f>
        <v>2.2999999999999998</v>
      </c>
      <c r="AC189" s="12">
        <f>ROUND(IFERROR('[1]Player (tot)'!V393/$F189,0)*36,1)</f>
        <v>0</v>
      </c>
      <c r="AD189" s="12">
        <f>'[1]Player (tot)'!W393</f>
        <v>804</v>
      </c>
      <c r="AE189" s="12">
        <f>'[1]Player (tot)'!X393</f>
        <v>804</v>
      </c>
      <c r="AF189" s="12">
        <f>'[1]Player (tot)'!Y393</f>
        <v>804</v>
      </c>
      <c r="AG189" s="12">
        <f>'[1]Player (tot)'!Z393</f>
        <v>804</v>
      </c>
      <c r="AH189" s="12">
        <f>ROUND(IFERROR('[1]Player (tot)'!AA393/$F189,0)*36,1)</f>
        <v>12.7</v>
      </c>
    </row>
    <row r="190" spans="1:34" x14ac:dyDescent="0.25">
      <c r="A190" s="12" t="str">
        <f>'[1]Player (tot)'!B168</f>
        <v>Carolina Cougars</v>
      </c>
      <c r="B190" s="12" t="str">
        <f>'[1]Player (tot)'!C168</f>
        <v>Andre Miller</v>
      </c>
      <c r="C190" s="13" t="str">
        <f>'[1]Player (tot)'!B168</f>
        <v>Carolina Cougars</v>
      </c>
      <c r="D190" s="12">
        <f>'[1]Player (tot)'!D168</f>
        <v>52</v>
      </c>
      <c r="E190" s="14">
        <f>IFERROR(F190/D190,0)</f>
        <v>22.98076923076923</v>
      </c>
      <c r="F190" s="15">
        <f>'[1]Player (tot)'!E168</f>
        <v>1195</v>
      </c>
      <c r="G190" s="16">
        <f>(((((((($M190+$M190+$P190+$S190))+(0.4*$M190)+((-0.7)*$M190)+(((-0.4)*(($P190)-($M190)))+(0.3*W190)+(0.7*V190)+Z190+(X190*0.7)+(AB190*0.7)+(Y190*(-0.4))-AA190))))))/36)*E190</f>
        <v>12.115972222222226</v>
      </c>
      <c r="H190" s="17">
        <f>IFERROR((L190)/(AA190+N190+(Q190*0.44)-V190),0)/2</f>
        <v>0.44618712817739309</v>
      </c>
      <c r="I190" s="17">
        <f>IFERROR(L190/((N190+(Q190*0.44))),0)/2</f>
        <v>0.50030321406913281</v>
      </c>
      <c r="J190" s="18">
        <f>'[1]Player (tot)'!AB168/(SUMIFS('[1]Player (tot)'!$AB$1:$AB$600,'[1]Player (tot)'!$B$1:$B$600,A190,'[1]Player (tot)'!$C$1:$C$600,"totals"))</f>
        <v>8.3440315972456838E-2</v>
      </c>
      <c r="K190" s="19"/>
      <c r="L190" s="12">
        <f>AH190</f>
        <v>13.2</v>
      </c>
      <c r="M190" s="12">
        <f>ROUND(IFERROR('[1]Player (tot)'!F168/$F190,0)*36,1)</f>
        <v>4.9000000000000004</v>
      </c>
      <c r="N190" s="12">
        <f>ROUND(IFERROR('[1]Player (tot)'!G168/$F190,0)*36,1)</f>
        <v>11.3</v>
      </c>
      <c r="O190" s="12" t="str">
        <f>'[1]Player (tot)'!H168</f>
        <v>.431</v>
      </c>
      <c r="P190" s="12">
        <f>ROUND(IFERROR('[1]Player (tot)'!I168/$F190,0)*36,1)</f>
        <v>3.2</v>
      </c>
      <c r="Q190" s="12">
        <f>ROUND(IFERROR('[1]Player (tot)'!J168/$F190,0)*36,1)</f>
        <v>4.3</v>
      </c>
      <c r="R190" s="12" t="str">
        <f>'[1]Player (tot)'!K168</f>
        <v>.729</v>
      </c>
      <c r="S190" s="12">
        <f>ROUND(IFERROR('[1]Player (tot)'!L168/$F190,0)*36,1)</f>
        <v>0.3</v>
      </c>
      <c r="T190" s="12">
        <f>ROUND(IFERROR('[1]Player (tot)'!M168/$F190,0)*36,1)</f>
        <v>0.9</v>
      </c>
      <c r="U190" s="12" t="str">
        <f>'[1]Player (tot)'!N168</f>
        <v>.333</v>
      </c>
      <c r="V190" s="12">
        <f>ROUND(IFERROR('[1]Player (tot)'!O168/$F190,0)*36,1)</f>
        <v>1.5</v>
      </c>
      <c r="W190" s="12">
        <f>ROUND(IFERROR('[1]Player (tot)'!P168/$F190,0)*36,1)</f>
        <v>4</v>
      </c>
      <c r="X190" s="12">
        <f>ROUND(IFERROR('[1]Player (tot)'!Q168/$F190,0)*36,1)</f>
        <v>9.9</v>
      </c>
      <c r="Y190" s="12">
        <f>ROUND(IFERROR('[1]Player (tot)'!R168/$F190,0)*36,1)</f>
        <v>3.3</v>
      </c>
      <c r="Z190" s="12">
        <f>ROUND(IFERROR('[1]Player (tot)'!S168/$F190,0)*36,1)</f>
        <v>1.5</v>
      </c>
      <c r="AA190" s="12">
        <f>ROUND(IFERROR('[1]Player (tot)'!T168/$F190,0)*36,1)</f>
        <v>3.1</v>
      </c>
      <c r="AB190" s="12">
        <f>ROUND(IFERROR('[1]Player (tot)'!U168/$F190,0)*36,1)</f>
        <v>0.3</v>
      </c>
      <c r="AC190" s="12">
        <f>ROUND(IFERROR('[1]Player (tot)'!V168/$F190,0)*36,1)</f>
        <v>0</v>
      </c>
      <c r="AD190" s="12">
        <f>'[1]Player (tot)'!W168</f>
        <v>1195</v>
      </c>
      <c r="AE190" s="12">
        <f>'[1]Player (tot)'!X168</f>
        <v>1195</v>
      </c>
      <c r="AF190" s="12">
        <f>'[1]Player (tot)'!Y168</f>
        <v>1195</v>
      </c>
      <c r="AG190" s="12">
        <f>'[1]Player (tot)'!Z168</f>
        <v>1195</v>
      </c>
      <c r="AH190" s="12">
        <f>ROUND(IFERROR('[1]Player (tot)'!AA168/$F190,0)*36,1)</f>
        <v>13.2</v>
      </c>
    </row>
    <row r="191" spans="1:34" x14ac:dyDescent="0.25">
      <c r="A191" s="12" t="str">
        <f>'[1]Player (tot)'!B35</f>
        <v>Utah Stars</v>
      </c>
      <c r="B191" s="12" t="str">
        <f>'[1]Player (tot)'!C35</f>
        <v>Warren Jabali</v>
      </c>
      <c r="C191" s="13" t="str">
        <f>'[1]Player (tot)'!B35</f>
        <v>Utah Stars</v>
      </c>
      <c r="D191" s="12">
        <f>'[1]Player (tot)'!D35</f>
        <v>32</v>
      </c>
      <c r="E191" s="14">
        <f>IFERROR(F191/D191,0)</f>
        <v>17.84375</v>
      </c>
      <c r="F191" s="15">
        <f>'[1]Player (tot)'!E35</f>
        <v>571</v>
      </c>
      <c r="G191" s="16">
        <f>(((((((($M191+$M191+$P191+$S191))+(0.4*$M191)+((-0.7)*$M191)+(((-0.4)*(($P191)-($M191)))+(0.3*W191)+(0.7*V191)+Z191+(X191*0.7)+(AB191*0.7)+(Y191*(-0.4))-AA191))))))/36)*E191</f>
        <v>12.009835069444444</v>
      </c>
      <c r="H191" s="17">
        <f>IFERROR((L191)/(AA191+N191+(Q191*0.44)-V191),0)/2</f>
        <v>0.49288061336254113</v>
      </c>
      <c r="I191" s="17">
        <f>IFERROR(L191/((N191+(Q191*0.44))),0)/2</f>
        <v>0.53699284009546544</v>
      </c>
      <c r="J191" s="18">
        <f>'[1]Player (tot)'!AB35/(SUMIFS('[1]Player (tot)'!$AB$1:$AB$600,'[1]Player (tot)'!$B$1:$B$600,A191,'[1]Player (tot)'!$C$1:$C$600,"totals"))</f>
        <v>5.7517761432148047E-2</v>
      </c>
      <c r="K191" s="19"/>
      <c r="L191" s="12">
        <f>AH191</f>
        <v>21.6</v>
      </c>
      <c r="M191" s="12">
        <f>ROUND(IFERROR('[1]Player (tot)'!F35/$F191,0)*36,1)</f>
        <v>7.4</v>
      </c>
      <c r="N191" s="12">
        <f>ROUND(IFERROR('[1]Player (tot)'!G35/$F191,0)*36,1)</f>
        <v>16.899999999999999</v>
      </c>
      <c r="O191" s="12" t="str">
        <f>'[1]Player (tot)'!H35</f>
        <v>.440</v>
      </c>
      <c r="P191" s="12">
        <f>ROUND(IFERROR('[1]Player (tot)'!I35/$F191,0)*36,1)</f>
        <v>5.2</v>
      </c>
      <c r="Q191" s="12">
        <f>ROUND(IFERROR('[1]Player (tot)'!J35/$F191,0)*36,1)</f>
        <v>7.3</v>
      </c>
      <c r="R191" s="12" t="str">
        <f>'[1]Player (tot)'!K35</f>
        <v>.716</v>
      </c>
      <c r="S191" s="12">
        <f>ROUND(IFERROR('[1]Player (tot)'!L35/$F191,0)*36,1)</f>
        <v>1.5</v>
      </c>
      <c r="T191" s="12">
        <f>ROUND(IFERROR('[1]Player (tot)'!M35/$F191,0)*36,1)</f>
        <v>4.8</v>
      </c>
      <c r="U191" s="12" t="str">
        <f>'[1]Player (tot)'!N35</f>
        <v>.316</v>
      </c>
      <c r="V191" s="12">
        <f>ROUND(IFERROR('[1]Player (tot)'!O35/$F191,0)*36,1)</f>
        <v>2.4</v>
      </c>
      <c r="W191" s="12">
        <f>ROUND(IFERROR('[1]Player (tot)'!P35/$F191,0)*36,1)</f>
        <v>8</v>
      </c>
      <c r="X191" s="12">
        <f>ROUND(IFERROR('[1]Player (tot)'!Q35/$F191,0)*36,1)</f>
        <v>4.9000000000000004</v>
      </c>
      <c r="Y191" s="12">
        <f>ROUND(IFERROR('[1]Player (tot)'!R35/$F191,0)*36,1)</f>
        <v>3.6</v>
      </c>
      <c r="Z191" s="12">
        <f>ROUND(IFERROR('[1]Player (tot)'!S35/$F191,0)*36,1)</f>
        <v>1.5</v>
      </c>
      <c r="AA191" s="12">
        <f>ROUND(IFERROR('[1]Player (tot)'!T35/$F191,0)*36,1)</f>
        <v>4.2</v>
      </c>
      <c r="AB191" s="12">
        <f>ROUND(IFERROR('[1]Player (tot)'!U35/$F191,0)*36,1)</f>
        <v>1</v>
      </c>
      <c r="AC191" s="12">
        <f>ROUND(IFERROR('[1]Player (tot)'!V35/$F191,0)*36,1)</f>
        <v>0</v>
      </c>
      <c r="AD191" s="12">
        <f>'[1]Player (tot)'!W35</f>
        <v>571</v>
      </c>
      <c r="AE191" s="12">
        <f>'[1]Player (tot)'!X35</f>
        <v>571</v>
      </c>
      <c r="AF191" s="12">
        <f>'[1]Player (tot)'!Y35</f>
        <v>571</v>
      </c>
      <c r="AG191" s="12">
        <f>'[1]Player (tot)'!Z35</f>
        <v>571</v>
      </c>
      <c r="AH191" s="12">
        <f>ROUND(IFERROR('[1]Player (tot)'!AA35/$F191,0)*36,1)</f>
        <v>21.6</v>
      </c>
    </row>
    <row r="192" spans="1:34" x14ac:dyDescent="0.25">
      <c r="A192" s="12" t="str">
        <f>'[1]Player (tot)'!B261</f>
        <v>Portland Trailblazers</v>
      </c>
      <c r="B192" s="12" t="str">
        <f>'[1]Player (tot)'!C261</f>
        <v>Billy Cunningham</v>
      </c>
      <c r="C192" s="13" t="str">
        <f>'[1]Player (tot)'!B261</f>
        <v>Portland Trailblazers</v>
      </c>
      <c r="D192" s="12">
        <f>'[1]Player (tot)'!D261</f>
        <v>47</v>
      </c>
      <c r="E192" s="14">
        <f>IFERROR(F192/D192,0)</f>
        <v>20.702127659574469</v>
      </c>
      <c r="F192" s="15">
        <f>'[1]Player (tot)'!E261</f>
        <v>973</v>
      </c>
      <c r="G192" s="16">
        <f>(((((((($M192+$M192+$P192+$S192))+(0.4*$M192)+((-0.7)*$M192)+(((-0.4)*(($P192)-($M192)))+(0.3*W192)+(0.7*V192)+Z192+(X192*0.7)+(AB192*0.7)+(Y192*(-0.4))-AA192))))))/36)*E192</f>
        <v>11.989982269503546</v>
      </c>
      <c r="H192" s="17">
        <f>IFERROR((L192)/(AA192+N192+(Q192*0.44)-V192),0)/2</f>
        <v>0.49078091106290672</v>
      </c>
      <c r="I192" s="17">
        <f>IFERROR(L192/((N192+(Q192*0.44))),0)/2</f>
        <v>0.51892201834862384</v>
      </c>
      <c r="J192" s="18">
        <f>'[1]Player (tot)'!AB261/(SUMIFS('[1]Player (tot)'!$AB$1:$AB$600,'[1]Player (tot)'!$B$1:$B$600,A192,'[1]Player (tot)'!$C$1:$C$600,"totals"))</f>
        <v>8.4871007900997192E-2</v>
      </c>
      <c r="K192" s="19"/>
      <c r="L192" s="12">
        <f>AH192</f>
        <v>18.100000000000001</v>
      </c>
      <c r="M192" s="12">
        <f>ROUND(IFERROR('[1]Player (tot)'!F261/$F192,0)*36,1)</f>
        <v>6.7</v>
      </c>
      <c r="N192" s="12">
        <f>ROUND(IFERROR('[1]Player (tot)'!G261/$F192,0)*36,1)</f>
        <v>14.8</v>
      </c>
      <c r="O192" s="12" t="str">
        <f>'[1]Player (tot)'!H261</f>
        <v>.450</v>
      </c>
      <c r="P192" s="12">
        <f>ROUND(IFERROR('[1]Player (tot)'!I261/$F192,0)*36,1)</f>
        <v>4.3</v>
      </c>
      <c r="Q192" s="12">
        <f>ROUND(IFERROR('[1]Player (tot)'!J261/$F192,0)*36,1)</f>
        <v>6</v>
      </c>
      <c r="R192" s="12" t="str">
        <f>'[1]Player (tot)'!K261</f>
        <v>.727</v>
      </c>
      <c r="S192" s="12">
        <f>ROUND(IFERROR('[1]Player (tot)'!L261/$F192,0)*36,1)</f>
        <v>0.4</v>
      </c>
      <c r="T192" s="12">
        <f>ROUND(IFERROR('[1]Player (tot)'!M261/$F192,0)*36,1)</f>
        <v>1.8</v>
      </c>
      <c r="U192" s="12" t="str">
        <f>'[1]Player (tot)'!N261</f>
        <v>.250</v>
      </c>
      <c r="V192" s="12">
        <f>ROUND(IFERROR('[1]Player (tot)'!O261/$F192,0)*36,1)</f>
        <v>2</v>
      </c>
      <c r="W192" s="12">
        <f>ROUND(IFERROR('[1]Player (tot)'!P261/$F192,0)*36,1)</f>
        <v>7.6</v>
      </c>
      <c r="X192" s="12">
        <f>ROUND(IFERROR('[1]Player (tot)'!Q261/$F192,0)*36,1)</f>
        <v>3.4</v>
      </c>
      <c r="Y192" s="12">
        <f>ROUND(IFERROR('[1]Player (tot)'!R261/$F192,0)*36,1)</f>
        <v>5.3</v>
      </c>
      <c r="Z192" s="12">
        <f>ROUND(IFERROR('[1]Player (tot)'!S261/$F192,0)*36,1)</f>
        <v>2.2999999999999998</v>
      </c>
      <c r="AA192" s="12">
        <f>ROUND(IFERROR('[1]Player (tot)'!T261/$F192,0)*36,1)</f>
        <v>3</v>
      </c>
      <c r="AB192" s="12">
        <f>ROUND(IFERROR('[1]Player (tot)'!U261/$F192,0)*36,1)</f>
        <v>0.8</v>
      </c>
      <c r="AC192" s="12">
        <f>ROUND(IFERROR('[1]Player (tot)'!V261/$F192,0)*36,1)</f>
        <v>0</v>
      </c>
      <c r="AD192" s="12">
        <f>'[1]Player (tot)'!W261</f>
        <v>973</v>
      </c>
      <c r="AE192" s="12">
        <f>'[1]Player (tot)'!X261</f>
        <v>973</v>
      </c>
      <c r="AF192" s="12">
        <f>'[1]Player (tot)'!Y261</f>
        <v>973</v>
      </c>
      <c r="AG192" s="12">
        <f>'[1]Player (tot)'!Z261</f>
        <v>973</v>
      </c>
      <c r="AH192" s="12">
        <f>ROUND(IFERROR('[1]Player (tot)'!AA261/$F192,0)*36,1)</f>
        <v>18.100000000000001</v>
      </c>
    </row>
    <row r="193" spans="1:34" x14ac:dyDescent="0.25">
      <c r="A193" s="12" t="str">
        <f>'[1]Player (tot)'!B414</f>
        <v>Brooklyn Nets</v>
      </c>
      <c r="B193" s="12" t="str">
        <f>'[1]Player (tot)'!C414</f>
        <v>D'Angelo Russell</v>
      </c>
      <c r="C193" s="13" t="str">
        <f>'[1]Player (tot)'!B414</f>
        <v>Brooklyn Nets</v>
      </c>
      <c r="D193" s="12">
        <f>'[1]Player (tot)'!D414</f>
        <v>53</v>
      </c>
      <c r="E193" s="14">
        <f>IFERROR(F193/D193,0)</f>
        <v>25.226415094339622</v>
      </c>
      <c r="F193" s="15">
        <f>'[1]Player (tot)'!E414</f>
        <v>1337</v>
      </c>
      <c r="G193" s="16">
        <f>(((((((($M193+$M193+$P193+$S193))+(0.4*$M193)+((-0.7)*$M193)+(((-0.4)*(($P193)-($M193)))+(0.3*W193)+(0.7*V193)+Z193+(X193*0.7)+(AB193*0.7)+(Y193*(-0.4))-AA193))))))/36)*E193</f>
        <v>11.989554507337525</v>
      </c>
      <c r="H193" s="17">
        <f>IFERROR((L193)/(AA193+N193+(Q193*0.44)-V193),0)/2</f>
        <v>0.40614709110867181</v>
      </c>
      <c r="I193" s="17">
        <f>IFERROR(L193/((N193+(Q193*0.44))),0)/2</f>
        <v>0.47989623865110248</v>
      </c>
      <c r="J193" s="18">
        <f>'[1]Player (tot)'!AB414/(SUMIFS('[1]Player (tot)'!$AB$1:$AB$600,'[1]Player (tot)'!$B$1:$B$600,A193,'[1]Player (tot)'!$C$1:$C$600,"totals"))</f>
        <v>0.1095899736964258</v>
      </c>
      <c r="K193" s="19"/>
      <c r="L193" s="12">
        <f>AH193</f>
        <v>14.8</v>
      </c>
      <c r="M193" s="12">
        <f>ROUND(IFERROR('[1]Player (tot)'!F414/$F193,0)*36,1)</f>
        <v>5.6</v>
      </c>
      <c r="N193" s="12">
        <f>ROUND(IFERROR('[1]Player (tot)'!G414/$F193,0)*36,1)</f>
        <v>14.1</v>
      </c>
      <c r="O193" s="12" t="str">
        <f>'[1]Player (tot)'!H414</f>
        <v>.396</v>
      </c>
      <c r="P193" s="12">
        <f>ROUND(IFERROR('[1]Player (tot)'!I414/$F193,0)*36,1)</f>
        <v>2.1</v>
      </c>
      <c r="Q193" s="12">
        <f>ROUND(IFERROR('[1]Player (tot)'!J414/$F193,0)*36,1)</f>
        <v>3</v>
      </c>
      <c r="R193" s="12" t="str">
        <f>'[1]Player (tot)'!K414</f>
        <v>.705</v>
      </c>
      <c r="S193" s="12">
        <f>ROUND(IFERROR('[1]Player (tot)'!L414/$F193,0)*36,1)</f>
        <v>1.5</v>
      </c>
      <c r="T193" s="12">
        <f>ROUND(IFERROR('[1]Player (tot)'!M414/$F193,0)*36,1)</f>
        <v>3.9</v>
      </c>
      <c r="U193" s="12" t="str">
        <f>'[1]Player (tot)'!N414</f>
        <v>.382</v>
      </c>
      <c r="V193" s="12">
        <f>ROUND(IFERROR('[1]Player (tot)'!O414/$F193,0)*36,1)</f>
        <v>0.8</v>
      </c>
      <c r="W193" s="12">
        <f>ROUND(IFERROR('[1]Player (tot)'!P414/$F193,0)*36,1)</f>
        <v>4</v>
      </c>
      <c r="X193" s="12">
        <f>ROUND(IFERROR('[1]Player (tot)'!Q414/$F193,0)*36,1)</f>
        <v>5.5</v>
      </c>
      <c r="Y193" s="12">
        <f>ROUND(IFERROR('[1]Player (tot)'!R414/$F193,0)*36,1)</f>
        <v>3.4</v>
      </c>
      <c r="Z193" s="12">
        <f>ROUND(IFERROR('[1]Player (tot)'!S414/$F193,0)*36,1)</f>
        <v>1.8</v>
      </c>
      <c r="AA193" s="12">
        <f>ROUND(IFERROR('[1]Player (tot)'!T414/$F193,0)*36,1)</f>
        <v>3.6</v>
      </c>
      <c r="AB193" s="12">
        <f>ROUND(IFERROR('[1]Player (tot)'!U414/$F193,0)*36,1)</f>
        <v>0.2</v>
      </c>
      <c r="AC193" s="12">
        <f>ROUND(IFERROR('[1]Player (tot)'!V414/$F193,0)*36,1)</f>
        <v>0</v>
      </c>
      <c r="AD193" s="12">
        <f>'[1]Player (tot)'!W414</f>
        <v>1337</v>
      </c>
      <c r="AE193" s="12">
        <f>'[1]Player (tot)'!X414</f>
        <v>1337</v>
      </c>
      <c r="AF193" s="12">
        <f>'[1]Player (tot)'!Y414</f>
        <v>1337</v>
      </c>
      <c r="AG193" s="12">
        <f>'[1]Player (tot)'!Z414</f>
        <v>1337</v>
      </c>
      <c r="AH193" s="12">
        <f>ROUND(IFERROR('[1]Player (tot)'!AA414/$F193,0)*36,1)</f>
        <v>14.8</v>
      </c>
    </row>
    <row r="194" spans="1:34" x14ac:dyDescent="0.25">
      <c r="A194" s="12" t="str">
        <f>'[1]Player (tot)'!B236</f>
        <v>Phoenix Suns</v>
      </c>
      <c r="B194" s="12" t="str">
        <f>'[1]Player (tot)'!C236</f>
        <v>Nate Thurmond</v>
      </c>
      <c r="C194" s="13" t="str">
        <f>'[1]Player (tot)'!B236</f>
        <v>Phoenix Suns</v>
      </c>
      <c r="D194" s="12">
        <f>'[1]Player (tot)'!D236</f>
        <v>51</v>
      </c>
      <c r="E194" s="14">
        <f>IFERROR(F194/D194,0)</f>
        <v>25.03921568627451</v>
      </c>
      <c r="F194" s="15">
        <f>'[1]Player (tot)'!E236</f>
        <v>1277</v>
      </c>
      <c r="G194" s="16">
        <f>(((((((($M194+$M194+$P194+$S194))+(0.4*$M194)+((-0.7)*$M194)+(((-0.4)*(($P194)-($M194)))+(0.3*W194)+(0.7*V194)+Z194+(X194*0.7)+(AB194*0.7)+(Y194*(-0.4))-AA194))))))/36)*E194</f>
        <v>11.984046840958605</v>
      </c>
      <c r="H194" s="17">
        <f>IFERROR((L194)/(AA194+N194+(Q194*0.44)-V194),0)/2</f>
        <v>0.61764705882352944</v>
      </c>
      <c r="I194" s="17">
        <f>IFERROR(L194/((N194+(Q194*0.44))),0)/2</f>
        <v>0.5</v>
      </c>
      <c r="J194" s="18">
        <f>'[1]Player (tot)'!AB236/(SUMIFS('[1]Player (tot)'!$AB$1:$AB$600,'[1]Player (tot)'!$B$1:$B$600,A194,'[1]Player (tot)'!$C$1:$C$600,"totals"))</f>
        <v>6.5836255302454461E-2</v>
      </c>
      <c r="K194" s="19"/>
      <c r="L194" s="12">
        <f>AH194</f>
        <v>10.5</v>
      </c>
      <c r="M194" s="12">
        <f>ROUND(IFERROR('[1]Player (tot)'!F236/$F194,0)*36,1)</f>
        <v>4.4000000000000004</v>
      </c>
      <c r="N194" s="12">
        <f>ROUND(IFERROR('[1]Player (tot)'!G236/$F194,0)*36,1)</f>
        <v>9.4</v>
      </c>
      <c r="O194" s="12" t="str">
        <f>'[1]Player (tot)'!H236</f>
        <v>.463</v>
      </c>
      <c r="P194" s="12">
        <f>ROUND(IFERROR('[1]Player (tot)'!I236/$F194,0)*36,1)</f>
        <v>1.7</v>
      </c>
      <c r="Q194" s="12">
        <f>ROUND(IFERROR('[1]Player (tot)'!J236/$F194,0)*36,1)</f>
        <v>2.5</v>
      </c>
      <c r="R194" s="12" t="str">
        <f>'[1]Player (tot)'!K236</f>
        <v>.667</v>
      </c>
      <c r="S194" s="12">
        <f>ROUND(IFERROR('[1]Player (tot)'!L236/$F194,0)*36,1)</f>
        <v>0.1</v>
      </c>
      <c r="T194" s="12">
        <f>ROUND(IFERROR('[1]Player (tot)'!M236/$F194,0)*36,1)</f>
        <v>0.1</v>
      </c>
      <c r="U194" s="12" t="str">
        <f>'[1]Player (tot)'!N236</f>
        <v>.400</v>
      </c>
      <c r="V194" s="12">
        <f>ROUND(IFERROR('[1]Player (tot)'!O236/$F194,0)*36,1)</f>
        <v>3.6</v>
      </c>
      <c r="W194" s="12">
        <f>ROUND(IFERROR('[1]Player (tot)'!P236/$F194,0)*36,1)</f>
        <v>10.5</v>
      </c>
      <c r="X194" s="12">
        <f>ROUND(IFERROR('[1]Player (tot)'!Q236/$F194,0)*36,1)</f>
        <v>1.8</v>
      </c>
      <c r="Y194" s="12">
        <f>ROUND(IFERROR('[1]Player (tot)'!R236/$F194,0)*36,1)</f>
        <v>4.0999999999999996</v>
      </c>
      <c r="Z194" s="12">
        <f>ROUND(IFERROR('[1]Player (tot)'!S236/$F194,0)*36,1)</f>
        <v>0.8</v>
      </c>
      <c r="AA194" s="12">
        <f>ROUND(IFERROR('[1]Player (tot)'!T236/$F194,0)*36,1)</f>
        <v>1.6</v>
      </c>
      <c r="AB194" s="12">
        <f>ROUND(IFERROR('[1]Player (tot)'!U236/$F194,0)*36,1)</f>
        <v>3.4</v>
      </c>
      <c r="AC194" s="12">
        <f>ROUND(IFERROR('[1]Player (tot)'!V236/$F194,0)*36,1)</f>
        <v>0</v>
      </c>
      <c r="AD194" s="12">
        <f>'[1]Player (tot)'!W236</f>
        <v>1277</v>
      </c>
      <c r="AE194" s="12">
        <f>'[1]Player (tot)'!X236</f>
        <v>1277</v>
      </c>
      <c r="AF194" s="12">
        <f>'[1]Player (tot)'!Y236</f>
        <v>1277</v>
      </c>
      <c r="AG194" s="12">
        <f>'[1]Player (tot)'!Z236</f>
        <v>1277</v>
      </c>
      <c r="AH194" s="12">
        <f>ROUND(IFERROR('[1]Player (tot)'!AA236/$F194,0)*36,1)</f>
        <v>10.5</v>
      </c>
    </row>
    <row r="195" spans="1:34" x14ac:dyDescent="0.25">
      <c r="A195" s="12" t="str">
        <f>'[1]Player (tot)'!B368</f>
        <v>Boston Celtics</v>
      </c>
      <c r="B195" s="12" t="str">
        <f>'[1]Player (tot)'!C368</f>
        <v>Gordon Hayward</v>
      </c>
      <c r="C195" s="13" t="str">
        <f>'[1]Player (tot)'!B368</f>
        <v>Boston Celtics</v>
      </c>
      <c r="D195" s="12">
        <f>'[1]Player (tot)'!D368</f>
        <v>54</v>
      </c>
      <c r="E195" s="14">
        <f>IFERROR(F195/D195,0)</f>
        <v>22.518518518518519</v>
      </c>
      <c r="F195" s="15">
        <f>'[1]Player (tot)'!E368</f>
        <v>1216</v>
      </c>
      <c r="G195" s="16">
        <f>(((((((($M195+$M195+$P195+$S195))+(0.4*$M195)+((-0.7)*$M195)+(((-0.4)*(($P195)-($M195)))+(0.3*W195)+(0.7*V195)+Z195+(X195*0.7)+(AB195*0.7)+(Y195*(-0.4))-AA195))))))/36)*E195</f>
        <v>11.978600823045268</v>
      </c>
      <c r="H195" s="17">
        <f>IFERROR((L195)/(AA195+N195+(Q195*0.44)-V195),0)/2</f>
        <v>0.53390576838397175</v>
      </c>
      <c r="I195" s="17">
        <f>IFERROR(L195/((N195+(Q195*0.44))),0)/2</f>
        <v>0.59261974584555233</v>
      </c>
      <c r="J195" s="18">
        <f>'[1]Player (tot)'!AB368/(SUMIFS('[1]Player (tot)'!$AB$1:$AB$600,'[1]Player (tot)'!$B$1:$B$600,A195,'[1]Player (tot)'!$C$1:$C$600,"totals"))</f>
        <v>9.6492959009776669E-2</v>
      </c>
      <c r="K195" s="19"/>
      <c r="L195" s="12">
        <f>AH195</f>
        <v>19.399999999999999</v>
      </c>
      <c r="M195" s="12">
        <f>ROUND(IFERROR('[1]Player (tot)'!F368/$F195,0)*36,1)</f>
        <v>6.3</v>
      </c>
      <c r="N195" s="12">
        <f>ROUND(IFERROR('[1]Player (tot)'!G368/$F195,0)*36,1)</f>
        <v>13.2</v>
      </c>
      <c r="O195" s="12" t="str">
        <f>'[1]Player (tot)'!H368</f>
        <v>.479</v>
      </c>
      <c r="P195" s="12">
        <f>ROUND(IFERROR('[1]Player (tot)'!I368/$F195,0)*36,1)</f>
        <v>5.8</v>
      </c>
      <c r="Q195" s="12">
        <f>ROUND(IFERROR('[1]Player (tot)'!J368/$F195,0)*36,1)</f>
        <v>7.2</v>
      </c>
      <c r="R195" s="12" t="str">
        <f>'[1]Player (tot)'!K368</f>
        <v>.814</v>
      </c>
      <c r="S195" s="12">
        <f>ROUND(IFERROR('[1]Player (tot)'!L368/$F195,0)*36,1)</f>
        <v>1</v>
      </c>
      <c r="T195" s="12">
        <f>ROUND(IFERROR('[1]Player (tot)'!M368/$F195,0)*36,1)</f>
        <v>3.3</v>
      </c>
      <c r="U195" s="12" t="str">
        <f>'[1]Player (tot)'!N368</f>
        <v>.295</v>
      </c>
      <c r="V195" s="12">
        <f>ROUND(IFERROR('[1]Player (tot)'!O368/$F195,0)*36,1)</f>
        <v>1</v>
      </c>
      <c r="W195" s="12">
        <f>ROUND(IFERROR('[1]Player (tot)'!P368/$F195,0)*36,1)</f>
        <v>4.3</v>
      </c>
      <c r="X195" s="12">
        <f>ROUND(IFERROR('[1]Player (tot)'!Q368/$F195,0)*36,1)</f>
        <v>3.1</v>
      </c>
      <c r="Y195" s="12">
        <f>ROUND(IFERROR('[1]Player (tot)'!R368/$F195,0)*36,1)</f>
        <v>3</v>
      </c>
      <c r="Z195" s="12">
        <f>ROUND(IFERROR('[1]Player (tot)'!S368/$F195,0)*36,1)</f>
        <v>1</v>
      </c>
      <c r="AA195" s="12">
        <f>ROUND(IFERROR('[1]Player (tot)'!T368/$F195,0)*36,1)</f>
        <v>2.8</v>
      </c>
      <c r="AB195" s="12">
        <f>ROUND(IFERROR('[1]Player (tot)'!U368/$F195,0)*36,1)</f>
        <v>0.4</v>
      </c>
      <c r="AC195" s="12">
        <f>ROUND(IFERROR('[1]Player (tot)'!V368/$F195,0)*36,1)</f>
        <v>0</v>
      </c>
      <c r="AD195" s="12">
        <f>'[1]Player (tot)'!W368</f>
        <v>1216</v>
      </c>
      <c r="AE195" s="12">
        <f>'[1]Player (tot)'!X368</f>
        <v>1216</v>
      </c>
      <c r="AF195" s="12">
        <f>'[1]Player (tot)'!Y368</f>
        <v>1216</v>
      </c>
      <c r="AG195" s="12">
        <f>'[1]Player (tot)'!Z368</f>
        <v>1216</v>
      </c>
      <c r="AH195" s="12">
        <f>ROUND(IFERROR('[1]Player (tot)'!AA368/$F195,0)*36,1)</f>
        <v>19.399999999999999</v>
      </c>
    </row>
    <row r="196" spans="1:34" x14ac:dyDescent="0.25">
      <c r="A196" s="12" t="str">
        <f>'[1]Player (tot)'!B82</f>
        <v>Dallas Chaparrals</v>
      </c>
      <c r="B196" s="12" t="str">
        <f>'[1]Player (tot)'!C82</f>
        <v>AC Green</v>
      </c>
      <c r="C196" s="13" t="str">
        <f>'[1]Player (tot)'!B82</f>
        <v>Dallas Chaparrals</v>
      </c>
      <c r="D196" s="12">
        <f>'[1]Player (tot)'!D82</f>
        <v>56</v>
      </c>
      <c r="E196" s="14">
        <f>IFERROR(F196/D196,0)</f>
        <v>30.982142857142858</v>
      </c>
      <c r="F196" s="15">
        <f>'[1]Player (tot)'!E82</f>
        <v>1735</v>
      </c>
      <c r="G196" s="16">
        <f>(((((((($M196+$M196+$P196+$S196))+(0.4*$M196)+((-0.7)*$M196)+(((-0.4)*(($P196)-($M196)))+(0.3*W196)+(0.7*V196)+Z196+(X196*0.7)+(AB196*0.7)+(Y196*(-0.4))-AA196))))))/36)*E196</f>
        <v>11.764608134920636</v>
      </c>
      <c r="H196" s="17">
        <f>IFERROR((L196)/(AA196+N196+(Q196*0.44)-V196),0)/2</f>
        <v>0.62130905511811019</v>
      </c>
      <c r="I196" s="17">
        <f>IFERROR(L196/((N196+(Q196*0.44))),0)/2</f>
        <v>0.53001679261125101</v>
      </c>
      <c r="J196" s="18">
        <f>'[1]Player (tot)'!AB82/(SUMIFS('[1]Player (tot)'!$AB$1:$AB$600,'[1]Player (tot)'!$B$1:$B$600,A196,'[1]Player (tot)'!$C$1:$C$600,"totals"))</f>
        <v>7.7394468790364906E-2</v>
      </c>
      <c r="K196" s="19"/>
      <c r="L196" s="12">
        <f>AH196</f>
        <v>10.1</v>
      </c>
      <c r="M196" s="12">
        <f>ROUND(IFERROR('[1]Player (tot)'!F82/$F196,0)*36,1)</f>
        <v>3.6</v>
      </c>
      <c r="N196" s="12">
        <f>ROUND(IFERROR('[1]Player (tot)'!G82/$F196,0)*36,1)</f>
        <v>7.9</v>
      </c>
      <c r="O196" s="12" t="str">
        <f>'[1]Player (tot)'!H82</f>
        <v>.461</v>
      </c>
      <c r="P196" s="12">
        <f>ROUND(IFERROR('[1]Player (tot)'!I82/$F196,0)*36,1)</f>
        <v>2.9</v>
      </c>
      <c r="Q196" s="12">
        <f>ROUND(IFERROR('[1]Player (tot)'!J82/$F196,0)*36,1)</f>
        <v>3.7</v>
      </c>
      <c r="R196" s="12" t="str">
        <f>'[1]Player (tot)'!K82</f>
        <v>.780</v>
      </c>
      <c r="S196" s="12">
        <f>ROUND(IFERROR('[1]Player (tot)'!L82/$F196,0)*36,1)</f>
        <v>0</v>
      </c>
      <c r="T196" s="12">
        <f>ROUND(IFERROR('[1]Player (tot)'!M82/$F196,0)*36,1)</f>
        <v>0.1</v>
      </c>
      <c r="U196" s="12" t="str">
        <f>'[1]Player (tot)'!N82</f>
        <v>.000</v>
      </c>
      <c r="V196" s="12">
        <f>ROUND(IFERROR('[1]Player (tot)'!O82/$F196,0)*36,1)</f>
        <v>2.8</v>
      </c>
      <c r="W196" s="12">
        <f>ROUND(IFERROR('[1]Player (tot)'!P82/$F196,0)*36,1)</f>
        <v>8.9</v>
      </c>
      <c r="X196" s="12">
        <f>ROUND(IFERROR('[1]Player (tot)'!Q82/$F196,0)*36,1)</f>
        <v>1.4</v>
      </c>
      <c r="Y196" s="12">
        <f>ROUND(IFERROR('[1]Player (tot)'!R82/$F196,0)*36,1)</f>
        <v>3.3</v>
      </c>
      <c r="Z196" s="12">
        <f>ROUND(IFERROR('[1]Player (tot)'!S82/$F196,0)*36,1)</f>
        <v>1.2</v>
      </c>
      <c r="AA196" s="12">
        <f>ROUND(IFERROR('[1]Player (tot)'!T82/$F196,0)*36,1)</f>
        <v>1.4</v>
      </c>
      <c r="AB196" s="12">
        <f>ROUND(IFERROR('[1]Player (tot)'!U82/$F196,0)*36,1)</f>
        <v>0.4</v>
      </c>
      <c r="AC196" s="12">
        <f>ROUND(IFERROR('[1]Player (tot)'!V82/$F196,0)*36,1)</f>
        <v>0</v>
      </c>
      <c r="AD196" s="12">
        <f>'[1]Player (tot)'!W82</f>
        <v>1735</v>
      </c>
      <c r="AE196" s="12">
        <f>'[1]Player (tot)'!X82</f>
        <v>1735</v>
      </c>
      <c r="AF196" s="12">
        <f>'[1]Player (tot)'!Y82</f>
        <v>1735</v>
      </c>
      <c r="AG196" s="12">
        <f>'[1]Player (tot)'!Z82</f>
        <v>1735</v>
      </c>
      <c r="AH196" s="12">
        <f>ROUND(IFERROR('[1]Player (tot)'!AA82/$F196,0)*36,1)</f>
        <v>10.1</v>
      </c>
    </row>
    <row r="197" spans="1:34" x14ac:dyDescent="0.25">
      <c r="A197" s="12" t="str">
        <f>'[1]Player (tot)'!B259</f>
        <v>Portland Trailblazers</v>
      </c>
      <c r="B197" s="12" t="str">
        <f>'[1]Player (tot)'!C259</f>
        <v>Christian Laettner</v>
      </c>
      <c r="C197" s="13" t="str">
        <f>'[1]Player (tot)'!B259</f>
        <v>Portland Trailblazers</v>
      </c>
      <c r="D197" s="12">
        <f>'[1]Player (tot)'!D259</f>
        <v>54</v>
      </c>
      <c r="E197" s="14">
        <f>IFERROR(F197/D197,0)</f>
        <v>22.12962962962963</v>
      </c>
      <c r="F197" s="15">
        <f>'[1]Player (tot)'!E259</f>
        <v>1195</v>
      </c>
      <c r="G197" s="16">
        <f>(((((((($M197+$M197+$P197+$S197))+(0.4*$M197)+((-0.7)*$M197)+(((-0.4)*(($P197)-($M197)))+(0.3*W197)+(0.7*V197)+Z197+(X197*0.7)+(AB197*0.7)+(Y197*(-0.4))-AA197))))))/36)*E197</f>
        <v>11.722556584362142</v>
      </c>
      <c r="H197" s="17">
        <f>IFERROR((L197)/(AA197+N197+(Q197*0.44)-V197),0)/2</f>
        <v>0.52283653846153844</v>
      </c>
      <c r="I197" s="17">
        <f>IFERROR(L197/((N197+(Q197*0.44))),0)/2</f>
        <v>0.57086614173228345</v>
      </c>
      <c r="J197" s="18">
        <f>'[1]Player (tot)'!AB259/(SUMIFS('[1]Player (tot)'!$AB$1:$AB$600,'[1]Player (tot)'!$B$1:$B$600,A197,'[1]Player (tot)'!$C$1:$C$600,"totals"))</f>
        <v>9.4774987982102585E-2</v>
      </c>
      <c r="K197" s="19"/>
      <c r="L197" s="12">
        <f>AH197</f>
        <v>17.399999999999999</v>
      </c>
      <c r="M197" s="12">
        <f>ROUND(IFERROR('[1]Player (tot)'!F259/$F197,0)*36,1)</f>
        <v>6.2</v>
      </c>
      <c r="N197" s="12">
        <f>ROUND(IFERROR('[1]Player (tot)'!G259/$F197,0)*36,1)</f>
        <v>12.6</v>
      </c>
      <c r="O197" s="12" t="str">
        <f>'[1]Player (tot)'!H259</f>
        <v>.494</v>
      </c>
      <c r="P197" s="12">
        <f>ROUND(IFERROR('[1]Player (tot)'!I259/$F197,0)*36,1)</f>
        <v>4.9000000000000004</v>
      </c>
      <c r="Q197" s="12">
        <f>ROUND(IFERROR('[1]Player (tot)'!J259/$F197,0)*36,1)</f>
        <v>6</v>
      </c>
      <c r="R197" s="12" t="str">
        <f>'[1]Player (tot)'!K259</f>
        <v>.818</v>
      </c>
      <c r="S197" s="12">
        <f>ROUND(IFERROR('[1]Player (tot)'!L259/$F197,0)*36,1)</f>
        <v>0.1</v>
      </c>
      <c r="T197" s="12">
        <f>ROUND(IFERROR('[1]Player (tot)'!M259/$F197,0)*36,1)</f>
        <v>0.9</v>
      </c>
      <c r="U197" s="12" t="str">
        <f>'[1]Player (tot)'!N259</f>
        <v>.138</v>
      </c>
      <c r="V197" s="12">
        <f>ROUND(IFERROR('[1]Player (tot)'!O259/$F197,0)*36,1)</f>
        <v>1.9</v>
      </c>
      <c r="W197" s="12">
        <f>ROUND(IFERROR('[1]Player (tot)'!P259/$F197,0)*36,1)</f>
        <v>8.8000000000000007</v>
      </c>
      <c r="X197" s="12">
        <f>ROUND(IFERROR('[1]Player (tot)'!Q259/$F197,0)*36,1)</f>
        <v>2.6</v>
      </c>
      <c r="Y197" s="12">
        <f>ROUND(IFERROR('[1]Player (tot)'!R259/$F197,0)*36,1)</f>
        <v>4.9000000000000004</v>
      </c>
      <c r="Z197" s="12">
        <f>ROUND(IFERROR('[1]Player (tot)'!S259/$F197,0)*36,1)</f>
        <v>1.5</v>
      </c>
      <c r="AA197" s="12">
        <f>ROUND(IFERROR('[1]Player (tot)'!T259/$F197,0)*36,1)</f>
        <v>3.3</v>
      </c>
      <c r="AB197" s="12">
        <f>ROUND(IFERROR('[1]Player (tot)'!U259/$F197,0)*36,1)</f>
        <v>1.4</v>
      </c>
      <c r="AC197" s="12">
        <f>ROUND(IFERROR('[1]Player (tot)'!V259/$F197,0)*36,1)</f>
        <v>0</v>
      </c>
      <c r="AD197" s="12">
        <f>'[1]Player (tot)'!W259</f>
        <v>1195</v>
      </c>
      <c r="AE197" s="12">
        <f>'[1]Player (tot)'!X259</f>
        <v>1195</v>
      </c>
      <c r="AF197" s="12">
        <f>'[1]Player (tot)'!Y259</f>
        <v>1195</v>
      </c>
      <c r="AG197" s="12">
        <f>'[1]Player (tot)'!Z259</f>
        <v>1195</v>
      </c>
      <c r="AH197" s="12">
        <f>ROUND(IFERROR('[1]Player (tot)'!AA259/$F197,0)*36,1)</f>
        <v>17.399999999999999</v>
      </c>
    </row>
    <row r="198" spans="1:34" x14ac:dyDescent="0.25">
      <c r="A198" s="12" t="str">
        <f>'[1]Player (tot)'!B301</f>
        <v>Orlando Magic</v>
      </c>
      <c r="B198" s="12" t="str">
        <f>'[1]Player (tot)'!C301</f>
        <v>Jim Paxson</v>
      </c>
      <c r="C198" s="13" t="str">
        <f>'[1]Player (tot)'!B301</f>
        <v>Orlando Magic</v>
      </c>
      <c r="D198" s="12">
        <f>'[1]Player (tot)'!D301</f>
        <v>51</v>
      </c>
      <c r="E198" s="14">
        <f>IFERROR(F198/D198,0)</f>
        <v>16.980392156862745</v>
      </c>
      <c r="F198" s="15">
        <f>'[1]Player (tot)'!E301</f>
        <v>866</v>
      </c>
      <c r="G198" s="16">
        <f>(((((((($M198+$M198+$P198+$S198))+(0.4*$M198)+((-0.7)*$M198)+(((-0.4)*(($P198)-($M198)))+(0.3*W198)+(0.7*V198)+Z198+(X198*0.7)+(AB198*0.7)+(Y198*(-0.4))-AA198))))))/36)*E198</f>
        <v>11.674019607843135</v>
      </c>
      <c r="H198" s="17">
        <f>IFERROR((L198)/(AA198+N198+(Q198*0.44)-V198),0)/2</f>
        <v>0.59195754235558273</v>
      </c>
      <c r="I198" s="17">
        <f>IFERROR(L198/((N198+(Q198*0.44))),0)/2</f>
        <v>0.62045357295678216</v>
      </c>
      <c r="J198" s="18">
        <f>'[1]Player (tot)'!AB301/(SUMIFS('[1]Player (tot)'!$AB$1:$AB$600,'[1]Player (tot)'!$B$1:$B$600,A198,'[1]Player (tot)'!$C$1:$C$600,"totals"))</f>
        <v>7.6421231496238792E-2</v>
      </c>
      <c r="K198" s="19"/>
      <c r="L198" s="12">
        <f>AH198</f>
        <v>23.2</v>
      </c>
      <c r="M198" s="12">
        <f>ROUND(IFERROR('[1]Player (tot)'!F301/$F198,0)*36,1)</f>
        <v>7.9</v>
      </c>
      <c r="N198" s="12">
        <f>ROUND(IFERROR('[1]Player (tot)'!G301/$F198,0)*36,1)</f>
        <v>16.100000000000001</v>
      </c>
      <c r="O198" s="12" t="str">
        <f>'[1]Player (tot)'!H301</f>
        <v>.492</v>
      </c>
      <c r="P198" s="12">
        <f>ROUND(IFERROR('[1]Player (tot)'!I301/$F198,0)*36,1)</f>
        <v>5.2</v>
      </c>
      <c r="Q198" s="12">
        <f>ROUND(IFERROR('[1]Player (tot)'!J301/$F198,0)*36,1)</f>
        <v>5.9</v>
      </c>
      <c r="R198" s="12" t="str">
        <f>'[1]Player (tot)'!K301</f>
        <v>.867</v>
      </c>
      <c r="S198" s="12">
        <f>ROUND(IFERROR('[1]Player (tot)'!L301/$F198,0)*36,1)</f>
        <v>2.2000000000000002</v>
      </c>
      <c r="T198" s="12">
        <f>ROUND(IFERROR('[1]Player (tot)'!M301/$F198,0)*36,1)</f>
        <v>5.5</v>
      </c>
      <c r="U198" s="12" t="str">
        <f>'[1]Player (tot)'!N301</f>
        <v>.394</v>
      </c>
      <c r="V198" s="12">
        <f>ROUND(IFERROR('[1]Player (tot)'!O301/$F198,0)*36,1)</f>
        <v>0.8</v>
      </c>
      <c r="W198" s="12">
        <f>ROUND(IFERROR('[1]Player (tot)'!P301/$F198,0)*36,1)</f>
        <v>2.8</v>
      </c>
      <c r="X198" s="12">
        <f>ROUND(IFERROR('[1]Player (tot)'!Q301/$F198,0)*36,1)</f>
        <v>2.8</v>
      </c>
      <c r="Y198" s="12">
        <f>ROUND(IFERROR('[1]Player (tot)'!R301/$F198,0)*36,1)</f>
        <v>2.9</v>
      </c>
      <c r="Z198" s="12">
        <f>ROUND(IFERROR('[1]Player (tot)'!S301/$F198,0)*36,1)</f>
        <v>2.2000000000000002</v>
      </c>
      <c r="AA198" s="12">
        <f>ROUND(IFERROR('[1]Player (tot)'!T301/$F198,0)*36,1)</f>
        <v>1.7</v>
      </c>
      <c r="AB198" s="12">
        <f>ROUND(IFERROR('[1]Player (tot)'!U301/$F198,0)*36,1)</f>
        <v>0.2</v>
      </c>
      <c r="AC198" s="12">
        <f>ROUND(IFERROR('[1]Player (tot)'!V301/$F198,0)*36,1)</f>
        <v>0</v>
      </c>
      <c r="AD198" s="12">
        <f>'[1]Player (tot)'!W301</f>
        <v>866</v>
      </c>
      <c r="AE198" s="12">
        <f>'[1]Player (tot)'!X301</f>
        <v>866</v>
      </c>
      <c r="AF198" s="12">
        <f>'[1]Player (tot)'!Y301</f>
        <v>866</v>
      </c>
      <c r="AG198" s="12">
        <f>'[1]Player (tot)'!Z301</f>
        <v>866</v>
      </c>
      <c r="AH198" s="12">
        <f>ROUND(IFERROR('[1]Player (tot)'!AA301/$F198,0)*36,1)</f>
        <v>23.2</v>
      </c>
    </row>
    <row r="199" spans="1:34" x14ac:dyDescent="0.25">
      <c r="A199" s="12" t="str">
        <f>'[1]Player (tot)'!B134</f>
        <v>Minnesota Muskies</v>
      </c>
      <c r="B199" s="12" t="str">
        <f>'[1]Player (tot)'!C134</f>
        <v>Randy Smith</v>
      </c>
      <c r="C199" s="13" t="str">
        <f>'[1]Player (tot)'!B134</f>
        <v>Minnesota Muskies</v>
      </c>
      <c r="D199" s="12">
        <f>'[1]Player (tot)'!D134</f>
        <v>53</v>
      </c>
      <c r="E199" s="14">
        <f>IFERROR(F199/D199,0)</f>
        <v>22.981132075471699</v>
      </c>
      <c r="F199" s="15">
        <f>'[1]Player (tot)'!E134</f>
        <v>1218</v>
      </c>
      <c r="G199" s="16">
        <f>(((((((($M199+$M199+$P199+$S199))+(0.4*$M199)+((-0.7)*$M199)+(((-0.4)*(($P199)-($M199)))+(0.3*W199)+(0.7*V199)+Z199+(X199*0.7)+(AB199*0.7)+(Y199*(-0.4))-AA199))))))/36)*E199</f>
        <v>11.592704402515722</v>
      </c>
      <c r="H199" s="17">
        <f>IFERROR((L199)/(AA199+N199+(Q199*0.44)-V199),0)/2</f>
        <v>0.47145102147721318</v>
      </c>
      <c r="I199" s="17">
        <f>IFERROR(L199/((N199+(Q199*0.44))),0)/2</f>
        <v>0.53444180522565321</v>
      </c>
      <c r="J199" s="18">
        <f>'[1]Player (tot)'!AB134/(SUMIFS('[1]Player (tot)'!$AB$1:$AB$600,'[1]Player (tot)'!$B$1:$B$600,A199,'[1]Player (tot)'!$C$1:$C$600,"totals"))</f>
        <v>8.4639651757110357E-2</v>
      </c>
      <c r="K199" s="19"/>
      <c r="L199" s="12">
        <f>AH199</f>
        <v>14.4</v>
      </c>
      <c r="M199" s="12">
        <f>ROUND(IFERROR('[1]Player (tot)'!F134/$F199,0)*36,1)</f>
        <v>5.2</v>
      </c>
      <c r="N199" s="12">
        <f>ROUND(IFERROR('[1]Player (tot)'!G134/$F199,0)*36,1)</f>
        <v>11.8</v>
      </c>
      <c r="O199" s="12" t="str">
        <f>'[1]Player (tot)'!H134</f>
        <v>.440</v>
      </c>
      <c r="P199" s="12">
        <f>ROUND(IFERROR('[1]Player (tot)'!I134/$F199,0)*36,1)</f>
        <v>3</v>
      </c>
      <c r="Q199" s="12">
        <f>ROUND(IFERROR('[1]Player (tot)'!J134/$F199,0)*36,1)</f>
        <v>3.8</v>
      </c>
      <c r="R199" s="12" t="str">
        <f>'[1]Player (tot)'!K134</f>
        <v>.783</v>
      </c>
      <c r="S199" s="12">
        <f>ROUND(IFERROR('[1]Player (tot)'!L134/$F199,0)*36,1)</f>
        <v>1.1000000000000001</v>
      </c>
      <c r="T199" s="12">
        <f>ROUND(IFERROR('[1]Player (tot)'!M134/$F199,0)*36,1)</f>
        <v>3.7</v>
      </c>
      <c r="U199" s="12" t="str">
        <f>'[1]Player (tot)'!N134</f>
        <v>.296</v>
      </c>
      <c r="V199" s="12">
        <f>ROUND(IFERROR('[1]Player (tot)'!O134/$F199,0)*36,1)</f>
        <v>1.1000000000000001</v>
      </c>
      <c r="W199" s="12">
        <f>ROUND(IFERROR('[1]Player (tot)'!P134/$F199,0)*36,1)</f>
        <v>3.8</v>
      </c>
      <c r="X199" s="12">
        <f>ROUND(IFERROR('[1]Player (tot)'!Q134/$F199,0)*36,1)</f>
        <v>7.3</v>
      </c>
      <c r="Y199" s="12">
        <f>ROUND(IFERROR('[1]Player (tot)'!R134/$F199,0)*36,1)</f>
        <v>3.7</v>
      </c>
      <c r="Z199" s="12">
        <f>ROUND(IFERROR('[1]Player (tot)'!S134/$F199,0)*36,1)</f>
        <v>1.7</v>
      </c>
      <c r="AA199" s="12">
        <f>ROUND(IFERROR('[1]Player (tot)'!T134/$F199,0)*36,1)</f>
        <v>2.9</v>
      </c>
      <c r="AB199" s="12">
        <f>ROUND(IFERROR('[1]Player (tot)'!U134/$F199,0)*36,1)</f>
        <v>0</v>
      </c>
      <c r="AC199" s="12">
        <f>ROUND(IFERROR('[1]Player (tot)'!V134/$F199,0)*36,1)</f>
        <v>0</v>
      </c>
      <c r="AD199" s="12">
        <f>'[1]Player (tot)'!W134</f>
        <v>1218</v>
      </c>
      <c r="AE199" s="12">
        <f>'[1]Player (tot)'!X134</f>
        <v>1218</v>
      </c>
      <c r="AF199" s="12">
        <f>'[1]Player (tot)'!Y134</f>
        <v>1218</v>
      </c>
      <c r="AG199" s="12">
        <f>'[1]Player (tot)'!Z134</f>
        <v>1218</v>
      </c>
      <c r="AH199" s="12">
        <f>ROUND(IFERROR('[1]Player (tot)'!AA134/$F199,0)*36,1)</f>
        <v>14.4</v>
      </c>
    </row>
    <row r="200" spans="1:34" x14ac:dyDescent="0.25">
      <c r="A200" s="12" t="str">
        <f>'[1]Player (tot)'!B60</f>
        <v>San Antonio Spurs</v>
      </c>
      <c r="B200" s="12" t="str">
        <f>'[1]Player (tot)'!C60</f>
        <v>Archie Clark</v>
      </c>
      <c r="C200" s="13" t="str">
        <f>'[1]Player (tot)'!B60</f>
        <v>San Antonio Spurs</v>
      </c>
      <c r="D200" s="12">
        <f>'[1]Player (tot)'!D60</f>
        <v>50</v>
      </c>
      <c r="E200" s="14">
        <f>IFERROR(F200/D200,0)</f>
        <v>18.64</v>
      </c>
      <c r="F200" s="15">
        <f>'[1]Player (tot)'!E60</f>
        <v>932</v>
      </c>
      <c r="G200" s="16">
        <f>(((((((($M200+$M200+$P200+$S200))+(0.4*$M200)+((-0.7)*$M200)+(((-0.4)*(($P200)-($M200)))+(0.3*W200)+(0.7*V200)+Z200+(X200*0.7)+(AB200*0.7)+(Y200*(-0.4))-AA200))))))/36)*E200</f>
        <v>11.525733333333335</v>
      </c>
      <c r="H200" s="17">
        <f>IFERROR((L200)/(AA200+N200+(Q200*0.44)-V200),0)/2</f>
        <v>0.53714100626214645</v>
      </c>
      <c r="I200" s="17">
        <f>IFERROR(L200/((N200+(Q200*0.44))),0)/2</f>
        <v>0.60953197745650578</v>
      </c>
      <c r="J200" s="18">
        <f>'[1]Player (tot)'!AB60/(SUMIFS('[1]Player (tot)'!$AB$1:$AB$600,'[1]Player (tot)'!$B$1:$B$600,A200,'[1]Player (tot)'!$C$1:$C$600,"totals"))</f>
        <v>7.5411067523578998E-2</v>
      </c>
      <c r="K200" s="19"/>
      <c r="L200" s="12">
        <f>AH200</f>
        <v>19.899999999999999</v>
      </c>
      <c r="M200" s="12">
        <f>ROUND(IFERROR('[1]Player (tot)'!F60/$F200,0)*36,1)</f>
        <v>6.6</v>
      </c>
      <c r="N200" s="12">
        <f>ROUND(IFERROR('[1]Player (tot)'!G60/$F200,0)*36,1)</f>
        <v>13.2</v>
      </c>
      <c r="O200" s="12" t="str">
        <f>'[1]Player (tot)'!H60</f>
        <v>.503</v>
      </c>
      <c r="P200" s="12">
        <f>ROUND(IFERROR('[1]Player (tot)'!I60/$F200,0)*36,1)</f>
        <v>5.8</v>
      </c>
      <c r="Q200" s="12">
        <f>ROUND(IFERROR('[1]Player (tot)'!J60/$F200,0)*36,1)</f>
        <v>7.1</v>
      </c>
      <c r="R200" s="12" t="str">
        <f>'[1]Player (tot)'!K60</f>
        <v>.810</v>
      </c>
      <c r="S200" s="12">
        <f>ROUND(IFERROR('[1]Player (tot)'!L60/$F200,0)*36,1)</f>
        <v>0.8</v>
      </c>
      <c r="T200" s="12">
        <f>ROUND(IFERROR('[1]Player (tot)'!M60/$F200,0)*36,1)</f>
        <v>2.7</v>
      </c>
      <c r="U200" s="12" t="str">
        <f>'[1]Player (tot)'!N60</f>
        <v>.314</v>
      </c>
      <c r="V200" s="12">
        <f>ROUND(IFERROR('[1]Player (tot)'!O60/$F200,0)*36,1)</f>
        <v>1</v>
      </c>
      <c r="W200" s="12">
        <f>ROUND(IFERROR('[1]Player (tot)'!P60/$F200,0)*36,1)</f>
        <v>2.8</v>
      </c>
      <c r="X200" s="12">
        <f>ROUND(IFERROR('[1]Player (tot)'!Q60/$F200,0)*36,1)</f>
        <v>6.8</v>
      </c>
      <c r="Y200" s="12">
        <f>ROUND(IFERROR('[1]Player (tot)'!R60/$F200,0)*36,1)</f>
        <v>2.2999999999999998</v>
      </c>
      <c r="Z200" s="12">
        <f>ROUND(IFERROR('[1]Player (tot)'!S60/$F200,0)*36,1)</f>
        <v>1.8</v>
      </c>
      <c r="AA200" s="12">
        <f>ROUND(IFERROR('[1]Player (tot)'!T60/$F200,0)*36,1)</f>
        <v>3.2</v>
      </c>
      <c r="AB200" s="12">
        <f>ROUND(IFERROR('[1]Player (tot)'!U60/$F200,0)*36,1)</f>
        <v>0.2</v>
      </c>
      <c r="AC200" s="12">
        <f>ROUND(IFERROR('[1]Player (tot)'!V60/$F200,0)*36,1)</f>
        <v>0</v>
      </c>
      <c r="AD200" s="12">
        <f>'[1]Player (tot)'!W60</f>
        <v>932</v>
      </c>
      <c r="AE200" s="12">
        <f>'[1]Player (tot)'!X60</f>
        <v>932</v>
      </c>
      <c r="AF200" s="12">
        <f>'[1]Player (tot)'!Y60</f>
        <v>932</v>
      </c>
      <c r="AG200" s="12">
        <f>'[1]Player (tot)'!Z60</f>
        <v>932</v>
      </c>
      <c r="AH200" s="12">
        <f>ROUND(IFERROR('[1]Player (tot)'!AA60/$F200,0)*36,1)</f>
        <v>19.899999999999999</v>
      </c>
    </row>
    <row r="201" spans="1:34" x14ac:dyDescent="0.25">
      <c r="A201" s="12" t="str">
        <f>'[1]Player (tot)'!B417</f>
        <v>Brooklyn Nets</v>
      </c>
      <c r="B201" s="12" t="str">
        <f>'[1]Player (tot)'!C417</f>
        <v>Myles Turner</v>
      </c>
      <c r="C201" s="13" t="str">
        <f>'[1]Player (tot)'!B417</f>
        <v>Brooklyn Nets</v>
      </c>
      <c r="D201" s="12">
        <f>'[1]Player (tot)'!D417</f>
        <v>54</v>
      </c>
      <c r="E201" s="14">
        <f>IFERROR(F201/D201,0)</f>
        <v>23.685185185185187</v>
      </c>
      <c r="F201" s="15">
        <f>'[1]Player (tot)'!E417</f>
        <v>1279</v>
      </c>
      <c r="G201" s="16">
        <f>(((((((($M201+$M201+$P201+$S201))+(0.4*$M201)+((-0.7)*$M201)+(((-0.4)*(($P201)-($M201)))+(0.3*W201)+(0.7*V201)+Z201+(X201*0.7)+(AB201*0.7)+(Y201*(-0.4))-AA201))))))/36)*E201</f>
        <v>11.441260288065843</v>
      </c>
      <c r="H201" s="17">
        <f>IFERROR((L201)/(AA201+N201+(Q201*0.44)-V201),0)/2</f>
        <v>0.47700277988375028</v>
      </c>
      <c r="I201" s="17">
        <f>IFERROR(L201/((N201+(Q201*0.44))),0)/2</f>
        <v>0.47105066134265039</v>
      </c>
      <c r="J201" s="18">
        <f>'[1]Player (tot)'!AB417/(SUMIFS('[1]Player (tot)'!$AB$1:$AB$600,'[1]Player (tot)'!$B$1:$B$600,A201,'[1]Player (tot)'!$C$1:$C$600,"totals"))</f>
        <v>9.749032956831194E-2</v>
      </c>
      <c r="K201" s="19"/>
      <c r="L201" s="12">
        <f>AH201</f>
        <v>15.1</v>
      </c>
      <c r="M201" s="12">
        <f>ROUND(IFERROR('[1]Player (tot)'!F417/$F201,0)*36,1)</f>
        <v>6.2</v>
      </c>
      <c r="N201" s="12">
        <f>ROUND(IFERROR('[1]Player (tot)'!G417/$F201,0)*36,1)</f>
        <v>14.4</v>
      </c>
      <c r="O201" s="12" t="str">
        <f>'[1]Player (tot)'!H417</f>
        <v>.429</v>
      </c>
      <c r="P201" s="12">
        <f>ROUND(IFERROR('[1]Player (tot)'!I417/$F201,0)*36,1)</f>
        <v>2.7</v>
      </c>
      <c r="Q201" s="12">
        <f>ROUND(IFERROR('[1]Player (tot)'!J417/$F201,0)*36,1)</f>
        <v>3.7</v>
      </c>
      <c r="R201" s="12" t="str">
        <f>'[1]Player (tot)'!K417</f>
        <v>.727</v>
      </c>
      <c r="S201" s="12">
        <f>ROUND(IFERROR('[1]Player (tot)'!L417/$F201,0)*36,1)</f>
        <v>0.1</v>
      </c>
      <c r="T201" s="12">
        <f>ROUND(IFERROR('[1]Player (tot)'!M417/$F201,0)*36,1)</f>
        <v>0.4</v>
      </c>
      <c r="U201" s="12" t="str">
        <f>'[1]Player (tot)'!N417</f>
        <v>.133</v>
      </c>
      <c r="V201" s="12">
        <f>ROUND(IFERROR('[1]Player (tot)'!O417/$F201,0)*36,1)</f>
        <v>1.9</v>
      </c>
      <c r="W201" s="12">
        <f>ROUND(IFERROR('[1]Player (tot)'!P417/$F201,0)*36,1)</f>
        <v>8.1999999999999993</v>
      </c>
      <c r="X201" s="12">
        <f>ROUND(IFERROR('[1]Player (tot)'!Q417/$F201,0)*36,1)</f>
        <v>1.3</v>
      </c>
      <c r="Y201" s="12">
        <f>ROUND(IFERROR('[1]Player (tot)'!R417/$F201,0)*36,1)</f>
        <v>6.2</v>
      </c>
      <c r="Z201" s="12">
        <f>ROUND(IFERROR('[1]Player (tot)'!S417/$F201,0)*36,1)</f>
        <v>0.8</v>
      </c>
      <c r="AA201" s="12">
        <f>ROUND(IFERROR('[1]Player (tot)'!T417/$F201,0)*36,1)</f>
        <v>1.7</v>
      </c>
      <c r="AB201" s="12">
        <f>ROUND(IFERROR('[1]Player (tot)'!U417/$F201,0)*36,1)</f>
        <v>1.9</v>
      </c>
      <c r="AC201" s="12">
        <f>ROUND(IFERROR('[1]Player (tot)'!V417/$F201,0)*36,1)</f>
        <v>0</v>
      </c>
      <c r="AD201" s="12">
        <f>'[1]Player (tot)'!W417</f>
        <v>1279</v>
      </c>
      <c r="AE201" s="12">
        <f>'[1]Player (tot)'!X417</f>
        <v>1279</v>
      </c>
      <c r="AF201" s="12">
        <f>'[1]Player (tot)'!Y417</f>
        <v>1279</v>
      </c>
      <c r="AG201" s="12">
        <f>'[1]Player (tot)'!Z417</f>
        <v>1279</v>
      </c>
      <c r="AH201" s="12">
        <f>ROUND(IFERROR('[1]Player (tot)'!AA417/$F201,0)*36,1)</f>
        <v>15.1</v>
      </c>
    </row>
    <row r="202" spans="1:34" x14ac:dyDescent="0.25">
      <c r="A202" s="12" t="str">
        <f>'[1]Player (tot)'!B89</f>
        <v>Trenton Cagers</v>
      </c>
      <c r="B202" s="12" t="str">
        <f>'[1]Player (tot)'!C89</f>
        <v>James Crawford</v>
      </c>
      <c r="C202" s="13" t="str">
        <f>'[1]Player (tot)'!B89</f>
        <v>Trenton Cagers</v>
      </c>
      <c r="D202" s="12">
        <f>'[1]Player (tot)'!D89</f>
        <v>53</v>
      </c>
      <c r="E202" s="14">
        <f>IFERROR(F202/D202,0)</f>
        <v>19.358490566037737</v>
      </c>
      <c r="F202" s="15">
        <f>'[1]Player (tot)'!E89</f>
        <v>1026</v>
      </c>
      <c r="G202" s="16">
        <f>(((((((($M202+$M202+$P202+$S202))+(0.4*$M202)+((-0.7)*$M202)+(((-0.4)*(($P202)-($M202)))+(0.3*W202)+(0.7*V202)+Z202+(X202*0.7)+(AB202*0.7)+(Y202*(-0.4))-AA202))))))/36)*E202</f>
        <v>11.432264150943398</v>
      </c>
      <c r="H202" s="17">
        <f>IFERROR((L202)/(AA202+N202+(Q202*0.44)-V202),0)/2</f>
        <v>0.57111274871039064</v>
      </c>
      <c r="I202" s="17">
        <f>IFERROR(L202/((N202+(Q202*0.44))),0)/2</f>
        <v>0.54120111731843579</v>
      </c>
      <c r="J202" s="18">
        <f>'[1]Player (tot)'!AB89/(SUMIFS('[1]Player (tot)'!$AB$1:$AB$600,'[1]Player (tot)'!$B$1:$B$600,A202,'[1]Player (tot)'!$C$1:$C$600,"totals"))</f>
        <v>8.4140469944465654E-2</v>
      </c>
      <c r="K202" s="19"/>
      <c r="L202" s="12">
        <f>AH202</f>
        <v>18.600000000000001</v>
      </c>
      <c r="M202" s="12">
        <f>ROUND(IFERROR('[1]Player (tot)'!F89/$F202,0)*36,1)</f>
        <v>6.7</v>
      </c>
      <c r="N202" s="12">
        <f>ROUND(IFERROR('[1]Player (tot)'!G89/$F202,0)*36,1)</f>
        <v>14.5</v>
      </c>
      <c r="O202" s="12" t="str">
        <f>'[1]Player (tot)'!H89</f>
        <v>.464</v>
      </c>
      <c r="P202" s="12">
        <f>ROUND(IFERROR('[1]Player (tot)'!I89/$F202,0)*36,1)</f>
        <v>5.0999999999999996</v>
      </c>
      <c r="Q202" s="12">
        <f>ROUND(IFERROR('[1]Player (tot)'!J89/$F202,0)*36,1)</f>
        <v>6.1</v>
      </c>
      <c r="R202" s="12" t="str">
        <f>'[1]Player (tot)'!K89</f>
        <v>.839</v>
      </c>
      <c r="S202" s="12">
        <f>ROUND(IFERROR('[1]Player (tot)'!L89/$F202,0)*36,1)</f>
        <v>0</v>
      </c>
      <c r="T202" s="12">
        <f>ROUND(IFERROR('[1]Player (tot)'!M89/$F202,0)*36,1)</f>
        <v>0.2</v>
      </c>
      <c r="U202" s="12" t="str">
        <f>'[1]Player (tot)'!N89</f>
        <v>.200</v>
      </c>
      <c r="V202" s="12">
        <f>ROUND(IFERROR('[1]Player (tot)'!O89/$F202,0)*36,1)</f>
        <v>2.6</v>
      </c>
      <c r="W202" s="12">
        <f>ROUND(IFERROR('[1]Player (tot)'!P89/$F202,0)*36,1)</f>
        <v>7.9</v>
      </c>
      <c r="X202" s="12">
        <f>ROUND(IFERROR('[1]Player (tot)'!Q89/$F202,0)*36,1)</f>
        <v>1.6</v>
      </c>
      <c r="Y202" s="12">
        <f>ROUND(IFERROR('[1]Player (tot)'!R89/$F202,0)*36,1)</f>
        <v>4</v>
      </c>
      <c r="Z202" s="12">
        <f>ROUND(IFERROR('[1]Player (tot)'!S89/$F202,0)*36,1)</f>
        <v>1</v>
      </c>
      <c r="AA202" s="12">
        <f>ROUND(IFERROR('[1]Player (tot)'!T89/$F202,0)*36,1)</f>
        <v>1.7</v>
      </c>
      <c r="AB202" s="12">
        <f>ROUND(IFERROR('[1]Player (tot)'!U89/$F202,0)*36,1)</f>
        <v>1.6</v>
      </c>
      <c r="AC202" s="12">
        <f>ROUND(IFERROR('[1]Player (tot)'!V89/$F202,0)*36,1)</f>
        <v>0</v>
      </c>
      <c r="AD202" s="12">
        <f>'[1]Player (tot)'!W89</f>
        <v>1026</v>
      </c>
      <c r="AE202" s="12">
        <f>'[1]Player (tot)'!X89</f>
        <v>1026</v>
      </c>
      <c r="AF202" s="12">
        <f>'[1]Player (tot)'!Y89</f>
        <v>1026</v>
      </c>
      <c r="AG202" s="12">
        <f>'[1]Player (tot)'!Z89</f>
        <v>1026</v>
      </c>
      <c r="AH202" s="12">
        <f>ROUND(IFERROR('[1]Player (tot)'!AA89/$F202,0)*36,1)</f>
        <v>18.600000000000001</v>
      </c>
    </row>
    <row r="203" spans="1:34" x14ac:dyDescent="0.25">
      <c r="A203" s="12" t="str">
        <f>'[1]Player (tot)'!B49</f>
        <v>Anaheim Amigos</v>
      </c>
      <c r="B203" s="12" t="str">
        <f>'[1]Player (tot)'!C49</f>
        <v>Glenn Robinson</v>
      </c>
      <c r="C203" s="13" t="str">
        <f>'[1]Player (tot)'!B49</f>
        <v>Anaheim Amigos</v>
      </c>
      <c r="D203" s="12">
        <f>'[1]Player (tot)'!D49</f>
        <v>52</v>
      </c>
      <c r="E203" s="14">
        <f>IFERROR(F203/D203,0)</f>
        <v>19.03846153846154</v>
      </c>
      <c r="F203" s="15">
        <f>'[1]Player (tot)'!E49</f>
        <v>990</v>
      </c>
      <c r="G203" s="16">
        <f>(((((((($M203+$M203+$P203+$S203))+(0.4*$M203)+((-0.7)*$M203)+(((-0.4)*(($P203)-($M203)))+(0.3*W203)+(0.7*V203)+Z203+(X203*0.7)+(AB203*0.7)+(Y203*(-0.4))-AA203))))))/36)*E203</f>
        <v>11.386057692307691</v>
      </c>
      <c r="H203" s="17">
        <f>IFERROR((L203)/(AA203+N203+(Q203*0.44)-V203),0)/2</f>
        <v>0.53191489361702116</v>
      </c>
      <c r="I203" s="17">
        <f>IFERROR(L203/((N203+(Q203*0.44))),0)/2</f>
        <v>0.54397098821396195</v>
      </c>
      <c r="J203" s="18">
        <f>'[1]Player (tot)'!AB49/(SUMIFS('[1]Player (tot)'!$AB$1:$AB$600,'[1]Player (tot)'!$B$1:$B$600,A203,'[1]Player (tot)'!$C$1:$C$600,"totals"))</f>
        <v>8.327771778039339E-2</v>
      </c>
      <c r="K203" s="19"/>
      <c r="L203" s="12">
        <f>AH203</f>
        <v>19.2</v>
      </c>
      <c r="M203" s="12">
        <f>ROUND(IFERROR('[1]Player (tot)'!F49/$F203,0)*36,1)</f>
        <v>7.3</v>
      </c>
      <c r="N203" s="12">
        <f>ROUND(IFERROR('[1]Player (tot)'!G49/$F203,0)*36,1)</f>
        <v>15.8</v>
      </c>
      <c r="O203" s="12" t="str">
        <f>'[1]Player (tot)'!H49</f>
        <v>.461</v>
      </c>
      <c r="P203" s="12">
        <f>ROUND(IFERROR('[1]Player (tot)'!I49/$F203,0)*36,1)</f>
        <v>3.7</v>
      </c>
      <c r="Q203" s="12">
        <f>ROUND(IFERROR('[1]Player (tot)'!J49/$F203,0)*36,1)</f>
        <v>4.2</v>
      </c>
      <c r="R203" s="12" t="str">
        <f>'[1]Player (tot)'!K49</f>
        <v>.888</v>
      </c>
      <c r="S203" s="12">
        <f>ROUND(IFERROR('[1]Player (tot)'!L49/$F203,0)*36,1)</f>
        <v>0.9</v>
      </c>
      <c r="T203" s="12">
        <f>ROUND(IFERROR('[1]Player (tot)'!M49/$F203,0)*36,1)</f>
        <v>2.2999999999999998</v>
      </c>
      <c r="U203" s="12" t="str">
        <f>'[1]Player (tot)'!N49</f>
        <v>.375</v>
      </c>
      <c r="V203" s="12">
        <f>ROUND(IFERROR('[1]Player (tot)'!O49/$F203,0)*36,1)</f>
        <v>1.9</v>
      </c>
      <c r="W203" s="12">
        <f>ROUND(IFERROR('[1]Player (tot)'!P49/$F203,0)*36,1)</f>
        <v>6.6</v>
      </c>
      <c r="X203" s="12">
        <f>ROUND(IFERROR('[1]Player (tot)'!Q49/$F203,0)*36,1)</f>
        <v>2.8</v>
      </c>
      <c r="Y203" s="12">
        <f>ROUND(IFERROR('[1]Player (tot)'!R49/$F203,0)*36,1)</f>
        <v>3.7</v>
      </c>
      <c r="Z203" s="12">
        <f>ROUND(IFERROR('[1]Player (tot)'!S49/$F203,0)*36,1)</f>
        <v>1.1000000000000001</v>
      </c>
      <c r="AA203" s="12">
        <f>ROUND(IFERROR('[1]Player (tot)'!T49/$F203,0)*36,1)</f>
        <v>2.2999999999999998</v>
      </c>
      <c r="AB203" s="12">
        <f>ROUND(IFERROR('[1]Player (tot)'!U49/$F203,0)*36,1)</f>
        <v>0.7</v>
      </c>
      <c r="AC203" s="12">
        <f>ROUND(IFERROR('[1]Player (tot)'!V49/$F203,0)*36,1)</f>
        <v>0</v>
      </c>
      <c r="AD203" s="12">
        <f>'[1]Player (tot)'!W49</f>
        <v>990</v>
      </c>
      <c r="AE203" s="12">
        <f>'[1]Player (tot)'!X49</f>
        <v>990</v>
      </c>
      <c r="AF203" s="12">
        <f>'[1]Player (tot)'!Y49</f>
        <v>990</v>
      </c>
      <c r="AG203" s="12">
        <f>'[1]Player (tot)'!Z49</f>
        <v>990</v>
      </c>
      <c r="AH203" s="12">
        <f>ROUND(IFERROR('[1]Player (tot)'!AA49/$F203,0)*36,1)</f>
        <v>19.2</v>
      </c>
    </row>
    <row r="204" spans="1:34" x14ac:dyDescent="0.25">
      <c r="A204" s="12" t="str">
        <f>'[1]Player (tot)'!B207</f>
        <v>New Jersey Americans</v>
      </c>
      <c r="B204" s="12" t="str">
        <f>'[1]Player (tot)'!C207</f>
        <v>Mark Davis</v>
      </c>
      <c r="C204" s="13" t="str">
        <f>'[1]Player (tot)'!B207</f>
        <v>New Jersey Americans</v>
      </c>
      <c r="D204" s="12">
        <f>'[1]Player (tot)'!D207</f>
        <v>54</v>
      </c>
      <c r="E204" s="14">
        <f>IFERROR(F204/D204,0)</f>
        <v>21.462962962962962</v>
      </c>
      <c r="F204" s="15">
        <f>'[1]Player (tot)'!E207</f>
        <v>1159</v>
      </c>
      <c r="G204" s="16">
        <f>(((((((($M204+$M204+$P204+$S204))+(0.4*$M204)+((-0.7)*$M204)+(((-0.4)*(($P204)-($M204)))+(0.3*W204)+(0.7*V204)+Z204+(X204*0.7)+(AB204*0.7)+(Y204*(-0.4))-AA204))))))/36)*E204</f>
        <v>11.30978909465021</v>
      </c>
      <c r="H204" s="17">
        <f>IFERROR((L204)/(AA204+N204+(Q204*0.44)-V204),0)/2</f>
        <v>0.6583305730374297</v>
      </c>
      <c r="I204" s="17">
        <f>IFERROR(L204/((N204+(Q204*0.44))),0)/2</f>
        <v>0.60798409299479961</v>
      </c>
      <c r="J204" s="18">
        <f>'[1]Player (tot)'!AB207/(SUMIFS('[1]Player (tot)'!$AB$1:$AB$600,'[1]Player (tot)'!$B$1:$B$600,A204,'[1]Player (tot)'!$C$1:$C$600,"totals"))</f>
        <v>7.3476400024112362E-2</v>
      </c>
      <c r="K204" s="19"/>
      <c r="L204" s="12">
        <f>AH204</f>
        <v>15.9</v>
      </c>
      <c r="M204" s="12">
        <f>ROUND(IFERROR('[1]Player (tot)'!F207/$F204,0)*36,1)</f>
        <v>5.9</v>
      </c>
      <c r="N204" s="12">
        <f>ROUND(IFERROR('[1]Player (tot)'!G207/$F204,0)*36,1)</f>
        <v>10.7</v>
      </c>
      <c r="O204" s="12" t="str">
        <f>'[1]Player (tot)'!H207</f>
        <v>.552</v>
      </c>
      <c r="P204" s="12">
        <f>ROUND(IFERROR('[1]Player (tot)'!I207/$F204,0)*36,1)</f>
        <v>4</v>
      </c>
      <c r="Q204" s="12">
        <f>ROUND(IFERROR('[1]Player (tot)'!J207/$F204,0)*36,1)</f>
        <v>5.4</v>
      </c>
      <c r="R204" s="12" t="str">
        <f>'[1]Player (tot)'!K207</f>
        <v>.741</v>
      </c>
      <c r="S204" s="12">
        <f>ROUND(IFERROR('[1]Player (tot)'!L207/$F204,0)*36,1)</f>
        <v>0.1</v>
      </c>
      <c r="T204" s="12">
        <f>ROUND(IFERROR('[1]Player (tot)'!M207/$F204,0)*36,1)</f>
        <v>0.5</v>
      </c>
      <c r="U204" s="12" t="str">
        <f>'[1]Player (tot)'!N207</f>
        <v>.133</v>
      </c>
      <c r="V204" s="12">
        <f>ROUND(IFERROR('[1]Player (tot)'!O207/$F204,0)*36,1)</f>
        <v>3.1</v>
      </c>
      <c r="W204" s="12">
        <f>ROUND(IFERROR('[1]Player (tot)'!P207/$F204,0)*36,1)</f>
        <v>10.9</v>
      </c>
      <c r="X204" s="12">
        <f>ROUND(IFERROR('[1]Player (tot)'!Q207/$F204,0)*36,1)</f>
        <v>1.8</v>
      </c>
      <c r="Y204" s="12">
        <f>ROUND(IFERROR('[1]Player (tot)'!R207/$F204,0)*36,1)</f>
        <v>4.2</v>
      </c>
      <c r="Z204" s="12">
        <f>ROUND(IFERROR('[1]Player (tot)'!S207/$F204,0)*36,1)</f>
        <v>0.6</v>
      </c>
      <c r="AA204" s="12">
        <f>ROUND(IFERROR('[1]Player (tot)'!T207/$F204,0)*36,1)</f>
        <v>2.1</v>
      </c>
      <c r="AB204" s="12">
        <f>ROUND(IFERROR('[1]Player (tot)'!U207/$F204,0)*36,1)</f>
        <v>0.8</v>
      </c>
      <c r="AC204" s="12">
        <f>ROUND(IFERROR('[1]Player (tot)'!V207/$F204,0)*36,1)</f>
        <v>0</v>
      </c>
      <c r="AD204" s="12">
        <f>'[1]Player (tot)'!W207</f>
        <v>1159</v>
      </c>
      <c r="AE204" s="12">
        <f>'[1]Player (tot)'!X207</f>
        <v>1159</v>
      </c>
      <c r="AF204" s="12">
        <f>'[1]Player (tot)'!Y207</f>
        <v>1159</v>
      </c>
      <c r="AG204" s="12">
        <f>'[1]Player (tot)'!Z207</f>
        <v>1159</v>
      </c>
      <c r="AH204" s="12">
        <f>ROUND(IFERROR('[1]Player (tot)'!AA207/$F204,0)*36,1)</f>
        <v>15.9</v>
      </c>
    </row>
    <row r="205" spans="1:34" x14ac:dyDescent="0.25">
      <c r="A205" s="12" t="str">
        <f>'[1]Player (tot)'!B120</f>
        <v>Miami Floridians</v>
      </c>
      <c r="B205" s="12" t="str">
        <f>'[1]Player (tot)'!C120</f>
        <v>Kevin Love</v>
      </c>
      <c r="C205" s="13" t="str">
        <f>'[1]Player (tot)'!B120</f>
        <v>Miami Floridians</v>
      </c>
      <c r="D205" s="12">
        <f>'[1]Player (tot)'!D120</f>
        <v>54</v>
      </c>
      <c r="E205" s="14">
        <f>IFERROR(F205/D205,0)</f>
        <v>18.37037037037037</v>
      </c>
      <c r="F205" s="15">
        <f>'[1]Player (tot)'!E120</f>
        <v>992</v>
      </c>
      <c r="G205" s="16">
        <f>(((((((($M205+$M205+$P205+$S205))+(0.4*$M205)+((-0.7)*$M205)+(((-0.4)*(($P205)-($M205)))+(0.3*W205)+(0.7*V205)+Z205+(X205*0.7)+(AB205*0.7)+(Y205*(-0.4))-AA205))))))/36)*E205</f>
        <v>11.267160493827159</v>
      </c>
      <c r="H205" s="17">
        <f>IFERROR((L205)/(AA205+N205+(Q205*0.44)-V205),0)/2</f>
        <v>0.57701506816551051</v>
      </c>
      <c r="I205" s="17">
        <f>IFERROR(L205/((N205+(Q205*0.44))),0)/2</f>
        <v>0.56353655687923387</v>
      </c>
      <c r="J205" s="18">
        <f>'[1]Player (tot)'!AB120/(SUMIFS('[1]Player (tot)'!$AB$1:$AB$600,'[1]Player (tot)'!$B$1:$B$600,A205,'[1]Player (tot)'!$C$1:$C$600,"totals"))</f>
        <v>8.0398171466765325E-2</v>
      </c>
      <c r="K205" s="19"/>
      <c r="L205" s="12">
        <f>AH205</f>
        <v>19.3</v>
      </c>
      <c r="M205" s="12">
        <f>ROUND(IFERROR('[1]Player (tot)'!F120/$F205,0)*36,1)</f>
        <v>6.5</v>
      </c>
      <c r="N205" s="12">
        <f>ROUND(IFERROR('[1]Player (tot)'!G120/$F205,0)*36,1)</f>
        <v>15.1</v>
      </c>
      <c r="O205" s="12" t="str">
        <f>'[1]Player (tot)'!H120</f>
        <v>.434</v>
      </c>
      <c r="P205" s="12">
        <f>ROUND(IFERROR('[1]Player (tot)'!I120/$F205,0)*36,1)</f>
        <v>3.9</v>
      </c>
      <c r="Q205" s="12">
        <f>ROUND(IFERROR('[1]Player (tot)'!J120/$F205,0)*36,1)</f>
        <v>4.5999999999999996</v>
      </c>
      <c r="R205" s="12" t="str">
        <f>'[1]Player (tot)'!K120</f>
        <v>.843</v>
      </c>
      <c r="S205" s="12">
        <f>ROUND(IFERROR('[1]Player (tot)'!L120/$F205,0)*36,1)</f>
        <v>2.2999999999999998</v>
      </c>
      <c r="T205" s="12">
        <f>ROUND(IFERROR('[1]Player (tot)'!M120/$F205,0)*36,1)</f>
        <v>5.5</v>
      </c>
      <c r="U205" s="12" t="str">
        <f>'[1]Player (tot)'!N120</f>
        <v>.421</v>
      </c>
      <c r="V205" s="12">
        <f>ROUND(IFERROR('[1]Player (tot)'!O120/$F205,0)*36,1)</f>
        <v>2.9</v>
      </c>
      <c r="W205" s="12">
        <f>ROUND(IFERROR('[1]Player (tot)'!P120/$F205,0)*36,1)</f>
        <v>10.3</v>
      </c>
      <c r="X205" s="12">
        <f>ROUND(IFERROR('[1]Player (tot)'!Q120/$F205,0)*36,1)</f>
        <v>2.5</v>
      </c>
      <c r="Y205" s="12">
        <f>ROUND(IFERROR('[1]Player (tot)'!R120/$F205,0)*36,1)</f>
        <v>4.4000000000000004</v>
      </c>
      <c r="Z205" s="12">
        <f>ROUND(IFERROR('[1]Player (tot)'!S120/$F205,0)*36,1)</f>
        <v>0.9</v>
      </c>
      <c r="AA205" s="12">
        <f>ROUND(IFERROR('[1]Player (tot)'!T120/$F205,0)*36,1)</f>
        <v>2.5</v>
      </c>
      <c r="AB205" s="12">
        <f>ROUND(IFERROR('[1]Player (tot)'!U120/$F205,0)*36,1)</f>
        <v>0.4</v>
      </c>
      <c r="AC205" s="12">
        <f>ROUND(IFERROR('[1]Player (tot)'!V120/$F205,0)*36,1)</f>
        <v>0</v>
      </c>
      <c r="AD205" s="12">
        <f>'[1]Player (tot)'!W120</f>
        <v>992</v>
      </c>
      <c r="AE205" s="12">
        <f>'[1]Player (tot)'!X120</f>
        <v>992</v>
      </c>
      <c r="AF205" s="12">
        <f>'[1]Player (tot)'!Y120</f>
        <v>992</v>
      </c>
      <c r="AG205" s="12">
        <f>'[1]Player (tot)'!Z120</f>
        <v>992</v>
      </c>
      <c r="AH205" s="12">
        <f>ROUND(IFERROR('[1]Player (tot)'!AA120/$F205,0)*36,1)</f>
        <v>19.3</v>
      </c>
    </row>
    <row r="206" spans="1:34" x14ac:dyDescent="0.25">
      <c r="A206" s="12" t="str">
        <f>'[1]Player (tot)'!B249</f>
        <v>Denver Nuggets</v>
      </c>
      <c r="B206" s="12" t="str">
        <f>'[1]Player (tot)'!C249</f>
        <v>Jake Pelkington</v>
      </c>
      <c r="C206" s="13" t="str">
        <f>'[1]Player (tot)'!B249</f>
        <v>Denver Nuggets</v>
      </c>
      <c r="D206" s="12">
        <f>'[1]Player (tot)'!D249</f>
        <v>49</v>
      </c>
      <c r="E206" s="14">
        <f>IFERROR(F206/D206,0)</f>
        <v>25.489795918367346</v>
      </c>
      <c r="F206" s="15">
        <f>'[1]Player (tot)'!E249</f>
        <v>1249</v>
      </c>
      <c r="G206" s="16">
        <f>(((((((($M206+$M206+$P206+$S206))+(0.4*$M206)+((-0.7)*$M206)+(((-0.4)*(($P206)-($M206)))+(0.3*W206)+(0.7*V206)+Z206+(X206*0.7)+(AB206*0.7)+(Y206*(-0.4))-AA206))))))/36)*E206</f>
        <v>11.250912698412696</v>
      </c>
      <c r="H206" s="17">
        <f>IFERROR((L206)/(AA206+N206+(Q206*0.44)-V206),0)/2</f>
        <v>0.49052322477309135</v>
      </c>
      <c r="I206" s="17">
        <f>IFERROR(L206/((N206+(Q206*0.44))),0)/2</f>
        <v>0.54107773851590102</v>
      </c>
      <c r="J206" s="18">
        <f>'[1]Player (tot)'!AB249/(SUMIFS('[1]Player (tot)'!$AB$1:$AB$600,'[1]Player (tot)'!$B$1:$B$600,A206,'[1]Player (tot)'!$C$1:$C$600,"totals"))</f>
        <v>8.7041427539131314E-2</v>
      </c>
      <c r="K206" s="19"/>
      <c r="L206" s="12">
        <f>AH206</f>
        <v>14.7</v>
      </c>
      <c r="M206" s="12">
        <f>ROUND(IFERROR('[1]Player (tot)'!F249/$F206,0)*36,1)</f>
        <v>5.7</v>
      </c>
      <c r="N206" s="12">
        <f>ROUND(IFERROR('[1]Player (tot)'!G249/$F206,0)*36,1)</f>
        <v>12</v>
      </c>
      <c r="O206" s="12" t="str">
        <f>'[1]Player (tot)'!H249</f>
        <v>.478</v>
      </c>
      <c r="P206" s="12">
        <f>ROUND(IFERROR('[1]Player (tot)'!I249/$F206,0)*36,1)</f>
        <v>2.8</v>
      </c>
      <c r="Q206" s="12">
        <f>ROUND(IFERROR('[1]Player (tot)'!J249/$F206,0)*36,1)</f>
        <v>3.6</v>
      </c>
      <c r="R206" s="12" t="str">
        <f>'[1]Player (tot)'!K249</f>
        <v>.776</v>
      </c>
      <c r="S206" s="12">
        <f>ROUND(IFERROR('[1]Player (tot)'!L249/$F206,0)*36,1)</f>
        <v>0.4</v>
      </c>
      <c r="T206" s="12">
        <f>ROUND(IFERROR('[1]Player (tot)'!M249/$F206,0)*36,1)</f>
        <v>1.4</v>
      </c>
      <c r="U206" s="12" t="str">
        <f>'[1]Player (tot)'!N249</f>
        <v>.319</v>
      </c>
      <c r="V206" s="12">
        <f>ROUND(IFERROR('[1]Player (tot)'!O249/$F206,0)*36,1)</f>
        <v>1.8</v>
      </c>
      <c r="W206" s="12">
        <f>ROUND(IFERROR('[1]Player (tot)'!P249/$F206,0)*36,1)</f>
        <v>6.7</v>
      </c>
      <c r="X206" s="12">
        <f>ROUND(IFERROR('[1]Player (tot)'!Q249/$F206,0)*36,1)</f>
        <v>3.9</v>
      </c>
      <c r="Y206" s="12">
        <f>ROUND(IFERROR('[1]Player (tot)'!R249/$F206,0)*36,1)</f>
        <v>6.5</v>
      </c>
      <c r="Z206" s="12">
        <f>ROUND(IFERROR('[1]Player (tot)'!S249/$F206,0)*36,1)</f>
        <v>0.8</v>
      </c>
      <c r="AA206" s="12">
        <f>ROUND(IFERROR('[1]Player (tot)'!T249/$F206,0)*36,1)</f>
        <v>3.2</v>
      </c>
      <c r="AB206" s="12">
        <f>ROUND(IFERROR('[1]Player (tot)'!U249/$F206,0)*36,1)</f>
        <v>1.2</v>
      </c>
      <c r="AC206" s="12">
        <f>ROUND(IFERROR('[1]Player (tot)'!V249/$F206,0)*36,1)</f>
        <v>0</v>
      </c>
      <c r="AD206" s="12">
        <f>'[1]Player (tot)'!W249</f>
        <v>1249</v>
      </c>
      <c r="AE206" s="12">
        <f>'[1]Player (tot)'!X249</f>
        <v>1249</v>
      </c>
      <c r="AF206" s="12">
        <f>'[1]Player (tot)'!Y249</f>
        <v>1249</v>
      </c>
      <c r="AG206" s="12">
        <f>'[1]Player (tot)'!Z249</f>
        <v>1249</v>
      </c>
      <c r="AH206" s="12">
        <f>ROUND(IFERROR('[1]Player (tot)'!AA249/$F206,0)*36,1)</f>
        <v>14.7</v>
      </c>
    </row>
    <row r="207" spans="1:34" x14ac:dyDescent="0.25">
      <c r="A207" s="12" t="str">
        <f>'[1]Player (tot)'!B398</f>
        <v>Washington Wizards</v>
      </c>
      <c r="B207" s="12" t="str">
        <f>'[1]Player (tot)'!C398</f>
        <v>Kemba Walker</v>
      </c>
      <c r="C207" s="13" t="str">
        <f>'[1]Player (tot)'!B398</f>
        <v>Washington Wizards</v>
      </c>
      <c r="D207" s="12">
        <f>'[1]Player (tot)'!D398</f>
        <v>52</v>
      </c>
      <c r="E207" s="14">
        <f>IFERROR(F207/D207,0)</f>
        <v>16.557692307692307</v>
      </c>
      <c r="F207" s="15">
        <f>'[1]Player (tot)'!E398</f>
        <v>861</v>
      </c>
      <c r="G207" s="16">
        <f>(((((((($M207+$M207+$P207+$S207))+(0.4*$M207)+((-0.7)*$M207)+(((-0.4)*(($P207)-($M207)))+(0.3*W207)+(0.7*V207)+Z207+(X207*0.7)+(AB207*0.7)+(Y207*(-0.4))-AA207))))))/36)*E207</f>
        <v>11.153445512820511</v>
      </c>
      <c r="H207" s="17">
        <f>IFERROR((L207)/(AA207+N207+(Q207*0.44)-V207),0)/2</f>
        <v>0.52008608321377336</v>
      </c>
      <c r="I207" s="17">
        <f>IFERROR(L207/((N207+(Q207*0.44))),0)/2</f>
        <v>0.5602782071097373</v>
      </c>
      <c r="J207" s="18">
        <f>'[1]Player (tot)'!AB398/(SUMIFS('[1]Player (tot)'!$AB$1:$AB$600,'[1]Player (tot)'!$B$1:$B$600,A207,'[1]Player (tot)'!$C$1:$C$600,"totals"))</f>
        <v>7.4447625966921657E-2</v>
      </c>
      <c r="K207" s="19"/>
      <c r="L207" s="12">
        <f>AH207</f>
        <v>20.3</v>
      </c>
      <c r="M207" s="12">
        <f>ROUND(IFERROR('[1]Player (tot)'!F398/$F207,0)*36,1)</f>
        <v>6.4</v>
      </c>
      <c r="N207" s="12">
        <f>ROUND(IFERROR('[1]Player (tot)'!G398/$F207,0)*36,1)</f>
        <v>15.3</v>
      </c>
      <c r="O207" s="12" t="str">
        <f>'[1]Player (tot)'!H398</f>
        <v>.420</v>
      </c>
      <c r="P207" s="12">
        <f>ROUND(IFERROR('[1]Player (tot)'!I398/$F207,0)*36,1)</f>
        <v>5.6</v>
      </c>
      <c r="Q207" s="12">
        <f>ROUND(IFERROR('[1]Player (tot)'!J398/$F207,0)*36,1)</f>
        <v>6.4</v>
      </c>
      <c r="R207" s="12" t="str">
        <f>'[1]Player (tot)'!K398</f>
        <v>.877</v>
      </c>
      <c r="S207" s="12">
        <f>ROUND(IFERROR('[1]Player (tot)'!L398/$F207,0)*36,1)</f>
        <v>1.8</v>
      </c>
      <c r="T207" s="12">
        <f>ROUND(IFERROR('[1]Player (tot)'!M398/$F207,0)*36,1)</f>
        <v>4.4000000000000004</v>
      </c>
      <c r="U207" s="12" t="str">
        <f>'[1]Player (tot)'!N398</f>
        <v>.410</v>
      </c>
      <c r="V207" s="12">
        <f>ROUND(IFERROR('[1]Player (tot)'!O398/$F207,0)*36,1)</f>
        <v>0.8</v>
      </c>
      <c r="W207" s="12">
        <f>ROUND(IFERROR('[1]Player (tot)'!P398/$F207,0)*36,1)</f>
        <v>4.0999999999999996</v>
      </c>
      <c r="X207" s="12">
        <f>ROUND(IFERROR('[1]Player (tot)'!Q398/$F207,0)*36,1)</f>
        <v>6.2</v>
      </c>
      <c r="Y207" s="12">
        <f>ROUND(IFERROR('[1]Player (tot)'!R398/$F207,0)*36,1)</f>
        <v>2</v>
      </c>
      <c r="Z207" s="12">
        <f>ROUND(IFERROR('[1]Player (tot)'!S398/$F207,0)*36,1)</f>
        <v>2.1</v>
      </c>
      <c r="AA207" s="12">
        <f>ROUND(IFERROR('[1]Player (tot)'!T398/$F207,0)*36,1)</f>
        <v>2.2000000000000002</v>
      </c>
      <c r="AB207" s="12">
        <f>ROUND(IFERROR('[1]Player (tot)'!U398/$F207,0)*36,1)</f>
        <v>0.6</v>
      </c>
      <c r="AC207" s="12">
        <f>ROUND(IFERROR('[1]Player (tot)'!V398/$F207,0)*36,1)</f>
        <v>0</v>
      </c>
      <c r="AD207" s="12">
        <f>'[1]Player (tot)'!W398</f>
        <v>861</v>
      </c>
      <c r="AE207" s="12">
        <f>'[1]Player (tot)'!X398</f>
        <v>861</v>
      </c>
      <c r="AF207" s="12">
        <f>'[1]Player (tot)'!Y398</f>
        <v>861</v>
      </c>
      <c r="AG207" s="12">
        <f>'[1]Player (tot)'!Z398</f>
        <v>861</v>
      </c>
      <c r="AH207" s="12">
        <f>ROUND(IFERROR('[1]Player (tot)'!AA398/$F207,0)*36,1)</f>
        <v>20.3</v>
      </c>
    </row>
    <row r="208" spans="1:34" x14ac:dyDescent="0.25">
      <c r="A208" s="12" t="str">
        <f>'[1]Player (tot)'!B296</f>
        <v>Cleveland Cavaliers</v>
      </c>
      <c r="B208" s="12" t="str">
        <f>'[1]Player (tot)'!C296</f>
        <v>Joakim Noah</v>
      </c>
      <c r="C208" s="13" t="str">
        <f>'[1]Player (tot)'!B296</f>
        <v>Cleveland Cavaliers</v>
      </c>
      <c r="D208" s="12">
        <f>'[1]Player (tot)'!D296</f>
        <v>20</v>
      </c>
      <c r="E208" s="14">
        <f>IFERROR(F208/D208,0)</f>
        <v>22.65</v>
      </c>
      <c r="F208" s="15">
        <f>'[1]Player (tot)'!E296</f>
        <v>453</v>
      </c>
      <c r="G208" s="16">
        <f>(((((((($M208+$M208+$P208+$S208))+(0.4*$M208)+((-0.7)*$M208)+(((-0.4)*(($P208)-($M208)))+(0.3*W208)+(0.7*V208)+Z208+(X208*0.7)+(AB208*0.7)+(Y208*(-0.4))-AA208))))))/36)*E208</f>
        <v>11.136249999999999</v>
      </c>
      <c r="H208" s="17">
        <f>IFERROR((L208)/(AA208+N208+(Q208*0.44)-V208),0)/2</f>
        <v>0.5405733722060253</v>
      </c>
      <c r="I208" s="17">
        <f>IFERROR(L208/((N208+(Q208*0.44))),0)/2</f>
        <v>0.4668485102811582</v>
      </c>
      <c r="J208" s="18">
        <f>'[1]Player (tot)'!AB296/(SUMIFS('[1]Player (tot)'!$AB$1:$AB$600,'[1]Player (tot)'!$B$1:$B$600,A208,'[1]Player (tot)'!$C$1:$C$600,"totals"))</f>
        <v>2.3707170964475624E-2</v>
      </c>
      <c r="K208" s="19"/>
      <c r="L208" s="12">
        <f>AH208</f>
        <v>8.9</v>
      </c>
      <c r="M208" s="12">
        <f>ROUND(IFERROR('[1]Player (tot)'!F296/$F208,0)*36,1)</f>
        <v>3.8</v>
      </c>
      <c r="N208" s="12">
        <f>ROUND(IFERROR('[1]Player (tot)'!G296/$F208,0)*36,1)</f>
        <v>8.3000000000000007</v>
      </c>
      <c r="O208" s="12" t="str">
        <f>'[1]Player (tot)'!H296</f>
        <v>.457</v>
      </c>
      <c r="P208" s="12">
        <f>ROUND(IFERROR('[1]Player (tot)'!I296/$F208,0)*36,1)</f>
        <v>1.3</v>
      </c>
      <c r="Q208" s="12">
        <f>ROUND(IFERROR('[1]Player (tot)'!J296/$F208,0)*36,1)</f>
        <v>2.8</v>
      </c>
      <c r="R208" s="12" t="str">
        <f>'[1]Player (tot)'!K296</f>
        <v>.457</v>
      </c>
      <c r="S208" s="12">
        <f>ROUND(IFERROR('[1]Player (tot)'!L296/$F208,0)*36,1)</f>
        <v>0</v>
      </c>
      <c r="T208" s="12">
        <f>ROUND(IFERROR('[1]Player (tot)'!M296/$F208,0)*36,1)</f>
        <v>0.2</v>
      </c>
      <c r="U208" s="12" t="str">
        <f>'[1]Player (tot)'!N296</f>
        <v>.000</v>
      </c>
      <c r="V208" s="12">
        <f>ROUND(IFERROR('[1]Player (tot)'!O296/$F208,0)*36,1)</f>
        <v>4.2</v>
      </c>
      <c r="W208" s="12">
        <f>ROUND(IFERROR('[1]Player (tot)'!P296/$F208,0)*36,1)</f>
        <v>11.4</v>
      </c>
      <c r="X208" s="12">
        <f>ROUND(IFERROR('[1]Player (tot)'!Q296/$F208,0)*36,1)</f>
        <v>7.6</v>
      </c>
      <c r="Y208" s="12">
        <f>ROUND(IFERROR('[1]Player (tot)'!R296/$F208,0)*36,1)</f>
        <v>6</v>
      </c>
      <c r="Z208" s="12">
        <f>ROUND(IFERROR('[1]Player (tot)'!S296/$F208,0)*36,1)</f>
        <v>1.3</v>
      </c>
      <c r="AA208" s="12">
        <f>ROUND(IFERROR('[1]Player (tot)'!T296/$F208,0)*36,1)</f>
        <v>2.9</v>
      </c>
      <c r="AB208" s="12">
        <f>ROUND(IFERROR('[1]Player (tot)'!U296/$F208,0)*36,1)</f>
        <v>1.8</v>
      </c>
      <c r="AC208" s="12">
        <f>ROUND(IFERROR('[1]Player (tot)'!V296/$F208,0)*36,1)</f>
        <v>0</v>
      </c>
      <c r="AD208" s="12">
        <f>'[1]Player (tot)'!W296</f>
        <v>453</v>
      </c>
      <c r="AE208" s="12">
        <f>'[1]Player (tot)'!X296</f>
        <v>453</v>
      </c>
      <c r="AF208" s="12">
        <f>'[1]Player (tot)'!Y296</f>
        <v>453</v>
      </c>
      <c r="AG208" s="12">
        <f>'[1]Player (tot)'!Z296</f>
        <v>453</v>
      </c>
      <c r="AH208" s="12">
        <f>ROUND(IFERROR('[1]Player (tot)'!AA296/$F208,0)*36,1)</f>
        <v>8.9</v>
      </c>
    </row>
    <row r="209" spans="1:34" x14ac:dyDescent="0.25">
      <c r="A209" s="12" t="str">
        <f>'[1]Player (tot)'!B248</f>
        <v>Denver Nuggets</v>
      </c>
      <c r="B209" s="12" t="str">
        <f>'[1]Player (tot)'!C248</f>
        <v>Arvydas Sabonis</v>
      </c>
      <c r="C209" s="13" t="str">
        <f>'[1]Player (tot)'!B248</f>
        <v>Denver Nuggets</v>
      </c>
      <c r="D209" s="12">
        <f>'[1]Player (tot)'!D248</f>
        <v>13</v>
      </c>
      <c r="E209" s="14">
        <f>IFERROR(F209/D209,0)</f>
        <v>17.23076923076923</v>
      </c>
      <c r="F209" s="15">
        <f>'[1]Player (tot)'!E248</f>
        <v>224</v>
      </c>
      <c r="G209" s="16">
        <f>(((((((($M209+$M209+$P209+$S209))+(0.4*$M209)+((-0.7)*$M209)+(((-0.4)*(($P209)-($M209)))+(0.3*W209)+(0.7*V209)+Z209+(X209*0.7)+(AB209*0.7)+(Y209*(-0.4))-AA209))))))/36)*E209</f>
        <v>11.132991452991451</v>
      </c>
      <c r="H209" s="17">
        <f>IFERROR((L209)/(AA209+N209+(Q209*0.44)-V209),0)/2</f>
        <v>0.60644460535843603</v>
      </c>
      <c r="I209" s="17">
        <f>IFERROR(L209/((N209+(Q209*0.44))),0)/2</f>
        <v>0.62922614575507141</v>
      </c>
      <c r="J209" s="18">
        <f>'[1]Player (tot)'!AB248/(SUMIFS('[1]Player (tot)'!$AB$1:$AB$600,'[1]Player (tot)'!$B$1:$B$600,A209,'[1]Player (tot)'!$C$1:$C$600,"totals"))</f>
        <v>1.8536987381232495E-2</v>
      </c>
      <c r="K209" s="19"/>
      <c r="L209" s="12">
        <f>AH209</f>
        <v>20.100000000000001</v>
      </c>
      <c r="M209" s="12">
        <f>ROUND(IFERROR('[1]Player (tot)'!F248/$F209,0)*36,1)</f>
        <v>7.1</v>
      </c>
      <c r="N209" s="12">
        <f>ROUND(IFERROR('[1]Player (tot)'!G248/$F209,0)*36,1)</f>
        <v>13.2</v>
      </c>
      <c r="O209" s="12" t="str">
        <f>'[1]Player (tot)'!H248</f>
        <v>.537</v>
      </c>
      <c r="P209" s="12">
        <f>ROUND(IFERROR('[1]Player (tot)'!I248/$F209,0)*36,1)</f>
        <v>5.0999999999999996</v>
      </c>
      <c r="Q209" s="12">
        <f>ROUND(IFERROR('[1]Player (tot)'!J248/$F209,0)*36,1)</f>
        <v>6.3</v>
      </c>
      <c r="R209" s="12" t="str">
        <f>'[1]Player (tot)'!K248</f>
        <v>.821</v>
      </c>
      <c r="S209" s="12">
        <f>ROUND(IFERROR('[1]Player (tot)'!L248/$F209,0)*36,1)</f>
        <v>0.8</v>
      </c>
      <c r="T209" s="12">
        <f>ROUND(IFERROR('[1]Player (tot)'!M248/$F209,0)*36,1)</f>
        <v>1.4</v>
      </c>
      <c r="U209" s="12" t="str">
        <f>'[1]Player (tot)'!N248</f>
        <v>.556</v>
      </c>
      <c r="V209" s="12">
        <f>ROUND(IFERROR('[1]Player (tot)'!O248/$F209,0)*36,1)</f>
        <v>3.4</v>
      </c>
      <c r="W209" s="12">
        <f>ROUND(IFERROR('[1]Player (tot)'!P248/$F209,0)*36,1)</f>
        <v>10.9</v>
      </c>
      <c r="X209" s="12">
        <f>ROUND(IFERROR('[1]Player (tot)'!Q248/$F209,0)*36,1)</f>
        <v>3.1</v>
      </c>
      <c r="Y209" s="12">
        <f>ROUND(IFERROR('[1]Player (tot)'!R248/$F209,0)*36,1)</f>
        <v>5.6</v>
      </c>
      <c r="Z209" s="12">
        <f>ROUND(IFERROR('[1]Player (tot)'!S248/$F209,0)*36,1)</f>
        <v>1.3</v>
      </c>
      <c r="AA209" s="12">
        <f>ROUND(IFERROR('[1]Player (tot)'!T248/$F209,0)*36,1)</f>
        <v>4</v>
      </c>
      <c r="AB209" s="12">
        <f>ROUND(IFERROR('[1]Player (tot)'!U248/$F209,0)*36,1)</f>
        <v>2.2999999999999998</v>
      </c>
      <c r="AC209" s="12">
        <f>ROUND(IFERROR('[1]Player (tot)'!V248/$F209,0)*36,1)</f>
        <v>0</v>
      </c>
      <c r="AD209" s="12">
        <f>'[1]Player (tot)'!W248</f>
        <v>224</v>
      </c>
      <c r="AE209" s="12">
        <f>'[1]Player (tot)'!X248</f>
        <v>224</v>
      </c>
      <c r="AF209" s="12">
        <f>'[1]Player (tot)'!Y248</f>
        <v>224</v>
      </c>
      <c r="AG209" s="12">
        <f>'[1]Player (tot)'!Z248</f>
        <v>224</v>
      </c>
      <c r="AH209" s="12">
        <f>ROUND(IFERROR('[1]Player (tot)'!AA248/$F209,0)*36,1)</f>
        <v>20.100000000000001</v>
      </c>
    </row>
    <row r="210" spans="1:34" x14ac:dyDescent="0.25">
      <c r="A210" s="12" t="str">
        <f>'[1]Player (tot)'!B90</f>
        <v>Trenton Cagers</v>
      </c>
      <c r="B210" s="12" t="str">
        <f>'[1]Player (tot)'!C90</f>
        <v>Gus Johnson</v>
      </c>
      <c r="C210" s="13" t="str">
        <f>'[1]Player (tot)'!B90</f>
        <v>Trenton Cagers</v>
      </c>
      <c r="D210" s="12">
        <f>'[1]Player (tot)'!D90</f>
        <v>40</v>
      </c>
      <c r="E210" s="14">
        <f>IFERROR(F210/D210,0)</f>
        <v>20.324999999999999</v>
      </c>
      <c r="F210" s="15">
        <f>'[1]Player (tot)'!E90</f>
        <v>813</v>
      </c>
      <c r="G210" s="16">
        <f>(((((((($M210+$M210+$P210+$S210))+(0.4*$M210)+((-0.7)*$M210)+(((-0.4)*(($P210)-($M210)))+(0.3*W210)+(0.7*V210)+Z210+(X210*0.7)+(AB210*0.7)+(Y210*(-0.4))-AA210))))))/36)*E210</f>
        <v>10.99808333333333</v>
      </c>
      <c r="H210" s="17">
        <f>IFERROR((L210)/(AA210+N210+(Q210*0.44)-V210),0)/2</f>
        <v>0.544222343921139</v>
      </c>
      <c r="I210" s="17">
        <f>IFERROR(L210/((N210+(Q210*0.44))),0)/2</f>
        <v>0.536871961102107</v>
      </c>
      <c r="J210" s="18">
        <f>'[1]Player (tot)'!AB90/(SUMIFS('[1]Player (tot)'!$AB$1:$AB$600,'[1]Player (tot)'!$B$1:$B$600,A210,'[1]Player (tot)'!$C$1:$C$600,"totals"))</f>
        <v>5.9027929952855288E-2</v>
      </c>
      <c r="K210" s="19"/>
      <c r="L210" s="12">
        <f>AH210</f>
        <v>15.9</v>
      </c>
      <c r="M210" s="12">
        <f>ROUND(IFERROR('[1]Player (tot)'!F90/$F210,0)*36,1)</f>
        <v>6.5</v>
      </c>
      <c r="N210" s="12">
        <f>ROUND(IFERROR('[1]Player (tot)'!G90/$F210,0)*36,1)</f>
        <v>13.4</v>
      </c>
      <c r="O210" s="12" t="str">
        <f>'[1]Player (tot)'!H90</f>
        <v>.482</v>
      </c>
      <c r="P210" s="12">
        <f>ROUND(IFERROR('[1]Player (tot)'!I90/$F210,0)*36,1)</f>
        <v>2.2999999999999998</v>
      </c>
      <c r="Q210" s="12">
        <f>ROUND(IFERROR('[1]Player (tot)'!J90/$F210,0)*36,1)</f>
        <v>3.2</v>
      </c>
      <c r="R210" s="12" t="str">
        <f>'[1]Player (tot)'!K90</f>
        <v>.726</v>
      </c>
      <c r="S210" s="12">
        <f>ROUND(IFERROR('[1]Player (tot)'!L90/$F210,0)*36,1)</f>
        <v>0.6</v>
      </c>
      <c r="T210" s="12">
        <f>ROUND(IFERROR('[1]Player (tot)'!M90/$F210,0)*36,1)</f>
        <v>2.2000000000000002</v>
      </c>
      <c r="U210" s="12" t="str">
        <f>'[1]Player (tot)'!N90</f>
        <v>.265</v>
      </c>
      <c r="V210" s="12">
        <f>ROUND(IFERROR('[1]Player (tot)'!O90/$F210,0)*36,1)</f>
        <v>2.1</v>
      </c>
      <c r="W210" s="12">
        <f>ROUND(IFERROR('[1]Player (tot)'!P90/$F210,0)*36,1)</f>
        <v>8.1999999999999993</v>
      </c>
      <c r="X210" s="12">
        <f>ROUND(IFERROR('[1]Player (tot)'!Q90/$F210,0)*36,1)</f>
        <v>2.2999999999999998</v>
      </c>
      <c r="Y210" s="12">
        <f>ROUND(IFERROR('[1]Player (tot)'!R90/$F210,0)*36,1)</f>
        <v>4.9000000000000004</v>
      </c>
      <c r="Z210" s="12">
        <f>ROUND(IFERROR('[1]Player (tot)'!S90/$F210,0)*36,1)</f>
        <v>1.4</v>
      </c>
      <c r="AA210" s="12">
        <f>ROUND(IFERROR('[1]Player (tot)'!T90/$F210,0)*36,1)</f>
        <v>1.9</v>
      </c>
      <c r="AB210" s="12">
        <f>ROUND(IFERROR('[1]Player (tot)'!U90/$F210,0)*36,1)</f>
        <v>1.1000000000000001</v>
      </c>
      <c r="AC210" s="12">
        <f>ROUND(IFERROR('[1]Player (tot)'!V90/$F210,0)*36,1)</f>
        <v>0</v>
      </c>
      <c r="AD210" s="12">
        <f>'[1]Player (tot)'!W90</f>
        <v>813</v>
      </c>
      <c r="AE210" s="12">
        <f>'[1]Player (tot)'!X90</f>
        <v>813</v>
      </c>
      <c r="AF210" s="12">
        <f>'[1]Player (tot)'!Y90</f>
        <v>813</v>
      </c>
      <c r="AG210" s="12">
        <f>'[1]Player (tot)'!Z90</f>
        <v>813</v>
      </c>
      <c r="AH210" s="12">
        <f>ROUND(IFERROR('[1]Player (tot)'!AA90/$F210,0)*36,1)</f>
        <v>15.9</v>
      </c>
    </row>
    <row r="211" spans="1:34" x14ac:dyDescent="0.25">
      <c r="A211" s="12" t="str">
        <f>'[1]Player (tot)'!B217</f>
        <v>Houston Rockets</v>
      </c>
      <c r="B211" s="12" t="str">
        <f>'[1]Player (tot)'!C217</f>
        <v>Derrick Favors</v>
      </c>
      <c r="C211" s="13" t="str">
        <f>'[1]Player (tot)'!B217</f>
        <v>Houston Rockets</v>
      </c>
      <c r="D211" s="12">
        <f>'[1]Player (tot)'!D217</f>
        <v>30</v>
      </c>
      <c r="E211" s="14">
        <f>IFERROR(F211/D211,0)</f>
        <v>16.266666666666666</v>
      </c>
      <c r="F211" s="15">
        <f>'[1]Player (tot)'!E217</f>
        <v>488</v>
      </c>
      <c r="G211" s="16">
        <f>(((((((($M211+$M211+$P211+$S211))+(0.4*$M211)+((-0.7)*$M211)+(((-0.4)*(($P211)-($M211)))+(0.3*W211)+(0.7*V211)+Z211+(X211*0.7)+(AB211*0.7)+(Y211*(-0.4))-AA211))))))/36)*E211</f>
        <v>10.966444444444447</v>
      </c>
      <c r="H211" s="17">
        <f>IFERROR((L211)/(AA211+N211+(Q211*0.44)-V211),0)/2</f>
        <v>0.58165300243740303</v>
      </c>
      <c r="I211" s="17">
        <f>IFERROR(L211/((N211+(Q211*0.44))),0)/2</f>
        <v>0.54539788073966344</v>
      </c>
      <c r="J211" s="18">
        <f>'[1]Player (tot)'!AB217/(SUMIFS('[1]Player (tot)'!$AB$1:$AB$600,'[1]Player (tot)'!$B$1:$B$600,A211,'[1]Player (tot)'!$C$1:$C$600,"totals"))</f>
        <v>4.4492430065024575E-2</v>
      </c>
      <c r="K211" s="19"/>
      <c r="L211" s="12">
        <f>AH211</f>
        <v>21</v>
      </c>
      <c r="M211" s="12">
        <f>ROUND(IFERROR('[1]Player (tot)'!F217/$F211,0)*36,1)</f>
        <v>8.4</v>
      </c>
      <c r="N211" s="12">
        <f>ROUND(IFERROR('[1]Player (tot)'!G217/$F211,0)*36,1)</f>
        <v>16.7</v>
      </c>
      <c r="O211" s="12" t="str">
        <f>'[1]Player (tot)'!H217</f>
        <v>.504</v>
      </c>
      <c r="P211" s="12">
        <f>ROUND(IFERROR('[1]Player (tot)'!I217/$F211,0)*36,1)</f>
        <v>4.2</v>
      </c>
      <c r="Q211" s="12">
        <f>ROUND(IFERROR('[1]Player (tot)'!J217/$F211,0)*36,1)</f>
        <v>5.8</v>
      </c>
      <c r="R211" s="12" t="str">
        <f>'[1]Player (tot)'!K217</f>
        <v>.722</v>
      </c>
      <c r="S211" s="12">
        <f>ROUND(IFERROR('[1]Player (tot)'!L217/$F211,0)*36,1)</f>
        <v>0</v>
      </c>
      <c r="T211" s="12">
        <f>ROUND(IFERROR('[1]Player (tot)'!M217/$F211,0)*36,1)</f>
        <v>0</v>
      </c>
      <c r="U211" s="12" t="str">
        <f>'[1]Player (tot)'!N217</f>
        <v>.000</v>
      </c>
      <c r="V211" s="12">
        <f>ROUND(IFERROR('[1]Player (tot)'!O217/$F211,0)*36,1)</f>
        <v>3.5</v>
      </c>
      <c r="W211" s="12">
        <f>ROUND(IFERROR('[1]Player (tot)'!P217/$F211,0)*36,1)</f>
        <v>8.6999999999999993</v>
      </c>
      <c r="X211" s="12">
        <f>ROUND(IFERROR('[1]Player (tot)'!Q217/$F211,0)*36,1)</f>
        <v>1.3</v>
      </c>
      <c r="Y211" s="12">
        <f>ROUND(IFERROR('[1]Player (tot)'!R217/$F211,0)*36,1)</f>
        <v>3.8</v>
      </c>
      <c r="Z211" s="12">
        <f>ROUND(IFERROR('[1]Player (tot)'!S217/$F211,0)*36,1)</f>
        <v>1.4</v>
      </c>
      <c r="AA211" s="12">
        <f>ROUND(IFERROR('[1]Player (tot)'!T217/$F211,0)*36,1)</f>
        <v>2.2999999999999998</v>
      </c>
      <c r="AB211" s="12">
        <f>ROUND(IFERROR('[1]Player (tot)'!U217/$F211,0)*36,1)</f>
        <v>0.8</v>
      </c>
      <c r="AC211" s="12">
        <f>ROUND(IFERROR('[1]Player (tot)'!V217/$F211,0)*36,1)</f>
        <v>0</v>
      </c>
      <c r="AD211" s="12">
        <f>'[1]Player (tot)'!W217</f>
        <v>488</v>
      </c>
      <c r="AE211" s="12">
        <f>'[1]Player (tot)'!X217</f>
        <v>488</v>
      </c>
      <c r="AF211" s="12">
        <f>'[1]Player (tot)'!Y217</f>
        <v>488</v>
      </c>
      <c r="AG211" s="12">
        <f>'[1]Player (tot)'!Z217</f>
        <v>488</v>
      </c>
      <c r="AH211" s="12">
        <f>ROUND(IFERROR('[1]Player (tot)'!AA217/$F211,0)*36,1)</f>
        <v>21</v>
      </c>
    </row>
    <row r="212" spans="1:34" x14ac:dyDescent="0.25">
      <c r="A212" s="12" t="str">
        <f>'[1]Player (tot)'!B92</f>
        <v>Trenton Cagers</v>
      </c>
      <c r="B212" s="12" t="str">
        <f>'[1]Player (tot)'!C92</f>
        <v>Dan Roundfield</v>
      </c>
      <c r="C212" s="13" t="str">
        <f>'[1]Player (tot)'!B92</f>
        <v>Trenton Cagers</v>
      </c>
      <c r="D212" s="12">
        <f>'[1]Player (tot)'!D92</f>
        <v>53</v>
      </c>
      <c r="E212" s="14">
        <f>IFERROR(F212/D212,0)</f>
        <v>20.037735849056602</v>
      </c>
      <c r="F212" s="15">
        <f>'[1]Player (tot)'!E92</f>
        <v>1062</v>
      </c>
      <c r="G212" s="16">
        <f>(((((((($M212+$M212+$P212+$S212))+(0.4*$M212)+((-0.7)*$M212)+(((-0.4)*(($P212)-($M212)))+(0.3*W212)+(0.7*V212)+Z212+(X212*0.7)+(AB212*0.7)+(Y212*(-0.4))-AA212))))))/36)*E212</f>
        <v>10.965094339622638</v>
      </c>
      <c r="H212" s="17">
        <f>IFERROR((L212)/(AA212+N212+(Q212*0.44)-V212),0)/2</f>
        <v>0.62340153452685421</v>
      </c>
      <c r="I212" s="17">
        <f>IFERROR(L212/((N212+(Q212*0.44))),0)/2</f>
        <v>0.58156874440799278</v>
      </c>
      <c r="J212" s="18">
        <f>'[1]Player (tot)'!AB92/(SUMIFS('[1]Player (tot)'!$AB$1:$AB$600,'[1]Player (tot)'!$B$1:$B$600,A212,'[1]Player (tot)'!$C$1:$C$600,"totals"))</f>
        <v>7.2770643810143934E-2</v>
      </c>
      <c r="K212" s="19"/>
      <c r="L212" s="12">
        <f>AH212</f>
        <v>15.6</v>
      </c>
      <c r="M212" s="12">
        <f>ROUND(IFERROR('[1]Player (tot)'!F92/$F212,0)*36,1)</f>
        <v>5.6</v>
      </c>
      <c r="N212" s="12">
        <f>ROUND(IFERROR('[1]Player (tot)'!G92/$F212,0)*36,1)</f>
        <v>11.3</v>
      </c>
      <c r="O212" s="12" t="str">
        <f>'[1]Player (tot)'!H92</f>
        <v>.491</v>
      </c>
      <c r="P212" s="12">
        <f>ROUND(IFERROR('[1]Player (tot)'!I92/$F212,0)*36,1)</f>
        <v>3.7</v>
      </c>
      <c r="Q212" s="12">
        <f>ROUND(IFERROR('[1]Player (tot)'!J92/$F212,0)*36,1)</f>
        <v>4.8</v>
      </c>
      <c r="R212" s="12" t="str">
        <f>'[1]Player (tot)'!K92</f>
        <v>.755</v>
      </c>
      <c r="S212" s="12">
        <f>ROUND(IFERROR('[1]Player (tot)'!L92/$F212,0)*36,1)</f>
        <v>0.8</v>
      </c>
      <c r="T212" s="12">
        <f>ROUND(IFERROR('[1]Player (tot)'!M92/$F212,0)*36,1)</f>
        <v>2.1</v>
      </c>
      <c r="U212" s="12" t="str">
        <f>'[1]Player (tot)'!N92</f>
        <v>.381</v>
      </c>
      <c r="V212" s="12">
        <f>ROUND(IFERROR('[1]Player (tot)'!O92/$F212,0)*36,1)</f>
        <v>3.2</v>
      </c>
      <c r="W212" s="12">
        <f>ROUND(IFERROR('[1]Player (tot)'!P92/$F212,0)*36,1)</f>
        <v>10.7</v>
      </c>
      <c r="X212" s="12">
        <f>ROUND(IFERROR('[1]Player (tot)'!Q92/$F212,0)*36,1)</f>
        <v>1.8</v>
      </c>
      <c r="Y212" s="12">
        <f>ROUND(IFERROR('[1]Player (tot)'!R92/$F212,0)*36,1)</f>
        <v>5.5</v>
      </c>
      <c r="Z212" s="12">
        <f>ROUND(IFERROR('[1]Player (tot)'!S92/$F212,0)*36,1)</f>
        <v>1.1000000000000001</v>
      </c>
      <c r="AA212" s="12">
        <f>ROUND(IFERROR('[1]Player (tot)'!T92/$F212,0)*36,1)</f>
        <v>2.2999999999999998</v>
      </c>
      <c r="AB212" s="12">
        <f>ROUND(IFERROR('[1]Player (tot)'!U92/$F212,0)*36,1)</f>
        <v>2.2999999999999998</v>
      </c>
      <c r="AC212" s="12">
        <f>ROUND(IFERROR('[1]Player (tot)'!V92/$F212,0)*36,1)</f>
        <v>0</v>
      </c>
      <c r="AD212" s="12">
        <f>'[1]Player (tot)'!W92</f>
        <v>1062</v>
      </c>
      <c r="AE212" s="12">
        <f>'[1]Player (tot)'!X92</f>
        <v>1062</v>
      </c>
      <c r="AF212" s="12">
        <f>'[1]Player (tot)'!Y92</f>
        <v>1062</v>
      </c>
      <c r="AG212" s="12">
        <f>'[1]Player (tot)'!Z92</f>
        <v>1062</v>
      </c>
      <c r="AH212" s="12">
        <f>ROUND(IFERROR('[1]Player (tot)'!AA92/$F212,0)*36,1)</f>
        <v>15.6</v>
      </c>
    </row>
    <row r="213" spans="1:34" x14ac:dyDescent="0.25">
      <c r="A213" s="12" t="str">
        <f>'[1]Player (tot)'!B106</f>
        <v>Kentucky Colonels</v>
      </c>
      <c r="B213" s="12" t="str">
        <f>'[1]Player (tot)'!C106</f>
        <v>Gary Trent</v>
      </c>
      <c r="C213" s="13" t="str">
        <f>'[1]Player (tot)'!B106</f>
        <v>Kentucky Colonels</v>
      </c>
      <c r="D213" s="12">
        <f>'[1]Player (tot)'!D106</f>
        <v>45</v>
      </c>
      <c r="E213" s="14">
        <f>IFERROR(F213/D213,0)</f>
        <v>16.711111111111112</v>
      </c>
      <c r="F213" s="15">
        <f>'[1]Player (tot)'!E106</f>
        <v>752</v>
      </c>
      <c r="G213" s="16">
        <f>(((((((($M213+$M213+$P213+$S213))+(0.4*$M213)+((-0.7)*$M213)+(((-0.4)*(($P213)-($M213)))+(0.3*W213)+(0.7*V213)+Z213+(X213*0.7)+(AB213*0.7)+(Y213*(-0.4))-AA213))))))/36)*E213</f>
        <v>10.852938271604938</v>
      </c>
      <c r="H213" s="17">
        <f>IFERROR((L213)/(AA213+N213+(Q213*0.44)-V213),0)/2</f>
        <v>0.56451612903225823</v>
      </c>
      <c r="I213" s="17">
        <f>IFERROR(L213/((N213+(Q213*0.44))),0)/2</f>
        <v>0.523735810113519</v>
      </c>
      <c r="J213" s="18">
        <f>'[1]Player (tot)'!AB106/(SUMIFS('[1]Player (tot)'!$AB$1:$AB$600,'[1]Player (tot)'!$B$1:$B$600,A213,'[1]Player (tot)'!$C$1:$C$600,"totals"))</f>
        <v>7.2227197134450555E-2</v>
      </c>
      <c r="K213" s="19"/>
      <c r="L213" s="12">
        <f>AH213</f>
        <v>20.3</v>
      </c>
      <c r="M213" s="12">
        <f>ROUND(IFERROR('[1]Player (tot)'!F106/$F213,0)*36,1)</f>
        <v>7.9</v>
      </c>
      <c r="N213" s="12">
        <f>ROUND(IFERROR('[1]Player (tot)'!G106/$F213,0)*36,1)</f>
        <v>16.3</v>
      </c>
      <c r="O213" s="12" t="str">
        <f>'[1]Player (tot)'!H106</f>
        <v>.481</v>
      </c>
      <c r="P213" s="12">
        <f>ROUND(IFERROR('[1]Player (tot)'!I106/$F213,0)*36,1)</f>
        <v>4.5</v>
      </c>
      <c r="Q213" s="12">
        <f>ROUND(IFERROR('[1]Player (tot)'!J106/$F213,0)*36,1)</f>
        <v>7</v>
      </c>
      <c r="R213" s="12" t="str">
        <f>'[1]Player (tot)'!K106</f>
        <v>.646</v>
      </c>
      <c r="S213" s="12">
        <f>ROUND(IFERROR('[1]Player (tot)'!L106/$F213,0)*36,1)</f>
        <v>0</v>
      </c>
      <c r="T213" s="12">
        <f>ROUND(IFERROR('[1]Player (tot)'!M106/$F213,0)*36,1)</f>
        <v>0.2</v>
      </c>
      <c r="U213" s="12" t="str">
        <f>'[1]Player (tot)'!N106</f>
        <v>.000</v>
      </c>
      <c r="V213" s="12">
        <f>ROUND(IFERROR('[1]Player (tot)'!O106/$F213,0)*36,1)</f>
        <v>3.6</v>
      </c>
      <c r="W213" s="12">
        <f>ROUND(IFERROR('[1]Player (tot)'!P106/$F213,0)*36,1)</f>
        <v>8.9</v>
      </c>
      <c r="X213" s="12">
        <f>ROUND(IFERROR('[1]Player (tot)'!Q106/$F213,0)*36,1)</f>
        <v>2.7</v>
      </c>
      <c r="Y213" s="12">
        <f>ROUND(IFERROR('[1]Player (tot)'!R106/$F213,0)*36,1)</f>
        <v>4.5999999999999996</v>
      </c>
      <c r="Z213" s="12">
        <f>ROUND(IFERROR('[1]Player (tot)'!S106/$F213,0)*36,1)</f>
        <v>0.7</v>
      </c>
      <c r="AA213" s="12">
        <f>ROUND(IFERROR('[1]Player (tot)'!T106/$F213,0)*36,1)</f>
        <v>2.2000000000000002</v>
      </c>
      <c r="AB213" s="12">
        <f>ROUND(IFERROR('[1]Player (tot)'!U106/$F213,0)*36,1)</f>
        <v>0.5</v>
      </c>
      <c r="AC213" s="12">
        <f>ROUND(IFERROR('[1]Player (tot)'!V106/$F213,0)*36,1)</f>
        <v>0</v>
      </c>
      <c r="AD213" s="12">
        <f>'[1]Player (tot)'!W106</f>
        <v>752</v>
      </c>
      <c r="AE213" s="12">
        <f>'[1]Player (tot)'!X106</f>
        <v>752</v>
      </c>
      <c r="AF213" s="12">
        <f>'[1]Player (tot)'!Y106</f>
        <v>752</v>
      </c>
      <c r="AG213" s="12">
        <f>'[1]Player (tot)'!Z106</f>
        <v>752</v>
      </c>
      <c r="AH213" s="12">
        <f>ROUND(IFERROR('[1]Player (tot)'!AA106/$F213,0)*36,1)</f>
        <v>20.3</v>
      </c>
    </row>
    <row r="214" spans="1:34" x14ac:dyDescent="0.25">
      <c r="A214" s="12" t="str">
        <f>'[1]Player (tot)'!B218</f>
        <v>Houston Rockets</v>
      </c>
      <c r="B214" s="12" t="str">
        <f>'[1]Player (tot)'!C218</f>
        <v>Alvin Robertson</v>
      </c>
      <c r="C214" s="13" t="str">
        <f>'[1]Player (tot)'!B218</f>
        <v>Houston Rockets</v>
      </c>
      <c r="D214" s="12">
        <f>'[1]Player (tot)'!D218</f>
        <v>41</v>
      </c>
      <c r="E214" s="14">
        <f>IFERROR(F214/D214,0)</f>
        <v>19.487804878048781</v>
      </c>
      <c r="F214" s="15">
        <f>'[1]Player (tot)'!E218</f>
        <v>799</v>
      </c>
      <c r="G214" s="16">
        <f>(((((((($M214+$M214+$P214+$S214))+(0.4*$M214)+((-0.7)*$M214)+(((-0.4)*(($P214)-($M214)))+(0.3*W214)+(0.7*V214)+Z214+(X214*0.7)+(AB214*0.7)+(Y214*(-0.4))-AA214))))))/36)*E214</f>
        <v>10.804905149051493</v>
      </c>
      <c r="H214" s="17">
        <f>IFERROR((L214)/(AA214+N214+(Q214*0.44)-V214),0)/2</f>
        <v>0.49122590212555617</v>
      </c>
      <c r="I214" s="17">
        <f>IFERROR(L214/((N214+(Q214*0.44))),0)/2</f>
        <v>0.53774350649350655</v>
      </c>
      <c r="J214" s="18">
        <f>'[1]Player (tot)'!AB218/(SUMIFS('[1]Player (tot)'!$AB$1:$AB$600,'[1]Player (tot)'!$B$1:$B$600,A214,'[1]Player (tot)'!$C$1:$C$600,"totals"))</f>
        <v>6.0181288047920549E-2</v>
      </c>
      <c r="K214" s="19"/>
      <c r="L214" s="12">
        <f>AH214</f>
        <v>15.9</v>
      </c>
      <c r="M214" s="12">
        <f>ROUND(IFERROR('[1]Player (tot)'!F218/$F214,0)*36,1)</f>
        <v>6.7</v>
      </c>
      <c r="N214" s="12">
        <f>ROUND(IFERROR('[1]Player (tot)'!G218/$F214,0)*36,1)</f>
        <v>13.2</v>
      </c>
      <c r="O214" s="12" t="str">
        <f>'[1]Player (tot)'!H218</f>
        <v>.505</v>
      </c>
      <c r="P214" s="12">
        <f>ROUND(IFERROR('[1]Player (tot)'!I218/$F214,0)*36,1)</f>
        <v>2.4</v>
      </c>
      <c r="Q214" s="12">
        <f>ROUND(IFERROR('[1]Player (tot)'!J218/$F214,0)*36,1)</f>
        <v>3.6</v>
      </c>
      <c r="R214" s="12" t="str">
        <f>'[1]Player (tot)'!K218</f>
        <v>.654</v>
      </c>
      <c r="S214" s="12">
        <f>ROUND(IFERROR('[1]Player (tot)'!L218/$F214,0)*36,1)</f>
        <v>0.2</v>
      </c>
      <c r="T214" s="12">
        <f>ROUND(IFERROR('[1]Player (tot)'!M218/$F214,0)*36,1)</f>
        <v>1.3</v>
      </c>
      <c r="U214" s="12" t="str">
        <f>'[1]Player (tot)'!N218</f>
        <v>.172</v>
      </c>
      <c r="V214" s="12">
        <f>ROUND(IFERROR('[1]Player (tot)'!O218/$F214,0)*36,1)</f>
        <v>1.6</v>
      </c>
      <c r="W214" s="12">
        <f>ROUND(IFERROR('[1]Player (tot)'!P218/$F214,0)*36,1)</f>
        <v>4.9000000000000004</v>
      </c>
      <c r="X214" s="12">
        <f>ROUND(IFERROR('[1]Player (tot)'!Q218/$F214,0)*36,1)</f>
        <v>5.4</v>
      </c>
      <c r="Y214" s="12">
        <f>ROUND(IFERROR('[1]Player (tot)'!R218/$F214,0)*36,1)</f>
        <v>4.9000000000000004</v>
      </c>
      <c r="Z214" s="12">
        <f>ROUND(IFERROR('[1]Player (tot)'!S218/$F214,0)*36,1)</f>
        <v>2.7</v>
      </c>
      <c r="AA214" s="12">
        <f>ROUND(IFERROR('[1]Player (tot)'!T218/$F214,0)*36,1)</f>
        <v>3</v>
      </c>
      <c r="AB214" s="12">
        <f>ROUND(IFERROR('[1]Player (tot)'!U218/$F214,0)*36,1)</f>
        <v>0.2</v>
      </c>
      <c r="AC214" s="12">
        <f>ROUND(IFERROR('[1]Player (tot)'!V218/$F214,0)*36,1)</f>
        <v>0</v>
      </c>
      <c r="AD214" s="12">
        <f>'[1]Player (tot)'!W218</f>
        <v>799</v>
      </c>
      <c r="AE214" s="12">
        <f>'[1]Player (tot)'!X218</f>
        <v>799</v>
      </c>
      <c r="AF214" s="12">
        <f>'[1]Player (tot)'!Y218</f>
        <v>799</v>
      </c>
      <c r="AG214" s="12">
        <f>'[1]Player (tot)'!Z218</f>
        <v>799</v>
      </c>
      <c r="AH214" s="12">
        <f>ROUND(IFERROR('[1]Player (tot)'!AA218/$F214,0)*36,1)</f>
        <v>15.9</v>
      </c>
    </row>
    <row r="215" spans="1:34" x14ac:dyDescent="0.25">
      <c r="A215" s="12" t="str">
        <f>'[1]Player (tot)'!B275</f>
        <v>Oklahoma City Thunder</v>
      </c>
      <c r="B215" s="12" t="str">
        <f>'[1]Player (tot)'!C275</f>
        <v>Goose Tatum</v>
      </c>
      <c r="C215" s="13" t="str">
        <f>'[1]Player (tot)'!B275</f>
        <v>Oklahoma City Thunder</v>
      </c>
      <c r="D215" s="12">
        <f>'[1]Player (tot)'!D275</f>
        <v>49</v>
      </c>
      <c r="E215" s="14">
        <f>IFERROR(F215/D215,0)</f>
        <v>18.836734693877553</v>
      </c>
      <c r="F215" s="15">
        <f>'[1]Player (tot)'!E275</f>
        <v>923</v>
      </c>
      <c r="G215" s="16">
        <f>(((((((($M215+$M215+$P215+$S215))+(0.4*$M215)+((-0.7)*$M215)+(((-0.4)*(($P215)-($M215)))+(0.3*W215)+(0.7*V215)+Z215+(X215*0.7)+(AB215*0.7)+(Y215*(-0.4))-AA215))))))/36)*E215</f>
        <v>10.799727891156463</v>
      </c>
      <c r="H215" s="17">
        <f>IFERROR((L215)/(AA215+N215+(Q215*0.44)-V215),0)/2</f>
        <v>0.49560853199498128</v>
      </c>
      <c r="I215" s="17">
        <f>IFERROR(L215/((N215+(Q215*0.44))),0)/2</f>
        <v>0.48946716232961585</v>
      </c>
      <c r="J215" s="18">
        <f>'[1]Player (tot)'!AB275/(SUMIFS('[1]Player (tot)'!$AB$1:$AB$600,'[1]Player (tot)'!$B$1:$B$600,A215,'[1]Player (tot)'!$C$1:$C$600,"totals"))</f>
        <v>7.1462589602999185E-2</v>
      </c>
      <c r="K215" s="19"/>
      <c r="L215" s="12">
        <f>AH215</f>
        <v>15.8</v>
      </c>
      <c r="M215" s="12">
        <f>ROUND(IFERROR('[1]Player (tot)'!F275/$F215,0)*36,1)</f>
        <v>6.8</v>
      </c>
      <c r="N215" s="12">
        <f>ROUND(IFERROR('[1]Player (tot)'!G275/$F215,0)*36,1)</f>
        <v>14.6</v>
      </c>
      <c r="O215" s="12" t="str">
        <f>'[1]Player (tot)'!H275</f>
        <v>.465</v>
      </c>
      <c r="P215" s="12">
        <f>ROUND(IFERROR('[1]Player (tot)'!I275/$F215,0)*36,1)</f>
        <v>2.2000000000000002</v>
      </c>
      <c r="Q215" s="12">
        <f>ROUND(IFERROR('[1]Player (tot)'!J275/$F215,0)*36,1)</f>
        <v>3.5</v>
      </c>
      <c r="R215" s="12" t="str">
        <f>'[1]Player (tot)'!K275</f>
        <v>.640</v>
      </c>
      <c r="S215" s="12">
        <f>ROUND(IFERROR('[1]Player (tot)'!L275/$F215,0)*36,1)</f>
        <v>0</v>
      </c>
      <c r="T215" s="12">
        <f>ROUND(IFERROR('[1]Player (tot)'!M275/$F215,0)*36,1)</f>
        <v>0.2</v>
      </c>
      <c r="U215" s="12" t="str">
        <f>'[1]Player (tot)'!N275</f>
        <v>.200</v>
      </c>
      <c r="V215" s="12">
        <f>ROUND(IFERROR('[1]Player (tot)'!O275/$F215,0)*36,1)</f>
        <v>2.2999999999999998</v>
      </c>
      <c r="W215" s="12">
        <f>ROUND(IFERROR('[1]Player (tot)'!P275/$F215,0)*36,1)</f>
        <v>8.8000000000000007</v>
      </c>
      <c r="X215" s="12">
        <f>ROUND(IFERROR('[1]Player (tot)'!Q275/$F215,0)*36,1)</f>
        <v>2.7</v>
      </c>
      <c r="Y215" s="12">
        <f>ROUND(IFERROR('[1]Player (tot)'!R275/$F215,0)*36,1)</f>
        <v>4.8</v>
      </c>
      <c r="Z215" s="12">
        <f>ROUND(IFERROR('[1]Player (tot)'!S275/$F215,0)*36,1)</f>
        <v>1.1000000000000001</v>
      </c>
      <c r="AA215" s="12">
        <f>ROUND(IFERROR('[1]Player (tot)'!T275/$F215,0)*36,1)</f>
        <v>2.1</v>
      </c>
      <c r="AB215" s="12">
        <f>ROUND(IFERROR('[1]Player (tot)'!U275/$F215,0)*36,1)</f>
        <v>2.6</v>
      </c>
      <c r="AC215" s="12">
        <f>ROUND(IFERROR('[1]Player (tot)'!V275/$F215,0)*36,1)</f>
        <v>0</v>
      </c>
      <c r="AD215" s="12">
        <f>'[1]Player (tot)'!W275</f>
        <v>923</v>
      </c>
      <c r="AE215" s="12">
        <f>'[1]Player (tot)'!X275</f>
        <v>923</v>
      </c>
      <c r="AF215" s="12">
        <f>'[1]Player (tot)'!Y275</f>
        <v>923</v>
      </c>
      <c r="AG215" s="12">
        <f>'[1]Player (tot)'!Z275</f>
        <v>923</v>
      </c>
      <c r="AH215" s="12">
        <f>ROUND(IFERROR('[1]Player (tot)'!AA275/$F215,0)*36,1)</f>
        <v>15.8</v>
      </c>
    </row>
    <row r="216" spans="1:34" x14ac:dyDescent="0.25">
      <c r="A216" s="12" t="str">
        <f>'[1]Player (tot)'!B180</f>
        <v>Pittsburgh Condors</v>
      </c>
      <c r="B216" s="12" t="str">
        <f>'[1]Player (tot)'!C180</f>
        <v>Nene Hilario</v>
      </c>
      <c r="C216" s="13" t="str">
        <f>'[1]Player (tot)'!B180</f>
        <v>Pittsburgh Condors</v>
      </c>
      <c r="D216" s="12">
        <f>'[1]Player (tot)'!D180</f>
        <v>54</v>
      </c>
      <c r="E216" s="14">
        <f>IFERROR(F216/D216,0)</f>
        <v>20.185185185185187</v>
      </c>
      <c r="F216" s="15">
        <f>'[1]Player (tot)'!E180</f>
        <v>1090</v>
      </c>
      <c r="G216" s="16">
        <f>(((((((($M216+$M216+$P216+$S216))+(0.4*$M216)+((-0.7)*$M216)+(((-0.4)*(($P216)-($M216)))+(0.3*W216)+(0.7*V216)+Z216+(X216*0.7)+(AB216*0.7)+(Y216*(-0.4))-AA216))))))/36)*E216</f>
        <v>10.658899176954732</v>
      </c>
      <c r="H216" s="17">
        <f>IFERROR((L216)/(AA216+N216+(Q216*0.44)-V216),0)/2</f>
        <v>0.68786443148688026</v>
      </c>
      <c r="I216" s="17">
        <f>IFERROR(L216/((N216+(Q216*0.44))),0)/2</f>
        <v>0.62007227332457282</v>
      </c>
      <c r="J216" s="18">
        <f>'[1]Player (tot)'!AB180/(SUMIFS('[1]Player (tot)'!$AB$1:$AB$600,'[1]Player (tot)'!$B$1:$B$600,A216,'[1]Player (tot)'!$C$1:$C$600,"totals"))</f>
        <v>6.2260640547038282E-2</v>
      </c>
      <c r="K216" s="19"/>
      <c r="L216" s="12">
        <f>AH216</f>
        <v>15.1</v>
      </c>
      <c r="M216" s="12">
        <f>ROUND(IFERROR('[1]Player (tot)'!F180/$F216,0)*36,1)</f>
        <v>5.7</v>
      </c>
      <c r="N216" s="12">
        <f>ROUND(IFERROR('[1]Player (tot)'!G180/$F216,0)*36,1)</f>
        <v>9.8000000000000007</v>
      </c>
      <c r="O216" s="12" t="str">
        <f>'[1]Player (tot)'!H180</f>
        <v>.586</v>
      </c>
      <c r="P216" s="12">
        <f>ROUND(IFERROR('[1]Player (tot)'!I180/$F216,0)*36,1)</f>
        <v>3.6</v>
      </c>
      <c r="Q216" s="12">
        <f>ROUND(IFERROR('[1]Player (tot)'!J180/$F216,0)*36,1)</f>
        <v>5.4</v>
      </c>
      <c r="R216" s="12" t="str">
        <f>'[1]Player (tot)'!K180</f>
        <v>.679</v>
      </c>
      <c r="S216" s="12">
        <f>ROUND(IFERROR('[1]Player (tot)'!L180/$F216,0)*36,1)</f>
        <v>0</v>
      </c>
      <c r="T216" s="12">
        <f>ROUND(IFERROR('[1]Player (tot)'!M180/$F216,0)*36,1)</f>
        <v>0</v>
      </c>
      <c r="U216" s="12" t="str">
        <f>'[1]Player (tot)'!N180</f>
        <v>.000</v>
      </c>
      <c r="V216" s="12">
        <f>ROUND(IFERROR('[1]Player (tot)'!O180/$F216,0)*36,1)</f>
        <v>2.7</v>
      </c>
      <c r="W216" s="12">
        <f>ROUND(IFERROR('[1]Player (tot)'!P180/$F216,0)*36,1)</f>
        <v>8.1999999999999993</v>
      </c>
      <c r="X216" s="12">
        <f>ROUND(IFERROR('[1]Player (tot)'!Q180/$F216,0)*36,1)</f>
        <v>3</v>
      </c>
      <c r="Y216" s="12">
        <f>ROUND(IFERROR('[1]Player (tot)'!R180/$F216,0)*36,1)</f>
        <v>5.6</v>
      </c>
      <c r="Z216" s="12">
        <f>ROUND(IFERROR('[1]Player (tot)'!S180/$F216,0)*36,1)</f>
        <v>1.4</v>
      </c>
      <c r="AA216" s="12">
        <f>ROUND(IFERROR('[1]Player (tot)'!T180/$F216,0)*36,1)</f>
        <v>1.5</v>
      </c>
      <c r="AB216" s="12">
        <f>ROUND(IFERROR('[1]Player (tot)'!U180/$F216,0)*36,1)</f>
        <v>1.1000000000000001</v>
      </c>
      <c r="AC216" s="12">
        <f>ROUND(IFERROR('[1]Player (tot)'!V180/$F216,0)*36,1)</f>
        <v>0</v>
      </c>
      <c r="AD216" s="12">
        <f>'[1]Player (tot)'!W180</f>
        <v>1090</v>
      </c>
      <c r="AE216" s="12">
        <f>'[1]Player (tot)'!X180</f>
        <v>1090</v>
      </c>
      <c r="AF216" s="12">
        <f>'[1]Player (tot)'!Y180</f>
        <v>1090</v>
      </c>
      <c r="AG216" s="12">
        <f>'[1]Player (tot)'!Z180</f>
        <v>1090</v>
      </c>
      <c r="AH216" s="12">
        <f>ROUND(IFERROR('[1]Player (tot)'!AA180/$F216,0)*36,1)</f>
        <v>15.1</v>
      </c>
    </row>
    <row r="217" spans="1:34" x14ac:dyDescent="0.25">
      <c r="A217" s="12" t="str">
        <f>'[1]Player (tot)'!B278</f>
        <v>Oklahoma City Thunder</v>
      </c>
      <c r="B217" s="12" t="str">
        <f>'[1]Player (tot)'!C278</f>
        <v>Dwight Howard</v>
      </c>
      <c r="C217" s="13" t="str">
        <f>'[1]Player (tot)'!B278</f>
        <v>Oklahoma City Thunder</v>
      </c>
      <c r="D217" s="12">
        <f>'[1]Player (tot)'!D278</f>
        <v>44</v>
      </c>
      <c r="E217" s="14">
        <f>IFERROR(F217/D217,0)</f>
        <v>18.386363636363637</v>
      </c>
      <c r="F217" s="15">
        <f>'[1]Player (tot)'!E278</f>
        <v>809</v>
      </c>
      <c r="G217" s="16">
        <f>(((((((($M217+$M217+$P217+$S217))+(0.4*$M217)+((-0.7)*$M217)+(((-0.4)*(($P217)-($M217)))+(0.3*W217)+(0.7*V217)+Z217+(X217*0.7)+(AB217*0.7)+(Y217*(-0.4))-AA217))))))/36)*E217</f>
        <v>10.618125000000001</v>
      </c>
      <c r="H217" s="17">
        <f>IFERROR((L217)/(AA217+N217+(Q217*0.44)-V217),0)/2</f>
        <v>0.66315116650687111</v>
      </c>
      <c r="I217" s="17">
        <f>IFERROR(L217/((N217+(Q217*0.44))),0)/2</f>
        <v>0.56401195977167706</v>
      </c>
      <c r="J217" s="18">
        <f>'[1]Player (tot)'!AB278/(SUMIFS('[1]Player (tot)'!$AB$1:$AB$600,'[1]Player (tot)'!$B$1:$B$600,A217,'[1]Player (tot)'!$C$1:$C$600,"totals"))</f>
        <v>5.7461930173771811E-2</v>
      </c>
      <c r="K217" s="19"/>
      <c r="L217" s="12">
        <f>AH217</f>
        <v>16.600000000000001</v>
      </c>
      <c r="M217" s="12">
        <f>ROUND(IFERROR('[1]Player (tot)'!F278/$F217,0)*36,1)</f>
        <v>5.9</v>
      </c>
      <c r="N217" s="12">
        <f>ROUND(IFERROR('[1]Player (tot)'!G278/$F217,0)*36,1)</f>
        <v>10.8</v>
      </c>
      <c r="O217" s="12" t="str">
        <f>'[1]Player (tot)'!H278</f>
        <v>.547</v>
      </c>
      <c r="P217" s="12">
        <f>ROUND(IFERROR('[1]Player (tot)'!I278/$F217,0)*36,1)</f>
        <v>4.8</v>
      </c>
      <c r="Q217" s="12">
        <f>ROUND(IFERROR('[1]Player (tot)'!J278/$F217,0)*36,1)</f>
        <v>8.9</v>
      </c>
      <c r="R217" s="12" t="str">
        <f>'[1]Player (tot)'!K278</f>
        <v>.532</v>
      </c>
      <c r="S217" s="12">
        <f>ROUND(IFERROR('[1]Player (tot)'!L278/$F217,0)*36,1)</f>
        <v>0</v>
      </c>
      <c r="T217" s="12">
        <f>ROUND(IFERROR('[1]Player (tot)'!M278/$F217,0)*36,1)</f>
        <v>0</v>
      </c>
      <c r="U217" s="12" t="str">
        <f>'[1]Player (tot)'!N278</f>
        <v>.000</v>
      </c>
      <c r="V217" s="12">
        <f>ROUND(IFERROR('[1]Player (tot)'!O278/$F217,0)*36,1)</f>
        <v>4.2</v>
      </c>
      <c r="W217" s="12">
        <f>ROUND(IFERROR('[1]Player (tot)'!P278/$F217,0)*36,1)</f>
        <v>12.2</v>
      </c>
      <c r="X217" s="12">
        <f>ROUND(IFERROR('[1]Player (tot)'!Q278/$F217,0)*36,1)</f>
        <v>1.3</v>
      </c>
      <c r="Y217" s="12">
        <f>ROUND(IFERROR('[1]Player (tot)'!R278/$F217,0)*36,1)</f>
        <v>5</v>
      </c>
      <c r="Z217" s="12">
        <f>ROUND(IFERROR('[1]Player (tot)'!S278/$F217,0)*36,1)</f>
        <v>1.1000000000000001</v>
      </c>
      <c r="AA217" s="12">
        <f>ROUND(IFERROR('[1]Player (tot)'!T278/$F217,0)*36,1)</f>
        <v>2</v>
      </c>
      <c r="AB217" s="12">
        <f>ROUND(IFERROR('[1]Player (tot)'!U278/$F217,0)*36,1)</f>
        <v>1.3</v>
      </c>
      <c r="AC217" s="12">
        <f>ROUND(IFERROR('[1]Player (tot)'!V278/$F217,0)*36,1)</f>
        <v>0</v>
      </c>
      <c r="AD217" s="12">
        <f>'[1]Player (tot)'!W278</f>
        <v>809</v>
      </c>
      <c r="AE217" s="12">
        <f>'[1]Player (tot)'!X278</f>
        <v>809</v>
      </c>
      <c r="AF217" s="12">
        <f>'[1]Player (tot)'!Y278</f>
        <v>809</v>
      </c>
      <c r="AG217" s="12">
        <f>'[1]Player (tot)'!Z278</f>
        <v>809</v>
      </c>
      <c r="AH217" s="12">
        <f>ROUND(IFERROR('[1]Player (tot)'!AA278/$F217,0)*36,1)</f>
        <v>16.600000000000001</v>
      </c>
    </row>
    <row r="218" spans="1:34" x14ac:dyDescent="0.25">
      <c r="A218" s="12" t="str">
        <f>'[1]Player (tot)'!B333</f>
        <v>Detroit Pistons</v>
      </c>
      <c r="B218" s="12" t="str">
        <f>'[1]Player (tot)'!C333</f>
        <v>Sam Cassell</v>
      </c>
      <c r="C218" s="13" t="str">
        <f>'[1]Player (tot)'!B333</f>
        <v>Detroit Pistons</v>
      </c>
      <c r="D218" s="12">
        <f>'[1]Player (tot)'!D333</f>
        <v>46</v>
      </c>
      <c r="E218" s="14">
        <f>IFERROR(F218/D218,0)</f>
        <v>17.847826086956523</v>
      </c>
      <c r="F218" s="15">
        <f>'[1]Player (tot)'!E333</f>
        <v>821</v>
      </c>
      <c r="G218" s="16">
        <f>(((((((($M218+$M218+$P218+$S218))+(0.4*$M218)+((-0.7)*$M218)+(((-0.4)*(($P218)-($M218)))+(0.3*W218)+(0.7*V218)+Z218+(X218*0.7)+(AB218*0.7)+(Y218*(-0.4))-AA218))))))/36)*E218</f>
        <v>10.361654589371978</v>
      </c>
      <c r="H218" s="17">
        <f>IFERROR((L218)/(AA218+N218+(Q218*0.44)-V218),0)/2</f>
        <v>0.49189124731695677</v>
      </c>
      <c r="I218" s="17">
        <f>IFERROR(L218/((N218+(Q218*0.44))),0)/2</f>
        <v>0.5510285866951643</v>
      </c>
      <c r="J218" s="18">
        <f>'[1]Player (tot)'!AB333/(SUMIFS('[1]Player (tot)'!$AB$1:$AB$600,'[1]Player (tot)'!$B$1:$B$600,A218,'[1]Player (tot)'!$C$1:$C$600,"totals"))</f>
        <v>5.9721545174599024E-2</v>
      </c>
      <c r="K218" s="19"/>
      <c r="L218" s="12">
        <f>AH218</f>
        <v>16.5</v>
      </c>
      <c r="M218" s="12">
        <f>ROUND(IFERROR('[1]Player (tot)'!F333/$F218,0)*36,1)</f>
        <v>6.3</v>
      </c>
      <c r="N218" s="12">
        <f>ROUND(IFERROR('[1]Player (tot)'!G333/$F218,0)*36,1)</f>
        <v>13.3</v>
      </c>
      <c r="O218" s="12" t="str">
        <f>'[1]Player (tot)'!H333</f>
        <v>.472</v>
      </c>
      <c r="P218" s="12">
        <f>ROUND(IFERROR('[1]Player (tot)'!I333/$F218,0)*36,1)</f>
        <v>3.3</v>
      </c>
      <c r="Q218" s="12">
        <f>ROUND(IFERROR('[1]Player (tot)'!J333/$F218,0)*36,1)</f>
        <v>3.8</v>
      </c>
      <c r="R218" s="12" t="str">
        <f>'[1]Player (tot)'!K333</f>
        <v>.872</v>
      </c>
      <c r="S218" s="12">
        <f>ROUND(IFERROR('[1]Player (tot)'!L333/$F218,0)*36,1)</f>
        <v>0.7</v>
      </c>
      <c r="T218" s="12">
        <f>ROUND(IFERROR('[1]Player (tot)'!M333/$F218,0)*36,1)</f>
        <v>2.1</v>
      </c>
      <c r="U218" s="12" t="str">
        <f>'[1]Player (tot)'!N333</f>
        <v>.306</v>
      </c>
      <c r="V218" s="12">
        <f>ROUND(IFERROR('[1]Player (tot)'!O333/$F218,0)*36,1)</f>
        <v>0.9</v>
      </c>
      <c r="W218" s="12">
        <f>ROUND(IFERROR('[1]Player (tot)'!P333/$F218,0)*36,1)</f>
        <v>5</v>
      </c>
      <c r="X218" s="12">
        <f>ROUND(IFERROR('[1]Player (tot)'!Q333/$F218,0)*36,1)</f>
        <v>8.4</v>
      </c>
      <c r="Y218" s="12">
        <f>ROUND(IFERROR('[1]Player (tot)'!R333/$F218,0)*36,1)</f>
        <v>3.9</v>
      </c>
      <c r="Z218" s="12">
        <f>ROUND(IFERROR('[1]Player (tot)'!S333/$F218,0)*36,1)</f>
        <v>1.1000000000000001</v>
      </c>
      <c r="AA218" s="12">
        <f>ROUND(IFERROR('[1]Player (tot)'!T333/$F218,0)*36,1)</f>
        <v>2.7</v>
      </c>
      <c r="AB218" s="12">
        <f>ROUND(IFERROR('[1]Player (tot)'!U333/$F218,0)*36,1)</f>
        <v>0.2</v>
      </c>
      <c r="AC218" s="12">
        <f>ROUND(IFERROR('[1]Player (tot)'!V333/$F218,0)*36,1)</f>
        <v>0</v>
      </c>
      <c r="AD218" s="12">
        <f>'[1]Player (tot)'!W333</f>
        <v>821</v>
      </c>
      <c r="AE218" s="12">
        <f>'[1]Player (tot)'!X333</f>
        <v>821</v>
      </c>
      <c r="AF218" s="12">
        <f>'[1]Player (tot)'!Y333</f>
        <v>821</v>
      </c>
      <c r="AG218" s="12">
        <f>'[1]Player (tot)'!Z333</f>
        <v>821</v>
      </c>
      <c r="AH218" s="12">
        <f>ROUND(IFERROR('[1]Player (tot)'!AA333/$F218,0)*36,1)</f>
        <v>16.5</v>
      </c>
    </row>
    <row r="219" spans="1:34" x14ac:dyDescent="0.25">
      <c r="A219" s="12" t="str">
        <f>'[1]Player (tot)'!B194</f>
        <v>Virginia Squires</v>
      </c>
      <c r="B219" s="12" t="str">
        <f>'[1]Player (tot)'!C194</f>
        <v>Jeff Ruland</v>
      </c>
      <c r="C219" s="13" t="str">
        <f>'[1]Player (tot)'!B194</f>
        <v>Virginia Squires</v>
      </c>
      <c r="D219" s="12">
        <f>'[1]Player (tot)'!D194</f>
        <v>54</v>
      </c>
      <c r="E219" s="14">
        <f>IFERROR(F219/D219,0)</f>
        <v>18.092592592592592</v>
      </c>
      <c r="F219" s="15">
        <f>'[1]Player (tot)'!E194</f>
        <v>977</v>
      </c>
      <c r="G219" s="16">
        <f>(((((((($M219+$M219+$P219+$S219))+(0.4*$M219)+((-0.7)*$M219)+(((-0.4)*(($P219)-($M219)))+(0.3*W219)+(0.7*V219)+Z219+(X219*0.7)+(AB219*0.7)+(Y219*(-0.4))-AA219))))))/36)*E219</f>
        <v>10.267546296296301</v>
      </c>
      <c r="H219" s="17">
        <f>IFERROR((L219)/(AA219+N219+(Q219*0.44)-V219),0)/2</f>
        <v>0.59187516814635466</v>
      </c>
      <c r="I219" s="17">
        <f>IFERROR(L219/((N219+(Q219*0.44))),0)/2</f>
        <v>0.56165432729129439</v>
      </c>
      <c r="J219" s="18">
        <f>'[1]Player (tot)'!AB194/(SUMIFS('[1]Player (tot)'!$AB$1:$AB$600,'[1]Player (tot)'!$B$1:$B$600,A219,'[1]Player (tot)'!$C$1:$C$600,"totals"))</f>
        <v>7.3789337975367908E-2</v>
      </c>
      <c r="K219" s="19"/>
      <c r="L219" s="12">
        <f>AH219</f>
        <v>17.600000000000001</v>
      </c>
      <c r="M219" s="12">
        <f>ROUND(IFERROR('[1]Player (tot)'!F194/$F219,0)*36,1)</f>
        <v>6.1</v>
      </c>
      <c r="N219" s="12">
        <f>ROUND(IFERROR('[1]Player (tot)'!G194/$F219,0)*36,1)</f>
        <v>12.5</v>
      </c>
      <c r="O219" s="12" t="str">
        <f>'[1]Player (tot)'!H194</f>
        <v>.485</v>
      </c>
      <c r="P219" s="12">
        <f>ROUND(IFERROR('[1]Player (tot)'!I194/$F219,0)*36,1)</f>
        <v>5.4</v>
      </c>
      <c r="Q219" s="12">
        <f>ROUND(IFERROR('[1]Player (tot)'!J194/$F219,0)*36,1)</f>
        <v>7.2</v>
      </c>
      <c r="R219" s="12" t="str">
        <f>'[1]Player (tot)'!K194</f>
        <v>.749</v>
      </c>
      <c r="S219" s="12">
        <f>ROUND(IFERROR('[1]Player (tot)'!L194/$F219,0)*36,1)</f>
        <v>0.1</v>
      </c>
      <c r="T219" s="12">
        <f>ROUND(IFERROR('[1]Player (tot)'!M194/$F219,0)*36,1)</f>
        <v>0.4</v>
      </c>
      <c r="U219" s="12" t="str">
        <f>'[1]Player (tot)'!N194</f>
        <v>.250</v>
      </c>
      <c r="V219" s="12">
        <f>ROUND(IFERROR('[1]Player (tot)'!O194/$F219,0)*36,1)</f>
        <v>3.4</v>
      </c>
      <c r="W219" s="12">
        <f>ROUND(IFERROR('[1]Player (tot)'!P194/$F219,0)*36,1)</f>
        <v>12.3</v>
      </c>
      <c r="X219" s="12">
        <f>ROUND(IFERROR('[1]Player (tot)'!Q194/$F219,0)*36,1)</f>
        <v>2.1</v>
      </c>
      <c r="Y219" s="12">
        <f>ROUND(IFERROR('[1]Player (tot)'!R194/$F219,0)*36,1)</f>
        <v>5.3</v>
      </c>
      <c r="Z219" s="12">
        <f>ROUND(IFERROR('[1]Player (tot)'!S194/$F219,0)*36,1)</f>
        <v>0.9</v>
      </c>
      <c r="AA219" s="12">
        <f>ROUND(IFERROR('[1]Player (tot)'!T194/$F219,0)*36,1)</f>
        <v>2.6</v>
      </c>
      <c r="AB219" s="12">
        <f>ROUND(IFERROR('[1]Player (tot)'!U194/$F219,0)*36,1)</f>
        <v>0.8</v>
      </c>
      <c r="AC219" s="12">
        <f>ROUND(IFERROR('[1]Player (tot)'!V194/$F219,0)*36,1)</f>
        <v>0</v>
      </c>
      <c r="AD219" s="12">
        <f>'[1]Player (tot)'!W194</f>
        <v>977</v>
      </c>
      <c r="AE219" s="12">
        <f>'[1]Player (tot)'!X194</f>
        <v>977</v>
      </c>
      <c r="AF219" s="12">
        <f>'[1]Player (tot)'!Y194</f>
        <v>977</v>
      </c>
      <c r="AG219" s="12">
        <f>'[1]Player (tot)'!Z194</f>
        <v>977</v>
      </c>
      <c r="AH219" s="12">
        <f>ROUND(IFERROR('[1]Player (tot)'!AA194/$F219,0)*36,1)</f>
        <v>17.600000000000001</v>
      </c>
    </row>
    <row r="220" spans="1:34" x14ac:dyDescent="0.25">
      <c r="A220" s="12" t="str">
        <f>'[1]Player (tot)'!B51</f>
        <v>Anaheim Amigos</v>
      </c>
      <c r="B220" s="12" t="str">
        <f>'[1]Player (tot)'!C51</f>
        <v>Gus Williams</v>
      </c>
      <c r="C220" s="13" t="str">
        <f>'[1]Player (tot)'!B51</f>
        <v>Anaheim Amigos</v>
      </c>
      <c r="D220" s="12">
        <f>'[1]Player (tot)'!D51</f>
        <v>54</v>
      </c>
      <c r="E220" s="14">
        <f>IFERROR(F220/D220,0)</f>
        <v>18.555555555555557</v>
      </c>
      <c r="F220" s="15">
        <f>'[1]Player (tot)'!E51</f>
        <v>1002</v>
      </c>
      <c r="G220" s="16">
        <f>(((((((($M220+$M220+$P220+$S220))+(0.4*$M220)+((-0.7)*$M220)+(((-0.4)*(($P220)-($M220)))+(0.3*W220)+(0.7*V220)+Z220+(X220*0.7)+(AB220*0.7)+(Y220*(-0.4))-AA220))))))/36)*E220</f>
        <v>10.251944444444446</v>
      </c>
      <c r="H220" s="17">
        <f>IFERROR((L220)/(AA220+N220+(Q220*0.44)-V220),0)/2</f>
        <v>0.51274271844660202</v>
      </c>
      <c r="I220" s="17">
        <f>IFERROR(L220/((N220+(Q220*0.44))),0)/2</f>
        <v>0.57561307901907355</v>
      </c>
      <c r="J220" s="18">
        <f>'[1]Player (tot)'!AB51/(SUMIFS('[1]Player (tot)'!$AB$1:$AB$600,'[1]Player (tot)'!$B$1:$B$600,A220,'[1]Player (tot)'!$C$1:$C$600,"totals"))</f>
        <v>7.302423220201186E-2</v>
      </c>
      <c r="K220" s="19"/>
      <c r="L220" s="12">
        <f>AH220</f>
        <v>16.899999999999999</v>
      </c>
      <c r="M220" s="12">
        <f>ROUND(IFERROR('[1]Player (tot)'!F51/$F220,0)*36,1)</f>
        <v>5.9</v>
      </c>
      <c r="N220" s="12">
        <f>ROUND(IFERROR('[1]Player (tot)'!G51/$F220,0)*36,1)</f>
        <v>12.7</v>
      </c>
      <c r="O220" s="12" t="str">
        <f>'[1]Player (tot)'!H51</f>
        <v>.465</v>
      </c>
      <c r="P220" s="12">
        <f>ROUND(IFERROR('[1]Player (tot)'!I51/$F220,0)*36,1)</f>
        <v>3.6</v>
      </c>
      <c r="Q220" s="12">
        <f>ROUND(IFERROR('[1]Player (tot)'!J51/$F220,0)*36,1)</f>
        <v>4.5</v>
      </c>
      <c r="R220" s="12" t="str">
        <f>'[1]Player (tot)'!K51</f>
        <v>.802</v>
      </c>
      <c r="S220" s="12">
        <f>ROUND(IFERROR('[1]Player (tot)'!L51/$F220,0)*36,1)</f>
        <v>1.5</v>
      </c>
      <c r="T220" s="12">
        <f>ROUND(IFERROR('[1]Player (tot)'!M51/$F220,0)*36,1)</f>
        <v>4.4000000000000004</v>
      </c>
      <c r="U220" s="12" t="str">
        <f>'[1]Player (tot)'!N51</f>
        <v>.333</v>
      </c>
      <c r="V220" s="12">
        <f>ROUND(IFERROR('[1]Player (tot)'!O51/$F220,0)*36,1)</f>
        <v>0.8</v>
      </c>
      <c r="W220" s="12">
        <f>ROUND(IFERROR('[1]Player (tot)'!P51/$F220,0)*36,1)</f>
        <v>3.9</v>
      </c>
      <c r="X220" s="12">
        <f>ROUND(IFERROR('[1]Player (tot)'!Q51/$F220,0)*36,1)</f>
        <v>4</v>
      </c>
      <c r="Y220" s="12">
        <f>ROUND(IFERROR('[1]Player (tot)'!R51/$F220,0)*36,1)</f>
        <v>2.6</v>
      </c>
      <c r="Z220" s="12">
        <f>ROUND(IFERROR('[1]Player (tot)'!S51/$F220,0)*36,1)</f>
        <v>2.6</v>
      </c>
      <c r="AA220" s="12">
        <f>ROUND(IFERROR('[1]Player (tot)'!T51/$F220,0)*36,1)</f>
        <v>2.6</v>
      </c>
      <c r="AB220" s="12">
        <f>ROUND(IFERROR('[1]Player (tot)'!U51/$F220,0)*36,1)</f>
        <v>0.5</v>
      </c>
      <c r="AC220" s="12">
        <f>ROUND(IFERROR('[1]Player (tot)'!V51/$F220,0)*36,1)</f>
        <v>0</v>
      </c>
      <c r="AD220" s="12">
        <f>'[1]Player (tot)'!W51</f>
        <v>1002</v>
      </c>
      <c r="AE220" s="12">
        <f>'[1]Player (tot)'!X51</f>
        <v>1002</v>
      </c>
      <c r="AF220" s="12">
        <f>'[1]Player (tot)'!Y51</f>
        <v>1002</v>
      </c>
      <c r="AG220" s="12">
        <f>'[1]Player (tot)'!Z51</f>
        <v>1002</v>
      </c>
      <c r="AH220" s="12">
        <f>ROUND(IFERROR('[1]Player (tot)'!AA51/$F220,0)*36,1)</f>
        <v>16.899999999999999</v>
      </c>
    </row>
    <row r="221" spans="1:34" x14ac:dyDescent="0.25">
      <c r="A221" s="12" t="str">
        <f>'[1]Player (tot)'!B190</f>
        <v>Virginia Squires</v>
      </c>
      <c r="B221" s="12" t="str">
        <f>'[1]Player (tot)'!C190</f>
        <v>Artis Gilmore</v>
      </c>
      <c r="C221" s="13" t="str">
        <f>'[1]Player (tot)'!B190</f>
        <v>Virginia Squires</v>
      </c>
      <c r="D221" s="12">
        <f>'[1]Player (tot)'!D190</f>
        <v>53</v>
      </c>
      <c r="E221" s="14">
        <f>IFERROR(F221/D221,0)</f>
        <v>18.528301886792452</v>
      </c>
      <c r="F221" s="15">
        <f>'[1]Player (tot)'!E190</f>
        <v>982</v>
      </c>
      <c r="G221" s="16">
        <f>(((((((($M221+$M221+$P221+$S221))+(0.4*$M221)+((-0.7)*$M221)+(((-0.4)*(($P221)-($M221)))+(0.3*W221)+(0.7*V221)+Z221+(X221*0.7)+(AB221*0.7)+(Y221*(-0.4))-AA221))))))/36)*E221</f>
        <v>10.216299790356393</v>
      </c>
      <c r="H221" s="17">
        <f>IFERROR((L221)/(AA221+N221+(Q221*0.44)-V221),0)/2</f>
        <v>0.67055393586005829</v>
      </c>
      <c r="I221" s="17">
        <f>IFERROR(L221/((N221+(Q221*0.44))),0)/2</f>
        <v>0.67055393586005829</v>
      </c>
      <c r="J221" s="18">
        <f>'[1]Player (tot)'!AB190/(SUMIFS('[1]Player (tot)'!$AB$1:$AB$600,'[1]Player (tot)'!$B$1:$B$600,A221,'[1]Player (tot)'!$C$1:$C$600,"totals"))</f>
        <v>6.846010801048022E-2</v>
      </c>
      <c r="K221" s="19"/>
      <c r="L221" s="12">
        <f>AH221</f>
        <v>18.399999999999999</v>
      </c>
      <c r="M221" s="12">
        <f>ROUND(IFERROR('[1]Player (tot)'!F190/$F221,0)*36,1)</f>
        <v>6.3</v>
      </c>
      <c r="N221" s="12">
        <f>ROUND(IFERROR('[1]Player (tot)'!G190/$F221,0)*36,1)</f>
        <v>10.199999999999999</v>
      </c>
      <c r="O221" s="12" t="str">
        <f>'[1]Player (tot)'!H190</f>
        <v>.620</v>
      </c>
      <c r="P221" s="12">
        <f>ROUND(IFERROR('[1]Player (tot)'!I190/$F221,0)*36,1)</f>
        <v>5.7</v>
      </c>
      <c r="Q221" s="12">
        <f>ROUND(IFERROR('[1]Player (tot)'!J190/$F221,0)*36,1)</f>
        <v>8</v>
      </c>
      <c r="R221" s="12" t="str">
        <f>'[1]Player (tot)'!K190</f>
        <v>.716</v>
      </c>
      <c r="S221" s="12">
        <f>ROUND(IFERROR('[1]Player (tot)'!L190/$F221,0)*36,1)</f>
        <v>0</v>
      </c>
      <c r="T221" s="12">
        <f>ROUND(IFERROR('[1]Player (tot)'!M190/$F221,0)*36,1)</f>
        <v>0.2</v>
      </c>
      <c r="U221" s="12" t="str">
        <f>'[1]Player (tot)'!N190</f>
        <v>.167</v>
      </c>
      <c r="V221" s="12">
        <f>ROUND(IFERROR('[1]Player (tot)'!O190/$F221,0)*36,1)</f>
        <v>3.2</v>
      </c>
      <c r="W221" s="12">
        <f>ROUND(IFERROR('[1]Player (tot)'!P190/$F221,0)*36,1)</f>
        <v>11.1</v>
      </c>
      <c r="X221" s="12">
        <f>ROUND(IFERROR('[1]Player (tot)'!Q190/$F221,0)*36,1)</f>
        <v>1.9</v>
      </c>
      <c r="Y221" s="12">
        <f>ROUND(IFERROR('[1]Player (tot)'!R190/$F221,0)*36,1)</f>
        <v>6</v>
      </c>
      <c r="Z221" s="12">
        <f>ROUND(IFERROR('[1]Player (tot)'!S190/$F221,0)*36,1)</f>
        <v>0.5</v>
      </c>
      <c r="AA221" s="12">
        <f>ROUND(IFERROR('[1]Player (tot)'!T190/$F221,0)*36,1)</f>
        <v>3.2</v>
      </c>
      <c r="AB221" s="12">
        <f>ROUND(IFERROR('[1]Player (tot)'!U190/$F221,0)*36,1)</f>
        <v>2</v>
      </c>
      <c r="AC221" s="12">
        <f>ROUND(IFERROR('[1]Player (tot)'!V190/$F221,0)*36,1)</f>
        <v>0</v>
      </c>
      <c r="AD221" s="12">
        <f>'[1]Player (tot)'!W190</f>
        <v>982</v>
      </c>
      <c r="AE221" s="12">
        <f>'[1]Player (tot)'!X190</f>
        <v>982</v>
      </c>
      <c r="AF221" s="12">
        <f>'[1]Player (tot)'!Y190</f>
        <v>982</v>
      </c>
      <c r="AG221" s="12">
        <f>'[1]Player (tot)'!Z190</f>
        <v>982</v>
      </c>
      <c r="AH221" s="12">
        <f>ROUND(IFERROR('[1]Player (tot)'!AA190/$F221,0)*36,1)</f>
        <v>18.399999999999999</v>
      </c>
    </row>
    <row r="222" spans="1:34" x14ac:dyDescent="0.25">
      <c r="A222" s="12" t="str">
        <f>'[1]Player (tot)'!B390</f>
        <v>Syracuse Nationals</v>
      </c>
      <c r="B222" s="12" t="str">
        <f>'[1]Player (tot)'!C390</f>
        <v>Calvin Murphy</v>
      </c>
      <c r="C222" s="13" t="str">
        <f>'[1]Player (tot)'!B390</f>
        <v>Syracuse Nationals</v>
      </c>
      <c r="D222" s="12">
        <f>'[1]Player (tot)'!D390</f>
        <v>49</v>
      </c>
      <c r="E222" s="14">
        <f>IFERROR(F222/D222,0)</f>
        <v>16.775510204081634</v>
      </c>
      <c r="F222" s="15">
        <f>'[1]Player (tot)'!E390</f>
        <v>822</v>
      </c>
      <c r="G222" s="16">
        <f>(((((((($M222+$M222+$P222+$S222))+(0.4*$M222)+((-0.7)*$M222)+(((-0.4)*(($P222)-($M222)))+(0.3*W222)+(0.7*V222)+Z222+(X222*0.7)+(AB222*0.7)+(Y222*(-0.4))-AA222))))))/36)*E222</f>
        <v>10.144523809523811</v>
      </c>
      <c r="H222" s="17">
        <f>IFERROR((L222)/(AA222+N222+(Q222*0.44)-V222),0)/2</f>
        <v>0.51829861787035236</v>
      </c>
      <c r="I222" s="17">
        <f>IFERROR(L222/((N222+(Q222*0.44))),0)/2</f>
        <v>0.55044449038660337</v>
      </c>
      <c r="J222" s="18">
        <f>'[1]Player (tot)'!AB390/(SUMIFS('[1]Player (tot)'!$AB$1:$AB$600,'[1]Player (tot)'!$B$1:$B$600,A222,'[1]Player (tot)'!$C$1:$C$600,"totals"))</f>
        <v>7.4292068019482488E-2</v>
      </c>
      <c r="K222" s="19"/>
      <c r="L222" s="12">
        <f>AH222</f>
        <v>21.3</v>
      </c>
      <c r="M222" s="12">
        <f>ROUND(IFERROR('[1]Player (tot)'!F390/$F222,0)*36,1)</f>
        <v>7.4</v>
      </c>
      <c r="N222" s="12">
        <f>ROUND(IFERROR('[1]Player (tot)'!G390/$F222,0)*36,1)</f>
        <v>16.399999999999999</v>
      </c>
      <c r="O222" s="12" t="str">
        <f>'[1]Player (tot)'!H390</f>
        <v>.448</v>
      </c>
      <c r="P222" s="12">
        <f>ROUND(IFERROR('[1]Player (tot)'!I390/$F222,0)*36,1)</f>
        <v>5.8</v>
      </c>
      <c r="Q222" s="12">
        <f>ROUND(IFERROR('[1]Player (tot)'!J390/$F222,0)*36,1)</f>
        <v>6.7</v>
      </c>
      <c r="R222" s="12" t="str">
        <f>'[1]Player (tot)'!K390</f>
        <v>.857</v>
      </c>
      <c r="S222" s="12">
        <f>ROUND(IFERROR('[1]Player (tot)'!L390/$F222,0)*36,1)</f>
        <v>0.8</v>
      </c>
      <c r="T222" s="12">
        <f>ROUND(IFERROR('[1]Player (tot)'!M390/$F222,0)*36,1)</f>
        <v>2.9</v>
      </c>
      <c r="U222" s="12" t="str">
        <f>'[1]Player (tot)'!N390</f>
        <v>.288</v>
      </c>
      <c r="V222" s="12">
        <f>ROUND(IFERROR('[1]Player (tot)'!O390/$F222,0)*36,1)</f>
        <v>0.9</v>
      </c>
      <c r="W222" s="12">
        <f>ROUND(IFERROR('[1]Player (tot)'!P390/$F222,0)*36,1)</f>
        <v>2.5</v>
      </c>
      <c r="X222" s="12">
        <f>ROUND(IFERROR('[1]Player (tot)'!Q390/$F222,0)*36,1)</f>
        <v>4.5999999999999996</v>
      </c>
      <c r="Y222" s="12">
        <f>ROUND(IFERROR('[1]Player (tot)'!R390/$F222,0)*36,1)</f>
        <v>5.3</v>
      </c>
      <c r="Z222" s="12">
        <f>ROUND(IFERROR('[1]Player (tot)'!S390/$F222,0)*36,1)</f>
        <v>1.5</v>
      </c>
      <c r="AA222" s="12">
        <f>ROUND(IFERROR('[1]Player (tot)'!T390/$F222,0)*36,1)</f>
        <v>2.1</v>
      </c>
      <c r="AB222" s="12">
        <f>ROUND(IFERROR('[1]Player (tot)'!U390/$F222,0)*36,1)</f>
        <v>0.1</v>
      </c>
      <c r="AC222" s="12">
        <f>ROUND(IFERROR('[1]Player (tot)'!V390/$F222,0)*36,1)</f>
        <v>0</v>
      </c>
      <c r="AD222" s="12">
        <f>'[1]Player (tot)'!W390</f>
        <v>822</v>
      </c>
      <c r="AE222" s="12">
        <f>'[1]Player (tot)'!X390</f>
        <v>822</v>
      </c>
      <c r="AF222" s="12">
        <f>'[1]Player (tot)'!Y390</f>
        <v>822</v>
      </c>
      <c r="AG222" s="12">
        <f>'[1]Player (tot)'!Z390</f>
        <v>822</v>
      </c>
      <c r="AH222" s="12">
        <f>ROUND(IFERROR('[1]Player (tot)'!AA390/$F222,0)*36,1)</f>
        <v>21.3</v>
      </c>
    </row>
    <row r="223" spans="1:34" x14ac:dyDescent="0.25">
      <c r="A223" s="12" t="str">
        <f>'[1]Player (tot)'!B224</f>
        <v>Houston Rockets</v>
      </c>
      <c r="B223" s="12" t="str">
        <f>'[1]Player (tot)'!C224</f>
        <v>Rudy Gobert</v>
      </c>
      <c r="C223" s="13" t="str">
        <f>'[1]Player (tot)'!B224</f>
        <v>Houston Rockets</v>
      </c>
      <c r="D223" s="12">
        <f>'[1]Player (tot)'!D224</f>
        <v>44</v>
      </c>
      <c r="E223" s="14">
        <f>IFERROR(F223/D223,0)</f>
        <v>23.113636363636363</v>
      </c>
      <c r="F223" s="15">
        <f>'[1]Player (tot)'!E224</f>
        <v>1017</v>
      </c>
      <c r="G223" s="16">
        <f>(((((((($M223+$M223+$P223+$S223))+(0.4*$M223)+((-0.7)*$M223)+(((-0.4)*(($P223)-($M223)))+(0.3*W223)+(0.7*V223)+Z223+(X223*0.7)+(AB223*0.7)+(Y223*(-0.4))-AA223))))))/36)*E223</f>
        <v>9.9581250000000008</v>
      </c>
      <c r="H223" s="17">
        <f>IFERROR((L223)/(AA223+N223+(Q223*0.44)-V223),0)/2</f>
        <v>0.81767571329157973</v>
      </c>
      <c r="I223" s="17">
        <f>IFERROR(L223/((N223+(Q223*0.44))),0)/2</f>
        <v>0.57682866961217483</v>
      </c>
      <c r="J223" s="18">
        <f>'[1]Player (tot)'!AB224/(SUMIFS('[1]Player (tot)'!$AB$1:$AB$600,'[1]Player (tot)'!$B$1:$B$600,A223,'[1]Player (tot)'!$C$1:$C$600,"totals"))</f>
        <v>4.3211457990215814E-2</v>
      </c>
      <c r="K223" s="19"/>
      <c r="L223" s="12">
        <f>AH223</f>
        <v>9.4</v>
      </c>
      <c r="M223" s="12">
        <f>ROUND(IFERROR('[1]Player (tot)'!F224/$F223,0)*36,1)</f>
        <v>3.7</v>
      </c>
      <c r="N223" s="12">
        <f>ROUND(IFERROR('[1]Player (tot)'!G224/$F223,0)*36,1)</f>
        <v>6.3</v>
      </c>
      <c r="O223" s="12" t="str">
        <f>'[1]Player (tot)'!H224</f>
        <v>.588</v>
      </c>
      <c r="P223" s="12">
        <f>ROUND(IFERROR('[1]Player (tot)'!I224/$F223,0)*36,1)</f>
        <v>2.1</v>
      </c>
      <c r="Q223" s="12">
        <f>ROUND(IFERROR('[1]Player (tot)'!J224/$F223,0)*36,1)</f>
        <v>4.2</v>
      </c>
      <c r="R223" s="12" t="str">
        <f>'[1]Player (tot)'!K224</f>
        <v>.487</v>
      </c>
      <c r="S223" s="12">
        <f>ROUND(IFERROR('[1]Player (tot)'!L224/$F223,0)*36,1)</f>
        <v>0</v>
      </c>
      <c r="T223" s="12">
        <f>ROUND(IFERROR('[1]Player (tot)'!M224/$F223,0)*36,1)</f>
        <v>0</v>
      </c>
      <c r="U223" s="12" t="str">
        <f>'[1]Player (tot)'!N224</f>
        <v>.000</v>
      </c>
      <c r="V223" s="12">
        <f>ROUND(IFERROR('[1]Player (tot)'!O224/$F223,0)*36,1)</f>
        <v>4.3</v>
      </c>
      <c r="W223" s="12">
        <f>ROUND(IFERROR('[1]Player (tot)'!P224/$F223,0)*36,1)</f>
        <v>10.7</v>
      </c>
      <c r="X223" s="12">
        <f>ROUND(IFERROR('[1]Player (tot)'!Q224/$F223,0)*36,1)</f>
        <v>1.7</v>
      </c>
      <c r="Y223" s="12">
        <f>ROUND(IFERROR('[1]Player (tot)'!R224/$F223,0)*36,1)</f>
        <v>5</v>
      </c>
      <c r="Z223" s="12">
        <f>ROUND(IFERROR('[1]Player (tot)'!S224/$F223,0)*36,1)</f>
        <v>1.5</v>
      </c>
      <c r="AA223" s="12">
        <f>ROUND(IFERROR('[1]Player (tot)'!T224/$F223,0)*36,1)</f>
        <v>1.9</v>
      </c>
      <c r="AB223" s="12">
        <f>ROUND(IFERROR('[1]Player (tot)'!U224/$F223,0)*36,1)</f>
        <v>2.1</v>
      </c>
      <c r="AC223" s="12">
        <f>ROUND(IFERROR('[1]Player (tot)'!V224/$F223,0)*36,1)</f>
        <v>0</v>
      </c>
      <c r="AD223" s="12">
        <f>'[1]Player (tot)'!W224</f>
        <v>1017</v>
      </c>
      <c r="AE223" s="12">
        <f>'[1]Player (tot)'!X224</f>
        <v>1017</v>
      </c>
      <c r="AF223" s="12">
        <f>'[1]Player (tot)'!Y224</f>
        <v>1017</v>
      </c>
      <c r="AG223" s="12">
        <f>'[1]Player (tot)'!Z224</f>
        <v>1017</v>
      </c>
      <c r="AH223" s="12">
        <f>ROUND(IFERROR('[1]Player (tot)'!AA224/$F223,0)*36,1)</f>
        <v>9.4</v>
      </c>
    </row>
    <row r="224" spans="1:34" x14ac:dyDescent="0.25">
      <c r="A224" s="12" t="str">
        <f>'[1]Player (tot)'!B102</f>
        <v>Kentucky Colonels</v>
      </c>
      <c r="B224" s="12" t="str">
        <f>'[1]Player (tot)'!C102</f>
        <v>Johnny Wooden</v>
      </c>
      <c r="C224" s="13" t="str">
        <f>'[1]Player (tot)'!B102</f>
        <v>Kentucky Colonels</v>
      </c>
      <c r="D224" s="12">
        <f>'[1]Player (tot)'!D102</f>
        <v>29</v>
      </c>
      <c r="E224" s="14">
        <f>IFERROR(F224/D224,0)</f>
        <v>17.172413793103448</v>
      </c>
      <c r="F224" s="15">
        <f>'[1]Player (tot)'!E102</f>
        <v>498</v>
      </c>
      <c r="G224" s="16">
        <f>(((((((($M224+$M224+$P224+$S224))+(0.4*$M224)+((-0.7)*$M224)+(((-0.4)*(($P224)-($M224)))+(0.3*W224)+(0.7*V224)+Z224+(X224*0.7)+(AB224*0.7)+(Y224*(-0.4))-AA224))))))/36)*E224</f>
        <v>9.9218390804597707</v>
      </c>
      <c r="H224" s="17">
        <f>IFERROR((L224)/(AA224+N224+(Q224*0.44)-V224),0)/2</f>
        <v>0.49772776455312695</v>
      </c>
      <c r="I224" s="17">
        <f>IFERROR(L224/((N224+(Q224*0.44))),0)/2</f>
        <v>0.56497175141242939</v>
      </c>
      <c r="J224" s="18">
        <f>'[1]Player (tot)'!AB102/(SUMIFS('[1]Player (tot)'!$AB$1:$AB$600,'[1]Player (tot)'!$B$1:$B$600,A224,'[1]Player (tot)'!$C$1:$C$600,"totals"))</f>
        <v>4.2049379557374957E-2</v>
      </c>
      <c r="K224" s="19"/>
      <c r="L224" s="12">
        <f>AH224</f>
        <v>18.399999999999999</v>
      </c>
      <c r="M224" s="12">
        <f>ROUND(IFERROR('[1]Player (tot)'!F102/$F224,0)*36,1)</f>
        <v>6</v>
      </c>
      <c r="N224" s="12">
        <f>ROUND(IFERROR('[1]Player (tot)'!G102/$F224,0)*36,1)</f>
        <v>13.6</v>
      </c>
      <c r="O224" s="12" t="str">
        <f>'[1]Player (tot)'!H102</f>
        <v>.441</v>
      </c>
      <c r="P224" s="12">
        <f>ROUND(IFERROR('[1]Player (tot)'!I102/$F224,0)*36,1)</f>
        <v>5.8</v>
      </c>
      <c r="Q224" s="12">
        <f>ROUND(IFERROR('[1]Player (tot)'!J102/$F224,0)*36,1)</f>
        <v>6.1</v>
      </c>
      <c r="R224" s="12" t="str">
        <f>'[1]Player (tot)'!K102</f>
        <v>.952</v>
      </c>
      <c r="S224" s="12">
        <f>ROUND(IFERROR('[1]Player (tot)'!L102/$F224,0)*36,1)</f>
        <v>0.7</v>
      </c>
      <c r="T224" s="12">
        <f>ROUND(IFERROR('[1]Player (tot)'!M102/$F224,0)*36,1)</f>
        <v>2.2000000000000002</v>
      </c>
      <c r="U224" s="12" t="str">
        <f>'[1]Player (tot)'!N102</f>
        <v>.300</v>
      </c>
      <c r="V224" s="12">
        <f>ROUND(IFERROR('[1]Player (tot)'!O102/$F224,0)*36,1)</f>
        <v>0.5</v>
      </c>
      <c r="W224" s="12">
        <f>ROUND(IFERROR('[1]Player (tot)'!P102/$F224,0)*36,1)</f>
        <v>3</v>
      </c>
      <c r="X224" s="12">
        <f>ROUND(IFERROR('[1]Player (tot)'!Q102/$F224,0)*36,1)</f>
        <v>6.9</v>
      </c>
      <c r="Y224" s="12">
        <f>ROUND(IFERROR('[1]Player (tot)'!R102/$F224,0)*36,1)</f>
        <v>3.5</v>
      </c>
      <c r="Z224" s="12">
        <f>ROUND(IFERROR('[1]Player (tot)'!S102/$F224,0)*36,1)</f>
        <v>1.9</v>
      </c>
      <c r="AA224" s="12">
        <f>ROUND(IFERROR('[1]Player (tot)'!T102/$F224,0)*36,1)</f>
        <v>2.7</v>
      </c>
      <c r="AB224" s="12">
        <f>ROUND(IFERROR('[1]Player (tot)'!U102/$F224,0)*36,1)</f>
        <v>0.2</v>
      </c>
      <c r="AC224" s="12">
        <f>ROUND(IFERROR('[1]Player (tot)'!V102/$F224,0)*36,1)</f>
        <v>0</v>
      </c>
      <c r="AD224" s="12">
        <f>'[1]Player (tot)'!W102</f>
        <v>498</v>
      </c>
      <c r="AE224" s="12">
        <f>'[1]Player (tot)'!X102</f>
        <v>498</v>
      </c>
      <c r="AF224" s="12">
        <f>'[1]Player (tot)'!Y102</f>
        <v>498</v>
      </c>
      <c r="AG224" s="12">
        <f>'[1]Player (tot)'!Z102</f>
        <v>498</v>
      </c>
      <c r="AH224" s="12">
        <f>ROUND(IFERROR('[1]Player (tot)'!AA102/$F224,0)*36,1)</f>
        <v>18.399999999999999</v>
      </c>
    </row>
    <row r="225" spans="1:34" x14ac:dyDescent="0.25">
      <c r="A225" s="12" t="str">
        <f>'[1]Player (tot)'!B77</f>
        <v>Dallas Chaparrals</v>
      </c>
      <c r="B225" s="12" t="str">
        <f>'[1]Player (tot)'!C77</f>
        <v>Kyrie Irving</v>
      </c>
      <c r="C225" s="13" t="str">
        <f>'[1]Player (tot)'!B77</f>
        <v>Dallas Chaparrals</v>
      </c>
      <c r="D225" s="12">
        <f>'[1]Player (tot)'!D77</f>
        <v>22</v>
      </c>
      <c r="E225" s="14">
        <f>IFERROR(F225/D225,0)</f>
        <v>15.318181818181818</v>
      </c>
      <c r="F225" s="15">
        <f>'[1]Player (tot)'!E77</f>
        <v>337</v>
      </c>
      <c r="G225" s="16">
        <f>(((((((($M225+$M225+$P225+$S225))+(0.4*$M225)+((-0.7)*$M225)+(((-0.4)*(($P225)-($M225)))+(0.3*W225)+(0.7*V225)+Z225+(X225*0.7)+(AB225*0.7)+(Y225*(-0.4))-AA225))))))/36)*E225</f>
        <v>9.9057575757575727</v>
      </c>
      <c r="H225" s="17">
        <f>IFERROR((L225)/(AA225+N225+(Q225*0.44)-V225),0)/2</f>
        <v>0.50338727888596158</v>
      </c>
      <c r="I225" s="17">
        <f>IFERROR(L225/((N225+(Q225*0.44))),0)/2</f>
        <v>0.55567095970087244</v>
      </c>
      <c r="J225" s="18">
        <f>'[1]Player (tot)'!AB77/(SUMIFS('[1]Player (tot)'!$AB$1:$AB$600,'[1]Player (tot)'!$B$1:$B$600,A225,'[1]Player (tot)'!$C$1:$C$600,"totals"))</f>
        <v>3.1000253616991158E-2</v>
      </c>
      <c r="K225" s="19"/>
      <c r="L225" s="12">
        <f>AH225</f>
        <v>21.4</v>
      </c>
      <c r="M225" s="12">
        <f>ROUND(IFERROR('[1]Player (tot)'!F77/$F225,0)*36,1)</f>
        <v>7.7</v>
      </c>
      <c r="N225" s="12">
        <f>ROUND(IFERROR('[1]Player (tot)'!G77/$F225,0)*36,1)</f>
        <v>17.100000000000001</v>
      </c>
      <c r="O225" s="12" t="str">
        <f>'[1]Player (tot)'!H77</f>
        <v>.450</v>
      </c>
      <c r="P225" s="12">
        <f>ROUND(IFERROR('[1]Player (tot)'!I77/$F225,0)*36,1)</f>
        <v>4.5999999999999996</v>
      </c>
      <c r="Q225" s="12">
        <f>ROUND(IFERROR('[1]Player (tot)'!J77/$F225,0)*36,1)</f>
        <v>4.9000000000000004</v>
      </c>
      <c r="R225" s="12" t="str">
        <f>'[1]Player (tot)'!K77</f>
        <v>.935</v>
      </c>
      <c r="S225" s="12">
        <f>ROUND(IFERROR('[1]Player (tot)'!L77/$F225,0)*36,1)</f>
        <v>1.4</v>
      </c>
      <c r="T225" s="12">
        <f>ROUND(IFERROR('[1]Player (tot)'!M77/$F225,0)*36,1)</f>
        <v>4.3</v>
      </c>
      <c r="U225" s="12" t="str">
        <f>'[1]Player (tot)'!N77</f>
        <v>.325</v>
      </c>
      <c r="V225" s="12">
        <f>ROUND(IFERROR('[1]Player (tot)'!O77/$F225,0)*36,1)</f>
        <v>1.2</v>
      </c>
      <c r="W225" s="12">
        <f>ROUND(IFERROR('[1]Player (tot)'!P77/$F225,0)*36,1)</f>
        <v>3.4</v>
      </c>
      <c r="X225" s="12">
        <f>ROUND(IFERROR('[1]Player (tot)'!Q77/$F225,0)*36,1)</f>
        <v>6.8</v>
      </c>
      <c r="Y225" s="12">
        <f>ROUND(IFERROR('[1]Player (tot)'!R77/$F225,0)*36,1)</f>
        <v>2.6</v>
      </c>
      <c r="Z225" s="12">
        <f>ROUND(IFERROR('[1]Player (tot)'!S77/$F225,0)*36,1)</f>
        <v>0.5</v>
      </c>
      <c r="AA225" s="12">
        <f>ROUND(IFERROR('[1]Player (tot)'!T77/$F225,0)*36,1)</f>
        <v>3.2</v>
      </c>
      <c r="AB225" s="12">
        <f>ROUND(IFERROR('[1]Player (tot)'!U77/$F225,0)*36,1)</f>
        <v>0.1</v>
      </c>
      <c r="AC225" s="12">
        <f>ROUND(IFERROR('[1]Player (tot)'!V77/$F225,0)*36,1)</f>
        <v>0</v>
      </c>
      <c r="AD225" s="12">
        <f>'[1]Player (tot)'!W77</f>
        <v>337</v>
      </c>
      <c r="AE225" s="12">
        <f>'[1]Player (tot)'!X77</f>
        <v>337</v>
      </c>
      <c r="AF225" s="12">
        <f>'[1]Player (tot)'!Y77</f>
        <v>337</v>
      </c>
      <c r="AG225" s="12">
        <f>'[1]Player (tot)'!Z77</f>
        <v>337</v>
      </c>
      <c r="AH225" s="12">
        <f>ROUND(IFERROR('[1]Player (tot)'!AA77/$F225,0)*36,1)</f>
        <v>21.4</v>
      </c>
    </row>
    <row r="226" spans="1:34" x14ac:dyDescent="0.25">
      <c r="A226" s="12" t="str">
        <f>'[1]Player (tot)'!B298</f>
        <v>Orlando Magic</v>
      </c>
      <c r="B226" s="12" t="str">
        <f>'[1]Player (tot)'!C298</f>
        <v>Cedric Ceballos</v>
      </c>
      <c r="C226" s="13" t="str">
        <f>'[1]Player (tot)'!B298</f>
        <v>Orlando Magic</v>
      </c>
      <c r="D226" s="12">
        <f>'[1]Player (tot)'!D298</f>
        <v>41</v>
      </c>
      <c r="E226" s="14">
        <f>IFERROR(F226/D226,0)</f>
        <v>15.487804878048781</v>
      </c>
      <c r="F226" s="15">
        <f>'[1]Player (tot)'!E298</f>
        <v>635</v>
      </c>
      <c r="G226" s="16">
        <f>(((((((($M226+$M226+$P226+$S226))+(0.4*$M226)+((-0.7)*$M226)+(((-0.4)*(($P226)-($M226)))+(0.3*W226)+(0.7*V226)+Z226+(X226*0.7)+(AB226*0.7)+(Y226*(-0.4))-AA226))))))/36)*E226</f>
        <v>9.8949864498644988</v>
      </c>
      <c r="H226" s="17">
        <f>IFERROR((L226)/(AA226+N226+(Q226*0.44)-V226),0)/2</f>
        <v>0.55135307905390996</v>
      </c>
      <c r="I226" s="17">
        <f>IFERROR(L226/((N226+(Q226*0.44))),0)/2</f>
        <v>0.53427627503613462</v>
      </c>
      <c r="J226" s="18">
        <f>'[1]Player (tot)'!AB298/(SUMIFS('[1]Player (tot)'!$AB$1:$AB$600,'[1]Player (tot)'!$B$1:$B$600,A226,'[1]Player (tot)'!$C$1:$C$600,"totals"))</f>
        <v>5.9267849501708512E-2</v>
      </c>
      <c r="K226" s="19"/>
      <c r="L226" s="12">
        <f>AH226</f>
        <v>20.7</v>
      </c>
      <c r="M226" s="12">
        <f>ROUND(IFERROR('[1]Player (tot)'!F298/$F226,0)*36,1)</f>
        <v>7.8</v>
      </c>
      <c r="N226" s="12">
        <f>ROUND(IFERROR('[1]Player (tot)'!G298/$F226,0)*36,1)</f>
        <v>16.600000000000001</v>
      </c>
      <c r="O226" s="12" t="str">
        <f>'[1]Player (tot)'!H298</f>
        <v>.473</v>
      </c>
      <c r="P226" s="12">
        <f>ROUND(IFERROR('[1]Player (tot)'!I298/$F226,0)*36,1)</f>
        <v>4.5999999999999996</v>
      </c>
      <c r="Q226" s="12">
        <f>ROUND(IFERROR('[1]Player (tot)'!J298/$F226,0)*36,1)</f>
        <v>6.3</v>
      </c>
      <c r="R226" s="12" t="str">
        <f>'[1]Player (tot)'!K298</f>
        <v>.732</v>
      </c>
      <c r="S226" s="12">
        <f>ROUND(IFERROR('[1]Player (tot)'!L298/$F226,0)*36,1)</f>
        <v>0.5</v>
      </c>
      <c r="T226" s="12">
        <f>ROUND(IFERROR('[1]Player (tot)'!M298/$F226,0)*36,1)</f>
        <v>2</v>
      </c>
      <c r="U226" s="12" t="str">
        <f>'[1]Player (tot)'!N298</f>
        <v>.229</v>
      </c>
      <c r="V226" s="12">
        <f>ROUND(IFERROR('[1]Player (tot)'!O298/$F226,0)*36,1)</f>
        <v>2.9</v>
      </c>
      <c r="W226" s="12">
        <f>ROUND(IFERROR('[1]Player (tot)'!P298/$F226,0)*36,1)</f>
        <v>9.1</v>
      </c>
      <c r="X226" s="12">
        <f>ROUND(IFERROR('[1]Player (tot)'!Q298/$F226,0)*36,1)</f>
        <v>1.8</v>
      </c>
      <c r="Y226" s="12">
        <f>ROUND(IFERROR('[1]Player (tot)'!R298/$F226,0)*36,1)</f>
        <v>3.5</v>
      </c>
      <c r="Z226" s="12">
        <f>ROUND(IFERROR('[1]Player (tot)'!S298/$F226,0)*36,1)</f>
        <v>0.9</v>
      </c>
      <c r="AA226" s="12">
        <f>ROUND(IFERROR('[1]Player (tot)'!T298/$F226,0)*36,1)</f>
        <v>2.2999999999999998</v>
      </c>
      <c r="AB226" s="12">
        <f>ROUND(IFERROR('[1]Player (tot)'!U298/$F226,0)*36,1)</f>
        <v>0.2</v>
      </c>
      <c r="AC226" s="12">
        <f>ROUND(IFERROR('[1]Player (tot)'!V298/$F226,0)*36,1)</f>
        <v>0</v>
      </c>
      <c r="AD226" s="12">
        <f>'[1]Player (tot)'!W298</f>
        <v>635</v>
      </c>
      <c r="AE226" s="12">
        <f>'[1]Player (tot)'!X298</f>
        <v>635</v>
      </c>
      <c r="AF226" s="12">
        <f>'[1]Player (tot)'!Y298</f>
        <v>635</v>
      </c>
      <c r="AG226" s="12">
        <f>'[1]Player (tot)'!Z298</f>
        <v>635</v>
      </c>
      <c r="AH226" s="12">
        <f>ROUND(IFERROR('[1]Player (tot)'!AA298/$F226,0)*36,1)</f>
        <v>20.7</v>
      </c>
    </row>
    <row r="227" spans="1:34" x14ac:dyDescent="0.25">
      <c r="A227" s="12" t="str">
        <f>'[1]Player (tot)'!B244</f>
        <v>Denver Nuggets</v>
      </c>
      <c r="B227" s="12" t="str">
        <f>'[1]Player (tot)'!C244</f>
        <v>Glen Rice</v>
      </c>
      <c r="C227" s="13" t="str">
        <f>'[1]Player (tot)'!B244</f>
        <v>Denver Nuggets</v>
      </c>
      <c r="D227" s="12">
        <f>'[1]Player (tot)'!D244</f>
        <v>55</v>
      </c>
      <c r="E227" s="14">
        <f>IFERROR(F227/D227,0)</f>
        <v>20.672727272727272</v>
      </c>
      <c r="F227" s="15">
        <f>'[1]Player (tot)'!E244</f>
        <v>1137</v>
      </c>
      <c r="G227" s="16">
        <f>(((((((($M227+$M227+$P227+$S227))+(0.4*$M227)+((-0.7)*$M227)+(((-0.4)*(($P227)-($M227)))+(0.3*W227)+(0.7*V227)+Z227+(X227*0.7)+(AB227*0.7)+(Y227*(-0.4))-AA227))))))/36)*E227</f>
        <v>9.8941969696969689</v>
      </c>
      <c r="H227" s="17">
        <f>IFERROR((L227)/(AA227+N227+(Q227*0.44)-V227),0)/2</f>
        <v>0.46401730813026637</v>
      </c>
      <c r="I227" s="17">
        <f>IFERROR(L227/((N227+(Q227*0.44))),0)/2</f>
        <v>0.48907825252040327</v>
      </c>
      <c r="J227" s="18">
        <f>'[1]Player (tot)'!AB244/(SUMIFS('[1]Player (tot)'!$AB$1:$AB$600,'[1]Player (tot)'!$B$1:$B$600,A227,'[1]Player (tot)'!$C$1:$C$600,"totals"))</f>
        <v>8.8319428602141536E-2</v>
      </c>
      <c r="K227" s="19"/>
      <c r="L227" s="12">
        <f>AH227</f>
        <v>16.3</v>
      </c>
      <c r="M227" s="12">
        <f>ROUND(IFERROR('[1]Player (tot)'!F244/$F227,0)*36,1)</f>
        <v>5.9</v>
      </c>
      <c r="N227" s="12">
        <f>ROUND(IFERROR('[1]Player (tot)'!G244/$F227,0)*36,1)</f>
        <v>15.3</v>
      </c>
      <c r="O227" s="12" t="str">
        <f>'[1]Player (tot)'!H244</f>
        <v>.386</v>
      </c>
      <c r="P227" s="12">
        <f>ROUND(IFERROR('[1]Player (tot)'!I244/$F227,0)*36,1)</f>
        <v>2.6</v>
      </c>
      <c r="Q227" s="12">
        <f>ROUND(IFERROR('[1]Player (tot)'!J244/$F227,0)*36,1)</f>
        <v>3.1</v>
      </c>
      <c r="R227" s="12" t="str">
        <f>'[1]Player (tot)'!K244</f>
        <v>.828</v>
      </c>
      <c r="S227" s="12">
        <f>ROUND(IFERROR('[1]Player (tot)'!L244/$F227,0)*36,1)</f>
        <v>2</v>
      </c>
      <c r="T227" s="12">
        <f>ROUND(IFERROR('[1]Player (tot)'!M244/$F227,0)*36,1)</f>
        <v>6</v>
      </c>
      <c r="U227" s="12" t="str">
        <f>'[1]Player (tot)'!N244</f>
        <v>.325</v>
      </c>
      <c r="V227" s="12">
        <f>ROUND(IFERROR('[1]Player (tot)'!O244/$F227,0)*36,1)</f>
        <v>1.2</v>
      </c>
      <c r="W227" s="12">
        <f>ROUND(IFERROR('[1]Player (tot)'!P244/$F227,0)*36,1)</f>
        <v>4.4000000000000004</v>
      </c>
      <c r="X227" s="12">
        <f>ROUND(IFERROR('[1]Player (tot)'!Q244/$F227,0)*36,1)</f>
        <v>2.1</v>
      </c>
      <c r="Y227" s="12">
        <f>ROUND(IFERROR('[1]Player (tot)'!R244/$F227,0)*36,1)</f>
        <v>3.4</v>
      </c>
      <c r="Z227" s="12">
        <f>ROUND(IFERROR('[1]Player (tot)'!S244/$F227,0)*36,1)</f>
        <v>0.9</v>
      </c>
      <c r="AA227" s="12">
        <f>ROUND(IFERROR('[1]Player (tot)'!T244/$F227,0)*36,1)</f>
        <v>2.1</v>
      </c>
      <c r="AB227" s="12">
        <f>ROUND(IFERROR('[1]Player (tot)'!U244/$F227,0)*36,1)</f>
        <v>0.3</v>
      </c>
      <c r="AC227" s="12">
        <f>ROUND(IFERROR('[1]Player (tot)'!V244/$F227,0)*36,1)</f>
        <v>0</v>
      </c>
      <c r="AD227" s="12">
        <f>'[1]Player (tot)'!W244</f>
        <v>1137</v>
      </c>
      <c r="AE227" s="12">
        <f>'[1]Player (tot)'!X244</f>
        <v>1137</v>
      </c>
      <c r="AF227" s="12">
        <f>'[1]Player (tot)'!Y244</f>
        <v>1137</v>
      </c>
      <c r="AG227" s="12">
        <f>'[1]Player (tot)'!Z244</f>
        <v>1137</v>
      </c>
      <c r="AH227" s="12">
        <f>ROUND(IFERROR('[1]Player (tot)'!AA244/$F227,0)*36,1)</f>
        <v>16.3</v>
      </c>
    </row>
    <row r="228" spans="1:34" x14ac:dyDescent="0.25">
      <c r="A228" s="12" t="str">
        <f>'[1]Player (tot)'!B13</f>
        <v>Oakland Oaks</v>
      </c>
      <c r="B228" s="12" t="str">
        <f>'[1]Player (tot)'!C13</f>
        <v>Brad Miller</v>
      </c>
      <c r="C228" s="13" t="str">
        <f>'[1]Player (tot)'!B13</f>
        <v>Oakland Oaks</v>
      </c>
      <c r="D228" s="12">
        <f>'[1]Player (tot)'!D13</f>
        <v>55</v>
      </c>
      <c r="E228" s="14">
        <f>IFERROR(F228/D228,0)</f>
        <v>16.636363636363637</v>
      </c>
      <c r="F228" s="15">
        <f>'[1]Player (tot)'!E13</f>
        <v>915</v>
      </c>
      <c r="G228" s="16">
        <f>(((((((($M228+$M228+$P228+$S228))+(0.4*$M228)+((-0.7)*$M228)+(((-0.4)*(($P228)-($M228)))+(0.3*W228)+(0.7*V228)+Z228+(X228*0.7)+(AB228*0.7)+(Y228*(-0.4))-AA228))))))/36)*E228</f>
        <v>9.8801515151515158</v>
      </c>
      <c r="H228" s="17">
        <f>IFERROR((L228)/(AA228+N228+(Q228*0.44)-V228),0)/2</f>
        <v>0.61637080867850103</v>
      </c>
      <c r="I228" s="17">
        <f>IFERROR(L228/((N228+(Q228*0.44))),0)/2</f>
        <v>0.53694158075601373</v>
      </c>
      <c r="J228" s="18">
        <f>'[1]Player (tot)'!AB13/(SUMIFS('[1]Player (tot)'!$AB$1:$AB$600,'[1]Player (tot)'!$B$1:$B$600,A228,'[1]Player (tot)'!$C$1:$C$600,"totals"))</f>
        <v>6.9395632542679803E-2</v>
      </c>
      <c r="K228" s="19"/>
      <c r="L228" s="12">
        <f>AH228</f>
        <v>17.5</v>
      </c>
      <c r="M228" s="12">
        <f>ROUND(IFERROR('[1]Player (tot)'!F13/$F228,0)*36,1)</f>
        <v>6.3</v>
      </c>
      <c r="N228" s="12">
        <f>ROUND(IFERROR('[1]Player (tot)'!G13/$F228,0)*36,1)</f>
        <v>13.7</v>
      </c>
      <c r="O228" s="12" t="str">
        <f>'[1]Player (tot)'!H13</f>
        <v>.463</v>
      </c>
      <c r="P228" s="12">
        <f>ROUND(IFERROR('[1]Player (tot)'!I13/$F228,0)*36,1)</f>
        <v>4.9000000000000004</v>
      </c>
      <c r="Q228" s="12">
        <f>ROUND(IFERROR('[1]Player (tot)'!J13/$F228,0)*36,1)</f>
        <v>5.9</v>
      </c>
      <c r="R228" s="12" t="str">
        <f>'[1]Player (tot)'!K13</f>
        <v>.827</v>
      </c>
      <c r="S228" s="12">
        <f>ROUND(IFERROR('[1]Player (tot)'!L13/$F228,0)*36,1)</f>
        <v>0</v>
      </c>
      <c r="T228" s="12">
        <f>ROUND(IFERROR('[1]Player (tot)'!M13/$F228,0)*36,1)</f>
        <v>0.2</v>
      </c>
      <c r="U228" s="12" t="str">
        <f>'[1]Player (tot)'!N13</f>
        <v>.000</v>
      </c>
      <c r="V228" s="12">
        <f>ROUND(IFERROR('[1]Player (tot)'!O13/$F228,0)*36,1)</f>
        <v>4.0999999999999996</v>
      </c>
      <c r="W228" s="12">
        <f>ROUND(IFERROR('[1]Player (tot)'!P13/$F228,0)*36,1)</f>
        <v>10.4</v>
      </c>
      <c r="X228" s="12">
        <f>ROUND(IFERROR('[1]Player (tot)'!Q13/$F228,0)*36,1)</f>
        <v>1.8</v>
      </c>
      <c r="Y228" s="12">
        <f>ROUND(IFERROR('[1]Player (tot)'!R13/$F228,0)*36,1)</f>
        <v>5.3</v>
      </c>
      <c r="Z228" s="12">
        <f>ROUND(IFERROR('[1]Player (tot)'!S13/$F228,0)*36,1)</f>
        <v>1.1000000000000001</v>
      </c>
      <c r="AA228" s="12">
        <f>ROUND(IFERROR('[1]Player (tot)'!T13/$F228,0)*36,1)</f>
        <v>2</v>
      </c>
      <c r="AB228" s="12">
        <f>ROUND(IFERROR('[1]Player (tot)'!U13/$F228,0)*36,1)</f>
        <v>1.4</v>
      </c>
      <c r="AC228" s="12">
        <f>ROUND(IFERROR('[1]Player (tot)'!V13/$F228,0)*36,1)</f>
        <v>0</v>
      </c>
      <c r="AD228" s="12">
        <f>'[1]Player (tot)'!W13</f>
        <v>915</v>
      </c>
      <c r="AE228" s="12">
        <f>'[1]Player (tot)'!X13</f>
        <v>915</v>
      </c>
      <c r="AF228" s="12">
        <f>'[1]Player (tot)'!Y13</f>
        <v>915</v>
      </c>
      <c r="AG228" s="12">
        <f>'[1]Player (tot)'!Z13</f>
        <v>915</v>
      </c>
      <c r="AH228" s="12">
        <f>ROUND(IFERROR('[1]Player (tot)'!AA13/$F228,0)*36,1)</f>
        <v>17.5</v>
      </c>
    </row>
    <row r="229" spans="1:34" x14ac:dyDescent="0.25">
      <c r="A229" s="12" t="str">
        <f>'[1]Player (tot)'!B276</f>
        <v>Oklahoma City Thunder</v>
      </c>
      <c r="B229" s="12" t="str">
        <f>'[1]Player (tot)'!C276</f>
        <v>Xavier McDaniel</v>
      </c>
      <c r="C229" s="13" t="str">
        <f>'[1]Player (tot)'!B276</f>
        <v>Oklahoma City Thunder</v>
      </c>
      <c r="D229" s="12">
        <f>'[1]Player (tot)'!D276</f>
        <v>53</v>
      </c>
      <c r="E229" s="14">
        <f>IFERROR(F229/D229,0)</f>
        <v>19.132075471698112</v>
      </c>
      <c r="F229" s="15">
        <f>'[1]Player (tot)'!E276</f>
        <v>1014</v>
      </c>
      <c r="G229" s="16">
        <f>(((((((($M229+$M229+$P229+$S229))+(0.4*$M229)+((-0.7)*$M229)+(((-0.4)*(($P229)-($M229)))+(0.3*W229)+(0.7*V229)+Z229+(X229*0.7)+(AB229*0.7)+(Y229*(-0.4))-AA229))))))/36)*E229</f>
        <v>9.8264465408805037</v>
      </c>
      <c r="H229" s="17">
        <f>IFERROR((L229)/(AA229+N229+(Q229*0.44)-V229),0)/2</f>
        <v>0.56802438348573003</v>
      </c>
      <c r="I229" s="17">
        <f>IFERROR(L229/((N229+(Q229*0.44))),0)/2</f>
        <v>0.5527096252359126</v>
      </c>
      <c r="J229" s="18">
        <f>'[1]Player (tot)'!AB276/(SUMIFS('[1]Player (tot)'!$AB$1:$AB$600,'[1]Player (tot)'!$B$1:$B$600,A229,'[1]Player (tot)'!$C$1:$C$600,"totals"))</f>
        <v>7.4204105557522992E-2</v>
      </c>
      <c r="K229" s="19"/>
      <c r="L229" s="12">
        <f>AH229</f>
        <v>16.399999999999999</v>
      </c>
      <c r="M229" s="12">
        <f>ROUND(IFERROR('[1]Player (tot)'!F276/$F229,0)*36,1)</f>
        <v>6.5</v>
      </c>
      <c r="N229" s="12">
        <f>ROUND(IFERROR('[1]Player (tot)'!G276/$F229,0)*36,1)</f>
        <v>12.9</v>
      </c>
      <c r="O229" s="12" t="str">
        <f>'[1]Player (tot)'!H276</f>
        <v>.504</v>
      </c>
      <c r="P229" s="12">
        <f>ROUND(IFERROR('[1]Player (tot)'!I276/$F229,0)*36,1)</f>
        <v>3.2</v>
      </c>
      <c r="Q229" s="12">
        <f>ROUND(IFERROR('[1]Player (tot)'!J276/$F229,0)*36,1)</f>
        <v>4.4000000000000004</v>
      </c>
      <c r="R229" s="12" t="str">
        <f>'[1]Player (tot)'!K276</f>
        <v>.740</v>
      </c>
      <c r="S229" s="12">
        <f>ROUND(IFERROR('[1]Player (tot)'!L276/$F229,0)*36,1)</f>
        <v>0.2</v>
      </c>
      <c r="T229" s="12">
        <f>ROUND(IFERROR('[1]Player (tot)'!M276/$F229,0)*36,1)</f>
        <v>0.5</v>
      </c>
      <c r="U229" s="12" t="str">
        <f>'[1]Player (tot)'!N276</f>
        <v>.357</v>
      </c>
      <c r="V229" s="12">
        <f>ROUND(IFERROR('[1]Player (tot)'!O276/$F229,0)*36,1)</f>
        <v>2.8</v>
      </c>
      <c r="W229" s="12">
        <f>ROUND(IFERROR('[1]Player (tot)'!P276/$F229,0)*36,1)</f>
        <v>7.3</v>
      </c>
      <c r="X229" s="12">
        <f>ROUND(IFERROR('[1]Player (tot)'!Q276/$F229,0)*36,1)</f>
        <v>2.2000000000000002</v>
      </c>
      <c r="Y229" s="12">
        <f>ROUND(IFERROR('[1]Player (tot)'!R276/$F229,0)*36,1)</f>
        <v>5.3</v>
      </c>
      <c r="Z229" s="12">
        <f>ROUND(IFERROR('[1]Player (tot)'!S276/$F229,0)*36,1)</f>
        <v>1.2</v>
      </c>
      <c r="AA229" s="12">
        <f>ROUND(IFERROR('[1]Player (tot)'!T276/$F229,0)*36,1)</f>
        <v>2.4</v>
      </c>
      <c r="AB229" s="12">
        <f>ROUND(IFERROR('[1]Player (tot)'!U276/$F229,0)*36,1)</f>
        <v>0.5</v>
      </c>
      <c r="AC229" s="12">
        <f>ROUND(IFERROR('[1]Player (tot)'!V276/$F229,0)*36,1)</f>
        <v>0</v>
      </c>
      <c r="AD229" s="12">
        <f>'[1]Player (tot)'!W276</f>
        <v>1014</v>
      </c>
      <c r="AE229" s="12">
        <f>'[1]Player (tot)'!X276</f>
        <v>1014</v>
      </c>
      <c r="AF229" s="12">
        <f>'[1]Player (tot)'!Y276</f>
        <v>1014</v>
      </c>
      <c r="AG229" s="12">
        <f>'[1]Player (tot)'!Z276</f>
        <v>1014</v>
      </c>
      <c r="AH229" s="12">
        <f>ROUND(IFERROR('[1]Player (tot)'!AA276/$F229,0)*36,1)</f>
        <v>16.399999999999999</v>
      </c>
    </row>
    <row r="230" spans="1:34" x14ac:dyDescent="0.25">
      <c r="A230" s="12" t="str">
        <f>'[1]Player (tot)'!B316</f>
        <v>Toronto Raptors</v>
      </c>
      <c r="B230" s="12" t="str">
        <f>'[1]Player (tot)'!C316</f>
        <v>Larry Jones</v>
      </c>
      <c r="C230" s="13" t="str">
        <f>'[1]Player (tot)'!B316</f>
        <v>Toronto Raptors</v>
      </c>
      <c r="D230" s="12">
        <f>'[1]Player (tot)'!D316</f>
        <v>53</v>
      </c>
      <c r="E230" s="14">
        <f>IFERROR(F230/D230,0)</f>
        <v>16.943396226415093</v>
      </c>
      <c r="F230" s="15">
        <f>'[1]Player (tot)'!E316</f>
        <v>898</v>
      </c>
      <c r="G230" s="16">
        <f>(((((((($M230+$M230+$P230+$S230))+(0.4*$M230)+((-0.7)*$M230)+(((-0.4)*(($P230)-($M230)))+(0.3*W230)+(0.7*V230)+Z230+(X230*0.7)+(AB230*0.7)+(Y230*(-0.4))-AA230))))))/36)*E230</f>
        <v>9.7471593291404623</v>
      </c>
      <c r="H230" s="17">
        <f>IFERROR((L230)/(AA230+N230+(Q230*0.44)-V230),0)/2</f>
        <v>0.52925784966698386</v>
      </c>
      <c r="I230" s="17">
        <f>IFERROR(L230/((N230+(Q230*0.44))),0)/2</f>
        <v>0.57732226258432795</v>
      </c>
      <c r="J230" s="18">
        <f>'[1]Player (tot)'!AB316/(SUMIFS('[1]Player (tot)'!$AB$1:$AB$600,'[1]Player (tot)'!$B$1:$B$600,A230,'[1]Player (tot)'!$C$1:$C$600,"totals"))</f>
        <v>6.641079460269865E-2</v>
      </c>
      <c r="K230" s="19"/>
      <c r="L230" s="12">
        <f>AH230</f>
        <v>17.8</v>
      </c>
      <c r="M230" s="12">
        <f>ROUND(IFERROR('[1]Player (tot)'!F316/$F230,0)*36,1)</f>
        <v>5.3</v>
      </c>
      <c r="N230" s="12">
        <f>ROUND(IFERROR('[1]Player (tot)'!G316/$F230,0)*36,1)</f>
        <v>12.6</v>
      </c>
      <c r="O230" s="12" t="str">
        <f>'[1]Player (tot)'!H316</f>
        <v>.424</v>
      </c>
      <c r="P230" s="12">
        <f>ROUND(IFERROR('[1]Player (tot)'!I316/$F230,0)*36,1)</f>
        <v>5.5</v>
      </c>
      <c r="Q230" s="12">
        <f>ROUND(IFERROR('[1]Player (tot)'!J316/$F230,0)*36,1)</f>
        <v>6.4</v>
      </c>
      <c r="R230" s="12" t="str">
        <f>'[1]Player (tot)'!K316</f>
        <v>.862</v>
      </c>
      <c r="S230" s="12">
        <f>ROUND(IFERROR('[1]Player (tot)'!L316/$F230,0)*36,1)</f>
        <v>1.6</v>
      </c>
      <c r="T230" s="12">
        <f>ROUND(IFERROR('[1]Player (tot)'!M316/$F230,0)*36,1)</f>
        <v>5.4</v>
      </c>
      <c r="U230" s="12" t="str">
        <f>'[1]Player (tot)'!N316</f>
        <v>.296</v>
      </c>
      <c r="V230" s="12">
        <f>ROUND(IFERROR('[1]Player (tot)'!O316/$F230,0)*36,1)</f>
        <v>1</v>
      </c>
      <c r="W230" s="12">
        <f>ROUND(IFERROR('[1]Player (tot)'!P316/$F230,0)*36,1)</f>
        <v>3.1</v>
      </c>
      <c r="X230" s="12">
        <f>ROUND(IFERROR('[1]Player (tot)'!Q316/$F230,0)*36,1)</f>
        <v>6.9</v>
      </c>
      <c r="Y230" s="12">
        <f>ROUND(IFERROR('[1]Player (tot)'!R316/$F230,0)*36,1)</f>
        <v>2.8</v>
      </c>
      <c r="Z230" s="12">
        <f>ROUND(IFERROR('[1]Player (tot)'!S316/$F230,0)*36,1)</f>
        <v>1.6</v>
      </c>
      <c r="AA230" s="12">
        <f>ROUND(IFERROR('[1]Player (tot)'!T316/$F230,0)*36,1)</f>
        <v>2.4</v>
      </c>
      <c r="AB230" s="12">
        <f>ROUND(IFERROR('[1]Player (tot)'!U316/$F230,0)*36,1)</f>
        <v>0.2</v>
      </c>
      <c r="AC230" s="12">
        <f>ROUND(IFERROR('[1]Player (tot)'!V316/$F230,0)*36,1)</f>
        <v>0</v>
      </c>
      <c r="AD230" s="12">
        <f>'[1]Player (tot)'!W316</f>
        <v>898</v>
      </c>
      <c r="AE230" s="12">
        <f>'[1]Player (tot)'!X316</f>
        <v>898</v>
      </c>
      <c r="AF230" s="12">
        <f>'[1]Player (tot)'!Y316</f>
        <v>898</v>
      </c>
      <c r="AG230" s="12">
        <f>'[1]Player (tot)'!Z316</f>
        <v>898</v>
      </c>
      <c r="AH230" s="12">
        <f>ROUND(IFERROR('[1]Player (tot)'!AA316/$F230,0)*36,1)</f>
        <v>17.8</v>
      </c>
    </row>
    <row r="231" spans="1:34" x14ac:dyDescent="0.25">
      <c r="A231" s="12" t="str">
        <f>'[1]Player (tot)'!B384</f>
        <v>Syracuse Nationals</v>
      </c>
      <c r="B231" s="12" t="str">
        <f>'[1]Player (tot)'!C384</f>
        <v>Vern Mikkelsen</v>
      </c>
      <c r="C231" s="13" t="str">
        <f>'[1]Player (tot)'!B384</f>
        <v>Syracuse Nationals</v>
      </c>
      <c r="D231" s="12">
        <f>'[1]Player (tot)'!D384</f>
        <v>54</v>
      </c>
      <c r="E231" s="14">
        <f>IFERROR(F231/D231,0)</f>
        <v>16.62962962962963</v>
      </c>
      <c r="F231" s="15">
        <f>'[1]Player (tot)'!E384</f>
        <v>898</v>
      </c>
      <c r="G231" s="16">
        <f>(((((((($M231+$M231+$P231+$S231))+(0.4*$M231)+((-0.7)*$M231)+(((-0.4)*(($P231)-($M231)))+(0.3*W231)+(0.7*V231)+Z231+(X231*0.7)+(AB231*0.7)+(Y231*(-0.4))-AA231))))))/36)*E231</f>
        <v>9.6867592592592597</v>
      </c>
      <c r="H231" s="17">
        <f>IFERROR((L231)/(AA231+N231+(Q231*0.44)-V231),0)/2</f>
        <v>0.56647556647556663</v>
      </c>
      <c r="I231" s="17">
        <f>IFERROR(L231/((N231+(Q231*0.44))),0)/2</f>
        <v>0.54778247096092936</v>
      </c>
      <c r="J231" s="18">
        <f>'[1]Player (tot)'!AB384/(SUMIFS('[1]Player (tot)'!$AB$1:$AB$600,'[1]Player (tot)'!$B$1:$B$600,A231,'[1]Player (tot)'!$C$1:$C$600,"totals"))</f>
        <v>6.337849433775275E-2</v>
      </c>
      <c r="K231" s="19"/>
      <c r="L231" s="12">
        <f>AH231</f>
        <v>16.600000000000001</v>
      </c>
      <c r="M231" s="12">
        <f>ROUND(IFERROR('[1]Player (tot)'!F384/$F231,0)*36,1)</f>
        <v>6.9</v>
      </c>
      <c r="N231" s="12">
        <f>ROUND(IFERROR('[1]Player (tot)'!G384/$F231,0)*36,1)</f>
        <v>13.7</v>
      </c>
      <c r="O231" s="12" t="str">
        <f>'[1]Player (tot)'!H384</f>
        <v>.504</v>
      </c>
      <c r="P231" s="12">
        <f>ROUND(IFERROR('[1]Player (tot)'!I384/$F231,0)*36,1)</f>
        <v>2.7</v>
      </c>
      <c r="Q231" s="12">
        <f>ROUND(IFERROR('[1]Player (tot)'!J384/$F231,0)*36,1)</f>
        <v>3.3</v>
      </c>
      <c r="R231" s="12" t="str">
        <f>'[1]Player (tot)'!K384</f>
        <v>.807</v>
      </c>
      <c r="S231" s="12">
        <f>ROUND(IFERROR('[1]Player (tot)'!L384/$F231,0)*36,1)</f>
        <v>0.2</v>
      </c>
      <c r="T231" s="12">
        <f>ROUND(IFERROR('[1]Player (tot)'!M384/$F231,0)*36,1)</f>
        <v>0.3</v>
      </c>
      <c r="U231" s="12" t="str">
        <f>'[1]Player (tot)'!N384</f>
        <v>.500</v>
      </c>
      <c r="V231" s="12">
        <f>ROUND(IFERROR('[1]Player (tot)'!O384/$F231,0)*36,1)</f>
        <v>2.2000000000000002</v>
      </c>
      <c r="W231" s="12">
        <f>ROUND(IFERROR('[1]Player (tot)'!P384/$F231,0)*36,1)</f>
        <v>9.1999999999999993</v>
      </c>
      <c r="X231" s="12">
        <f>ROUND(IFERROR('[1]Player (tot)'!Q384/$F231,0)*36,1)</f>
        <v>2</v>
      </c>
      <c r="Y231" s="12">
        <f>ROUND(IFERROR('[1]Player (tot)'!R384/$F231,0)*36,1)</f>
        <v>4.5999999999999996</v>
      </c>
      <c r="Z231" s="12">
        <f>ROUND(IFERROR('[1]Player (tot)'!S384/$F231,0)*36,1)</f>
        <v>1.1000000000000001</v>
      </c>
      <c r="AA231" s="12">
        <f>ROUND(IFERROR('[1]Player (tot)'!T384/$F231,0)*36,1)</f>
        <v>1.7</v>
      </c>
      <c r="AB231" s="12">
        <f>ROUND(IFERROR('[1]Player (tot)'!U384/$F231,0)*36,1)</f>
        <v>2</v>
      </c>
      <c r="AC231" s="12">
        <f>ROUND(IFERROR('[1]Player (tot)'!V384/$F231,0)*36,1)</f>
        <v>0</v>
      </c>
      <c r="AD231" s="12">
        <f>'[1]Player (tot)'!W384</f>
        <v>898</v>
      </c>
      <c r="AE231" s="12">
        <f>'[1]Player (tot)'!X384</f>
        <v>898</v>
      </c>
      <c r="AF231" s="12">
        <f>'[1]Player (tot)'!Y384</f>
        <v>898</v>
      </c>
      <c r="AG231" s="12">
        <f>'[1]Player (tot)'!Z384</f>
        <v>898</v>
      </c>
      <c r="AH231" s="12">
        <f>ROUND(IFERROR('[1]Player (tot)'!AA384/$F231,0)*36,1)</f>
        <v>16.600000000000001</v>
      </c>
    </row>
    <row r="232" spans="1:34" x14ac:dyDescent="0.25">
      <c r="A232" s="12" t="str">
        <f>'[1]Player (tot)'!B264</f>
        <v>Portland Trailblazers</v>
      </c>
      <c r="B232" s="12" t="str">
        <f>'[1]Player (tot)'!C264</f>
        <v>Kevin Porter</v>
      </c>
      <c r="C232" s="13" t="str">
        <f>'[1]Player (tot)'!B264</f>
        <v>Portland Trailblazers</v>
      </c>
      <c r="D232" s="12">
        <f>'[1]Player (tot)'!D264</f>
        <v>23</v>
      </c>
      <c r="E232" s="14">
        <f>IFERROR(F232/D232,0)</f>
        <v>20.956521739130434</v>
      </c>
      <c r="F232" s="15">
        <f>'[1]Player (tot)'!E264</f>
        <v>482</v>
      </c>
      <c r="G232" s="16">
        <f>(((((((($M232+$M232+$P232+$S232))+(0.4*$M232)+((-0.7)*$M232)+(((-0.4)*(($P232)-($M232)))+(0.3*W232)+(0.7*V232)+Z232+(X232*0.7)+(AB232*0.7)+(Y232*(-0.4))-AA232))))))/36)*E232</f>
        <v>9.6632850241545878</v>
      </c>
      <c r="H232" s="17">
        <f>IFERROR((L232)/(AA232+N232+(Q232*0.44)-V232),0)/2</f>
        <v>0.42512690355329946</v>
      </c>
      <c r="I232" s="17">
        <f>IFERROR(L232/((N232+(Q232*0.44))),0)/2</f>
        <v>0.53772070626003221</v>
      </c>
      <c r="J232" s="18">
        <f>'[1]Player (tot)'!AB264/(SUMIFS('[1]Player (tot)'!$AB$1:$AB$600,'[1]Player (tot)'!$B$1:$B$600,A232,'[1]Player (tot)'!$C$1:$C$600,"totals"))</f>
        <v>3.348371112672411E-2</v>
      </c>
      <c r="K232" s="19"/>
      <c r="L232" s="12">
        <f>AH232</f>
        <v>13.4</v>
      </c>
      <c r="M232" s="12">
        <f>ROUND(IFERROR('[1]Player (tot)'!F264/$F232,0)*36,1)</f>
        <v>5.0999999999999996</v>
      </c>
      <c r="N232" s="12">
        <f>ROUND(IFERROR('[1]Player (tot)'!G264/$F232,0)*36,1)</f>
        <v>10.7</v>
      </c>
      <c r="O232" s="12" t="str">
        <f>'[1]Player (tot)'!H264</f>
        <v>.476</v>
      </c>
      <c r="P232" s="12">
        <f>ROUND(IFERROR('[1]Player (tot)'!I264/$F232,0)*36,1)</f>
        <v>3.1</v>
      </c>
      <c r="Q232" s="12">
        <f>ROUND(IFERROR('[1]Player (tot)'!J264/$F232,0)*36,1)</f>
        <v>4</v>
      </c>
      <c r="R232" s="12" t="str">
        <f>'[1]Player (tot)'!K264</f>
        <v>.792</v>
      </c>
      <c r="S232" s="12">
        <f>ROUND(IFERROR('[1]Player (tot)'!L264/$F232,0)*36,1)</f>
        <v>0.1</v>
      </c>
      <c r="T232" s="12">
        <f>ROUND(IFERROR('[1]Player (tot)'!M264/$F232,0)*36,1)</f>
        <v>0.6</v>
      </c>
      <c r="U232" s="12" t="str">
        <f>'[1]Player (tot)'!N264</f>
        <v>.250</v>
      </c>
      <c r="V232" s="12">
        <f>ROUND(IFERROR('[1]Player (tot)'!O264/$F232,0)*36,1)</f>
        <v>0.5</v>
      </c>
      <c r="W232" s="12">
        <f>ROUND(IFERROR('[1]Player (tot)'!P264/$F232,0)*36,1)</f>
        <v>1.7</v>
      </c>
      <c r="X232" s="12">
        <f>ROUND(IFERROR('[1]Player (tot)'!Q264/$F232,0)*36,1)</f>
        <v>10.1</v>
      </c>
      <c r="Y232" s="12">
        <f>ROUND(IFERROR('[1]Player (tot)'!R264/$F232,0)*36,1)</f>
        <v>4</v>
      </c>
      <c r="Z232" s="12">
        <f>ROUND(IFERROR('[1]Player (tot)'!S264/$F232,0)*36,1)</f>
        <v>1.4</v>
      </c>
      <c r="AA232" s="12">
        <f>ROUND(IFERROR('[1]Player (tot)'!T264/$F232,0)*36,1)</f>
        <v>3.8</v>
      </c>
      <c r="AB232" s="12">
        <f>ROUND(IFERROR('[1]Player (tot)'!U264/$F232,0)*36,1)</f>
        <v>0</v>
      </c>
      <c r="AC232" s="12">
        <f>ROUND(IFERROR('[1]Player (tot)'!V264/$F232,0)*36,1)</f>
        <v>0</v>
      </c>
      <c r="AD232" s="12">
        <f>'[1]Player (tot)'!W264</f>
        <v>482</v>
      </c>
      <c r="AE232" s="12">
        <f>'[1]Player (tot)'!X264</f>
        <v>482</v>
      </c>
      <c r="AF232" s="12">
        <f>'[1]Player (tot)'!Y264</f>
        <v>482</v>
      </c>
      <c r="AG232" s="12">
        <f>'[1]Player (tot)'!Z264</f>
        <v>482</v>
      </c>
      <c r="AH232" s="12">
        <f>ROUND(IFERROR('[1]Player (tot)'!AA264/$F232,0)*36,1)</f>
        <v>13.4</v>
      </c>
    </row>
    <row r="233" spans="1:34" x14ac:dyDescent="0.25">
      <c r="A233" s="12" t="str">
        <f>'[1]Player (tot)'!B331</f>
        <v>Detroit Pistons</v>
      </c>
      <c r="B233" s="12" t="str">
        <f>'[1]Player (tot)'!C331</f>
        <v>Bob Brannum</v>
      </c>
      <c r="C233" s="13" t="str">
        <f>'[1]Player (tot)'!B331</f>
        <v>Detroit Pistons</v>
      </c>
      <c r="D233" s="12">
        <f>'[1]Player (tot)'!D331</f>
        <v>50</v>
      </c>
      <c r="E233" s="14">
        <f>IFERROR(F233/D233,0)</f>
        <v>19.760000000000002</v>
      </c>
      <c r="F233" s="15">
        <f>'[1]Player (tot)'!E331</f>
        <v>988</v>
      </c>
      <c r="G233" s="16">
        <f>(((((((($M233+$M233+$P233+$S233))+(0.4*$M233)+((-0.7)*$M233)+(((-0.4)*(($P233)-($M233)))+(0.3*W233)+(0.7*V233)+Z233+(X233*0.7)+(AB233*0.7)+(Y233*(-0.4))-AA233))))))/36)*E233</f>
        <v>9.6110444444444436</v>
      </c>
      <c r="H233" s="17">
        <f>IFERROR((L233)/(AA233+N233+(Q233*0.44)-V233),0)/2</f>
        <v>0.57575180814617433</v>
      </c>
      <c r="I233" s="17">
        <f>IFERROR(L233/((N233+(Q233*0.44))),0)/2</f>
        <v>0.54465250270075627</v>
      </c>
      <c r="J233" s="18">
        <f>'[1]Player (tot)'!AB331/(SUMIFS('[1]Player (tot)'!$AB$1:$AB$600,'[1]Player (tot)'!$B$1:$B$600,A233,'[1]Player (tot)'!$C$1:$C$600,"totals"))</f>
        <v>5.3461661930635979E-2</v>
      </c>
      <c r="K233" s="19"/>
      <c r="L233" s="12">
        <f>AH233</f>
        <v>12.1</v>
      </c>
      <c r="M233" s="12">
        <f>ROUND(IFERROR('[1]Player (tot)'!F331/$F233,0)*36,1)</f>
        <v>4.8</v>
      </c>
      <c r="N233" s="12">
        <f>ROUND(IFERROR('[1]Player (tot)'!G331/$F233,0)*36,1)</f>
        <v>9.6999999999999993</v>
      </c>
      <c r="O233" s="12" t="str">
        <f>'[1]Player (tot)'!H331</f>
        <v>.496</v>
      </c>
      <c r="P233" s="12">
        <f>ROUND(IFERROR('[1]Player (tot)'!I331/$F233,0)*36,1)</f>
        <v>2.4</v>
      </c>
      <c r="Q233" s="12">
        <f>ROUND(IFERROR('[1]Player (tot)'!J331/$F233,0)*36,1)</f>
        <v>3.2</v>
      </c>
      <c r="R233" s="12" t="str">
        <f>'[1]Player (tot)'!K331</f>
        <v>.739</v>
      </c>
      <c r="S233" s="12">
        <f>ROUND(IFERROR('[1]Player (tot)'!L331/$F233,0)*36,1)</f>
        <v>0.1</v>
      </c>
      <c r="T233" s="12">
        <f>ROUND(IFERROR('[1]Player (tot)'!M331/$F233,0)*36,1)</f>
        <v>0.7</v>
      </c>
      <c r="U233" s="12" t="str">
        <f>'[1]Player (tot)'!N331</f>
        <v>.158</v>
      </c>
      <c r="V233" s="12">
        <f>ROUND(IFERROR('[1]Player (tot)'!O331/$F233,0)*36,1)</f>
        <v>2.6</v>
      </c>
      <c r="W233" s="12">
        <f>ROUND(IFERROR('[1]Player (tot)'!P331/$F233,0)*36,1)</f>
        <v>8.4</v>
      </c>
      <c r="X233" s="12">
        <f>ROUND(IFERROR('[1]Player (tot)'!Q331/$F233,0)*36,1)</f>
        <v>3.6</v>
      </c>
      <c r="Y233" s="12">
        <f>ROUND(IFERROR('[1]Player (tot)'!R331/$F233,0)*36,1)</f>
        <v>4.4000000000000004</v>
      </c>
      <c r="Z233" s="12">
        <f>ROUND(IFERROR('[1]Player (tot)'!S331/$F233,0)*36,1)</f>
        <v>1.6</v>
      </c>
      <c r="AA233" s="12">
        <f>ROUND(IFERROR('[1]Player (tot)'!T331/$F233,0)*36,1)</f>
        <v>2</v>
      </c>
      <c r="AB233" s="12">
        <f>ROUND(IFERROR('[1]Player (tot)'!U331/$F233,0)*36,1)</f>
        <v>1.7</v>
      </c>
      <c r="AC233" s="12">
        <f>ROUND(IFERROR('[1]Player (tot)'!V331/$F233,0)*36,1)</f>
        <v>0</v>
      </c>
      <c r="AD233" s="12">
        <f>'[1]Player (tot)'!W331</f>
        <v>988</v>
      </c>
      <c r="AE233" s="12">
        <f>'[1]Player (tot)'!X331</f>
        <v>988</v>
      </c>
      <c r="AF233" s="12">
        <f>'[1]Player (tot)'!Y331</f>
        <v>988</v>
      </c>
      <c r="AG233" s="12">
        <f>'[1]Player (tot)'!Z331</f>
        <v>988</v>
      </c>
      <c r="AH233" s="12">
        <f>ROUND(IFERROR('[1]Player (tot)'!AA331/$F233,0)*36,1)</f>
        <v>12.1</v>
      </c>
    </row>
    <row r="234" spans="1:34" x14ac:dyDescent="0.25">
      <c r="A234" s="12" t="str">
        <f>'[1]Player (tot)'!B229</f>
        <v>Phoenix Suns</v>
      </c>
      <c r="B234" s="12" t="str">
        <f>'[1]Player (tot)'!C229</f>
        <v>Bruce Bolden</v>
      </c>
      <c r="C234" s="13" t="str">
        <f>'[1]Player (tot)'!B229</f>
        <v>Phoenix Suns</v>
      </c>
      <c r="D234" s="12">
        <f>'[1]Player (tot)'!D229</f>
        <v>43</v>
      </c>
      <c r="E234" s="14">
        <f>IFERROR(F234/D234,0)</f>
        <v>18.186046511627907</v>
      </c>
      <c r="F234" s="15">
        <f>'[1]Player (tot)'!E229</f>
        <v>782</v>
      </c>
      <c r="G234" s="16">
        <f>(((((((($M234+$M234+$P234+$S234))+(0.4*$M234)+((-0.7)*$M234)+(((-0.4)*(($P234)-($M234)))+(0.3*W234)+(0.7*V234)+Z234+(X234*0.7)+(AB234*0.7)+(Y234*(-0.4))-AA234))))))/36)*E234</f>
        <v>9.5375710594315244</v>
      </c>
      <c r="H234" s="17">
        <f>IFERROR((L234)/(AA234+N234+(Q234*0.44)-V234),0)/2</f>
        <v>0.55489789878662321</v>
      </c>
      <c r="I234" s="17">
        <f>IFERROR(L234/((N234+(Q234*0.44))),0)/2</f>
        <v>0.57182067703568162</v>
      </c>
      <c r="J234" s="18">
        <f>'[1]Player (tot)'!AB229/(SUMIFS('[1]Player (tot)'!$AB$1:$AB$600,'[1]Player (tot)'!$B$1:$B$600,A234,'[1]Player (tot)'!$C$1:$C$600,"totals"))</f>
        <v>5.0787092661157836E-2</v>
      </c>
      <c r="K234" s="19"/>
      <c r="L234" s="12">
        <f>AH234</f>
        <v>15</v>
      </c>
      <c r="M234" s="12">
        <f>ROUND(IFERROR('[1]Player (tot)'!F229/$F234,0)*36,1)</f>
        <v>5.9</v>
      </c>
      <c r="N234" s="12">
        <f>ROUND(IFERROR('[1]Player (tot)'!G229/$F234,0)*36,1)</f>
        <v>11.4</v>
      </c>
      <c r="O234" s="12" t="str">
        <f>'[1]Player (tot)'!H229</f>
        <v>.518</v>
      </c>
      <c r="P234" s="12">
        <f>ROUND(IFERROR('[1]Player (tot)'!I229/$F234,0)*36,1)</f>
        <v>3.1</v>
      </c>
      <c r="Q234" s="12">
        <f>ROUND(IFERROR('[1]Player (tot)'!J229/$F234,0)*36,1)</f>
        <v>3.9</v>
      </c>
      <c r="R234" s="12" t="str">
        <f>'[1]Player (tot)'!K229</f>
        <v>.788</v>
      </c>
      <c r="S234" s="12">
        <f>ROUND(IFERROR('[1]Player (tot)'!L229/$F234,0)*36,1)</f>
        <v>0.1</v>
      </c>
      <c r="T234" s="12">
        <f>ROUND(IFERROR('[1]Player (tot)'!M229/$F234,0)*36,1)</f>
        <v>0.6</v>
      </c>
      <c r="U234" s="12" t="str">
        <f>'[1]Player (tot)'!N229</f>
        <v>.143</v>
      </c>
      <c r="V234" s="12">
        <f>ROUND(IFERROR('[1]Player (tot)'!O229/$F234,0)*36,1)</f>
        <v>1.8</v>
      </c>
      <c r="W234" s="12">
        <f>ROUND(IFERROR('[1]Player (tot)'!P229/$F234,0)*36,1)</f>
        <v>7.5</v>
      </c>
      <c r="X234" s="12">
        <f>ROUND(IFERROR('[1]Player (tot)'!Q229/$F234,0)*36,1)</f>
        <v>3.7</v>
      </c>
      <c r="Y234" s="12">
        <f>ROUND(IFERROR('[1]Player (tot)'!R229/$F234,0)*36,1)</f>
        <v>3.6</v>
      </c>
      <c r="Z234" s="12">
        <f>ROUND(IFERROR('[1]Player (tot)'!S229/$F234,0)*36,1)</f>
        <v>1.3</v>
      </c>
      <c r="AA234" s="12">
        <f>ROUND(IFERROR('[1]Player (tot)'!T229/$F234,0)*36,1)</f>
        <v>2.2000000000000002</v>
      </c>
      <c r="AB234" s="12">
        <f>ROUND(IFERROR('[1]Player (tot)'!U229/$F234,0)*36,1)</f>
        <v>1.1000000000000001</v>
      </c>
      <c r="AC234" s="12">
        <f>ROUND(IFERROR('[1]Player (tot)'!V229/$F234,0)*36,1)</f>
        <v>0</v>
      </c>
      <c r="AD234" s="12">
        <f>'[1]Player (tot)'!W229</f>
        <v>782</v>
      </c>
      <c r="AE234" s="12">
        <f>'[1]Player (tot)'!X229</f>
        <v>782</v>
      </c>
      <c r="AF234" s="12">
        <f>'[1]Player (tot)'!Y229</f>
        <v>782</v>
      </c>
      <c r="AG234" s="12">
        <f>'[1]Player (tot)'!Z229</f>
        <v>782</v>
      </c>
      <c r="AH234" s="12">
        <f>ROUND(IFERROR('[1]Player (tot)'!AA229/$F234,0)*36,1)</f>
        <v>15</v>
      </c>
    </row>
    <row r="235" spans="1:34" x14ac:dyDescent="0.25">
      <c r="A235" s="12" t="str">
        <f>'[1]Player (tot)'!B359</f>
        <v>KC-Omaha Kings</v>
      </c>
      <c r="B235" s="12" t="str">
        <f>'[1]Player (tot)'!C359</f>
        <v>Bernie Price</v>
      </c>
      <c r="C235" s="13" t="str">
        <f>'[1]Player (tot)'!B359</f>
        <v>KC-Omaha Kings</v>
      </c>
      <c r="D235" s="12">
        <f>'[1]Player (tot)'!D359</f>
        <v>27</v>
      </c>
      <c r="E235" s="14">
        <f>IFERROR(F235/D235,0)</f>
        <v>14.444444444444445</v>
      </c>
      <c r="F235" s="15">
        <f>'[1]Player (tot)'!E359</f>
        <v>390</v>
      </c>
      <c r="G235" s="16">
        <f>(((((((($M235+$M235+$P235+$S235))+(0.4*$M235)+((-0.7)*$M235)+(((-0.4)*(($P235)-($M235)))+(0.3*W235)+(0.7*V235)+Z235+(X235*0.7)+(AB235*0.7)+(Y235*(-0.4))-AA235))))))/36)*E235</f>
        <v>9.5092592592592613</v>
      </c>
      <c r="H235" s="17">
        <f>IFERROR((L235)/(AA235+N235+(Q235*0.44)-V235),0)/2</f>
        <v>0.56094454242602376</v>
      </c>
      <c r="I235" s="17">
        <f>IFERROR(L235/((N235+(Q235*0.44))),0)/2</f>
        <v>0.56094454242602376</v>
      </c>
      <c r="J235" s="18">
        <f>'[1]Player (tot)'!AB359/(SUMIFS('[1]Player (tot)'!$AB$1:$AB$600,'[1]Player (tot)'!$B$1:$B$600,A235,'[1]Player (tot)'!$C$1:$C$600,"totals"))</f>
        <v>3.6779784348746444E-2</v>
      </c>
      <c r="K235" s="19"/>
      <c r="L235" s="12">
        <f>AH235</f>
        <v>22.9</v>
      </c>
      <c r="M235" s="12">
        <f>ROUND(IFERROR('[1]Player (tot)'!F359/$F235,0)*36,1)</f>
        <v>8.1</v>
      </c>
      <c r="N235" s="12">
        <f>ROUND(IFERROR('[1]Player (tot)'!G359/$F235,0)*36,1)</f>
        <v>16.100000000000001</v>
      </c>
      <c r="O235" s="12" t="str">
        <f>'[1]Player (tot)'!H359</f>
        <v>.506</v>
      </c>
      <c r="P235" s="12">
        <f>ROUND(IFERROR('[1]Player (tot)'!I359/$F235,0)*36,1)</f>
        <v>6.5</v>
      </c>
      <c r="Q235" s="12">
        <f>ROUND(IFERROR('[1]Player (tot)'!J359/$F235,0)*36,1)</f>
        <v>9.8000000000000007</v>
      </c>
      <c r="R235" s="12" t="str">
        <f>'[1]Player (tot)'!K359</f>
        <v>.660</v>
      </c>
      <c r="S235" s="12">
        <f>ROUND(IFERROR('[1]Player (tot)'!L359/$F235,0)*36,1)</f>
        <v>0.2</v>
      </c>
      <c r="T235" s="12">
        <f>ROUND(IFERROR('[1]Player (tot)'!M359/$F235,0)*36,1)</f>
        <v>0.5</v>
      </c>
      <c r="U235" s="12" t="str">
        <f>'[1]Player (tot)'!N359</f>
        <v>.400</v>
      </c>
      <c r="V235" s="12">
        <f>ROUND(IFERROR('[1]Player (tot)'!O359/$F235,0)*36,1)</f>
        <v>2.2000000000000002</v>
      </c>
      <c r="W235" s="12">
        <f>ROUND(IFERROR('[1]Player (tot)'!P359/$F235,0)*36,1)</f>
        <v>8</v>
      </c>
      <c r="X235" s="12">
        <f>ROUND(IFERROR('[1]Player (tot)'!Q359/$F235,0)*36,1)</f>
        <v>2.6</v>
      </c>
      <c r="Y235" s="12">
        <f>ROUND(IFERROR('[1]Player (tot)'!R359/$F235,0)*36,1)</f>
        <v>5.5</v>
      </c>
      <c r="Z235" s="12">
        <f>ROUND(IFERROR('[1]Player (tot)'!S359/$F235,0)*36,1)</f>
        <v>0.6</v>
      </c>
      <c r="AA235" s="12">
        <f>ROUND(IFERROR('[1]Player (tot)'!T359/$F235,0)*36,1)</f>
        <v>2.2000000000000002</v>
      </c>
      <c r="AB235" s="12">
        <f>ROUND(IFERROR('[1]Player (tot)'!U359/$F235,0)*36,1)</f>
        <v>0.9</v>
      </c>
      <c r="AC235" s="12">
        <f>ROUND(IFERROR('[1]Player (tot)'!V359/$F235,0)*36,1)</f>
        <v>0</v>
      </c>
      <c r="AD235" s="12">
        <f>'[1]Player (tot)'!W359</f>
        <v>390</v>
      </c>
      <c r="AE235" s="12">
        <f>'[1]Player (tot)'!X359</f>
        <v>390</v>
      </c>
      <c r="AF235" s="12">
        <f>'[1]Player (tot)'!Y359</f>
        <v>390</v>
      </c>
      <c r="AG235" s="12">
        <f>'[1]Player (tot)'!Z359</f>
        <v>390</v>
      </c>
      <c r="AH235" s="12">
        <f>ROUND(IFERROR('[1]Player (tot)'!AA359/$F235,0)*36,1)</f>
        <v>22.9</v>
      </c>
    </row>
    <row r="236" spans="1:34" x14ac:dyDescent="0.25">
      <c r="A236" s="12" t="str">
        <f>'[1]Player (tot)'!B324</f>
        <v>Toronto Raptors</v>
      </c>
      <c r="B236" s="12" t="str">
        <f>'[1]Player (tot)'!C324</f>
        <v>Joe Lapchick</v>
      </c>
      <c r="C236" s="13" t="str">
        <f>'[1]Player (tot)'!B324</f>
        <v>Toronto Raptors</v>
      </c>
      <c r="D236" s="12">
        <f>'[1]Player (tot)'!D324</f>
        <v>53</v>
      </c>
      <c r="E236" s="14">
        <f>IFERROR(F236/D236,0)</f>
        <v>17.622641509433961</v>
      </c>
      <c r="F236" s="15">
        <f>'[1]Player (tot)'!E324</f>
        <v>934</v>
      </c>
      <c r="G236" s="16">
        <f>(((((((($M236+$M236+$P236+$S236))+(0.4*$M236)+((-0.7)*$M236)+(((-0.4)*(($P236)-($M236)))+(0.3*W236)+(0.7*V236)+Z236+(X236*0.7)+(AB236*0.7)+(Y236*(-0.4))-AA236))))))/36)*E236</f>
        <v>9.4966457023060791</v>
      </c>
      <c r="H236" s="17">
        <f>IFERROR((L236)/(AA236+N236+(Q236*0.44)-V236),0)/2</f>
        <v>0.61319040697674421</v>
      </c>
      <c r="I236" s="17">
        <f>IFERROR(L236/((N236+(Q236*0.44))),0)/2</f>
        <v>0.59692253272019813</v>
      </c>
      <c r="J236" s="18">
        <f>'[1]Player (tot)'!AB324/(SUMIFS('[1]Player (tot)'!$AB$1:$AB$600,'[1]Player (tot)'!$B$1:$B$600,A236,'[1]Player (tot)'!$C$1:$C$600,"totals"))</f>
        <v>5.459070464767616E-2</v>
      </c>
      <c r="K236" s="19"/>
      <c r="L236" s="12">
        <f>AH236</f>
        <v>13.5</v>
      </c>
      <c r="M236" s="12">
        <f>ROUND(IFERROR('[1]Player (tot)'!F324/$F236,0)*36,1)</f>
        <v>4.4000000000000004</v>
      </c>
      <c r="N236" s="12">
        <f>ROUND(IFERROR('[1]Player (tot)'!G324/$F236,0)*36,1)</f>
        <v>8.8000000000000007</v>
      </c>
      <c r="O236" s="12" t="str">
        <f>'[1]Player (tot)'!H324</f>
        <v>.493</v>
      </c>
      <c r="P236" s="12">
        <f>ROUND(IFERROR('[1]Player (tot)'!I324/$F236,0)*36,1)</f>
        <v>4.4000000000000004</v>
      </c>
      <c r="Q236" s="12">
        <f>ROUND(IFERROR('[1]Player (tot)'!J324/$F236,0)*36,1)</f>
        <v>5.7</v>
      </c>
      <c r="R236" s="12" t="str">
        <f>'[1]Player (tot)'!K324</f>
        <v>.764</v>
      </c>
      <c r="S236" s="12">
        <f>ROUND(IFERROR('[1]Player (tot)'!L324/$F236,0)*36,1)</f>
        <v>0.4</v>
      </c>
      <c r="T236" s="12">
        <f>ROUND(IFERROR('[1]Player (tot)'!M324/$F236,0)*36,1)</f>
        <v>1.4</v>
      </c>
      <c r="U236" s="12" t="str">
        <f>'[1]Player (tot)'!N324</f>
        <v>.306</v>
      </c>
      <c r="V236" s="12">
        <f>ROUND(IFERROR('[1]Player (tot)'!O324/$F236,0)*36,1)</f>
        <v>3</v>
      </c>
      <c r="W236" s="12">
        <f>ROUND(IFERROR('[1]Player (tot)'!P324/$F236,0)*36,1)</f>
        <v>9.8000000000000007</v>
      </c>
      <c r="X236" s="12">
        <f>ROUND(IFERROR('[1]Player (tot)'!Q324/$F236,0)*36,1)</f>
        <v>3.7</v>
      </c>
      <c r="Y236" s="12">
        <f>ROUND(IFERROR('[1]Player (tot)'!R324/$F236,0)*36,1)</f>
        <v>4.9000000000000004</v>
      </c>
      <c r="Z236" s="12">
        <f>ROUND(IFERROR('[1]Player (tot)'!S324/$F236,0)*36,1)</f>
        <v>2.4</v>
      </c>
      <c r="AA236" s="12">
        <f>ROUND(IFERROR('[1]Player (tot)'!T324/$F236,0)*36,1)</f>
        <v>2.7</v>
      </c>
      <c r="AB236" s="12">
        <f>ROUND(IFERROR('[1]Player (tot)'!U324/$F236,0)*36,1)</f>
        <v>2.5</v>
      </c>
      <c r="AC236" s="12">
        <f>ROUND(IFERROR('[1]Player (tot)'!V324/$F236,0)*36,1)</f>
        <v>0</v>
      </c>
      <c r="AD236" s="12">
        <f>'[1]Player (tot)'!W324</f>
        <v>934</v>
      </c>
      <c r="AE236" s="12">
        <f>'[1]Player (tot)'!X324</f>
        <v>934</v>
      </c>
      <c r="AF236" s="12">
        <f>'[1]Player (tot)'!Y324</f>
        <v>934</v>
      </c>
      <c r="AG236" s="12">
        <f>'[1]Player (tot)'!Z324</f>
        <v>934</v>
      </c>
      <c r="AH236" s="12">
        <f>ROUND(IFERROR('[1]Player (tot)'!AA324/$F236,0)*36,1)</f>
        <v>13.5</v>
      </c>
    </row>
    <row r="237" spans="1:34" x14ac:dyDescent="0.25">
      <c r="A237" s="12" t="str">
        <f>'[1]Player (tot)'!B39</f>
        <v>Utah Stars</v>
      </c>
      <c r="B237" s="12" t="str">
        <f>'[1]Player (tot)'!C39</f>
        <v>Louis Williams</v>
      </c>
      <c r="C237" s="13" t="str">
        <f>'[1]Player (tot)'!B39</f>
        <v>Utah Stars</v>
      </c>
      <c r="D237" s="12">
        <f>'[1]Player (tot)'!D39</f>
        <v>52</v>
      </c>
      <c r="E237" s="14">
        <f>IFERROR(F237/D237,0)</f>
        <v>15.461538461538462</v>
      </c>
      <c r="F237" s="15">
        <f>'[1]Player (tot)'!E39</f>
        <v>804</v>
      </c>
      <c r="G237" s="16">
        <f>(((((((($M237+$M237+$P237+$S237))+(0.4*$M237)+((-0.7)*$M237)+(((-0.4)*(($P237)-($M237)))+(0.3*W237)+(0.7*V237)+Z237+(X237*0.7)+(AB237*0.7)+(Y237*(-0.4))-AA237))))))/36)*E237</f>
        <v>9.414358974358974</v>
      </c>
      <c r="H237" s="17">
        <f>IFERROR((L237)/(AA237+N237+(Q237*0.44)-V237),0)/2</f>
        <v>0.49310143801010498</v>
      </c>
      <c r="I237" s="17">
        <f>IFERROR(L237/((N237+(Q237*0.44))),0)/2</f>
        <v>0.53749205676763401</v>
      </c>
      <c r="J237" s="18">
        <f>'[1]Player (tot)'!AB39/(SUMIFS('[1]Player (tot)'!$AB$1:$AB$600,'[1]Player (tot)'!$B$1:$B$600,A237,'[1]Player (tot)'!$C$1:$C$600,"totals"))</f>
        <v>7.0185292518388842E-2</v>
      </c>
      <c r="K237" s="19"/>
      <c r="L237" s="12">
        <f>AH237</f>
        <v>20.3</v>
      </c>
      <c r="M237" s="12">
        <f>ROUND(IFERROR('[1]Player (tot)'!F39/$F237,0)*36,1)</f>
        <v>7</v>
      </c>
      <c r="N237" s="12">
        <f>ROUND(IFERROR('[1]Player (tot)'!G39/$F237,0)*36,1)</f>
        <v>16.2</v>
      </c>
      <c r="O237" s="12" t="str">
        <f>'[1]Player (tot)'!H39</f>
        <v>.432</v>
      </c>
      <c r="P237" s="12">
        <f>ROUND(IFERROR('[1]Player (tot)'!I39/$F237,0)*36,1)</f>
        <v>4.9000000000000004</v>
      </c>
      <c r="Q237" s="12">
        <f>ROUND(IFERROR('[1]Player (tot)'!J39/$F237,0)*36,1)</f>
        <v>6.1</v>
      </c>
      <c r="R237" s="12" t="str">
        <f>'[1]Player (tot)'!K39</f>
        <v>.801</v>
      </c>
      <c r="S237" s="12">
        <f>ROUND(IFERROR('[1]Player (tot)'!L39/$F237,0)*36,1)</f>
        <v>1.5</v>
      </c>
      <c r="T237" s="12">
        <f>ROUND(IFERROR('[1]Player (tot)'!M39/$F237,0)*36,1)</f>
        <v>4.5999999999999996</v>
      </c>
      <c r="U237" s="12" t="str">
        <f>'[1]Player (tot)'!N39</f>
        <v>.324</v>
      </c>
      <c r="V237" s="12">
        <f>ROUND(IFERROR('[1]Player (tot)'!O39/$F237,0)*36,1)</f>
        <v>0.5</v>
      </c>
      <c r="W237" s="12">
        <f>ROUND(IFERROR('[1]Player (tot)'!P39/$F237,0)*36,1)</f>
        <v>2.5</v>
      </c>
      <c r="X237" s="12">
        <f>ROUND(IFERROR('[1]Player (tot)'!Q39/$F237,0)*36,1)</f>
        <v>5.6</v>
      </c>
      <c r="Y237" s="12">
        <f>ROUND(IFERROR('[1]Player (tot)'!R39/$F237,0)*36,1)</f>
        <v>3.2</v>
      </c>
      <c r="Z237" s="12">
        <f>ROUND(IFERROR('[1]Player (tot)'!S39/$F237,0)*36,1)</f>
        <v>1.1000000000000001</v>
      </c>
      <c r="AA237" s="12">
        <f>ROUND(IFERROR('[1]Player (tot)'!T39/$F237,0)*36,1)</f>
        <v>2.2000000000000002</v>
      </c>
      <c r="AB237" s="12">
        <f>ROUND(IFERROR('[1]Player (tot)'!U39/$F237,0)*36,1)</f>
        <v>0.2</v>
      </c>
      <c r="AC237" s="12">
        <f>ROUND(IFERROR('[1]Player (tot)'!V39/$F237,0)*36,1)</f>
        <v>0</v>
      </c>
      <c r="AD237" s="12">
        <f>'[1]Player (tot)'!W39</f>
        <v>804</v>
      </c>
      <c r="AE237" s="12">
        <f>'[1]Player (tot)'!X39</f>
        <v>804</v>
      </c>
      <c r="AF237" s="12">
        <f>'[1]Player (tot)'!Y39</f>
        <v>804</v>
      </c>
      <c r="AG237" s="12">
        <f>'[1]Player (tot)'!Z39</f>
        <v>804</v>
      </c>
      <c r="AH237" s="12">
        <f>ROUND(IFERROR('[1]Player (tot)'!AA39/$F237,0)*36,1)</f>
        <v>20.3</v>
      </c>
    </row>
    <row r="238" spans="1:34" x14ac:dyDescent="0.25">
      <c r="A238" s="12" t="str">
        <f>'[1]Player (tot)'!B303</f>
        <v>Orlando Magic</v>
      </c>
      <c r="B238" s="12" t="str">
        <f>'[1]Player (tot)'!C303</f>
        <v>Kenyon Martin</v>
      </c>
      <c r="C238" s="13" t="str">
        <f>'[1]Player (tot)'!B303</f>
        <v>Orlando Magic</v>
      </c>
      <c r="D238" s="12">
        <f>'[1]Player (tot)'!D303</f>
        <v>47</v>
      </c>
      <c r="E238" s="14">
        <f>IFERROR(F238/D238,0)</f>
        <v>16.936170212765958</v>
      </c>
      <c r="F238" s="15">
        <f>'[1]Player (tot)'!E303</f>
        <v>796</v>
      </c>
      <c r="G238" s="16">
        <f>(((((((($M238+$M238+$P238+$S238))+(0.4*$M238)+((-0.7)*$M238)+(((-0.4)*(($P238)-($M238)))+(0.3*W238)+(0.7*V238)+Z238+(X238*0.7)+(AB238*0.7)+(Y238*(-0.4))-AA238))))))/36)*E238</f>
        <v>9.3854609929078023</v>
      </c>
      <c r="H238" s="17">
        <f>IFERROR((L238)/(AA238+N238+(Q238*0.44)-V238),0)/2</f>
        <v>0.52199159871509759</v>
      </c>
      <c r="I238" s="17">
        <f>IFERROR(L238/((N238+(Q238*0.44))),0)/2</f>
        <v>0.50635186960690304</v>
      </c>
      <c r="J238" s="18">
        <f>'[1]Player (tot)'!AB303/(SUMIFS('[1]Player (tot)'!$AB$1:$AB$600,'[1]Player (tot)'!$B$1:$B$600,A238,'[1]Player (tot)'!$C$1:$C$600,"totals"))</f>
        <v>6.6052303551605879E-2</v>
      </c>
      <c r="K238" s="19"/>
      <c r="L238" s="12">
        <f>AH238</f>
        <v>16.899999999999999</v>
      </c>
      <c r="M238" s="12">
        <f>ROUND(IFERROR('[1]Player (tot)'!F303/$F238,0)*36,1)</f>
        <v>6.8</v>
      </c>
      <c r="N238" s="12">
        <f>ROUND(IFERROR('[1]Player (tot)'!G303/$F238,0)*36,1)</f>
        <v>14.4</v>
      </c>
      <c r="O238" s="12" t="str">
        <f>'[1]Player (tot)'!H303</f>
        <v>.475</v>
      </c>
      <c r="P238" s="12">
        <f>ROUND(IFERROR('[1]Player (tot)'!I303/$F238,0)*36,1)</f>
        <v>3.2</v>
      </c>
      <c r="Q238" s="12">
        <f>ROUND(IFERROR('[1]Player (tot)'!J303/$F238,0)*36,1)</f>
        <v>5.2</v>
      </c>
      <c r="R238" s="12" t="str">
        <f>'[1]Player (tot)'!K303</f>
        <v>.603</v>
      </c>
      <c r="S238" s="12">
        <f>ROUND(IFERROR('[1]Player (tot)'!L303/$F238,0)*36,1)</f>
        <v>0</v>
      </c>
      <c r="T238" s="12">
        <f>ROUND(IFERROR('[1]Player (tot)'!M303/$F238,0)*36,1)</f>
        <v>0.3</v>
      </c>
      <c r="U238" s="12" t="str">
        <f>'[1]Player (tot)'!N303</f>
        <v>.167</v>
      </c>
      <c r="V238" s="12">
        <f>ROUND(IFERROR('[1]Player (tot)'!O303/$F238,0)*36,1)</f>
        <v>3.1</v>
      </c>
      <c r="W238" s="12">
        <f>ROUND(IFERROR('[1]Player (tot)'!P303/$F238,0)*36,1)</f>
        <v>9.1999999999999993</v>
      </c>
      <c r="X238" s="12">
        <f>ROUND(IFERROR('[1]Player (tot)'!Q303/$F238,0)*36,1)</f>
        <v>2.4</v>
      </c>
      <c r="Y238" s="12">
        <f>ROUND(IFERROR('[1]Player (tot)'!R303/$F238,0)*36,1)</f>
        <v>5.4</v>
      </c>
      <c r="Z238" s="12">
        <f>ROUND(IFERROR('[1]Player (tot)'!S303/$F238,0)*36,1)</f>
        <v>1.2</v>
      </c>
      <c r="AA238" s="12">
        <f>ROUND(IFERROR('[1]Player (tot)'!T303/$F238,0)*36,1)</f>
        <v>2.6</v>
      </c>
      <c r="AB238" s="12">
        <f>ROUND(IFERROR('[1]Player (tot)'!U303/$F238,0)*36,1)</f>
        <v>1</v>
      </c>
      <c r="AC238" s="12">
        <f>ROUND(IFERROR('[1]Player (tot)'!V303/$F238,0)*36,1)</f>
        <v>0</v>
      </c>
      <c r="AD238" s="12">
        <f>'[1]Player (tot)'!W303</f>
        <v>796</v>
      </c>
      <c r="AE238" s="12">
        <f>'[1]Player (tot)'!X303</f>
        <v>796</v>
      </c>
      <c r="AF238" s="12">
        <f>'[1]Player (tot)'!Y303</f>
        <v>796</v>
      </c>
      <c r="AG238" s="12">
        <f>'[1]Player (tot)'!Z303</f>
        <v>796</v>
      </c>
      <c r="AH238" s="12">
        <f>ROUND(IFERROR('[1]Player (tot)'!AA303/$F238,0)*36,1)</f>
        <v>16.899999999999999</v>
      </c>
    </row>
    <row r="239" spans="1:34" x14ac:dyDescent="0.25">
      <c r="A239" s="12" t="str">
        <f>'[1]Player (tot)'!B110</f>
        <v>Kentucky Colonels</v>
      </c>
      <c r="B239" s="12" t="str">
        <f>'[1]Player (tot)'!C110</f>
        <v>TJ Ford</v>
      </c>
      <c r="C239" s="13" t="str">
        <f>'[1]Player (tot)'!B110</f>
        <v>Kentucky Colonels</v>
      </c>
      <c r="D239" s="12">
        <f>'[1]Player (tot)'!D110</f>
        <v>36</v>
      </c>
      <c r="E239" s="14">
        <f>IFERROR(F239/D239,0)</f>
        <v>15.416666666666666</v>
      </c>
      <c r="F239" s="15">
        <f>'[1]Player (tot)'!E110</f>
        <v>555</v>
      </c>
      <c r="G239" s="16">
        <f>(((((((($M239+$M239+$P239+$S239))+(0.4*$M239)+((-0.7)*$M239)+(((-0.4)*(($P239)-($M239)))+(0.3*W239)+(0.7*V239)+Z239+(X239*0.7)+(AB239*0.7)+(Y239*(-0.4))-AA239))))))/36)*E239</f>
        <v>9.3784722222222214</v>
      </c>
      <c r="H239" s="17">
        <f>IFERROR((L239)/(AA239+N239+(Q239*0.44)-V239),0)/2</f>
        <v>0.47050407219898749</v>
      </c>
      <c r="I239" s="17">
        <f>IFERROR(L239/((N239+(Q239*0.44))),0)/2</f>
        <v>0.54906241972771641</v>
      </c>
      <c r="J239" s="18">
        <f>'[1]Player (tot)'!AB110/(SUMIFS('[1]Player (tot)'!$AB$1:$AB$600,'[1]Player (tot)'!$B$1:$B$600,A239,'[1]Player (tot)'!$C$1:$C$600,"totals"))</f>
        <v>4.7326340028143794E-2</v>
      </c>
      <c r="K239" s="19"/>
      <c r="L239" s="12">
        <f>AH239</f>
        <v>17.100000000000001</v>
      </c>
      <c r="M239" s="12">
        <f>ROUND(IFERROR('[1]Player (tot)'!F110/$F239,0)*36,1)</f>
        <v>6.8</v>
      </c>
      <c r="N239" s="12">
        <f>ROUND(IFERROR('[1]Player (tot)'!G110/$F239,0)*36,1)</f>
        <v>13.9</v>
      </c>
      <c r="O239" s="12" t="str">
        <f>'[1]Player (tot)'!H110</f>
        <v>.491</v>
      </c>
      <c r="P239" s="12">
        <f>ROUND(IFERROR('[1]Player (tot)'!I110/$F239,0)*36,1)</f>
        <v>3.2</v>
      </c>
      <c r="Q239" s="12">
        <f>ROUND(IFERROR('[1]Player (tot)'!J110/$F239,0)*36,1)</f>
        <v>3.8</v>
      </c>
      <c r="R239" s="12" t="str">
        <f>'[1]Player (tot)'!K110</f>
        <v>.831</v>
      </c>
      <c r="S239" s="12">
        <f>ROUND(IFERROR('[1]Player (tot)'!L110/$F239,0)*36,1)</f>
        <v>0.3</v>
      </c>
      <c r="T239" s="12">
        <f>ROUND(IFERROR('[1]Player (tot)'!M110/$F239,0)*36,1)</f>
        <v>1.6</v>
      </c>
      <c r="U239" s="12" t="str">
        <f>'[1]Player (tot)'!N110</f>
        <v>.160</v>
      </c>
      <c r="V239" s="12">
        <f>ROUND(IFERROR('[1]Player (tot)'!O110/$F239,0)*36,1)</f>
        <v>1</v>
      </c>
      <c r="W239" s="12">
        <f>ROUND(IFERROR('[1]Player (tot)'!P110/$F239,0)*36,1)</f>
        <v>3.8</v>
      </c>
      <c r="X239" s="12">
        <f>ROUND(IFERROR('[1]Player (tot)'!Q110/$F239,0)*36,1)</f>
        <v>10.4</v>
      </c>
      <c r="Y239" s="12">
        <f>ROUND(IFERROR('[1]Player (tot)'!R110/$F239,0)*36,1)</f>
        <v>3.8</v>
      </c>
      <c r="Z239" s="12">
        <f>ROUND(IFERROR('[1]Player (tot)'!S110/$F239,0)*36,1)</f>
        <v>1.4</v>
      </c>
      <c r="AA239" s="12">
        <f>ROUND(IFERROR('[1]Player (tot)'!T110/$F239,0)*36,1)</f>
        <v>3.6</v>
      </c>
      <c r="AB239" s="12">
        <f>ROUND(IFERROR('[1]Player (tot)'!U110/$F239,0)*36,1)</f>
        <v>0</v>
      </c>
      <c r="AC239" s="12">
        <f>ROUND(IFERROR('[1]Player (tot)'!V110/$F239,0)*36,1)</f>
        <v>0</v>
      </c>
      <c r="AD239" s="12">
        <f>'[1]Player (tot)'!W110</f>
        <v>555</v>
      </c>
      <c r="AE239" s="12">
        <f>'[1]Player (tot)'!X110</f>
        <v>555</v>
      </c>
      <c r="AF239" s="12">
        <f>'[1]Player (tot)'!Y110</f>
        <v>555</v>
      </c>
      <c r="AG239" s="12">
        <f>'[1]Player (tot)'!Z110</f>
        <v>555</v>
      </c>
      <c r="AH239" s="12">
        <f>ROUND(IFERROR('[1]Player (tot)'!AA110/$F239,0)*36,1)</f>
        <v>17.100000000000001</v>
      </c>
    </row>
    <row r="240" spans="1:34" x14ac:dyDescent="0.25">
      <c r="A240" s="12" t="str">
        <f>'[1]Player (tot)'!B231</f>
        <v>Phoenix Suns</v>
      </c>
      <c r="B240" s="12" t="str">
        <f>'[1]Player (tot)'!C231</f>
        <v>Nikola Mirotic</v>
      </c>
      <c r="C240" s="13" t="str">
        <f>'[1]Player (tot)'!B231</f>
        <v>Phoenix Suns</v>
      </c>
      <c r="D240" s="12">
        <f>'[1]Player (tot)'!D231</f>
        <v>54</v>
      </c>
      <c r="E240" s="14">
        <f>IFERROR(F240/D240,0)</f>
        <v>16.148148148148149</v>
      </c>
      <c r="F240" s="15">
        <f>'[1]Player (tot)'!E231</f>
        <v>872</v>
      </c>
      <c r="G240" s="16">
        <f>(((((((($M240+$M240+$P240+$S240))+(0.4*$M240)+((-0.7)*$M240)+(((-0.4)*(($P240)-($M240)))+(0.3*W240)+(0.7*V240)+Z240+(X240*0.7)+(AB240*0.7)+(Y240*(-0.4))-AA240))))))/36)*E240</f>
        <v>9.3569547325102889</v>
      </c>
      <c r="H240" s="17">
        <f>IFERROR((L240)/(AA240+N240+(Q240*0.44)-V240),0)/2</f>
        <v>0.57228915662650615</v>
      </c>
      <c r="I240" s="17">
        <f>IFERROR(L240/((N240+(Q240*0.44))),0)/2</f>
        <v>0.56886227544910184</v>
      </c>
      <c r="J240" s="18">
        <f>'[1]Player (tot)'!AB231/(SUMIFS('[1]Player (tot)'!$AB$1:$AB$600,'[1]Player (tot)'!$B$1:$B$600,A240,'[1]Player (tot)'!$C$1:$C$600,"totals"))</f>
        <v>6.93058382169041E-2</v>
      </c>
      <c r="K240" s="19"/>
      <c r="L240" s="12">
        <f>AH240</f>
        <v>19</v>
      </c>
      <c r="M240" s="12">
        <f>ROUND(IFERROR('[1]Player (tot)'!F231/$F240,0)*36,1)</f>
        <v>6.9</v>
      </c>
      <c r="N240" s="12">
        <f>ROUND(IFERROR('[1]Player (tot)'!G231/$F240,0)*36,1)</f>
        <v>14.5</v>
      </c>
      <c r="O240" s="12" t="str">
        <f>'[1]Player (tot)'!H231</f>
        <v>.477</v>
      </c>
      <c r="P240" s="12">
        <f>ROUND(IFERROR('[1]Player (tot)'!I231/$F240,0)*36,1)</f>
        <v>4</v>
      </c>
      <c r="Q240" s="12">
        <f>ROUND(IFERROR('[1]Player (tot)'!J231/$F240,0)*36,1)</f>
        <v>5</v>
      </c>
      <c r="R240" s="12" t="str">
        <f>'[1]Player (tot)'!K231</f>
        <v>.793</v>
      </c>
      <c r="S240" s="12">
        <f>ROUND(IFERROR('[1]Player (tot)'!L231/$F240,0)*36,1)</f>
        <v>1.2</v>
      </c>
      <c r="T240" s="12">
        <f>ROUND(IFERROR('[1]Player (tot)'!M231/$F240,0)*36,1)</f>
        <v>2.6</v>
      </c>
      <c r="U240" s="12" t="str">
        <f>'[1]Player (tot)'!N231</f>
        <v>.438</v>
      </c>
      <c r="V240" s="12">
        <f>ROUND(IFERROR('[1]Player (tot)'!O231/$F240,0)*36,1)</f>
        <v>2</v>
      </c>
      <c r="W240" s="12">
        <f>ROUND(IFERROR('[1]Player (tot)'!P231/$F240,0)*36,1)</f>
        <v>6.9</v>
      </c>
      <c r="X240" s="12">
        <f>ROUND(IFERROR('[1]Player (tot)'!Q231/$F240,0)*36,1)</f>
        <v>2.1</v>
      </c>
      <c r="Y240" s="12">
        <f>ROUND(IFERROR('[1]Player (tot)'!R231/$F240,0)*36,1)</f>
        <v>4.4000000000000004</v>
      </c>
      <c r="Z240" s="12">
        <f>ROUND(IFERROR('[1]Player (tot)'!S231/$F240,0)*36,1)</f>
        <v>1</v>
      </c>
      <c r="AA240" s="12">
        <f>ROUND(IFERROR('[1]Player (tot)'!T231/$F240,0)*36,1)</f>
        <v>1.9</v>
      </c>
      <c r="AB240" s="12">
        <f>ROUND(IFERROR('[1]Player (tot)'!U231/$F240,0)*36,1)</f>
        <v>0.7</v>
      </c>
      <c r="AC240" s="12">
        <f>ROUND(IFERROR('[1]Player (tot)'!V231/$F240,0)*36,1)</f>
        <v>0</v>
      </c>
      <c r="AD240" s="12">
        <f>'[1]Player (tot)'!W231</f>
        <v>872</v>
      </c>
      <c r="AE240" s="12">
        <f>'[1]Player (tot)'!X231</f>
        <v>872</v>
      </c>
      <c r="AF240" s="12">
        <f>'[1]Player (tot)'!Y231</f>
        <v>872</v>
      </c>
      <c r="AG240" s="12">
        <f>'[1]Player (tot)'!Z231</f>
        <v>872</v>
      </c>
      <c r="AH240" s="12">
        <f>ROUND(IFERROR('[1]Player (tot)'!AA231/$F240,0)*36,1)</f>
        <v>19</v>
      </c>
    </row>
    <row r="241" spans="1:34" x14ac:dyDescent="0.25">
      <c r="A241" s="12" t="str">
        <f>'[1]Player (tot)'!B366</f>
        <v>KC-Omaha Kings</v>
      </c>
      <c r="B241" s="12" t="str">
        <f>'[1]Player (tot)'!C366</f>
        <v>Nate McMillan</v>
      </c>
      <c r="C241" s="13" t="str">
        <f>'[1]Player (tot)'!B366</f>
        <v>KC-Omaha Kings</v>
      </c>
      <c r="D241" s="12">
        <f>'[1]Player (tot)'!D366</f>
        <v>55</v>
      </c>
      <c r="E241" s="14">
        <f>IFERROR(F241/D241,0)</f>
        <v>20.745454545454546</v>
      </c>
      <c r="F241" s="15">
        <f>'[1]Player (tot)'!E366</f>
        <v>1141</v>
      </c>
      <c r="G241" s="16">
        <f>(((((((($M241+$M241+$P241+$S241))+(0.4*$M241)+((-0.7)*$M241)+(((-0.4)*(($P241)-($M241)))+(0.3*W241)+(0.7*V241)+Z241+(X241*0.7)+(AB241*0.7)+(Y241*(-0.4))-AA241))))))/36)*E241</f>
        <v>9.3412171717171724</v>
      </c>
      <c r="H241" s="17">
        <f>IFERROR((L241)/(AA241+N241+(Q241*0.44)-V241),0)/2</f>
        <v>0.4051477597712107</v>
      </c>
      <c r="I241" s="17">
        <f>IFERROR(L241/((N241+(Q241*0.44))),0)/2</f>
        <v>0.45995670995670995</v>
      </c>
      <c r="J241" s="18">
        <f>'[1]Player (tot)'!AB366/(SUMIFS('[1]Player (tot)'!$AB$1:$AB$600,'[1]Player (tot)'!$B$1:$B$600,A241,'[1]Player (tot)'!$C$1:$C$600,"totals"))</f>
        <v>5.0460950044200689E-2</v>
      </c>
      <c r="K241" s="19"/>
      <c r="L241" s="12">
        <f>AH241</f>
        <v>6.8</v>
      </c>
      <c r="M241" s="12">
        <f>ROUND(IFERROR('[1]Player (tot)'!F366/$F241,0)*36,1)</f>
        <v>2.7</v>
      </c>
      <c r="N241" s="12">
        <f>ROUND(IFERROR('[1]Player (tot)'!G366/$F241,0)*36,1)</f>
        <v>6.6</v>
      </c>
      <c r="O241" s="12" t="str">
        <f>'[1]Player (tot)'!H366</f>
        <v>.413</v>
      </c>
      <c r="P241" s="12">
        <f>ROUND(IFERROR('[1]Player (tot)'!I366/$F241,0)*36,1)</f>
        <v>0.9</v>
      </c>
      <c r="Q241" s="12">
        <f>ROUND(IFERROR('[1]Player (tot)'!J366/$F241,0)*36,1)</f>
        <v>1.8</v>
      </c>
      <c r="R241" s="12" t="str">
        <f>'[1]Player (tot)'!K366</f>
        <v>.536</v>
      </c>
      <c r="S241" s="12">
        <f>ROUND(IFERROR('[1]Player (tot)'!L366/$F241,0)*36,1)</f>
        <v>0.4</v>
      </c>
      <c r="T241" s="12">
        <f>ROUND(IFERROR('[1]Player (tot)'!M366/$F241,0)*36,1)</f>
        <v>1.4</v>
      </c>
      <c r="U241" s="12" t="str">
        <f>'[1]Player (tot)'!N366</f>
        <v>.326</v>
      </c>
      <c r="V241" s="12">
        <f>ROUND(IFERROR('[1]Player (tot)'!O366/$F241,0)*36,1)</f>
        <v>2.2000000000000002</v>
      </c>
      <c r="W241" s="12">
        <f>ROUND(IFERROR('[1]Player (tot)'!P366/$F241,0)*36,1)</f>
        <v>6.8</v>
      </c>
      <c r="X241" s="12">
        <f>ROUND(IFERROR('[1]Player (tot)'!Q366/$F241,0)*36,1)</f>
        <v>11.3</v>
      </c>
      <c r="Y241" s="12">
        <f>ROUND(IFERROR('[1]Player (tot)'!R366/$F241,0)*36,1)</f>
        <v>4.7</v>
      </c>
      <c r="Z241" s="12">
        <f>ROUND(IFERROR('[1]Player (tot)'!S366/$F241,0)*36,1)</f>
        <v>2.7</v>
      </c>
      <c r="AA241" s="12">
        <f>ROUND(IFERROR('[1]Player (tot)'!T366/$F241,0)*36,1)</f>
        <v>3.2</v>
      </c>
      <c r="AB241" s="12">
        <f>ROUND(IFERROR('[1]Player (tot)'!U366/$F241,0)*36,1)</f>
        <v>0.7</v>
      </c>
      <c r="AC241" s="12">
        <f>ROUND(IFERROR('[1]Player (tot)'!V366/$F241,0)*36,1)</f>
        <v>0</v>
      </c>
      <c r="AD241" s="12">
        <f>'[1]Player (tot)'!W366</f>
        <v>1141</v>
      </c>
      <c r="AE241" s="12">
        <f>'[1]Player (tot)'!X366</f>
        <v>1141</v>
      </c>
      <c r="AF241" s="12">
        <f>'[1]Player (tot)'!Y366</f>
        <v>1141</v>
      </c>
      <c r="AG241" s="12">
        <f>'[1]Player (tot)'!Z366</f>
        <v>1141</v>
      </c>
      <c r="AH241" s="12">
        <f>ROUND(IFERROR('[1]Player (tot)'!AA366/$F241,0)*36,1)</f>
        <v>6.8</v>
      </c>
    </row>
    <row r="242" spans="1:34" x14ac:dyDescent="0.25">
      <c r="A242" s="12" t="str">
        <f>'[1]Player (tot)'!B356</f>
        <v>KC-Omaha Kings</v>
      </c>
      <c r="B242" s="12" t="str">
        <f>'[1]Player (tot)'!C356</f>
        <v>Purvis Short</v>
      </c>
      <c r="C242" s="13" t="str">
        <f>'[1]Player (tot)'!B356</f>
        <v>KC-Omaha Kings</v>
      </c>
      <c r="D242" s="12">
        <f>'[1]Player (tot)'!D356</f>
        <v>53</v>
      </c>
      <c r="E242" s="14">
        <f>IFERROR(F242/D242,0)</f>
        <v>15.226415094339623</v>
      </c>
      <c r="F242" s="15">
        <f>'[1]Player (tot)'!E356</f>
        <v>807</v>
      </c>
      <c r="G242" s="16">
        <f>(((((((($M242+$M242+$P242+$S242))+(0.4*$M242)+((-0.7)*$M242)+(((-0.4)*(($P242)-($M242)))+(0.3*W242)+(0.7*V242)+Z242+(X242*0.7)+(AB242*0.7)+(Y242*(-0.4))-AA242))))))/36)*E242</f>
        <v>9.3008018867924527</v>
      </c>
      <c r="H242" s="17">
        <f>IFERROR((L242)/(AA242+N242+(Q242*0.44)-V242),0)/2</f>
        <v>0.52039966694421314</v>
      </c>
      <c r="I242" s="17">
        <f>IFERROR(L242/((N242+(Q242*0.44))),0)/2</f>
        <v>0.54896794027228801</v>
      </c>
      <c r="J242" s="18">
        <f>'[1]Player (tot)'!AB356/(SUMIFS('[1]Player (tot)'!$AB$1:$AB$600,'[1]Player (tot)'!$B$1:$B$600,A242,'[1]Player (tot)'!$C$1:$C$600,"totals"))</f>
        <v>7.1003746534605838E-2</v>
      </c>
      <c r="K242" s="19"/>
      <c r="L242" s="12">
        <f>AH242</f>
        <v>20</v>
      </c>
      <c r="M242" s="12">
        <f>ROUND(IFERROR('[1]Player (tot)'!F356/$F242,0)*36,1)</f>
        <v>7.9</v>
      </c>
      <c r="N242" s="12">
        <f>ROUND(IFERROR('[1]Player (tot)'!G356/$F242,0)*36,1)</f>
        <v>16.5</v>
      </c>
      <c r="O242" s="12" t="str">
        <f>'[1]Player (tot)'!H356</f>
        <v>.478</v>
      </c>
      <c r="P242" s="12">
        <f>ROUND(IFERROR('[1]Player (tot)'!I356/$F242,0)*36,1)</f>
        <v>3.2</v>
      </c>
      <c r="Q242" s="12">
        <f>ROUND(IFERROR('[1]Player (tot)'!J356/$F242,0)*36,1)</f>
        <v>3.9</v>
      </c>
      <c r="R242" s="12" t="str">
        <f>'[1]Player (tot)'!K356</f>
        <v>.828</v>
      </c>
      <c r="S242" s="12">
        <f>ROUND(IFERROR('[1]Player (tot)'!L356/$F242,0)*36,1)</f>
        <v>1</v>
      </c>
      <c r="T242" s="12">
        <f>ROUND(IFERROR('[1]Player (tot)'!M356/$F242,0)*36,1)</f>
        <v>1.9</v>
      </c>
      <c r="U242" s="12" t="str">
        <f>'[1]Player (tot)'!N356</f>
        <v>.512</v>
      </c>
      <c r="V242" s="12">
        <f>ROUND(IFERROR('[1]Player (tot)'!O356/$F242,0)*36,1)</f>
        <v>1.9</v>
      </c>
      <c r="W242" s="12">
        <f>ROUND(IFERROR('[1]Player (tot)'!P356/$F242,0)*36,1)</f>
        <v>5.4</v>
      </c>
      <c r="X242" s="12">
        <f>ROUND(IFERROR('[1]Player (tot)'!Q356/$F242,0)*36,1)</f>
        <v>3.1</v>
      </c>
      <c r="Y242" s="12">
        <f>ROUND(IFERROR('[1]Player (tot)'!R356/$F242,0)*36,1)</f>
        <v>4.0999999999999996</v>
      </c>
      <c r="Z242" s="12">
        <f>ROUND(IFERROR('[1]Player (tot)'!S356/$F242,0)*36,1)</f>
        <v>1.9</v>
      </c>
      <c r="AA242" s="12">
        <f>ROUND(IFERROR('[1]Player (tot)'!T356/$F242,0)*36,1)</f>
        <v>2.9</v>
      </c>
      <c r="AB242" s="12">
        <f>ROUND(IFERROR('[1]Player (tot)'!U356/$F242,0)*36,1)</f>
        <v>0</v>
      </c>
      <c r="AC242" s="12">
        <f>ROUND(IFERROR('[1]Player (tot)'!V356/$F242,0)*36,1)</f>
        <v>0</v>
      </c>
      <c r="AD242" s="12">
        <f>'[1]Player (tot)'!W356</f>
        <v>807</v>
      </c>
      <c r="AE242" s="12">
        <f>'[1]Player (tot)'!X356</f>
        <v>807</v>
      </c>
      <c r="AF242" s="12">
        <f>'[1]Player (tot)'!Y356</f>
        <v>807</v>
      </c>
      <c r="AG242" s="12">
        <f>'[1]Player (tot)'!Z356</f>
        <v>807</v>
      </c>
      <c r="AH242" s="12">
        <f>ROUND(IFERROR('[1]Player (tot)'!AA356/$F242,0)*36,1)</f>
        <v>20</v>
      </c>
    </row>
    <row r="243" spans="1:34" x14ac:dyDescent="0.25">
      <c r="A243" s="12" t="str">
        <f>'[1]Player (tot)'!B195</f>
        <v>Virginia Squires</v>
      </c>
      <c r="B243" s="12" t="str">
        <f>'[1]Player (tot)'!C195</f>
        <v>Rickey Green</v>
      </c>
      <c r="C243" s="13" t="str">
        <f>'[1]Player (tot)'!B195</f>
        <v>Virginia Squires</v>
      </c>
      <c r="D243" s="12">
        <f>'[1]Player (tot)'!D195</f>
        <v>54</v>
      </c>
      <c r="E243" s="14">
        <f>IFERROR(F243/D243,0)</f>
        <v>14.555555555555555</v>
      </c>
      <c r="F243" s="15">
        <f>'[1]Player (tot)'!E195</f>
        <v>786</v>
      </c>
      <c r="G243" s="16">
        <f>(((((((($M243+$M243+$P243+$S243))+(0.4*$M243)+((-0.7)*$M243)+(((-0.4)*(($P243)-($M243)))+(0.3*W243)+(0.7*V243)+Z243+(X243*0.7)+(AB243*0.7)+(Y243*(-0.4))-AA243))))))/36)*E243</f>
        <v>9.2832098765432089</v>
      </c>
      <c r="H243" s="17">
        <f>IFERROR((L243)/(AA243+N243+(Q243*0.44)-V243),0)/2</f>
        <v>0.47057421968072444</v>
      </c>
      <c r="I243" s="17">
        <f>IFERROR(L243/((N243+(Q243*0.44))),0)/2</f>
        <v>0.52708833733653582</v>
      </c>
      <c r="J243" s="18">
        <f>'[1]Player (tot)'!AB195/(SUMIFS('[1]Player (tot)'!$AB$1:$AB$600,'[1]Player (tot)'!$B$1:$B$600,A243,'[1]Player (tot)'!$C$1:$C$600,"totals"))</f>
        <v>5.7855118615469617E-2</v>
      </c>
      <c r="K243" s="19"/>
      <c r="L243" s="12">
        <f>AH243</f>
        <v>15.8</v>
      </c>
      <c r="M243" s="12">
        <f>ROUND(IFERROR('[1]Player (tot)'!F195/$F243,0)*36,1)</f>
        <v>6.7</v>
      </c>
      <c r="N243" s="12">
        <f>ROUND(IFERROR('[1]Player (tot)'!G195/$F243,0)*36,1)</f>
        <v>13.8</v>
      </c>
      <c r="O243" s="12" t="str">
        <f>'[1]Player (tot)'!H195</f>
        <v>.485</v>
      </c>
      <c r="P243" s="12">
        <f>ROUND(IFERROR('[1]Player (tot)'!I195/$F243,0)*36,1)</f>
        <v>2.1</v>
      </c>
      <c r="Q243" s="12">
        <f>ROUND(IFERROR('[1]Player (tot)'!J195/$F243,0)*36,1)</f>
        <v>2.7</v>
      </c>
      <c r="R243" s="12" t="str">
        <f>'[1]Player (tot)'!K195</f>
        <v>.793</v>
      </c>
      <c r="S243" s="12">
        <f>ROUND(IFERROR('[1]Player (tot)'!L195/$F243,0)*36,1)</f>
        <v>0.3</v>
      </c>
      <c r="T243" s="12">
        <f>ROUND(IFERROR('[1]Player (tot)'!M195/$F243,0)*36,1)</f>
        <v>1.2</v>
      </c>
      <c r="U243" s="12" t="str">
        <f>'[1]Player (tot)'!N195</f>
        <v>.259</v>
      </c>
      <c r="V243" s="12">
        <f>ROUND(IFERROR('[1]Player (tot)'!O195/$F243,0)*36,1)</f>
        <v>1.1000000000000001</v>
      </c>
      <c r="W243" s="12">
        <f>ROUND(IFERROR('[1]Player (tot)'!P195/$F243,0)*36,1)</f>
        <v>3</v>
      </c>
      <c r="X243" s="12">
        <f>ROUND(IFERROR('[1]Player (tot)'!Q195/$F243,0)*36,1)</f>
        <v>10</v>
      </c>
      <c r="Y243" s="12">
        <f>ROUND(IFERROR('[1]Player (tot)'!R195/$F243,0)*36,1)</f>
        <v>3.1</v>
      </c>
      <c r="Z243" s="12">
        <f>ROUND(IFERROR('[1]Player (tot)'!S195/$F243,0)*36,1)</f>
        <v>2.8</v>
      </c>
      <c r="AA243" s="12">
        <f>ROUND(IFERROR('[1]Player (tot)'!T195/$F243,0)*36,1)</f>
        <v>2.9</v>
      </c>
      <c r="AB243" s="12">
        <f>ROUND(IFERROR('[1]Player (tot)'!U195/$F243,0)*36,1)</f>
        <v>0</v>
      </c>
      <c r="AC243" s="12">
        <f>ROUND(IFERROR('[1]Player (tot)'!V195/$F243,0)*36,1)</f>
        <v>0</v>
      </c>
      <c r="AD243" s="12">
        <f>'[1]Player (tot)'!W195</f>
        <v>786</v>
      </c>
      <c r="AE243" s="12">
        <f>'[1]Player (tot)'!X195</f>
        <v>786</v>
      </c>
      <c r="AF243" s="12">
        <f>'[1]Player (tot)'!Y195</f>
        <v>786</v>
      </c>
      <c r="AG243" s="12">
        <f>'[1]Player (tot)'!Z195</f>
        <v>786</v>
      </c>
      <c r="AH243" s="12">
        <f>ROUND(IFERROR('[1]Player (tot)'!AA195/$F243,0)*36,1)</f>
        <v>15.8</v>
      </c>
    </row>
    <row r="244" spans="1:34" x14ac:dyDescent="0.25">
      <c r="A244" s="12" t="str">
        <f>'[1]Player (tot)'!B117</f>
        <v>Miami Floridians</v>
      </c>
      <c r="B244" s="12" t="str">
        <f>'[1]Player (tot)'!C117</f>
        <v>Ed Wachter</v>
      </c>
      <c r="C244" s="13" t="str">
        <f>'[1]Player (tot)'!B117</f>
        <v>Miami Floridians</v>
      </c>
      <c r="D244" s="12">
        <f>'[1]Player (tot)'!D117</f>
        <v>33</v>
      </c>
      <c r="E244" s="14">
        <f>IFERROR(F244/D244,0)</f>
        <v>16.636363636363637</v>
      </c>
      <c r="F244" s="15">
        <f>'[1]Player (tot)'!E117</f>
        <v>549</v>
      </c>
      <c r="G244" s="16">
        <f>(((((((($M244+$M244+$P244+$S244))+(0.4*$M244)+((-0.7)*$M244)+(((-0.4)*(($P244)-($M244)))+(0.3*W244)+(0.7*V244)+Z244+(X244*0.7)+(AB244*0.7)+(Y244*(-0.4))-AA244))))))/36)*E244</f>
        <v>9.1130303030303015</v>
      </c>
      <c r="H244" s="17">
        <f>IFERROR((L244)/(AA244+N244+(Q244*0.44)-V244),0)/2</f>
        <v>0.49507850949144588</v>
      </c>
      <c r="I244" s="17">
        <f>IFERROR(L244/((N244+(Q244*0.44))),0)/2</f>
        <v>0.50393606870229002</v>
      </c>
      <c r="J244" s="18">
        <f>'[1]Player (tot)'!AB117/(SUMIFS('[1]Player (tot)'!$AB$1:$AB$600,'[1]Player (tot)'!$B$1:$B$600,A244,'[1]Player (tot)'!$C$1:$C$600,"totals"))</f>
        <v>4.5391069787427039E-2</v>
      </c>
      <c r="K244" s="19"/>
      <c r="L244" s="12">
        <f>AH244</f>
        <v>16.899999999999999</v>
      </c>
      <c r="M244" s="12">
        <f>ROUND(IFERROR('[1]Player (tot)'!F117/$F244,0)*36,1)</f>
        <v>6.6</v>
      </c>
      <c r="N244" s="12">
        <f>ROUND(IFERROR('[1]Player (tot)'!G117/$F244,0)*36,1)</f>
        <v>14.7</v>
      </c>
      <c r="O244" s="12" t="str">
        <f>'[1]Player (tot)'!H117</f>
        <v>.451</v>
      </c>
      <c r="P244" s="12">
        <f>ROUND(IFERROR('[1]Player (tot)'!I117/$F244,0)*36,1)</f>
        <v>3.4</v>
      </c>
      <c r="Q244" s="12">
        <f>ROUND(IFERROR('[1]Player (tot)'!J117/$F244,0)*36,1)</f>
        <v>4.7</v>
      </c>
      <c r="R244" s="12" t="str">
        <f>'[1]Player (tot)'!K117</f>
        <v>.732</v>
      </c>
      <c r="S244" s="12">
        <f>ROUND(IFERROR('[1]Player (tot)'!L117/$F244,0)*36,1)</f>
        <v>0.2</v>
      </c>
      <c r="T244" s="12">
        <f>ROUND(IFERROR('[1]Player (tot)'!M117/$F244,0)*36,1)</f>
        <v>0.8</v>
      </c>
      <c r="U244" s="12" t="str">
        <f>'[1]Player (tot)'!N117</f>
        <v>.250</v>
      </c>
      <c r="V244" s="12">
        <f>ROUND(IFERROR('[1]Player (tot)'!O117/$F244,0)*36,1)</f>
        <v>2.9</v>
      </c>
      <c r="W244" s="12">
        <f>ROUND(IFERROR('[1]Player (tot)'!P117/$F244,0)*36,1)</f>
        <v>8.4</v>
      </c>
      <c r="X244" s="12">
        <f>ROUND(IFERROR('[1]Player (tot)'!Q117/$F244,0)*36,1)</f>
        <v>2.4</v>
      </c>
      <c r="Y244" s="12">
        <f>ROUND(IFERROR('[1]Player (tot)'!R117/$F244,0)*36,1)</f>
        <v>4.5999999999999996</v>
      </c>
      <c r="Z244" s="12">
        <f>ROUND(IFERROR('[1]Player (tot)'!S117/$F244,0)*36,1)</f>
        <v>1.1000000000000001</v>
      </c>
      <c r="AA244" s="12">
        <f>ROUND(IFERROR('[1]Player (tot)'!T117/$F244,0)*36,1)</f>
        <v>3.2</v>
      </c>
      <c r="AB244" s="12">
        <f>ROUND(IFERROR('[1]Player (tot)'!U117/$F244,0)*36,1)</f>
        <v>1.9</v>
      </c>
      <c r="AC244" s="12">
        <f>ROUND(IFERROR('[1]Player (tot)'!V117/$F244,0)*36,1)</f>
        <v>0</v>
      </c>
      <c r="AD244" s="12">
        <f>'[1]Player (tot)'!W117</f>
        <v>549</v>
      </c>
      <c r="AE244" s="12">
        <f>'[1]Player (tot)'!X117</f>
        <v>549</v>
      </c>
      <c r="AF244" s="12">
        <f>'[1]Player (tot)'!Y117</f>
        <v>549</v>
      </c>
      <c r="AG244" s="12">
        <f>'[1]Player (tot)'!Z117</f>
        <v>549</v>
      </c>
      <c r="AH244" s="12">
        <f>ROUND(IFERROR('[1]Player (tot)'!AA117/$F244,0)*36,1)</f>
        <v>16.899999999999999</v>
      </c>
    </row>
    <row r="245" spans="1:34" x14ac:dyDescent="0.25">
      <c r="A245" s="12" t="str">
        <f>'[1]Player (tot)'!B413</f>
        <v>Brooklyn Nets</v>
      </c>
      <c r="B245" s="12" t="str">
        <f>'[1]Player (tot)'!C413</f>
        <v>Horse Haggerty</v>
      </c>
      <c r="C245" s="13" t="str">
        <f>'[1]Player (tot)'!B413</f>
        <v>Brooklyn Nets</v>
      </c>
      <c r="D245" s="12">
        <f>'[1]Player (tot)'!D413</f>
        <v>53</v>
      </c>
      <c r="E245" s="14">
        <f>IFERROR(F245/D245,0)</f>
        <v>15.981132075471699</v>
      </c>
      <c r="F245" s="15">
        <f>'[1]Player (tot)'!E413</f>
        <v>847</v>
      </c>
      <c r="G245" s="16">
        <f>(((((((($M245+$M245+$P245+$S245))+(0.4*$M245)+((-0.7)*$M245)+(((-0.4)*(($P245)-($M245)))+(0.3*W245)+(0.7*V245)+Z245+(X245*0.7)+(AB245*0.7)+(Y245*(-0.4))-AA245))))))/36)*E245</f>
        <v>9.06485324947589</v>
      </c>
      <c r="H245" s="17">
        <f>IFERROR((L245)/(AA245+N245+(Q245*0.44)-V245),0)/2</f>
        <v>0.5201765447667086</v>
      </c>
      <c r="I245" s="17">
        <f>IFERROR(L245/((N245+(Q245*0.44))),0)/2</f>
        <v>0.51369863013698625</v>
      </c>
      <c r="J245" s="18">
        <f>'[1]Player (tot)'!AB413/(SUMIFS('[1]Player (tot)'!$AB$1:$AB$600,'[1]Player (tot)'!$B$1:$B$600,A245,'[1]Player (tot)'!$C$1:$C$600,"totals"))</f>
        <v>7.0679251121770079E-2</v>
      </c>
      <c r="K245" s="19"/>
      <c r="L245" s="12">
        <f>AH245</f>
        <v>16.5</v>
      </c>
      <c r="M245" s="12">
        <f>ROUND(IFERROR('[1]Player (tot)'!F413/$F245,0)*36,1)</f>
        <v>7.1</v>
      </c>
      <c r="N245" s="12">
        <f>ROUND(IFERROR('[1]Player (tot)'!G413/$F245,0)*36,1)</f>
        <v>14.3</v>
      </c>
      <c r="O245" s="12" t="str">
        <f>'[1]Player (tot)'!H413</f>
        <v>.493</v>
      </c>
      <c r="P245" s="12">
        <f>ROUND(IFERROR('[1]Player (tot)'!I413/$F245,0)*36,1)</f>
        <v>2.4</v>
      </c>
      <c r="Q245" s="12">
        <f>ROUND(IFERROR('[1]Player (tot)'!J413/$F245,0)*36,1)</f>
        <v>4</v>
      </c>
      <c r="R245" s="12" t="str">
        <f>'[1]Player (tot)'!K413</f>
        <v>.589</v>
      </c>
      <c r="S245" s="12">
        <f>ROUND(IFERROR('[1]Player (tot)'!L413/$F245,0)*36,1)</f>
        <v>0</v>
      </c>
      <c r="T245" s="12">
        <f>ROUND(IFERROR('[1]Player (tot)'!M413/$F245,0)*36,1)</f>
        <v>0.1</v>
      </c>
      <c r="U245" s="12" t="str">
        <f>'[1]Player (tot)'!N413</f>
        <v>.000</v>
      </c>
      <c r="V245" s="12">
        <f>ROUND(IFERROR('[1]Player (tot)'!O413/$F245,0)*36,1)</f>
        <v>3.5</v>
      </c>
      <c r="W245" s="12">
        <f>ROUND(IFERROR('[1]Player (tot)'!P413/$F245,0)*36,1)</f>
        <v>10.3</v>
      </c>
      <c r="X245" s="12">
        <f>ROUND(IFERROR('[1]Player (tot)'!Q413/$F245,0)*36,1)</f>
        <v>2</v>
      </c>
      <c r="Y245" s="12">
        <f>ROUND(IFERROR('[1]Player (tot)'!R413/$F245,0)*36,1)</f>
        <v>5.4</v>
      </c>
      <c r="Z245" s="12">
        <f>ROUND(IFERROR('[1]Player (tot)'!S413/$F245,0)*36,1)</f>
        <v>0.7</v>
      </c>
      <c r="AA245" s="12">
        <f>ROUND(IFERROR('[1]Player (tot)'!T413/$F245,0)*36,1)</f>
        <v>3.3</v>
      </c>
      <c r="AB245" s="12">
        <f>ROUND(IFERROR('[1]Player (tot)'!U413/$F245,0)*36,1)</f>
        <v>2.7</v>
      </c>
      <c r="AC245" s="12">
        <f>ROUND(IFERROR('[1]Player (tot)'!V413/$F245,0)*36,1)</f>
        <v>0</v>
      </c>
      <c r="AD245" s="12">
        <f>'[1]Player (tot)'!W413</f>
        <v>847</v>
      </c>
      <c r="AE245" s="12">
        <f>'[1]Player (tot)'!X413</f>
        <v>847</v>
      </c>
      <c r="AF245" s="12">
        <f>'[1]Player (tot)'!Y413</f>
        <v>847</v>
      </c>
      <c r="AG245" s="12">
        <f>'[1]Player (tot)'!Z413</f>
        <v>847</v>
      </c>
      <c r="AH245" s="12">
        <f>ROUND(IFERROR('[1]Player (tot)'!AA413/$F245,0)*36,1)</f>
        <v>16.5</v>
      </c>
    </row>
    <row r="246" spans="1:34" x14ac:dyDescent="0.25">
      <c r="A246" s="12" t="str">
        <f>'[1]Player (tot)'!B55</f>
        <v>Anaheim Amigos</v>
      </c>
      <c r="B246" s="12" t="str">
        <f>'[1]Player (tot)'!C55</f>
        <v>David Thompson</v>
      </c>
      <c r="C246" s="13" t="str">
        <f>'[1]Player (tot)'!B55</f>
        <v>Anaheim Amigos</v>
      </c>
      <c r="D246" s="12">
        <f>'[1]Player (tot)'!D55</f>
        <v>45</v>
      </c>
      <c r="E246" s="14">
        <f>IFERROR(F246/D246,0)</f>
        <v>13.688888888888888</v>
      </c>
      <c r="F246" s="15">
        <f>'[1]Player (tot)'!E55</f>
        <v>616</v>
      </c>
      <c r="G246" s="16">
        <f>(((((((($M246+$M246+$P246+$S246))+(0.4*$M246)+((-0.7)*$M246)+(((-0.4)*(($P246)-($M246)))+(0.3*W246)+(0.7*V246)+Z246+(X246*0.7)+(AB246*0.7)+(Y246*(-0.4))-AA246))))))/36)*E246</f>
        <v>9.0270617283950614</v>
      </c>
      <c r="H246" s="17">
        <f>IFERROR((L246)/(AA246+N246+(Q246*0.44)-V246),0)/2</f>
        <v>0.54496495127372202</v>
      </c>
      <c r="I246" s="17">
        <f>IFERROR(L246/((N246+(Q246*0.44))),0)/2</f>
        <v>0.59038710872383771</v>
      </c>
      <c r="J246" s="18">
        <f>'[1]Player (tot)'!AB55/(SUMIFS('[1]Player (tot)'!$AB$1:$AB$600,'[1]Player (tot)'!$B$1:$B$600,A246,'[1]Player (tot)'!$C$1:$C$600,"totals"))</f>
        <v>6.3747557971629995E-2</v>
      </c>
      <c r="K246" s="19"/>
      <c r="L246" s="12">
        <f>AH246</f>
        <v>25.5</v>
      </c>
      <c r="M246" s="12">
        <f>ROUND(IFERROR('[1]Player (tot)'!F55/$F246,0)*36,1)</f>
        <v>7.8</v>
      </c>
      <c r="N246" s="12">
        <f>ROUND(IFERROR('[1]Player (tot)'!G55/$F246,0)*36,1)</f>
        <v>16.8</v>
      </c>
      <c r="O246" s="12" t="str">
        <f>'[1]Player (tot)'!H55</f>
        <v>.462</v>
      </c>
      <c r="P246" s="12">
        <f>ROUND(IFERROR('[1]Player (tot)'!I55/$F246,0)*36,1)</f>
        <v>9.1999999999999993</v>
      </c>
      <c r="Q246" s="12">
        <f>ROUND(IFERROR('[1]Player (tot)'!J55/$F246,0)*36,1)</f>
        <v>10.9</v>
      </c>
      <c r="R246" s="12" t="str">
        <f>'[1]Player (tot)'!K55</f>
        <v>.840</v>
      </c>
      <c r="S246" s="12">
        <f>ROUND(IFERROR('[1]Player (tot)'!L55/$F246,0)*36,1)</f>
        <v>0.8</v>
      </c>
      <c r="T246" s="12">
        <f>ROUND(IFERROR('[1]Player (tot)'!M55/$F246,0)*36,1)</f>
        <v>2.7</v>
      </c>
      <c r="U246" s="12" t="str">
        <f>'[1]Player (tot)'!N55</f>
        <v>.277</v>
      </c>
      <c r="V246" s="12">
        <f>ROUND(IFERROR('[1]Player (tot)'!O55/$F246,0)*36,1)</f>
        <v>1.1000000000000001</v>
      </c>
      <c r="W246" s="12">
        <f>ROUND(IFERROR('[1]Player (tot)'!P55/$F246,0)*36,1)</f>
        <v>3.9</v>
      </c>
      <c r="X246" s="12">
        <f>ROUND(IFERROR('[1]Player (tot)'!Q55/$F246,0)*36,1)</f>
        <v>3</v>
      </c>
      <c r="Y246" s="12">
        <f>ROUND(IFERROR('[1]Player (tot)'!R55/$F246,0)*36,1)</f>
        <v>4.3</v>
      </c>
      <c r="Z246" s="12">
        <f>ROUND(IFERROR('[1]Player (tot)'!S55/$F246,0)*36,1)</f>
        <v>1.2</v>
      </c>
      <c r="AA246" s="12">
        <f>ROUND(IFERROR('[1]Player (tot)'!T55/$F246,0)*36,1)</f>
        <v>2.9</v>
      </c>
      <c r="AB246" s="12">
        <f>ROUND(IFERROR('[1]Player (tot)'!U55/$F246,0)*36,1)</f>
        <v>0.6</v>
      </c>
      <c r="AC246" s="12">
        <f>ROUND(IFERROR('[1]Player (tot)'!V55/$F246,0)*36,1)</f>
        <v>0</v>
      </c>
      <c r="AD246" s="12">
        <f>'[1]Player (tot)'!W55</f>
        <v>616</v>
      </c>
      <c r="AE246" s="12">
        <f>'[1]Player (tot)'!X55</f>
        <v>616</v>
      </c>
      <c r="AF246" s="12">
        <f>'[1]Player (tot)'!Y55</f>
        <v>616</v>
      </c>
      <c r="AG246" s="12">
        <f>'[1]Player (tot)'!Z55</f>
        <v>616</v>
      </c>
      <c r="AH246" s="12">
        <f>ROUND(IFERROR('[1]Player (tot)'!AA55/$F246,0)*36,1)</f>
        <v>25.5</v>
      </c>
    </row>
    <row r="247" spans="1:34" x14ac:dyDescent="0.25">
      <c r="A247" s="12" t="str">
        <f>'[1]Player (tot)'!B118</f>
        <v>Miami Floridians</v>
      </c>
      <c r="B247" s="12" t="str">
        <f>'[1]Player (tot)'!C118</f>
        <v>Jerry West</v>
      </c>
      <c r="C247" s="13" t="str">
        <f>'[1]Player (tot)'!B118</f>
        <v>Miami Floridians</v>
      </c>
      <c r="D247" s="12">
        <f>'[1]Player (tot)'!D118</f>
        <v>36</v>
      </c>
      <c r="E247" s="14">
        <f>IFERROR(F247/D247,0)</f>
        <v>12.361111111111111</v>
      </c>
      <c r="F247" s="15">
        <f>'[1]Player (tot)'!E118</f>
        <v>445</v>
      </c>
      <c r="G247" s="16">
        <f>(((((((($M247+$M247+$P247+$S247))+(0.4*$M247)+((-0.7)*$M247)+(((-0.4)*(($P247)-($M247)))+(0.3*W247)+(0.7*V247)+Z247+(X247*0.7)+(AB247*0.7)+(Y247*(-0.4))-AA247))))))/36)*E247</f>
        <v>8.9240354938271587</v>
      </c>
      <c r="H247" s="17">
        <f>IFERROR((L247)/(AA247+N247+(Q247*0.44)-V247),0)/2</f>
        <v>0.50738007380073802</v>
      </c>
      <c r="I247" s="17">
        <f>IFERROR(L247/((N247+(Q247*0.44))),0)/2</f>
        <v>0.57430204440536381</v>
      </c>
      <c r="J247" s="18">
        <f>'[1]Player (tot)'!AB118/(SUMIFS('[1]Player (tot)'!$AB$1:$AB$600,'[1]Player (tot)'!$B$1:$B$600,A247,'[1]Player (tot)'!$C$1:$C$600,"totals"))</f>
        <v>4.0002148407194779E-2</v>
      </c>
      <c r="K247" s="19"/>
      <c r="L247" s="12">
        <f>AH247</f>
        <v>20.9</v>
      </c>
      <c r="M247" s="12">
        <f>ROUND(IFERROR('[1]Player (tot)'!F118/$F247,0)*36,1)</f>
        <v>7.2</v>
      </c>
      <c r="N247" s="12">
        <f>ROUND(IFERROR('[1]Player (tot)'!G118/$F247,0)*36,1)</f>
        <v>15.6</v>
      </c>
      <c r="O247" s="12" t="str">
        <f>'[1]Player (tot)'!H118</f>
        <v>.461</v>
      </c>
      <c r="P247" s="12">
        <f>ROUND(IFERROR('[1]Player (tot)'!I118/$F247,0)*36,1)</f>
        <v>4.8</v>
      </c>
      <c r="Q247" s="12">
        <f>ROUND(IFERROR('[1]Player (tot)'!J118/$F247,0)*36,1)</f>
        <v>5.9</v>
      </c>
      <c r="R247" s="12" t="str">
        <f>'[1]Player (tot)'!K118</f>
        <v>.808</v>
      </c>
      <c r="S247" s="12">
        <f>ROUND(IFERROR('[1]Player (tot)'!L118/$F247,0)*36,1)</f>
        <v>1.7</v>
      </c>
      <c r="T247" s="12">
        <f>ROUND(IFERROR('[1]Player (tot)'!M118/$F247,0)*36,1)</f>
        <v>5.6</v>
      </c>
      <c r="U247" s="12" t="str">
        <f>'[1]Player (tot)'!N118</f>
        <v>.304</v>
      </c>
      <c r="V247" s="12">
        <f>ROUND(IFERROR('[1]Player (tot)'!O118/$F247,0)*36,1)</f>
        <v>1.1000000000000001</v>
      </c>
      <c r="W247" s="12">
        <f>ROUND(IFERROR('[1]Player (tot)'!P118/$F247,0)*36,1)</f>
        <v>4.2</v>
      </c>
      <c r="X247" s="12">
        <f>ROUND(IFERROR('[1]Player (tot)'!Q118/$F247,0)*36,1)</f>
        <v>7.8</v>
      </c>
      <c r="Y247" s="12">
        <f>ROUND(IFERROR('[1]Player (tot)'!R118/$F247,0)*36,1)</f>
        <v>3.3</v>
      </c>
      <c r="Z247" s="12">
        <f>ROUND(IFERROR('[1]Player (tot)'!S118/$F247,0)*36,1)</f>
        <v>3.2</v>
      </c>
      <c r="AA247" s="12">
        <f>ROUND(IFERROR('[1]Player (tot)'!T118/$F247,0)*36,1)</f>
        <v>3.5</v>
      </c>
      <c r="AB247" s="12">
        <f>ROUND(IFERROR('[1]Player (tot)'!U118/$F247,0)*36,1)</f>
        <v>0.6</v>
      </c>
      <c r="AC247" s="12">
        <f>ROUND(IFERROR('[1]Player (tot)'!V118/$F247,0)*36,1)</f>
        <v>0</v>
      </c>
      <c r="AD247" s="12">
        <f>'[1]Player (tot)'!W118</f>
        <v>445</v>
      </c>
      <c r="AE247" s="12">
        <f>'[1]Player (tot)'!X118</f>
        <v>445</v>
      </c>
      <c r="AF247" s="12">
        <f>'[1]Player (tot)'!Y118</f>
        <v>445</v>
      </c>
      <c r="AG247" s="12">
        <f>'[1]Player (tot)'!Z118</f>
        <v>445</v>
      </c>
      <c r="AH247" s="12">
        <f>ROUND(IFERROR('[1]Player (tot)'!AA118/$F247,0)*36,1)</f>
        <v>20.9</v>
      </c>
    </row>
    <row r="248" spans="1:34" x14ac:dyDescent="0.25">
      <c r="A248" s="12" t="str">
        <f>'[1]Player (tot)'!B336</f>
        <v>Detroit Pistons</v>
      </c>
      <c r="B248" s="12" t="str">
        <f>'[1]Player (tot)'!C336</f>
        <v>Zelmo Beaty</v>
      </c>
      <c r="C248" s="13" t="str">
        <f>'[1]Player (tot)'!B336</f>
        <v>Detroit Pistons</v>
      </c>
      <c r="D248" s="12">
        <f>'[1]Player (tot)'!D336</f>
        <v>45</v>
      </c>
      <c r="E248" s="14">
        <f>IFERROR(F248/D248,0)</f>
        <v>19.466666666666665</v>
      </c>
      <c r="F248" s="15">
        <f>'[1]Player (tot)'!E336</f>
        <v>876</v>
      </c>
      <c r="G248" s="16">
        <f>(((((((($M248+$M248+$P248+$S248))+(0.4*$M248)+((-0.7)*$M248)+(((-0.4)*(($P248)-($M248)))+(0.3*W248)+(0.7*V248)+Z248+(X248*0.7)+(AB248*0.7)+(Y248*(-0.4))-AA248))))))/36)*E248</f>
        <v>8.8843703703703696</v>
      </c>
      <c r="H248" s="17">
        <f>IFERROR((L248)/(AA248+N248+(Q248*0.44)-V248),0)/2</f>
        <v>0.58673469387755106</v>
      </c>
      <c r="I248" s="17">
        <f>IFERROR(L248/((N248+(Q248*0.44))),0)/2</f>
        <v>0.53240740740740744</v>
      </c>
      <c r="J248" s="18">
        <f>'[1]Player (tot)'!AB336/(SUMIFS('[1]Player (tot)'!$AB$1:$AB$600,'[1]Player (tot)'!$B$1:$B$600,A248,'[1]Player (tot)'!$C$1:$C$600,"totals"))</f>
        <v>5.3158476702295884E-2</v>
      </c>
      <c r="K248" s="19"/>
      <c r="L248" s="12">
        <f>AH248</f>
        <v>13.8</v>
      </c>
      <c r="M248" s="12">
        <f>ROUND(IFERROR('[1]Player (tot)'!F336/$F248,0)*36,1)</f>
        <v>5.3</v>
      </c>
      <c r="N248" s="12">
        <f>ROUND(IFERROR('[1]Player (tot)'!G336/$F248,0)*36,1)</f>
        <v>11.2</v>
      </c>
      <c r="O248" s="12" t="str">
        <f>'[1]Player (tot)'!H336</f>
        <v>.478</v>
      </c>
      <c r="P248" s="12">
        <f>ROUND(IFERROR('[1]Player (tot)'!I336/$F248,0)*36,1)</f>
        <v>3</v>
      </c>
      <c r="Q248" s="12">
        <f>ROUND(IFERROR('[1]Player (tot)'!J336/$F248,0)*36,1)</f>
        <v>4</v>
      </c>
      <c r="R248" s="12" t="str">
        <f>'[1]Player (tot)'!K336</f>
        <v>.763</v>
      </c>
      <c r="S248" s="12">
        <f>ROUND(IFERROR('[1]Player (tot)'!L336/$F248,0)*36,1)</f>
        <v>0.1</v>
      </c>
      <c r="T248" s="12">
        <f>ROUND(IFERROR('[1]Player (tot)'!M336/$F248,0)*36,1)</f>
        <v>0.2</v>
      </c>
      <c r="U248" s="12" t="str">
        <f>'[1]Player (tot)'!N336</f>
        <v>.333</v>
      </c>
      <c r="V248" s="12">
        <f>ROUND(IFERROR('[1]Player (tot)'!O336/$F248,0)*36,1)</f>
        <v>3</v>
      </c>
      <c r="W248" s="12">
        <f>ROUND(IFERROR('[1]Player (tot)'!P336/$F248,0)*36,1)</f>
        <v>8.8000000000000007</v>
      </c>
      <c r="X248" s="12">
        <f>ROUND(IFERROR('[1]Player (tot)'!Q336/$F248,0)*36,1)</f>
        <v>1.4</v>
      </c>
      <c r="Y248" s="12">
        <f>ROUND(IFERROR('[1]Player (tot)'!R336/$F248,0)*36,1)</f>
        <v>5</v>
      </c>
      <c r="Z248" s="12">
        <f>ROUND(IFERROR('[1]Player (tot)'!S336/$F248,0)*36,1)</f>
        <v>0.5</v>
      </c>
      <c r="AA248" s="12">
        <f>ROUND(IFERROR('[1]Player (tot)'!T336/$F248,0)*36,1)</f>
        <v>1.8</v>
      </c>
      <c r="AB248" s="12">
        <f>ROUND(IFERROR('[1]Player (tot)'!U336/$F248,0)*36,1)</f>
        <v>1.4</v>
      </c>
      <c r="AC248" s="12">
        <f>ROUND(IFERROR('[1]Player (tot)'!V336/$F248,0)*36,1)</f>
        <v>0</v>
      </c>
      <c r="AD248" s="12">
        <f>'[1]Player (tot)'!W336</f>
        <v>876</v>
      </c>
      <c r="AE248" s="12">
        <f>'[1]Player (tot)'!X336</f>
        <v>876</v>
      </c>
      <c r="AF248" s="12">
        <f>'[1]Player (tot)'!Y336</f>
        <v>876</v>
      </c>
      <c r="AG248" s="12">
        <f>'[1]Player (tot)'!Z336</f>
        <v>876</v>
      </c>
      <c r="AH248" s="12">
        <f>ROUND(IFERROR('[1]Player (tot)'!AA336/$F248,0)*36,1)</f>
        <v>13.8</v>
      </c>
    </row>
    <row r="249" spans="1:34" x14ac:dyDescent="0.25">
      <c r="A249" s="12" t="str">
        <f>'[1]Player (tot)'!B243</f>
        <v>Denver Nuggets</v>
      </c>
      <c r="B249" s="12" t="str">
        <f>'[1]Player (tot)'!C243</f>
        <v>Joe Barry Carroll</v>
      </c>
      <c r="C249" s="13" t="str">
        <f>'[1]Player (tot)'!B243</f>
        <v>Denver Nuggets</v>
      </c>
      <c r="D249" s="12">
        <f>'[1]Player (tot)'!D243</f>
        <v>50</v>
      </c>
      <c r="E249" s="14">
        <f>IFERROR(F249/D249,0)</f>
        <v>13.62</v>
      </c>
      <c r="F249" s="15">
        <f>'[1]Player (tot)'!E243</f>
        <v>681</v>
      </c>
      <c r="G249" s="16">
        <f>(((((((($M249+$M249+$P249+$S249))+(0.4*$M249)+((-0.7)*$M249)+(((-0.4)*(($P249)-($M249)))+(0.3*W249)+(0.7*V249)+Z249+(X249*0.7)+(AB249*0.7)+(Y249*(-0.4))-AA249))))))/36)*E249</f>
        <v>8.8832666666666675</v>
      </c>
      <c r="H249" s="17">
        <f>IFERROR((L249)/(AA249+N249+(Q249*0.44)-V249),0)/2</f>
        <v>0.51086754597807915</v>
      </c>
      <c r="I249" s="17">
        <f>IFERROR(L249/((N249+(Q249*0.44))),0)/2</f>
        <v>0.52551117905599076</v>
      </c>
      <c r="J249" s="18">
        <f>'[1]Player (tot)'!AB243/(SUMIFS('[1]Player (tot)'!$AB$1:$AB$600,'[1]Player (tot)'!$B$1:$B$600,A249,'[1]Player (tot)'!$C$1:$C$600,"totals"))</f>
        <v>6.6587438563383478E-2</v>
      </c>
      <c r="K249" s="19"/>
      <c r="L249" s="12">
        <f>AH249</f>
        <v>22</v>
      </c>
      <c r="M249" s="12">
        <f>ROUND(IFERROR('[1]Player (tot)'!F243/$F249,0)*36,1)</f>
        <v>8.8000000000000007</v>
      </c>
      <c r="N249" s="12">
        <f>ROUND(IFERROR('[1]Player (tot)'!G243/$F249,0)*36,1)</f>
        <v>18.600000000000001</v>
      </c>
      <c r="O249" s="12" t="str">
        <f>'[1]Player (tot)'!H243</f>
        <v>.473</v>
      </c>
      <c r="P249" s="12">
        <f>ROUND(IFERROR('[1]Player (tot)'!I243/$F249,0)*36,1)</f>
        <v>4.4000000000000004</v>
      </c>
      <c r="Q249" s="12">
        <f>ROUND(IFERROR('[1]Player (tot)'!J243/$F249,0)*36,1)</f>
        <v>5.3</v>
      </c>
      <c r="R249" s="12" t="str">
        <f>'[1]Player (tot)'!K243</f>
        <v>.840</v>
      </c>
      <c r="S249" s="12">
        <f>ROUND(IFERROR('[1]Player (tot)'!L243/$F249,0)*36,1)</f>
        <v>0</v>
      </c>
      <c r="T249" s="12">
        <f>ROUND(IFERROR('[1]Player (tot)'!M243/$F249,0)*36,1)</f>
        <v>0</v>
      </c>
      <c r="U249" s="12" t="str">
        <f>'[1]Player (tot)'!N243</f>
        <v>.000</v>
      </c>
      <c r="V249" s="12">
        <f>ROUND(IFERROR('[1]Player (tot)'!O243/$F249,0)*36,1)</f>
        <v>2.1</v>
      </c>
      <c r="W249" s="12">
        <f>ROUND(IFERROR('[1]Player (tot)'!P243/$F249,0)*36,1)</f>
        <v>7.9</v>
      </c>
      <c r="X249" s="12">
        <f>ROUND(IFERROR('[1]Player (tot)'!Q243/$F249,0)*36,1)</f>
        <v>1.6</v>
      </c>
      <c r="Y249" s="12">
        <f>ROUND(IFERROR('[1]Player (tot)'!R243/$F249,0)*36,1)</f>
        <v>6</v>
      </c>
      <c r="Z249" s="12">
        <f>ROUND(IFERROR('[1]Player (tot)'!S243/$F249,0)*36,1)</f>
        <v>1.1000000000000001</v>
      </c>
      <c r="AA249" s="12">
        <f>ROUND(IFERROR('[1]Player (tot)'!T243/$F249,0)*36,1)</f>
        <v>2.7</v>
      </c>
      <c r="AB249" s="12">
        <f>ROUND(IFERROR('[1]Player (tot)'!U243/$F249,0)*36,1)</f>
        <v>2</v>
      </c>
      <c r="AC249" s="12">
        <f>ROUND(IFERROR('[1]Player (tot)'!V243/$F249,0)*36,1)</f>
        <v>0</v>
      </c>
      <c r="AD249" s="12">
        <f>'[1]Player (tot)'!W243</f>
        <v>681</v>
      </c>
      <c r="AE249" s="12">
        <f>'[1]Player (tot)'!X243</f>
        <v>681</v>
      </c>
      <c r="AF249" s="12">
        <f>'[1]Player (tot)'!Y243</f>
        <v>681</v>
      </c>
      <c r="AG249" s="12">
        <f>'[1]Player (tot)'!Z243</f>
        <v>681</v>
      </c>
      <c r="AH249" s="12">
        <f>ROUND(IFERROR('[1]Player (tot)'!AA243/$F249,0)*36,1)</f>
        <v>22</v>
      </c>
    </row>
    <row r="250" spans="1:34" x14ac:dyDescent="0.25">
      <c r="A250" s="12" t="str">
        <f>'[1]Player (tot)'!B81</f>
        <v>Dallas Chaparrals</v>
      </c>
      <c r="B250" s="12" t="str">
        <f>'[1]Player (tot)'!C81</f>
        <v>Dikembe Mutombo</v>
      </c>
      <c r="C250" s="13" t="str">
        <f>'[1]Player (tot)'!B81</f>
        <v>Dallas Chaparrals</v>
      </c>
      <c r="D250" s="12">
        <f>'[1]Player (tot)'!D81</f>
        <v>50</v>
      </c>
      <c r="E250" s="14">
        <f>IFERROR(F250/D250,0)</f>
        <v>17.14</v>
      </c>
      <c r="F250" s="15">
        <f>'[1]Player (tot)'!E81</f>
        <v>857</v>
      </c>
      <c r="G250" s="16">
        <f>(((((((($M250+$M250+$P250+$S250))+(0.4*$M250)+((-0.7)*$M250)+(((-0.4)*(($P250)-($M250)))+(0.3*W250)+(0.7*V250)+Z250+(X250*0.7)+(AB250*0.7)+(Y250*(-0.4))-AA250))))))/36)*E250</f>
        <v>8.8651888888888877</v>
      </c>
      <c r="H250" s="17">
        <f>IFERROR((L250)/(AA250+N250+(Q250*0.44)-V250),0)/2</f>
        <v>0.58625120462576297</v>
      </c>
      <c r="I250" s="17">
        <f>IFERROR(L250/((N250+(Q250*0.44))),0)/2</f>
        <v>0.57245922208281053</v>
      </c>
      <c r="J250" s="18">
        <f>'[1]Player (tot)'!AB81/(SUMIFS('[1]Player (tot)'!$AB$1:$AB$600,'[1]Player (tot)'!$B$1:$B$600,A250,'[1]Player (tot)'!$C$1:$C$600,"totals"))</f>
        <v>5.5483140368157498E-2</v>
      </c>
      <c r="K250" s="19"/>
      <c r="L250" s="12">
        <f>AH250</f>
        <v>14.6</v>
      </c>
      <c r="M250" s="12">
        <f>ROUND(IFERROR('[1]Player (tot)'!F81/$F250,0)*36,1)</f>
        <v>5.5</v>
      </c>
      <c r="N250" s="12">
        <f>ROUND(IFERROR('[1]Player (tot)'!G81/$F250,0)*36,1)</f>
        <v>10.199999999999999</v>
      </c>
      <c r="O250" s="12" t="str">
        <f>'[1]Player (tot)'!H81</f>
        <v>.535</v>
      </c>
      <c r="P250" s="12">
        <f>ROUND(IFERROR('[1]Player (tot)'!I81/$F250,0)*36,1)</f>
        <v>3.7</v>
      </c>
      <c r="Q250" s="12">
        <f>ROUND(IFERROR('[1]Player (tot)'!J81/$F250,0)*36,1)</f>
        <v>5.8</v>
      </c>
      <c r="R250" s="12" t="str">
        <f>'[1]Player (tot)'!K81</f>
        <v>.635</v>
      </c>
      <c r="S250" s="12">
        <f>ROUND(IFERROR('[1]Player (tot)'!L81/$F250,0)*36,1)</f>
        <v>0</v>
      </c>
      <c r="T250" s="12">
        <f>ROUND(IFERROR('[1]Player (tot)'!M81/$F250,0)*36,1)</f>
        <v>0</v>
      </c>
      <c r="U250" s="12" t="str">
        <f>'[1]Player (tot)'!N81</f>
        <v>.000</v>
      </c>
      <c r="V250" s="12">
        <f>ROUND(IFERROR('[1]Player (tot)'!O81/$F250,0)*36,1)</f>
        <v>3.4</v>
      </c>
      <c r="W250" s="12">
        <f>ROUND(IFERROR('[1]Player (tot)'!P81/$F250,0)*36,1)</f>
        <v>12.5</v>
      </c>
      <c r="X250" s="12">
        <f>ROUND(IFERROR('[1]Player (tot)'!Q81/$F250,0)*36,1)</f>
        <v>1.8</v>
      </c>
      <c r="Y250" s="12">
        <f>ROUND(IFERROR('[1]Player (tot)'!R81/$F250,0)*36,1)</f>
        <v>5.6</v>
      </c>
      <c r="Z250" s="12">
        <f>ROUND(IFERROR('[1]Player (tot)'!S81/$F250,0)*36,1)</f>
        <v>0.7</v>
      </c>
      <c r="AA250" s="12">
        <f>ROUND(IFERROR('[1]Player (tot)'!T81/$F250,0)*36,1)</f>
        <v>3.1</v>
      </c>
      <c r="AB250" s="12">
        <f>ROUND(IFERROR('[1]Player (tot)'!U81/$F250,0)*36,1)</f>
        <v>3</v>
      </c>
      <c r="AC250" s="12">
        <f>ROUND(IFERROR('[1]Player (tot)'!V81/$F250,0)*36,1)</f>
        <v>0</v>
      </c>
      <c r="AD250" s="12">
        <f>'[1]Player (tot)'!W81</f>
        <v>857</v>
      </c>
      <c r="AE250" s="12">
        <f>'[1]Player (tot)'!X81</f>
        <v>857</v>
      </c>
      <c r="AF250" s="12">
        <f>'[1]Player (tot)'!Y81</f>
        <v>857</v>
      </c>
      <c r="AG250" s="12">
        <f>'[1]Player (tot)'!Z81</f>
        <v>857</v>
      </c>
      <c r="AH250" s="12">
        <f>ROUND(IFERROR('[1]Player (tot)'!AA81/$F250,0)*36,1)</f>
        <v>14.6</v>
      </c>
    </row>
    <row r="251" spans="1:34" x14ac:dyDescent="0.25">
      <c r="A251" s="12" t="str">
        <f>'[1]Player (tot)'!B112</f>
        <v>Kentucky Colonels</v>
      </c>
      <c r="B251" s="12" t="str">
        <f>'[1]Player (tot)'!C112</f>
        <v>Andris Biedrins</v>
      </c>
      <c r="C251" s="13" t="str">
        <f>'[1]Player (tot)'!B112</f>
        <v>Kentucky Colonels</v>
      </c>
      <c r="D251" s="12">
        <f>'[1]Player (tot)'!D112</f>
        <v>51</v>
      </c>
      <c r="E251" s="14">
        <f>IFERROR(F251/D251,0)</f>
        <v>16.058823529411764</v>
      </c>
      <c r="F251" s="15">
        <f>'[1]Player (tot)'!E112</f>
        <v>819</v>
      </c>
      <c r="G251" s="16">
        <f>(((((((($M251+$M251+$P251+$S251))+(0.4*$M251)+((-0.7)*$M251)+(((-0.4)*(($P251)-($M251)))+(0.3*W251)+(0.7*V251)+Z251+(X251*0.7)+(AB251*0.7)+(Y251*(-0.4))-AA251))))))/36)*E251</f>
        <v>8.845735294117647</v>
      </c>
      <c r="H251" s="17">
        <f>IFERROR((L251)/(AA251+N251+(Q251*0.44)-V251),0)/2</f>
        <v>0.83684456928838946</v>
      </c>
      <c r="I251" s="17">
        <f>IFERROR(L251/((N251+(Q251*0.44))),0)/2</f>
        <v>0.64160086145010775</v>
      </c>
      <c r="J251" s="18">
        <f>'[1]Player (tot)'!AB112/(SUMIFS('[1]Player (tot)'!$AB$1:$AB$600,'[1]Player (tot)'!$B$1:$B$600,A251,'[1]Player (tot)'!$C$1:$C$600,"totals"))</f>
        <v>4.6916975821926561E-2</v>
      </c>
      <c r="K251" s="19"/>
      <c r="L251" s="12">
        <f>AH251</f>
        <v>14.3</v>
      </c>
      <c r="M251" s="12">
        <f>ROUND(IFERROR('[1]Player (tot)'!F112/$F251,0)*36,1)</f>
        <v>6.3</v>
      </c>
      <c r="N251" s="12">
        <f>ROUND(IFERROR('[1]Player (tot)'!G112/$F251,0)*36,1)</f>
        <v>10</v>
      </c>
      <c r="O251" s="12" t="str">
        <f>'[1]Player (tot)'!H112</f>
        <v>.632</v>
      </c>
      <c r="P251" s="12">
        <f>ROUND(IFERROR('[1]Player (tot)'!I112/$F251,0)*36,1)</f>
        <v>1.7</v>
      </c>
      <c r="Q251" s="12">
        <f>ROUND(IFERROR('[1]Player (tot)'!J112/$F251,0)*36,1)</f>
        <v>2.6</v>
      </c>
      <c r="R251" s="12" t="str">
        <f>'[1]Player (tot)'!K112</f>
        <v>.633</v>
      </c>
      <c r="S251" s="12">
        <f>ROUND(IFERROR('[1]Player (tot)'!L112/$F251,0)*36,1)</f>
        <v>0</v>
      </c>
      <c r="T251" s="12">
        <f>ROUND(IFERROR('[1]Player (tot)'!M112/$F251,0)*36,1)</f>
        <v>0</v>
      </c>
      <c r="U251" s="12" t="str">
        <f>'[1]Player (tot)'!N112</f>
        <v>.000</v>
      </c>
      <c r="V251" s="12">
        <f>ROUND(IFERROR('[1]Player (tot)'!O112/$F251,0)*36,1)</f>
        <v>4.3</v>
      </c>
      <c r="W251" s="12">
        <f>ROUND(IFERROR('[1]Player (tot)'!P112/$F251,0)*36,1)</f>
        <v>13.4</v>
      </c>
      <c r="X251" s="12">
        <f>ROUND(IFERROR('[1]Player (tot)'!Q112/$F251,0)*36,1)</f>
        <v>1.3</v>
      </c>
      <c r="Y251" s="12">
        <f>ROUND(IFERROR('[1]Player (tot)'!R112/$F251,0)*36,1)</f>
        <v>7.3</v>
      </c>
      <c r="Z251" s="12">
        <f>ROUND(IFERROR('[1]Player (tot)'!S112/$F251,0)*36,1)</f>
        <v>1</v>
      </c>
      <c r="AA251" s="12">
        <f>ROUND(IFERROR('[1]Player (tot)'!T112/$F251,0)*36,1)</f>
        <v>1.7</v>
      </c>
      <c r="AB251" s="12">
        <f>ROUND(IFERROR('[1]Player (tot)'!U112/$F251,0)*36,1)</f>
        <v>1.8</v>
      </c>
      <c r="AC251" s="12">
        <f>ROUND(IFERROR('[1]Player (tot)'!V112/$F251,0)*36,1)</f>
        <v>0</v>
      </c>
      <c r="AD251" s="12">
        <f>'[1]Player (tot)'!W112</f>
        <v>819</v>
      </c>
      <c r="AE251" s="12">
        <f>'[1]Player (tot)'!X112</f>
        <v>819</v>
      </c>
      <c r="AF251" s="12">
        <f>'[1]Player (tot)'!Y112</f>
        <v>819</v>
      </c>
      <c r="AG251" s="12">
        <f>'[1]Player (tot)'!Z112</f>
        <v>819</v>
      </c>
      <c r="AH251" s="12">
        <f>ROUND(IFERROR('[1]Player (tot)'!AA112/$F251,0)*36,1)</f>
        <v>14.3</v>
      </c>
    </row>
    <row r="252" spans="1:34" x14ac:dyDescent="0.25">
      <c r="A252" s="12" t="str">
        <f>'[1]Player (tot)'!B143</f>
        <v>Baltimore Claws</v>
      </c>
      <c r="B252" s="12" t="str">
        <f>'[1]Player (tot)'!C143</f>
        <v>Ron Harper</v>
      </c>
      <c r="C252" s="13" t="str">
        <f>'[1]Player (tot)'!B143</f>
        <v>Baltimore Claws</v>
      </c>
      <c r="D252" s="12">
        <f>'[1]Player (tot)'!D143</f>
        <v>54</v>
      </c>
      <c r="E252" s="14">
        <f>IFERROR(F252/D252,0)</f>
        <v>14.296296296296296</v>
      </c>
      <c r="F252" s="15">
        <f>'[1]Player (tot)'!E143</f>
        <v>772</v>
      </c>
      <c r="G252" s="16">
        <f>(((((((($M252+$M252+$P252+$S252))+(0.4*$M252)+((-0.7)*$M252)+(((-0.4)*(($P252)-($M252)))+(0.3*W252)+(0.7*V252)+Z252+(X252*0.7)+(AB252*0.7)+(Y252*(-0.4))-AA252))))))/36)*E252</f>
        <v>8.8398765432098756</v>
      </c>
      <c r="H252" s="17">
        <f>IFERROR((L252)/(AA252+N252+(Q252*0.44)-V252),0)/2</f>
        <v>0.45522110739502042</v>
      </c>
      <c r="I252" s="17">
        <f>IFERROR(L252/((N252+(Q252*0.44))),0)/2</f>
        <v>0.504426600782376</v>
      </c>
      <c r="J252" s="18">
        <f>'[1]Player (tot)'!AB143/(SUMIFS('[1]Player (tot)'!$AB$1:$AB$600,'[1]Player (tot)'!$B$1:$B$600,A252,'[1]Player (tot)'!$C$1:$C$600,"totals"))</f>
        <v>7.2241019153255467E-2</v>
      </c>
      <c r="K252" s="19"/>
      <c r="L252" s="12">
        <f>AH252</f>
        <v>19.600000000000001</v>
      </c>
      <c r="M252" s="12">
        <f>ROUND(IFERROR('[1]Player (tot)'!F143/$F252,0)*36,1)</f>
        <v>6.6</v>
      </c>
      <c r="N252" s="12">
        <f>ROUND(IFERROR('[1]Player (tot)'!G143/$F252,0)*36,1)</f>
        <v>16.7</v>
      </c>
      <c r="O252" s="12" t="str">
        <f>'[1]Player (tot)'!H143</f>
        <v>.396</v>
      </c>
      <c r="P252" s="12">
        <f>ROUND(IFERROR('[1]Player (tot)'!I143/$F252,0)*36,1)</f>
        <v>4.2</v>
      </c>
      <c r="Q252" s="12">
        <f>ROUND(IFERROR('[1]Player (tot)'!J143/$F252,0)*36,1)</f>
        <v>6.2</v>
      </c>
      <c r="R252" s="12" t="str">
        <f>'[1]Player (tot)'!K143</f>
        <v>.674</v>
      </c>
      <c r="S252" s="12">
        <f>ROUND(IFERROR('[1]Player (tot)'!L143/$F252,0)*36,1)</f>
        <v>2.2000000000000002</v>
      </c>
      <c r="T252" s="12">
        <f>ROUND(IFERROR('[1]Player (tot)'!M143/$F252,0)*36,1)</f>
        <v>6.6</v>
      </c>
      <c r="U252" s="12" t="str">
        <f>'[1]Player (tot)'!N143</f>
        <v>.331</v>
      </c>
      <c r="V252" s="12">
        <f>ROUND(IFERROR('[1]Player (tot)'!O143/$F252,0)*36,1)</f>
        <v>1.4</v>
      </c>
      <c r="W252" s="12">
        <f>ROUND(IFERROR('[1]Player (tot)'!P143/$F252,0)*36,1)</f>
        <v>4.9000000000000004</v>
      </c>
      <c r="X252" s="12">
        <f>ROUND(IFERROR('[1]Player (tot)'!Q143/$F252,0)*36,1)</f>
        <v>5.0999999999999996</v>
      </c>
      <c r="Y252" s="12">
        <f>ROUND(IFERROR('[1]Player (tot)'!R143/$F252,0)*36,1)</f>
        <v>3.5</v>
      </c>
      <c r="Z252" s="12">
        <f>ROUND(IFERROR('[1]Player (tot)'!S143/$F252,0)*36,1)</f>
        <v>2</v>
      </c>
      <c r="AA252" s="12">
        <f>ROUND(IFERROR('[1]Player (tot)'!T143/$F252,0)*36,1)</f>
        <v>3.5</v>
      </c>
      <c r="AB252" s="12">
        <f>ROUND(IFERROR('[1]Player (tot)'!U143/$F252,0)*36,1)</f>
        <v>0.8</v>
      </c>
      <c r="AC252" s="12">
        <f>ROUND(IFERROR('[1]Player (tot)'!V143/$F252,0)*36,1)</f>
        <v>0</v>
      </c>
      <c r="AD252" s="12">
        <f>'[1]Player (tot)'!W143</f>
        <v>772</v>
      </c>
      <c r="AE252" s="12">
        <f>'[1]Player (tot)'!X143</f>
        <v>772</v>
      </c>
      <c r="AF252" s="12">
        <f>'[1]Player (tot)'!Y143</f>
        <v>772</v>
      </c>
      <c r="AG252" s="12">
        <f>'[1]Player (tot)'!Z143</f>
        <v>772</v>
      </c>
      <c r="AH252" s="12">
        <f>ROUND(IFERROR('[1]Player (tot)'!AA143/$F252,0)*36,1)</f>
        <v>19.600000000000001</v>
      </c>
    </row>
    <row r="253" spans="1:34" x14ac:dyDescent="0.25">
      <c r="A253" s="12" t="str">
        <f>'[1]Player (tot)'!B233</f>
        <v>Phoenix Suns</v>
      </c>
      <c r="B253" s="12" t="str">
        <f>'[1]Player (tot)'!C233</f>
        <v>Bobby Jackson</v>
      </c>
      <c r="C253" s="13" t="str">
        <f>'[1]Player (tot)'!B233</f>
        <v>Phoenix Suns</v>
      </c>
      <c r="D253" s="12">
        <f>'[1]Player (tot)'!D233</f>
        <v>53</v>
      </c>
      <c r="E253" s="14">
        <f>IFERROR(F253/D253,0)</f>
        <v>14.660377358490566</v>
      </c>
      <c r="F253" s="15">
        <f>'[1]Player (tot)'!E233</f>
        <v>777</v>
      </c>
      <c r="G253" s="16">
        <f>(((((((($M253+$M253+$P253+$S253))+(0.4*$M253)+((-0.7)*$M253)+(((-0.4)*(($P253)-($M253)))+(0.3*W253)+(0.7*V253)+Z253+(X253*0.7)+(AB253*0.7)+(Y253*(-0.4))-AA253))))))/36)*E253</f>
        <v>8.7066352201257864</v>
      </c>
      <c r="H253" s="17">
        <f>IFERROR((L253)/(AA253+N253+(Q253*0.44)-V253),0)/2</f>
        <v>0.49288617886178859</v>
      </c>
      <c r="I253" s="17">
        <f>IFERROR(L253/((N253+(Q253*0.44))),0)/2</f>
        <v>0.50051599587203299</v>
      </c>
      <c r="J253" s="18">
        <f>'[1]Player (tot)'!AB233/(SUMIFS('[1]Player (tot)'!$AB$1:$AB$600,'[1]Player (tot)'!$B$1:$B$600,A253,'[1]Player (tot)'!$C$1:$C$600,"totals"))</f>
        <v>7.105901968957655E-2</v>
      </c>
      <c r="K253" s="19"/>
      <c r="L253" s="12">
        <f>AH253</f>
        <v>19.399999999999999</v>
      </c>
      <c r="M253" s="12">
        <f>ROUND(IFERROR('[1]Player (tot)'!F233/$F253,0)*36,1)</f>
        <v>7.2</v>
      </c>
      <c r="N253" s="12">
        <f>ROUND(IFERROR('[1]Player (tot)'!G233/$F253,0)*36,1)</f>
        <v>17.399999999999999</v>
      </c>
      <c r="O253" s="12" t="str">
        <f>'[1]Player (tot)'!H233</f>
        <v>.413</v>
      </c>
      <c r="P253" s="12">
        <f>ROUND(IFERROR('[1]Player (tot)'!I233/$F253,0)*36,1)</f>
        <v>3.8</v>
      </c>
      <c r="Q253" s="12">
        <f>ROUND(IFERROR('[1]Player (tot)'!J233/$F253,0)*36,1)</f>
        <v>4.5</v>
      </c>
      <c r="R253" s="12" t="str">
        <f>'[1]Player (tot)'!K233</f>
        <v>.856</v>
      </c>
      <c r="S253" s="12">
        <f>ROUND(IFERROR('[1]Player (tot)'!L233/$F253,0)*36,1)</f>
        <v>1.2</v>
      </c>
      <c r="T253" s="12">
        <f>ROUND(IFERROR('[1]Player (tot)'!M233/$F253,0)*36,1)</f>
        <v>5.0999999999999996</v>
      </c>
      <c r="U253" s="12" t="str">
        <f>'[1]Player (tot)'!N233</f>
        <v>.234</v>
      </c>
      <c r="V253" s="12">
        <f>ROUND(IFERROR('[1]Player (tot)'!O233/$F253,0)*36,1)</f>
        <v>1.8</v>
      </c>
      <c r="W253" s="12">
        <f>ROUND(IFERROR('[1]Player (tot)'!P233/$F253,0)*36,1)</f>
        <v>4.9000000000000004</v>
      </c>
      <c r="X253" s="12">
        <f>ROUND(IFERROR('[1]Player (tot)'!Q233/$F253,0)*36,1)</f>
        <v>3.5</v>
      </c>
      <c r="Y253" s="12">
        <f>ROUND(IFERROR('[1]Player (tot)'!R233/$F253,0)*36,1)</f>
        <v>4</v>
      </c>
      <c r="Z253" s="12">
        <f>ROUND(IFERROR('[1]Player (tot)'!S233/$F253,0)*36,1)</f>
        <v>1.3</v>
      </c>
      <c r="AA253" s="12">
        <f>ROUND(IFERROR('[1]Player (tot)'!T233/$F253,0)*36,1)</f>
        <v>2.1</v>
      </c>
      <c r="AB253" s="12">
        <f>ROUND(IFERROR('[1]Player (tot)'!U233/$F253,0)*36,1)</f>
        <v>0</v>
      </c>
      <c r="AC253" s="12">
        <f>ROUND(IFERROR('[1]Player (tot)'!V233/$F253,0)*36,1)</f>
        <v>0</v>
      </c>
      <c r="AD253" s="12">
        <f>'[1]Player (tot)'!W233</f>
        <v>777</v>
      </c>
      <c r="AE253" s="12">
        <f>'[1]Player (tot)'!X233</f>
        <v>777</v>
      </c>
      <c r="AF253" s="12">
        <f>'[1]Player (tot)'!Y233</f>
        <v>777</v>
      </c>
      <c r="AG253" s="12">
        <f>'[1]Player (tot)'!Z233</f>
        <v>777</v>
      </c>
      <c r="AH253" s="12">
        <f>ROUND(IFERROR('[1]Player (tot)'!AA233/$F253,0)*36,1)</f>
        <v>19.399999999999999</v>
      </c>
    </row>
    <row r="254" spans="1:34" x14ac:dyDescent="0.25">
      <c r="A254" s="12" t="str">
        <f>'[1]Player (tot)'!B345</f>
        <v>Rochester Royals</v>
      </c>
      <c r="B254" s="12" t="str">
        <f>'[1]Player (tot)'!C345</f>
        <v>Vince Carter</v>
      </c>
      <c r="C254" s="13" t="str">
        <f>'[1]Player (tot)'!B345</f>
        <v>Rochester Royals</v>
      </c>
      <c r="D254" s="12">
        <f>'[1]Player (tot)'!D345</f>
        <v>53</v>
      </c>
      <c r="E254" s="14">
        <f>IFERROR(F254/D254,0)</f>
        <v>16.188679245283019</v>
      </c>
      <c r="F254" s="15">
        <f>'[1]Player (tot)'!E345</f>
        <v>858</v>
      </c>
      <c r="G254" s="16">
        <f>(((((((($M254+$M254+$P254+$S254))+(0.4*$M254)+((-0.7)*$M254)+(((-0.4)*(($P254)-($M254)))+(0.3*W254)+(0.7*V254)+Z254+(X254*0.7)+(AB254*0.7)+(Y254*(-0.4))-AA254))))))/36)*E254</f>
        <v>8.7014150943396231</v>
      </c>
      <c r="H254" s="17">
        <f>IFERROR((L254)/(AA254+N254+(Q254*0.44)-V254),0)/2</f>
        <v>0.50458715596330272</v>
      </c>
      <c r="I254" s="17">
        <f>IFERROR(L254/((N254+(Q254*0.44))),0)/2</f>
        <v>0.53527980535279807</v>
      </c>
      <c r="J254" s="18">
        <f>'[1]Player (tot)'!AB345/(SUMIFS('[1]Player (tot)'!$AB$1:$AB$600,'[1]Player (tot)'!$B$1:$B$600,A254,'[1]Player (tot)'!$C$1:$C$600,"totals"))</f>
        <v>7.0878716422752064E-2</v>
      </c>
      <c r="K254" s="19"/>
      <c r="L254" s="12">
        <f>AH254</f>
        <v>17.600000000000001</v>
      </c>
      <c r="M254" s="12">
        <f>ROUND(IFERROR('[1]Player (tot)'!F345/$F254,0)*36,1)</f>
        <v>6.3</v>
      </c>
      <c r="N254" s="12">
        <f>ROUND(IFERROR('[1]Player (tot)'!G345/$F254,0)*36,1)</f>
        <v>13.8</v>
      </c>
      <c r="O254" s="12" t="str">
        <f>'[1]Player (tot)'!H345</f>
        <v>.458</v>
      </c>
      <c r="P254" s="12">
        <f>ROUND(IFERROR('[1]Player (tot)'!I345/$F254,0)*36,1)</f>
        <v>4.5</v>
      </c>
      <c r="Q254" s="12">
        <f>ROUND(IFERROR('[1]Player (tot)'!J345/$F254,0)*36,1)</f>
        <v>6</v>
      </c>
      <c r="R254" s="12" t="str">
        <f>'[1]Player (tot)'!K345</f>
        <v>.761</v>
      </c>
      <c r="S254" s="12">
        <f>ROUND(IFERROR('[1]Player (tot)'!L345/$F254,0)*36,1)</f>
        <v>0.4</v>
      </c>
      <c r="T254" s="12">
        <f>ROUND(IFERROR('[1]Player (tot)'!M345/$F254,0)*36,1)</f>
        <v>1.4</v>
      </c>
      <c r="U254" s="12" t="str">
        <f>'[1]Player (tot)'!N345</f>
        <v>.265</v>
      </c>
      <c r="V254" s="12">
        <f>ROUND(IFERROR('[1]Player (tot)'!O345/$F254,0)*36,1)</f>
        <v>1.6</v>
      </c>
      <c r="W254" s="12">
        <f>ROUND(IFERROR('[1]Player (tot)'!P345/$F254,0)*36,1)</f>
        <v>5</v>
      </c>
      <c r="X254" s="12">
        <f>ROUND(IFERROR('[1]Player (tot)'!Q345/$F254,0)*36,1)</f>
        <v>4.0999999999999996</v>
      </c>
      <c r="Y254" s="12">
        <f>ROUND(IFERROR('[1]Player (tot)'!R345/$F254,0)*36,1)</f>
        <v>5</v>
      </c>
      <c r="Z254" s="12">
        <f>ROUND(IFERROR('[1]Player (tot)'!S345/$F254,0)*36,1)</f>
        <v>0.8</v>
      </c>
      <c r="AA254" s="12">
        <f>ROUND(IFERROR('[1]Player (tot)'!T345/$F254,0)*36,1)</f>
        <v>2.6</v>
      </c>
      <c r="AB254" s="12">
        <f>ROUND(IFERROR('[1]Player (tot)'!U345/$F254,0)*36,1)</f>
        <v>1.9</v>
      </c>
      <c r="AC254" s="12">
        <f>ROUND(IFERROR('[1]Player (tot)'!V345/$F254,0)*36,1)</f>
        <v>0</v>
      </c>
      <c r="AD254" s="12">
        <f>'[1]Player (tot)'!W345</f>
        <v>858</v>
      </c>
      <c r="AE254" s="12">
        <f>'[1]Player (tot)'!X345</f>
        <v>858</v>
      </c>
      <c r="AF254" s="12">
        <f>'[1]Player (tot)'!Y345</f>
        <v>858</v>
      </c>
      <c r="AG254" s="12">
        <f>'[1]Player (tot)'!Z345</f>
        <v>858</v>
      </c>
      <c r="AH254" s="12">
        <f>ROUND(IFERROR('[1]Player (tot)'!AA345/$F254,0)*36,1)</f>
        <v>17.600000000000001</v>
      </c>
    </row>
    <row r="255" spans="1:34" x14ac:dyDescent="0.25">
      <c r="A255" s="12" t="str">
        <f>'[1]Player (tot)'!B15</f>
        <v>Oakland Oaks</v>
      </c>
      <c r="B255" s="12" t="str">
        <f>'[1]Player (tot)'!C15</f>
        <v>Larry Nance</v>
      </c>
      <c r="C255" s="13" t="str">
        <f>'[1]Player (tot)'!B15</f>
        <v>Oakland Oaks</v>
      </c>
      <c r="D255" s="12">
        <f>'[1]Player (tot)'!D15</f>
        <v>53</v>
      </c>
      <c r="E255" s="14">
        <f>IFERROR(F255/D255,0)</f>
        <v>15.924528301886792</v>
      </c>
      <c r="F255" s="15">
        <f>'[1]Player (tot)'!E15</f>
        <v>844</v>
      </c>
      <c r="G255" s="16">
        <f>(((((((($M255+$M255+$P255+$S255))+(0.4*$M255)+((-0.7)*$M255)+(((-0.4)*(($P255)-($M255)))+(0.3*W255)+(0.7*V255)+Z255+(X255*0.7)+(AB255*0.7)+(Y255*(-0.4))-AA255))))))/36)*E255</f>
        <v>8.7009853249475899</v>
      </c>
      <c r="H255" s="17">
        <f>IFERROR((L255)/(AA255+N255+(Q255*0.44)-V255),0)/2</f>
        <v>0.52494273351997955</v>
      </c>
      <c r="I255" s="17">
        <f>IFERROR(L255/((N255+(Q255*0.44))),0)/2</f>
        <v>0.54577930669489283</v>
      </c>
      <c r="J255" s="18">
        <f>'[1]Player (tot)'!AB15/(SUMIFS('[1]Player (tot)'!$AB$1:$AB$600,'[1]Player (tot)'!$B$1:$B$600,A255,'[1]Player (tot)'!$C$1:$C$600,"totals"))</f>
        <v>6.2765818034525078E-2</v>
      </c>
      <c r="K255" s="19"/>
      <c r="L255" s="12">
        <f>AH255</f>
        <v>16.5</v>
      </c>
      <c r="M255" s="12">
        <f>ROUND(IFERROR('[1]Player (tot)'!F15/$F255,0)*36,1)</f>
        <v>7.1</v>
      </c>
      <c r="N255" s="12">
        <f>ROUND(IFERROR('[1]Player (tot)'!G15/$F255,0)*36,1)</f>
        <v>13.4</v>
      </c>
      <c r="O255" s="12" t="str">
        <f>'[1]Player (tot)'!H15</f>
        <v>.530</v>
      </c>
      <c r="P255" s="12">
        <f>ROUND(IFERROR('[1]Player (tot)'!I15/$F255,0)*36,1)</f>
        <v>2.2999999999999998</v>
      </c>
      <c r="Q255" s="12">
        <f>ROUND(IFERROR('[1]Player (tot)'!J15/$F255,0)*36,1)</f>
        <v>3.9</v>
      </c>
      <c r="R255" s="12" t="str">
        <f>'[1]Player (tot)'!K15</f>
        <v>.576</v>
      </c>
      <c r="S255" s="12">
        <f>ROUND(IFERROR('[1]Player (tot)'!L15/$F255,0)*36,1)</f>
        <v>0</v>
      </c>
      <c r="T255" s="12">
        <f>ROUND(IFERROR('[1]Player (tot)'!M15/$F255,0)*36,1)</f>
        <v>0.1</v>
      </c>
      <c r="U255" s="12" t="str">
        <f>'[1]Player (tot)'!N15</f>
        <v>.000</v>
      </c>
      <c r="V255" s="12">
        <f>ROUND(IFERROR('[1]Player (tot)'!O15/$F255,0)*36,1)</f>
        <v>2.2000000000000002</v>
      </c>
      <c r="W255" s="12">
        <f>ROUND(IFERROR('[1]Player (tot)'!P15/$F255,0)*36,1)</f>
        <v>6.9</v>
      </c>
      <c r="X255" s="12">
        <f>ROUND(IFERROR('[1]Player (tot)'!Q15/$F255,0)*36,1)</f>
        <v>2.4</v>
      </c>
      <c r="Y255" s="12">
        <f>ROUND(IFERROR('[1]Player (tot)'!R15/$F255,0)*36,1)</f>
        <v>5.4</v>
      </c>
      <c r="Z255" s="12">
        <f>ROUND(IFERROR('[1]Player (tot)'!S15/$F255,0)*36,1)</f>
        <v>1.3</v>
      </c>
      <c r="AA255" s="12">
        <f>ROUND(IFERROR('[1]Player (tot)'!T15/$F255,0)*36,1)</f>
        <v>2.8</v>
      </c>
      <c r="AB255" s="12">
        <f>ROUND(IFERROR('[1]Player (tot)'!U15/$F255,0)*36,1)</f>
        <v>2.5</v>
      </c>
      <c r="AC255" s="12">
        <f>ROUND(IFERROR('[1]Player (tot)'!V15/$F255,0)*36,1)</f>
        <v>0</v>
      </c>
      <c r="AD255" s="12">
        <f>'[1]Player (tot)'!W15</f>
        <v>844</v>
      </c>
      <c r="AE255" s="12">
        <f>'[1]Player (tot)'!X15</f>
        <v>844</v>
      </c>
      <c r="AF255" s="12">
        <f>'[1]Player (tot)'!Y15</f>
        <v>844</v>
      </c>
      <c r="AG255" s="12">
        <f>'[1]Player (tot)'!Z15</f>
        <v>844</v>
      </c>
      <c r="AH255" s="12">
        <f>ROUND(IFERROR('[1]Player (tot)'!AA15/$F255,0)*36,1)</f>
        <v>16.5</v>
      </c>
    </row>
    <row r="256" spans="1:34" x14ac:dyDescent="0.25">
      <c r="A256" s="12" t="str">
        <f>'[1]Player (tot)'!B288</f>
        <v>Cleveland Cavaliers</v>
      </c>
      <c r="B256" s="12" t="str">
        <f>'[1]Player (tot)'!C288</f>
        <v>Deron Williams</v>
      </c>
      <c r="C256" s="13" t="str">
        <f>'[1]Player (tot)'!B288</f>
        <v>Cleveland Cavaliers</v>
      </c>
      <c r="D256" s="12">
        <f>'[1]Player (tot)'!D288</f>
        <v>55</v>
      </c>
      <c r="E256" s="14">
        <f>IFERROR(F256/D256,0)</f>
        <v>17</v>
      </c>
      <c r="F256" s="15">
        <f>'[1]Player (tot)'!E288</f>
        <v>935</v>
      </c>
      <c r="G256" s="16">
        <f>(((((((($M256+$M256+$P256+$S256))+(0.4*$M256)+((-0.7)*$M256)+(((-0.4)*(($P256)-($M256)))+(0.3*W256)+(0.7*V256)+Z256+(X256*0.7)+(AB256*0.7)+(Y256*(-0.4))-AA256))))))/36)*E256</f>
        <v>8.6700000000000017</v>
      </c>
      <c r="H256" s="17">
        <f>IFERROR((L256)/(AA256+N256+(Q256*0.44)-V256),0)/2</f>
        <v>0.40548098434004476</v>
      </c>
      <c r="I256" s="17">
        <f>IFERROR(L256/((N256+(Q256*0.44))),0)/2</f>
        <v>0.46534017971758662</v>
      </c>
      <c r="J256" s="18">
        <f>'[1]Player (tot)'!AB288/(SUMIFS('[1]Player (tot)'!$AB$1:$AB$600,'[1]Player (tot)'!$B$1:$B$600,A256,'[1]Player (tot)'!$C$1:$C$600,"totals"))</f>
        <v>7.3498293204954865E-2</v>
      </c>
      <c r="K256" s="19"/>
      <c r="L256" s="12">
        <f>AH256</f>
        <v>14.5</v>
      </c>
      <c r="M256" s="12">
        <f>ROUND(IFERROR('[1]Player (tot)'!F288/$F256,0)*36,1)</f>
        <v>5.8</v>
      </c>
      <c r="N256" s="12">
        <f>ROUND(IFERROR('[1]Player (tot)'!G288/$F256,0)*36,1)</f>
        <v>14.7</v>
      </c>
      <c r="O256" s="12" t="str">
        <f>'[1]Player (tot)'!H288</f>
        <v>.396</v>
      </c>
      <c r="P256" s="12">
        <f>ROUND(IFERROR('[1]Player (tot)'!I288/$F256,0)*36,1)</f>
        <v>1.4</v>
      </c>
      <c r="Q256" s="12">
        <f>ROUND(IFERROR('[1]Player (tot)'!J288/$F256,0)*36,1)</f>
        <v>2</v>
      </c>
      <c r="R256" s="12" t="str">
        <f>'[1]Player (tot)'!K288</f>
        <v>.692</v>
      </c>
      <c r="S256" s="12">
        <f>ROUND(IFERROR('[1]Player (tot)'!L288/$F256,0)*36,1)</f>
        <v>1.5</v>
      </c>
      <c r="T256" s="12">
        <f>ROUND(IFERROR('[1]Player (tot)'!M288/$F256,0)*36,1)</f>
        <v>4</v>
      </c>
      <c r="U256" s="12" t="str">
        <f>'[1]Player (tot)'!N288</f>
        <v>.369</v>
      </c>
      <c r="V256" s="12">
        <f>ROUND(IFERROR('[1]Player (tot)'!O288/$F256,0)*36,1)</f>
        <v>0.8</v>
      </c>
      <c r="W256" s="12">
        <f>ROUND(IFERROR('[1]Player (tot)'!P288/$F256,0)*36,1)</f>
        <v>3.2</v>
      </c>
      <c r="X256" s="12">
        <f>ROUND(IFERROR('[1]Player (tot)'!Q288/$F256,0)*36,1)</f>
        <v>7.8</v>
      </c>
      <c r="Y256" s="12">
        <f>ROUND(IFERROR('[1]Player (tot)'!R288/$F256,0)*36,1)</f>
        <v>3.8</v>
      </c>
      <c r="Z256" s="12">
        <f>ROUND(IFERROR('[1]Player (tot)'!S288/$F256,0)*36,1)</f>
        <v>1.2</v>
      </c>
      <c r="AA256" s="12">
        <f>ROUND(IFERROR('[1]Player (tot)'!T288/$F256,0)*36,1)</f>
        <v>3.1</v>
      </c>
      <c r="AB256" s="12">
        <f>ROUND(IFERROR('[1]Player (tot)'!U288/$F256,0)*36,1)</f>
        <v>0.4</v>
      </c>
      <c r="AC256" s="12">
        <f>ROUND(IFERROR('[1]Player (tot)'!V288/$F256,0)*36,1)</f>
        <v>0</v>
      </c>
      <c r="AD256" s="12">
        <f>'[1]Player (tot)'!W288</f>
        <v>935</v>
      </c>
      <c r="AE256" s="12">
        <f>'[1]Player (tot)'!X288</f>
        <v>935</v>
      </c>
      <c r="AF256" s="12">
        <f>'[1]Player (tot)'!Y288</f>
        <v>935</v>
      </c>
      <c r="AG256" s="12">
        <f>'[1]Player (tot)'!Z288</f>
        <v>935</v>
      </c>
      <c r="AH256" s="12">
        <f>ROUND(IFERROR('[1]Player (tot)'!AA288/$F256,0)*36,1)</f>
        <v>14.5</v>
      </c>
    </row>
    <row r="257" spans="1:34" x14ac:dyDescent="0.25">
      <c r="A257" s="12" t="str">
        <f>'[1]Player (tot)'!B140</f>
        <v>Minnesota Muskies</v>
      </c>
      <c r="B257" s="12" t="str">
        <f>'[1]Player (tot)'!C140</f>
        <v>Alvan Adams</v>
      </c>
      <c r="C257" s="13" t="str">
        <f>'[1]Player (tot)'!B140</f>
        <v>Minnesota Muskies</v>
      </c>
      <c r="D257" s="12">
        <f>'[1]Player (tot)'!D140</f>
        <v>53</v>
      </c>
      <c r="E257" s="14">
        <f>IFERROR(F257/D257,0)</f>
        <v>16.754716981132077</v>
      </c>
      <c r="F257" s="15">
        <f>'[1]Player (tot)'!E140</f>
        <v>888</v>
      </c>
      <c r="G257" s="16">
        <f>(((((((($M257+$M257+$P257+$S257))+(0.4*$M257)+((-0.7)*$M257)+(((-0.4)*(($P257)-($M257)))+(0.3*W257)+(0.7*V257)+Z257+(X257*0.7)+(AB257*0.7)+(Y257*(-0.4))-AA257))))))/36)*E257</f>
        <v>8.6100628930817606</v>
      </c>
      <c r="H257" s="17">
        <f>IFERROR((L257)/(AA257+N257+(Q257*0.44)-V257),0)/2</f>
        <v>0.44547398431931579</v>
      </c>
      <c r="I257" s="17">
        <f>IFERROR(L257/((N257+(Q257*0.44))),0)/2</f>
        <v>0.45910871694417232</v>
      </c>
      <c r="J257" s="18">
        <f>'[1]Player (tot)'!AB140/(SUMIFS('[1]Player (tot)'!$AB$1:$AB$600,'[1]Player (tot)'!$B$1:$B$600,A257,'[1]Player (tot)'!$C$1:$C$600,"totals"))</f>
        <v>7.4123890342618168E-2</v>
      </c>
      <c r="K257" s="19"/>
      <c r="L257" s="12">
        <f>AH257</f>
        <v>15</v>
      </c>
      <c r="M257" s="12">
        <f>ROUND(IFERROR('[1]Player (tot)'!F140/$F257,0)*36,1)</f>
        <v>5.9</v>
      </c>
      <c r="N257" s="12">
        <f>ROUND(IFERROR('[1]Player (tot)'!G140/$F257,0)*36,1)</f>
        <v>14.4</v>
      </c>
      <c r="O257" s="12" t="str">
        <f>'[1]Player (tot)'!H140</f>
        <v>.411</v>
      </c>
      <c r="P257" s="12">
        <f>ROUND(IFERROR('[1]Player (tot)'!I140/$F257,0)*36,1)</f>
        <v>3.2</v>
      </c>
      <c r="Q257" s="12">
        <f>ROUND(IFERROR('[1]Player (tot)'!J140/$F257,0)*36,1)</f>
        <v>4.4000000000000004</v>
      </c>
      <c r="R257" s="12" t="str">
        <f>'[1]Player (tot)'!K140</f>
        <v>.725</v>
      </c>
      <c r="S257" s="12">
        <f>ROUND(IFERROR('[1]Player (tot)'!L140/$F257,0)*36,1)</f>
        <v>0</v>
      </c>
      <c r="T257" s="12">
        <f>ROUND(IFERROR('[1]Player (tot)'!M140/$F257,0)*36,1)</f>
        <v>0.2</v>
      </c>
      <c r="U257" s="12" t="str">
        <f>'[1]Player (tot)'!N140</f>
        <v>.000</v>
      </c>
      <c r="V257" s="12">
        <f>ROUND(IFERROR('[1]Player (tot)'!O140/$F257,0)*36,1)</f>
        <v>2.8</v>
      </c>
      <c r="W257" s="12">
        <f>ROUND(IFERROR('[1]Player (tot)'!P140/$F257,0)*36,1)</f>
        <v>8.6</v>
      </c>
      <c r="X257" s="12">
        <f>ROUND(IFERROR('[1]Player (tot)'!Q140/$F257,0)*36,1)</f>
        <v>4.5999999999999996</v>
      </c>
      <c r="Y257" s="12">
        <f>ROUND(IFERROR('[1]Player (tot)'!R140/$F257,0)*36,1)</f>
        <v>4.9000000000000004</v>
      </c>
      <c r="Z257" s="12">
        <f>ROUND(IFERROR('[1]Player (tot)'!S140/$F257,0)*36,1)</f>
        <v>1.2</v>
      </c>
      <c r="AA257" s="12">
        <f>ROUND(IFERROR('[1]Player (tot)'!T140/$F257,0)*36,1)</f>
        <v>3.3</v>
      </c>
      <c r="AB257" s="12">
        <f>ROUND(IFERROR('[1]Player (tot)'!U140/$F257,0)*36,1)</f>
        <v>0.7</v>
      </c>
      <c r="AC257" s="12">
        <f>ROUND(IFERROR('[1]Player (tot)'!V140/$F257,0)*36,1)</f>
        <v>0</v>
      </c>
      <c r="AD257" s="12">
        <f>'[1]Player (tot)'!W140</f>
        <v>888</v>
      </c>
      <c r="AE257" s="12">
        <f>'[1]Player (tot)'!X140</f>
        <v>888</v>
      </c>
      <c r="AF257" s="12">
        <f>'[1]Player (tot)'!Y140</f>
        <v>888</v>
      </c>
      <c r="AG257" s="12">
        <f>'[1]Player (tot)'!Z140</f>
        <v>888</v>
      </c>
      <c r="AH257" s="12">
        <f>ROUND(IFERROR('[1]Player (tot)'!AA140/$F257,0)*36,1)</f>
        <v>15</v>
      </c>
    </row>
    <row r="258" spans="1:34" x14ac:dyDescent="0.25">
      <c r="A258" s="12" t="str">
        <f>'[1]Player (tot)'!B125</f>
        <v>Miami Floridians</v>
      </c>
      <c r="B258" s="12" t="str">
        <f>'[1]Player (tot)'!C125</f>
        <v>James Donaldson</v>
      </c>
      <c r="C258" s="13" t="str">
        <f>'[1]Player (tot)'!B125</f>
        <v>Miami Floridians</v>
      </c>
      <c r="D258" s="12">
        <f>'[1]Player (tot)'!D125</f>
        <v>14</v>
      </c>
      <c r="E258" s="14">
        <f>IFERROR(F258/D258,0)</f>
        <v>15.357142857142858</v>
      </c>
      <c r="F258" s="15">
        <f>'[1]Player (tot)'!E125</f>
        <v>215</v>
      </c>
      <c r="G258" s="16">
        <f>(((((((($M258+$M258+$P258+$S258))+(0.4*$M258)+((-0.7)*$M258)+(((-0.4)*(($P258)-($M258)))+(0.3*W258)+(0.7*V258)+Z258+(X258*0.7)+(AB258*0.7)+(Y258*(-0.4))-AA258))))))/36)*E258</f>
        <v>8.6085317460317476</v>
      </c>
      <c r="H258" s="17">
        <f>IFERROR((L258)/(AA258+N258+(Q258*0.44)-V258),0)/2</f>
        <v>0.68204782755136395</v>
      </c>
      <c r="I258" s="17">
        <f>IFERROR(L258/((N258+(Q258*0.44))),0)/2</f>
        <v>0.61945549097583352</v>
      </c>
      <c r="J258" s="18">
        <f>'[1]Player (tot)'!AB125/(SUMIFS('[1]Player (tot)'!$AB$1:$AB$600,'[1]Player (tot)'!$B$1:$B$600,A258,'[1]Player (tot)'!$C$1:$C$600,"totals"))</f>
        <v>1.3887065395127889E-2</v>
      </c>
      <c r="K258" s="19"/>
      <c r="L258" s="12">
        <f>AH258</f>
        <v>16.2</v>
      </c>
      <c r="M258" s="12">
        <f>ROUND(IFERROR('[1]Player (tot)'!F125/$F258,0)*36,1)</f>
        <v>6.4</v>
      </c>
      <c r="N258" s="12">
        <f>ROUND(IFERROR('[1]Player (tot)'!G125/$F258,0)*36,1)</f>
        <v>10.7</v>
      </c>
      <c r="O258" s="12" t="str">
        <f>'[1]Player (tot)'!H125</f>
        <v>.594</v>
      </c>
      <c r="P258" s="12">
        <f>ROUND(IFERROR('[1]Player (tot)'!I125/$F258,0)*36,1)</f>
        <v>3.5</v>
      </c>
      <c r="Q258" s="12">
        <f>ROUND(IFERROR('[1]Player (tot)'!J125/$F258,0)*36,1)</f>
        <v>5.4</v>
      </c>
      <c r="R258" s="12" t="str">
        <f>'[1]Player (tot)'!K125</f>
        <v>.656</v>
      </c>
      <c r="S258" s="12">
        <f>ROUND(IFERROR('[1]Player (tot)'!L125/$F258,0)*36,1)</f>
        <v>0</v>
      </c>
      <c r="T258" s="12">
        <f>ROUND(IFERROR('[1]Player (tot)'!M125/$F258,0)*36,1)</f>
        <v>0</v>
      </c>
      <c r="U258" s="12" t="str">
        <f>'[1]Player (tot)'!N125</f>
        <v>.000</v>
      </c>
      <c r="V258" s="12">
        <f>ROUND(IFERROR('[1]Player (tot)'!O125/$F258,0)*36,1)</f>
        <v>3.7</v>
      </c>
      <c r="W258" s="12">
        <f>ROUND(IFERROR('[1]Player (tot)'!P125/$F258,0)*36,1)</f>
        <v>11.4</v>
      </c>
      <c r="X258" s="12">
        <f>ROUND(IFERROR('[1]Player (tot)'!Q125/$F258,0)*36,1)</f>
        <v>0.7</v>
      </c>
      <c r="Y258" s="12">
        <f>ROUND(IFERROR('[1]Player (tot)'!R125/$F258,0)*36,1)</f>
        <v>3.5</v>
      </c>
      <c r="Z258" s="12">
        <f>ROUND(IFERROR('[1]Player (tot)'!S125/$F258,0)*36,1)</f>
        <v>0.5</v>
      </c>
      <c r="AA258" s="12">
        <f>ROUND(IFERROR('[1]Player (tot)'!T125/$F258,0)*36,1)</f>
        <v>2.5</v>
      </c>
      <c r="AB258" s="12">
        <f>ROUND(IFERROR('[1]Player (tot)'!U125/$F258,0)*36,1)</f>
        <v>2.2000000000000002</v>
      </c>
      <c r="AC258" s="12">
        <f>ROUND(IFERROR('[1]Player (tot)'!V125/$F258,0)*36,1)</f>
        <v>0</v>
      </c>
      <c r="AD258" s="12">
        <f>'[1]Player (tot)'!W125</f>
        <v>215</v>
      </c>
      <c r="AE258" s="12">
        <f>'[1]Player (tot)'!X125</f>
        <v>215</v>
      </c>
      <c r="AF258" s="12">
        <f>'[1]Player (tot)'!Y125</f>
        <v>215</v>
      </c>
      <c r="AG258" s="12">
        <f>'[1]Player (tot)'!Z125</f>
        <v>215</v>
      </c>
      <c r="AH258" s="12">
        <f>ROUND(IFERROR('[1]Player (tot)'!AA125/$F258,0)*36,1)</f>
        <v>16.2</v>
      </c>
    </row>
    <row r="259" spans="1:34" x14ac:dyDescent="0.25">
      <c r="A259" s="12" t="str">
        <f>'[1]Player (tot)'!B25</f>
        <v>San Diego Qs</v>
      </c>
      <c r="B259" s="12" t="str">
        <f>'[1]Player (tot)'!C25</f>
        <v>Gerald Wallace</v>
      </c>
      <c r="C259" s="13" t="str">
        <f>'[1]Player (tot)'!B25</f>
        <v>San Diego Qs</v>
      </c>
      <c r="D259" s="12">
        <f>'[1]Player (tot)'!D25</f>
        <v>46</v>
      </c>
      <c r="E259" s="14">
        <f>IFERROR(F259/D259,0)</f>
        <v>18.086956521739129</v>
      </c>
      <c r="F259" s="15">
        <f>'[1]Player (tot)'!E25</f>
        <v>832</v>
      </c>
      <c r="G259" s="16">
        <f>(((((((($M259+$M259+$P259+$S259))+(0.4*$M259)+((-0.7)*$M259)+(((-0.4)*(($P259)-($M259)))+(0.3*W259)+(0.7*V259)+Z259+(X259*0.7)+(AB259*0.7)+(Y259*(-0.4))-AA259))))))/36)*E259</f>
        <v>8.5310144927536236</v>
      </c>
      <c r="H259" s="17">
        <f>IFERROR((L259)/(AA259+N259+(Q259*0.44)-V259),0)/2</f>
        <v>0.5490654205607477</v>
      </c>
      <c r="I259" s="17">
        <f>IFERROR(L259/((N259+(Q259*0.44))),0)/2</f>
        <v>0.56672025723472663</v>
      </c>
      <c r="J259" s="18">
        <f>'[1]Player (tot)'!AB25/(SUMIFS('[1]Player (tot)'!$AB$1:$AB$600,'[1]Player (tot)'!$B$1:$B$600,A259,'[1]Player (tot)'!$C$1:$C$600,"totals"))</f>
        <v>5.1265876530030445E-2</v>
      </c>
      <c r="K259" s="19"/>
      <c r="L259" s="12">
        <f>AH259</f>
        <v>14.1</v>
      </c>
      <c r="M259" s="12">
        <f>ROUND(IFERROR('[1]Player (tot)'!F25/$F259,0)*36,1)</f>
        <v>5.2</v>
      </c>
      <c r="N259" s="12">
        <f>ROUND(IFERROR('[1]Player (tot)'!G25/$F259,0)*36,1)</f>
        <v>10.9</v>
      </c>
      <c r="O259" s="12" t="str">
        <f>'[1]Player (tot)'!H25</f>
        <v>.474</v>
      </c>
      <c r="P259" s="12">
        <f>ROUND(IFERROR('[1]Player (tot)'!I25/$F259,0)*36,1)</f>
        <v>2.9</v>
      </c>
      <c r="Q259" s="12">
        <f>ROUND(IFERROR('[1]Player (tot)'!J25/$F259,0)*36,1)</f>
        <v>3.5</v>
      </c>
      <c r="R259" s="12" t="str">
        <f>'[1]Player (tot)'!K25</f>
        <v>.817</v>
      </c>
      <c r="S259" s="12">
        <f>ROUND(IFERROR('[1]Player (tot)'!L25/$F259,0)*36,1)</f>
        <v>0.8</v>
      </c>
      <c r="T259" s="12">
        <f>ROUND(IFERROR('[1]Player (tot)'!M25/$F259,0)*36,1)</f>
        <v>2.1</v>
      </c>
      <c r="U259" s="12" t="str">
        <f>'[1]Player (tot)'!N25</f>
        <v>.388</v>
      </c>
      <c r="V259" s="12">
        <f>ROUND(IFERROR('[1]Player (tot)'!O25/$F259,0)*36,1)</f>
        <v>1.7</v>
      </c>
      <c r="W259" s="12">
        <f>ROUND(IFERROR('[1]Player (tot)'!P25/$F259,0)*36,1)</f>
        <v>6.8</v>
      </c>
      <c r="X259" s="12">
        <f>ROUND(IFERROR('[1]Player (tot)'!Q25/$F259,0)*36,1)</f>
        <v>2.4</v>
      </c>
      <c r="Y259" s="12">
        <f>ROUND(IFERROR('[1]Player (tot)'!R25/$F259,0)*36,1)</f>
        <v>4.2</v>
      </c>
      <c r="Z259" s="12">
        <f>ROUND(IFERROR('[1]Player (tot)'!S25/$F259,0)*36,1)</f>
        <v>1.9</v>
      </c>
      <c r="AA259" s="12">
        <f>ROUND(IFERROR('[1]Player (tot)'!T25/$F259,0)*36,1)</f>
        <v>2.1</v>
      </c>
      <c r="AB259" s="12">
        <f>ROUND(IFERROR('[1]Player (tot)'!U25/$F259,0)*36,1)</f>
        <v>0.7</v>
      </c>
      <c r="AC259" s="12">
        <f>ROUND(IFERROR('[1]Player (tot)'!V25/$F259,0)*36,1)</f>
        <v>0</v>
      </c>
      <c r="AD259" s="12">
        <f>'[1]Player (tot)'!W25</f>
        <v>832</v>
      </c>
      <c r="AE259" s="12">
        <f>'[1]Player (tot)'!X25</f>
        <v>832</v>
      </c>
      <c r="AF259" s="12">
        <f>'[1]Player (tot)'!Y25</f>
        <v>832</v>
      </c>
      <c r="AG259" s="12">
        <f>'[1]Player (tot)'!Z25</f>
        <v>832</v>
      </c>
      <c r="AH259" s="12">
        <f>ROUND(IFERROR('[1]Player (tot)'!AA25/$F259,0)*36,1)</f>
        <v>14.1</v>
      </c>
    </row>
    <row r="260" spans="1:34" x14ac:dyDescent="0.25">
      <c r="A260" s="12" t="str">
        <f>'[1]Player (tot)'!B135</f>
        <v>Minnesota Muskies</v>
      </c>
      <c r="B260" s="12" t="str">
        <f>'[1]Player (tot)'!C135</f>
        <v>Wayne Embry</v>
      </c>
      <c r="C260" s="13" t="str">
        <f>'[1]Player (tot)'!B135</f>
        <v>Minnesota Muskies</v>
      </c>
      <c r="D260" s="12">
        <f>'[1]Player (tot)'!D135</f>
        <v>53</v>
      </c>
      <c r="E260" s="14">
        <f>IFERROR(F260/D260,0)</f>
        <v>14.622641509433961</v>
      </c>
      <c r="F260" s="15">
        <f>'[1]Player (tot)'!E135</f>
        <v>775</v>
      </c>
      <c r="G260" s="16">
        <f>(((((((($M260+$M260+$P260+$S260))+(0.4*$M260)+((-0.7)*$M260)+(((-0.4)*(($P260)-($M260)))+(0.3*W260)+(0.7*V260)+Z260+(X260*0.7)+(AB260*0.7)+(Y260*(-0.4))-AA260))))))/36)*E260</f>
        <v>8.4526991614255778</v>
      </c>
      <c r="H260" s="17">
        <f>IFERROR((L260)/(AA260+N260+(Q260*0.44)-V260),0)/2</f>
        <v>0.61414223669923995</v>
      </c>
      <c r="I260" s="17">
        <f>IFERROR(L260/((N260+(Q260*0.44))),0)/2</f>
        <v>0.56085770946950919</v>
      </c>
      <c r="J260" s="18">
        <f>'[1]Player (tot)'!AB135/(SUMIFS('[1]Player (tot)'!$AB$1:$AB$600,'[1]Player (tot)'!$B$1:$B$600,A260,'[1]Player (tot)'!$C$1:$C$600,"totals"))</f>
        <v>5.7708297669413801E-2</v>
      </c>
      <c r="K260" s="19"/>
      <c r="L260" s="12">
        <f>AH260</f>
        <v>18.100000000000001</v>
      </c>
      <c r="M260" s="12">
        <f>ROUND(IFERROR('[1]Player (tot)'!F135/$F260,0)*36,1)</f>
        <v>6.4</v>
      </c>
      <c r="N260" s="12">
        <f>ROUND(IFERROR('[1]Player (tot)'!G135/$F260,0)*36,1)</f>
        <v>13.1</v>
      </c>
      <c r="O260" s="12" t="str">
        <f>'[1]Player (tot)'!H135</f>
        <v>.488</v>
      </c>
      <c r="P260" s="12">
        <f>ROUND(IFERROR('[1]Player (tot)'!I135/$F260,0)*36,1)</f>
        <v>5.2</v>
      </c>
      <c r="Q260" s="12">
        <f>ROUND(IFERROR('[1]Player (tot)'!J135/$F260,0)*36,1)</f>
        <v>6.9</v>
      </c>
      <c r="R260" s="12" t="str">
        <f>'[1]Player (tot)'!K135</f>
        <v>.745</v>
      </c>
      <c r="S260" s="12">
        <f>ROUND(IFERROR('[1]Player (tot)'!L135/$F260,0)*36,1)</f>
        <v>0.1</v>
      </c>
      <c r="T260" s="12">
        <f>ROUND(IFERROR('[1]Player (tot)'!M135/$F260,0)*36,1)</f>
        <v>0.4</v>
      </c>
      <c r="U260" s="12" t="str">
        <f>'[1]Player (tot)'!N135</f>
        <v>.222</v>
      </c>
      <c r="V260" s="12">
        <f>ROUND(IFERROR('[1]Player (tot)'!O135/$F260,0)*36,1)</f>
        <v>2.7</v>
      </c>
      <c r="W260" s="12">
        <f>ROUND(IFERROR('[1]Player (tot)'!P135/$F260,0)*36,1)</f>
        <v>9.4</v>
      </c>
      <c r="X260" s="12">
        <f>ROUND(IFERROR('[1]Player (tot)'!Q135/$F260,0)*36,1)</f>
        <v>2</v>
      </c>
      <c r="Y260" s="12">
        <f>ROUND(IFERROR('[1]Player (tot)'!R135/$F260,0)*36,1)</f>
        <v>4.8</v>
      </c>
      <c r="Z260" s="12">
        <f>ROUND(IFERROR('[1]Player (tot)'!S135/$F260,0)*36,1)</f>
        <v>0.7</v>
      </c>
      <c r="AA260" s="12">
        <f>ROUND(IFERROR('[1]Player (tot)'!T135/$F260,0)*36,1)</f>
        <v>1.3</v>
      </c>
      <c r="AB260" s="12">
        <f>ROUND(IFERROR('[1]Player (tot)'!U135/$F260,0)*36,1)</f>
        <v>0.8</v>
      </c>
      <c r="AC260" s="12">
        <f>ROUND(IFERROR('[1]Player (tot)'!V135/$F260,0)*36,1)</f>
        <v>0</v>
      </c>
      <c r="AD260" s="12">
        <f>'[1]Player (tot)'!W135</f>
        <v>775</v>
      </c>
      <c r="AE260" s="12">
        <f>'[1]Player (tot)'!X135</f>
        <v>775</v>
      </c>
      <c r="AF260" s="12">
        <f>'[1]Player (tot)'!Y135</f>
        <v>775</v>
      </c>
      <c r="AG260" s="12">
        <f>'[1]Player (tot)'!Z135</f>
        <v>775</v>
      </c>
      <c r="AH260" s="12">
        <f>ROUND(IFERROR('[1]Player (tot)'!AA135/$F260,0)*36,1)</f>
        <v>18.100000000000001</v>
      </c>
    </row>
    <row r="261" spans="1:34" x14ac:dyDescent="0.25">
      <c r="A261" s="12" t="str">
        <f>'[1]Player (tot)'!B337</f>
        <v>Detroit Pistons</v>
      </c>
      <c r="B261" s="12" t="str">
        <f>'[1]Player (tot)'!C337</f>
        <v>Jordan Hill</v>
      </c>
      <c r="C261" s="13" t="str">
        <f>'[1]Player (tot)'!B337</f>
        <v>Detroit Pistons</v>
      </c>
      <c r="D261" s="12">
        <f>'[1]Player (tot)'!D337</f>
        <v>44</v>
      </c>
      <c r="E261" s="14">
        <f>IFERROR(F261/D261,0)</f>
        <v>12.318181818181818</v>
      </c>
      <c r="F261" s="15">
        <f>'[1]Player (tot)'!E337</f>
        <v>542</v>
      </c>
      <c r="G261" s="16">
        <f>(((((((($M261+$M261+$P261+$S261))+(0.4*$M261)+((-0.7)*$M261)+(((-0.4)*(($P261)-($M261)))+(0.3*W261)+(0.7*V261)+Z261+(X261*0.7)+(AB261*0.7)+(Y261*(-0.4))-AA261))))))/36)*E261</f>
        <v>8.4413762626262638</v>
      </c>
      <c r="H261" s="17">
        <f>IFERROR((L261)/(AA261+N261+(Q261*0.44)-V261),0)/2</f>
        <v>0.8318181818181819</v>
      </c>
      <c r="I261" s="17">
        <f>IFERROR(L261/((N261+(Q261*0.44))),0)/2</f>
        <v>0.5903225806451613</v>
      </c>
      <c r="J261" s="18">
        <f>'[1]Player (tot)'!AB337/(SUMIFS('[1]Player (tot)'!$AB$1:$AB$600,'[1]Player (tot)'!$B$1:$B$600,A261,'[1]Player (tot)'!$C$1:$C$600,"totals"))</f>
        <v>3.8046773752481958E-2</v>
      </c>
      <c r="K261" s="19"/>
      <c r="L261" s="12">
        <f>AH261</f>
        <v>18.3</v>
      </c>
      <c r="M261" s="12">
        <f>ROUND(IFERROR('[1]Player (tot)'!F337/$F261,0)*36,1)</f>
        <v>7.5</v>
      </c>
      <c r="N261" s="12">
        <f>ROUND(IFERROR('[1]Player (tot)'!G337/$F261,0)*36,1)</f>
        <v>13.3</v>
      </c>
      <c r="O261" s="12" t="str">
        <f>'[1]Player (tot)'!H337</f>
        <v>.565</v>
      </c>
      <c r="P261" s="12">
        <f>ROUND(IFERROR('[1]Player (tot)'!I337/$F261,0)*36,1)</f>
        <v>3.3</v>
      </c>
      <c r="Q261" s="12">
        <f>ROUND(IFERROR('[1]Player (tot)'!J337/$F261,0)*36,1)</f>
        <v>5</v>
      </c>
      <c r="R261" s="12" t="str">
        <f>'[1]Player (tot)'!K337</f>
        <v>.667</v>
      </c>
      <c r="S261" s="12">
        <f>ROUND(IFERROR('[1]Player (tot)'!L337/$F261,0)*36,1)</f>
        <v>0</v>
      </c>
      <c r="T261" s="12">
        <f>ROUND(IFERROR('[1]Player (tot)'!M337/$F261,0)*36,1)</f>
        <v>0</v>
      </c>
      <c r="U261" s="12" t="str">
        <f>'[1]Player (tot)'!N337</f>
        <v>.000</v>
      </c>
      <c r="V261" s="12">
        <f>ROUND(IFERROR('[1]Player (tot)'!O337/$F261,0)*36,1)</f>
        <v>6</v>
      </c>
      <c r="W261" s="12">
        <f>ROUND(IFERROR('[1]Player (tot)'!P337/$F261,0)*36,1)</f>
        <v>13.8</v>
      </c>
      <c r="X261" s="12">
        <f>ROUND(IFERROR('[1]Player (tot)'!Q337/$F261,0)*36,1)</f>
        <v>1.5</v>
      </c>
      <c r="Y261" s="12">
        <f>ROUND(IFERROR('[1]Player (tot)'!R337/$F261,0)*36,1)</f>
        <v>5.9</v>
      </c>
      <c r="Z261" s="12">
        <f>ROUND(IFERROR('[1]Player (tot)'!S337/$F261,0)*36,1)</f>
        <v>0.5</v>
      </c>
      <c r="AA261" s="12">
        <f>ROUND(IFERROR('[1]Player (tot)'!T337/$F261,0)*36,1)</f>
        <v>1.5</v>
      </c>
      <c r="AB261" s="12">
        <f>ROUND(IFERROR('[1]Player (tot)'!U337/$F261,0)*36,1)</f>
        <v>1.3</v>
      </c>
      <c r="AC261" s="12">
        <f>ROUND(IFERROR('[1]Player (tot)'!V337/$F261,0)*36,1)</f>
        <v>0</v>
      </c>
      <c r="AD261" s="12">
        <f>'[1]Player (tot)'!W337</f>
        <v>542</v>
      </c>
      <c r="AE261" s="12">
        <f>'[1]Player (tot)'!X337</f>
        <v>542</v>
      </c>
      <c r="AF261" s="12">
        <f>'[1]Player (tot)'!Y337</f>
        <v>542</v>
      </c>
      <c r="AG261" s="12">
        <f>'[1]Player (tot)'!Z337</f>
        <v>542</v>
      </c>
      <c r="AH261" s="12">
        <f>ROUND(IFERROR('[1]Player (tot)'!AA337/$F261,0)*36,1)</f>
        <v>18.3</v>
      </c>
    </row>
    <row r="262" spans="1:34" x14ac:dyDescent="0.25">
      <c r="A262" s="12" t="str">
        <f>'[1]Player (tot)'!B111</f>
        <v>Kentucky Colonels</v>
      </c>
      <c r="B262" s="12" t="str">
        <f>'[1]Player (tot)'!C111</f>
        <v>Gail Goodrich</v>
      </c>
      <c r="C262" s="13" t="str">
        <f>'[1]Player (tot)'!B111</f>
        <v>Kentucky Colonels</v>
      </c>
      <c r="D262" s="12">
        <f>'[1]Player (tot)'!D111</f>
        <v>3</v>
      </c>
      <c r="E262" s="14">
        <f>IFERROR(F262/D262,0)</f>
        <v>11</v>
      </c>
      <c r="F262" s="15">
        <f>'[1]Player (tot)'!E111</f>
        <v>33</v>
      </c>
      <c r="G262" s="16">
        <f>(((((((($M262+$M262+$P262+$S262))+(0.4*$M262)+((-0.7)*$M262)+(((-0.4)*(($P262)-($M262)))+(0.3*W262)+(0.7*V262)+Z262+(X262*0.7)+(AB262*0.7)+(Y262*(-0.4))-AA262))))))/36)*E262</f>
        <v>8.4333333333333336</v>
      </c>
      <c r="H262" s="17">
        <f>IFERROR((L262)/(AA262+N262+(Q262*0.44)-V262),0)/2</f>
        <v>0.64154620756862113</v>
      </c>
      <c r="I262" s="17">
        <f>IFERROR(L262/((N262+(Q262*0.44))),0)/2</f>
        <v>0.74081020255063768</v>
      </c>
      <c r="J262" s="18">
        <f>'[1]Player (tot)'!AB111/(SUMIFS('[1]Player (tot)'!$AB$1:$AB$600,'[1]Player (tot)'!$B$1:$B$600,A262,'[1]Player (tot)'!$C$1:$C$600,"totals"))</f>
        <v>3.920941537674299E-3</v>
      </c>
      <c r="K262" s="19"/>
      <c r="L262" s="12">
        <f>AH262</f>
        <v>31.6</v>
      </c>
      <c r="M262" s="12">
        <f>ROUND(IFERROR('[1]Player (tot)'!F111/$F262,0)*36,1)</f>
        <v>10.9</v>
      </c>
      <c r="N262" s="12">
        <f>ROUND(IFERROR('[1]Player (tot)'!G111/$F262,0)*36,1)</f>
        <v>17.5</v>
      </c>
      <c r="O262" s="12" t="str">
        <f>'[1]Player (tot)'!H111</f>
        <v>.625</v>
      </c>
      <c r="P262" s="12">
        <f>ROUND(IFERROR('[1]Player (tot)'!I111/$F262,0)*36,1)</f>
        <v>8.6999999999999993</v>
      </c>
      <c r="Q262" s="12">
        <f>ROUND(IFERROR('[1]Player (tot)'!J111/$F262,0)*36,1)</f>
        <v>8.6999999999999993</v>
      </c>
      <c r="R262" s="12" t="str">
        <f>'[1]Player (tot)'!K111</f>
        <v>1.000</v>
      </c>
      <c r="S262" s="12">
        <f>ROUND(IFERROR('[1]Player (tot)'!L111/$F262,0)*36,1)</f>
        <v>1.1000000000000001</v>
      </c>
      <c r="T262" s="12">
        <f>ROUND(IFERROR('[1]Player (tot)'!M111/$F262,0)*36,1)</f>
        <v>4.4000000000000004</v>
      </c>
      <c r="U262" s="12" t="str">
        <f>'[1]Player (tot)'!N111</f>
        <v>.250</v>
      </c>
      <c r="V262" s="12">
        <f>ROUND(IFERROR('[1]Player (tot)'!O111/$F262,0)*36,1)</f>
        <v>2.2000000000000002</v>
      </c>
      <c r="W262" s="12">
        <f>ROUND(IFERROR('[1]Player (tot)'!P111/$F262,0)*36,1)</f>
        <v>3.3</v>
      </c>
      <c r="X262" s="12">
        <f>ROUND(IFERROR('[1]Player (tot)'!Q111/$F262,0)*36,1)</f>
        <v>4.4000000000000004</v>
      </c>
      <c r="Y262" s="12">
        <f>ROUND(IFERROR('[1]Player (tot)'!R111/$F262,0)*36,1)</f>
        <v>9.8000000000000007</v>
      </c>
      <c r="Z262" s="12">
        <f>ROUND(IFERROR('[1]Player (tot)'!S111/$F262,0)*36,1)</f>
        <v>2.2000000000000002</v>
      </c>
      <c r="AA262" s="12">
        <f>ROUND(IFERROR('[1]Player (tot)'!T111/$F262,0)*36,1)</f>
        <v>5.5</v>
      </c>
      <c r="AB262" s="12">
        <f>ROUND(IFERROR('[1]Player (tot)'!U111/$F262,0)*36,1)</f>
        <v>0</v>
      </c>
      <c r="AC262" s="12">
        <f>ROUND(IFERROR('[1]Player (tot)'!V111/$F262,0)*36,1)</f>
        <v>0</v>
      </c>
      <c r="AD262" s="12">
        <f>'[1]Player (tot)'!W111</f>
        <v>33</v>
      </c>
      <c r="AE262" s="12">
        <f>'[1]Player (tot)'!X111</f>
        <v>33</v>
      </c>
      <c r="AF262" s="12">
        <f>'[1]Player (tot)'!Y111</f>
        <v>33</v>
      </c>
      <c r="AG262" s="12">
        <f>'[1]Player (tot)'!Z111</f>
        <v>33</v>
      </c>
      <c r="AH262" s="12">
        <f>ROUND(IFERROR('[1]Player (tot)'!AA111/$F262,0)*36,1)</f>
        <v>31.6</v>
      </c>
    </row>
    <row r="263" spans="1:34" x14ac:dyDescent="0.25">
      <c r="A263" s="12" t="str">
        <f>'[1]Player (tot)'!B202</f>
        <v>New Jersey Americans</v>
      </c>
      <c r="B263" s="12" t="str">
        <f>'[1]Player (tot)'!C202</f>
        <v>Andrew Gaze</v>
      </c>
      <c r="C263" s="13" t="str">
        <f>'[1]Player (tot)'!B202</f>
        <v>New Jersey Americans</v>
      </c>
      <c r="D263" s="12">
        <f>'[1]Player (tot)'!D202</f>
        <v>54</v>
      </c>
      <c r="E263" s="14">
        <f>IFERROR(F263/D263,0)</f>
        <v>14.24074074074074</v>
      </c>
      <c r="F263" s="15">
        <f>'[1]Player (tot)'!E202</f>
        <v>769</v>
      </c>
      <c r="G263" s="16">
        <f>(((((((($M263+$M263+$P263+$S263))+(0.4*$M263)+((-0.7)*$M263)+(((-0.4)*(($P263)-($M263)))+(0.3*W263)+(0.7*V263)+Z263+(X263*0.7)+(AB263*0.7)+(Y263*(-0.4))-AA263))))))/36)*E263</f>
        <v>8.4020370370370401</v>
      </c>
      <c r="H263" s="17">
        <f>IFERROR((L263)/(AA263+N263+(Q263*0.44)-V263),0)/2</f>
        <v>0.57506732495511681</v>
      </c>
      <c r="I263" s="17">
        <f>IFERROR(L263/((N263+(Q263*0.44))),0)/2</f>
        <v>0.64775025278058651</v>
      </c>
      <c r="J263" s="18">
        <f>'[1]Player (tot)'!AB202/(SUMIFS('[1]Player (tot)'!$AB$1:$AB$600,'[1]Player (tot)'!$B$1:$B$600,A263,'[1]Player (tot)'!$C$1:$C$600,"totals"))</f>
        <v>6.0112122490807156E-2</v>
      </c>
      <c r="K263" s="19"/>
      <c r="L263" s="12">
        <f>AH263</f>
        <v>20.5</v>
      </c>
      <c r="M263" s="12">
        <f>ROUND(IFERROR('[1]Player (tot)'!F202/$F263,0)*36,1)</f>
        <v>6</v>
      </c>
      <c r="N263" s="12">
        <f>ROUND(IFERROR('[1]Player (tot)'!G202/$F263,0)*36,1)</f>
        <v>12.7</v>
      </c>
      <c r="O263" s="12" t="str">
        <f>'[1]Player (tot)'!H202</f>
        <v>.474</v>
      </c>
      <c r="P263" s="12">
        <f>ROUND(IFERROR('[1]Player (tot)'!I202/$F263,0)*36,1)</f>
        <v>6.3</v>
      </c>
      <c r="Q263" s="12">
        <f>ROUND(IFERROR('[1]Player (tot)'!J202/$F263,0)*36,1)</f>
        <v>7.1</v>
      </c>
      <c r="R263" s="12" t="str">
        <f>'[1]Player (tot)'!K202</f>
        <v>.882</v>
      </c>
      <c r="S263" s="12">
        <f>ROUND(IFERROR('[1]Player (tot)'!L202/$F263,0)*36,1)</f>
        <v>2.1</v>
      </c>
      <c r="T263" s="12">
        <f>ROUND(IFERROR('[1]Player (tot)'!M202/$F263,0)*36,1)</f>
        <v>6</v>
      </c>
      <c r="U263" s="12" t="str">
        <f>'[1]Player (tot)'!N202</f>
        <v>.349</v>
      </c>
      <c r="V263" s="12">
        <f>ROUND(IFERROR('[1]Player (tot)'!O202/$F263,0)*36,1)</f>
        <v>0.8</v>
      </c>
      <c r="W263" s="12">
        <f>ROUND(IFERROR('[1]Player (tot)'!P202/$F263,0)*36,1)</f>
        <v>3.7</v>
      </c>
      <c r="X263" s="12">
        <f>ROUND(IFERROR('[1]Player (tot)'!Q202/$F263,0)*36,1)</f>
        <v>5.3</v>
      </c>
      <c r="Y263" s="12">
        <f>ROUND(IFERROR('[1]Player (tot)'!R202/$F263,0)*36,1)</f>
        <v>4.5</v>
      </c>
      <c r="Z263" s="12">
        <f>ROUND(IFERROR('[1]Player (tot)'!S202/$F263,0)*36,1)</f>
        <v>1.7</v>
      </c>
      <c r="AA263" s="12">
        <f>ROUND(IFERROR('[1]Player (tot)'!T202/$F263,0)*36,1)</f>
        <v>2.8</v>
      </c>
      <c r="AB263" s="12">
        <f>ROUND(IFERROR('[1]Player (tot)'!U202/$F263,0)*36,1)</f>
        <v>0.4</v>
      </c>
      <c r="AC263" s="12">
        <f>ROUND(IFERROR('[1]Player (tot)'!V202/$F263,0)*36,1)</f>
        <v>0</v>
      </c>
      <c r="AD263" s="12">
        <f>'[1]Player (tot)'!W202</f>
        <v>769</v>
      </c>
      <c r="AE263" s="12">
        <f>'[1]Player (tot)'!X202</f>
        <v>769</v>
      </c>
      <c r="AF263" s="12">
        <f>'[1]Player (tot)'!Y202</f>
        <v>769</v>
      </c>
      <c r="AG263" s="12">
        <f>'[1]Player (tot)'!Z202</f>
        <v>769</v>
      </c>
      <c r="AH263" s="12">
        <f>ROUND(IFERROR('[1]Player (tot)'!AA202/$F263,0)*36,1)</f>
        <v>20.5</v>
      </c>
    </row>
    <row r="264" spans="1:34" x14ac:dyDescent="0.25">
      <c r="A264" s="12" t="str">
        <f>'[1]Player (tot)'!B380</f>
        <v>Boston Celtics</v>
      </c>
      <c r="B264" s="12" t="str">
        <f>'[1]Player (tot)'!C380</f>
        <v>Mark Jackson</v>
      </c>
      <c r="C264" s="13" t="str">
        <f>'[1]Player (tot)'!B380</f>
        <v>Boston Celtics</v>
      </c>
      <c r="D264" s="12">
        <f>'[1]Player (tot)'!D380</f>
        <v>54</v>
      </c>
      <c r="E264" s="14">
        <f>IFERROR(F264/D264,0)</f>
        <v>17.37037037037037</v>
      </c>
      <c r="F264" s="15">
        <f>'[1]Player (tot)'!E380</f>
        <v>938</v>
      </c>
      <c r="G264" s="16">
        <f>(((((((($M264+$M264+$P264+$S264))+(0.4*$M264)+((-0.7)*$M264)+(((-0.4)*(($P264)-($M264)))+(0.3*W264)+(0.7*V264)+Z264+(X264*0.7)+(AB264*0.7)+(Y264*(-0.4))-AA264))))))/36)*E264</f>
        <v>8.3329526748971166</v>
      </c>
      <c r="H264" s="17">
        <f>IFERROR((L264)/(AA264+N264+(Q264*0.44)-V264),0)/2</f>
        <v>0.49715909090909088</v>
      </c>
      <c r="I264" s="17">
        <f>IFERROR(L264/((N264+(Q264*0.44))),0)/2</f>
        <v>0.57947019867549665</v>
      </c>
      <c r="J264" s="18">
        <f>'[1]Player (tot)'!AB380/(SUMIFS('[1]Player (tot)'!$AB$1:$AB$600,'[1]Player (tot)'!$B$1:$B$600,A264,'[1]Player (tot)'!$C$1:$C$600,"totals"))</f>
        <v>4.7262833736956972E-2</v>
      </c>
      <c r="K264" s="19"/>
      <c r="L264" s="12">
        <f>AH264</f>
        <v>10.5</v>
      </c>
      <c r="M264" s="12">
        <f>ROUND(IFERROR('[1]Player (tot)'!F380/$F264,0)*36,1)</f>
        <v>4</v>
      </c>
      <c r="N264" s="12">
        <f>ROUND(IFERROR('[1]Player (tot)'!G380/$F264,0)*36,1)</f>
        <v>8.4</v>
      </c>
      <c r="O264" s="12" t="str">
        <f>'[1]Player (tot)'!H380</f>
        <v>.477</v>
      </c>
      <c r="P264" s="12">
        <f>ROUND(IFERROR('[1]Player (tot)'!I380/$F264,0)*36,1)</f>
        <v>1</v>
      </c>
      <c r="Q264" s="12">
        <f>ROUND(IFERROR('[1]Player (tot)'!J380/$F264,0)*36,1)</f>
        <v>1.5</v>
      </c>
      <c r="R264" s="12" t="str">
        <f>'[1]Player (tot)'!K380</f>
        <v>.692</v>
      </c>
      <c r="S264" s="12">
        <f>ROUND(IFERROR('[1]Player (tot)'!L380/$F264,0)*36,1)</f>
        <v>1.4</v>
      </c>
      <c r="T264" s="12">
        <f>ROUND(IFERROR('[1]Player (tot)'!M380/$F264,0)*36,1)</f>
        <v>3.5</v>
      </c>
      <c r="U264" s="12" t="str">
        <f>'[1]Player (tot)'!N380</f>
        <v>.402</v>
      </c>
      <c r="V264" s="12">
        <f>ROUND(IFERROR('[1]Player (tot)'!O380/$F264,0)*36,1)</f>
        <v>1.5</v>
      </c>
      <c r="W264" s="12">
        <f>ROUND(IFERROR('[1]Player (tot)'!P380/$F264,0)*36,1)</f>
        <v>4.7</v>
      </c>
      <c r="X264" s="12">
        <f>ROUND(IFERROR('[1]Player (tot)'!Q380/$F264,0)*36,1)</f>
        <v>9.6</v>
      </c>
      <c r="Y264" s="12">
        <f>ROUND(IFERROR('[1]Player (tot)'!R380/$F264,0)*36,1)</f>
        <v>2.2000000000000002</v>
      </c>
      <c r="Z264" s="12">
        <f>ROUND(IFERROR('[1]Player (tot)'!S380/$F264,0)*36,1)</f>
        <v>1.5</v>
      </c>
      <c r="AA264" s="12">
        <f>ROUND(IFERROR('[1]Player (tot)'!T380/$F264,0)*36,1)</f>
        <v>3</v>
      </c>
      <c r="AB264" s="12">
        <f>ROUND(IFERROR('[1]Player (tot)'!U380/$F264,0)*36,1)</f>
        <v>0.1</v>
      </c>
      <c r="AC264" s="12">
        <f>ROUND(IFERROR('[1]Player (tot)'!V380/$F264,0)*36,1)</f>
        <v>0</v>
      </c>
      <c r="AD264" s="12">
        <f>'[1]Player (tot)'!W380</f>
        <v>938</v>
      </c>
      <c r="AE264" s="12">
        <f>'[1]Player (tot)'!X380</f>
        <v>938</v>
      </c>
      <c r="AF264" s="12">
        <f>'[1]Player (tot)'!Y380</f>
        <v>938</v>
      </c>
      <c r="AG264" s="12">
        <f>'[1]Player (tot)'!Z380</f>
        <v>938</v>
      </c>
      <c r="AH264" s="12">
        <f>ROUND(IFERROR('[1]Player (tot)'!AA380/$F264,0)*36,1)</f>
        <v>10.5</v>
      </c>
    </row>
    <row r="265" spans="1:34" x14ac:dyDescent="0.25">
      <c r="A265" s="12" t="str">
        <f>'[1]Player (tot)'!B238</f>
        <v>Phoenix Suns</v>
      </c>
      <c r="B265" s="12" t="str">
        <f>'[1]Player (tot)'!C238</f>
        <v>Chuck Share</v>
      </c>
      <c r="C265" s="13" t="str">
        <f>'[1]Player (tot)'!B238</f>
        <v>Phoenix Suns</v>
      </c>
      <c r="D265" s="12">
        <f>'[1]Player (tot)'!D238</f>
        <v>53</v>
      </c>
      <c r="E265" s="14">
        <f>IFERROR(F265/D265,0)</f>
        <v>18.358490566037737</v>
      </c>
      <c r="F265" s="15">
        <f>'[1]Player (tot)'!E238</f>
        <v>973</v>
      </c>
      <c r="G265" s="16">
        <f>(((((((($M265+$M265+$P265+$S265))+(0.4*$M265)+((-0.7)*$M265)+(((-0.4)*(($P265)-($M265)))+(0.3*W265)+(0.7*V265)+Z265+(X265*0.7)+(AB265*0.7)+(Y265*(-0.4))-AA265))))))/36)*E265</f>
        <v>8.2358228511530402</v>
      </c>
      <c r="H265" s="17">
        <f>IFERROR((L265)/(AA265+N265+(Q265*0.44)-V265),0)/2</f>
        <v>0.55280213495996955</v>
      </c>
      <c r="I265" s="17">
        <f>IFERROR(L265/((N265+(Q265*0.44))),0)/2</f>
        <v>0.48772283888328288</v>
      </c>
      <c r="J265" s="18">
        <f>'[1]Player (tot)'!AB238/(SUMIFS('[1]Player (tot)'!$AB$1:$AB$600,'[1]Player (tot)'!$B$1:$B$600,A265,'[1]Player (tot)'!$C$1:$C$600,"totals"))</f>
        <v>5.5703356790819711E-2</v>
      </c>
      <c r="K265" s="19"/>
      <c r="L265" s="12">
        <f>AH265</f>
        <v>11.6</v>
      </c>
      <c r="M265" s="12">
        <f>ROUND(IFERROR('[1]Player (tot)'!F238/$F265,0)*36,1)</f>
        <v>4.0999999999999996</v>
      </c>
      <c r="N265" s="12">
        <f>ROUND(IFERROR('[1]Player (tot)'!G238/$F265,0)*36,1)</f>
        <v>10</v>
      </c>
      <c r="O265" s="12" t="str">
        <f>'[1]Player (tot)'!H238</f>
        <v>.411</v>
      </c>
      <c r="P265" s="12">
        <f>ROUND(IFERROR('[1]Player (tot)'!I238/$F265,0)*36,1)</f>
        <v>3.4</v>
      </c>
      <c r="Q265" s="12">
        <f>ROUND(IFERROR('[1]Player (tot)'!J238/$F265,0)*36,1)</f>
        <v>4.3</v>
      </c>
      <c r="R265" s="12" t="str">
        <f>'[1]Player (tot)'!K238</f>
        <v>.786</v>
      </c>
      <c r="S265" s="12">
        <f>ROUND(IFERROR('[1]Player (tot)'!L238/$F265,0)*36,1)</f>
        <v>0</v>
      </c>
      <c r="T265" s="12">
        <f>ROUND(IFERROR('[1]Player (tot)'!M238/$F265,0)*36,1)</f>
        <v>0.1</v>
      </c>
      <c r="U265" s="12" t="str">
        <f>'[1]Player (tot)'!N238</f>
        <v>.000</v>
      </c>
      <c r="V265" s="12">
        <f>ROUND(IFERROR('[1]Player (tot)'!O238/$F265,0)*36,1)</f>
        <v>3</v>
      </c>
      <c r="W265" s="12">
        <f>ROUND(IFERROR('[1]Player (tot)'!P238/$F265,0)*36,1)</f>
        <v>9.9</v>
      </c>
      <c r="X265" s="12">
        <f>ROUND(IFERROR('[1]Player (tot)'!Q238/$F265,0)*36,1)</f>
        <v>3.3</v>
      </c>
      <c r="Y265" s="12">
        <f>ROUND(IFERROR('[1]Player (tot)'!R238/$F265,0)*36,1)</f>
        <v>7.1</v>
      </c>
      <c r="Z265" s="12">
        <f>ROUND(IFERROR('[1]Player (tot)'!S238/$F265,0)*36,1)</f>
        <v>1.3</v>
      </c>
      <c r="AA265" s="12">
        <f>ROUND(IFERROR('[1]Player (tot)'!T238/$F265,0)*36,1)</f>
        <v>1.6</v>
      </c>
      <c r="AB265" s="12">
        <f>ROUND(IFERROR('[1]Player (tot)'!U238/$F265,0)*36,1)</f>
        <v>1.8</v>
      </c>
      <c r="AC265" s="12">
        <f>ROUND(IFERROR('[1]Player (tot)'!V238/$F265,0)*36,1)</f>
        <v>0</v>
      </c>
      <c r="AD265" s="12">
        <f>'[1]Player (tot)'!W238</f>
        <v>973</v>
      </c>
      <c r="AE265" s="12">
        <f>'[1]Player (tot)'!X238</f>
        <v>973</v>
      </c>
      <c r="AF265" s="12">
        <f>'[1]Player (tot)'!Y238</f>
        <v>973</v>
      </c>
      <c r="AG265" s="12">
        <f>'[1]Player (tot)'!Z238</f>
        <v>973</v>
      </c>
      <c r="AH265" s="12">
        <f>ROUND(IFERROR('[1]Player (tot)'!AA238/$F265,0)*36,1)</f>
        <v>11.6</v>
      </c>
    </row>
    <row r="266" spans="1:34" x14ac:dyDescent="0.25">
      <c r="A266" s="12" t="str">
        <f>'[1]Player (tot)'!B71</f>
        <v>San Antonio Spurs</v>
      </c>
      <c r="B266" s="12" t="str">
        <f>'[1]Player (tot)'!C71</f>
        <v>Jayson Williams</v>
      </c>
      <c r="C266" s="13" t="str">
        <f>'[1]Player (tot)'!B71</f>
        <v>San Antonio Spurs</v>
      </c>
      <c r="D266" s="12">
        <f>'[1]Player (tot)'!D71</f>
        <v>51</v>
      </c>
      <c r="E266" s="14">
        <f>IFERROR(F266/D266,0)</f>
        <v>14.784313725490197</v>
      </c>
      <c r="F266" s="15">
        <f>'[1]Player (tot)'!E71</f>
        <v>754</v>
      </c>
      <c r="G266" s="16">
        <f>(((((((($M266+$M266+$P266+$S266))+(0.4*$M266)+((-0.7)*$M266)+(((-0.4)*(($P266)-($M266)))+(0.3*W266)+(0.7*V266)+Z266+(X266*0.7)+(AB266*0.7)+(Y266*(-0.4))-AA266))))))/36)*E266</f>
        <v>8.2258278867102383</v>
      </c>
      <c r="H266" s="17">
        <f>IFERROR((L266)/(AA266+N266+(Q266*0.44)-V266),0)/2</f>
        <v>0.60626102292768957</v>
      </c>
      <c r="I266" s="17">
        <f>IFERROR(L266/((N266+(Q266*0.44))),0)/2</f>
        <v>0.53893389077606479</v>
      </c>
      <c r="J266" s="18">
        <f>'[1]Player (tot)'!AB71/(SUMIFS('[1]Player (tot)'!$AB$1:$AB$600,'[1]Player (tot)'!$B$1:$B$600,A266,'[1]Player (tot)'!$C$1:$C$600,"totals"))</f>
        <v>5.6756531174359408E-2</v>
      </c>
      <c r="K266" s="19"/>
      <c r="L266" s="12">
        <f>AH266</f>
        <v>16.5</v>
      </c>
      <c r="M266" s="12">
        <f>ROUND(IFERROR('[1]Player (tot)'!F71/$F266,0)*36,1)</f>
        <v>6.4</v>
      </c>
      <c r="N266" s="12">
        <f>ROUND(IFERROR('[1]Player (tot)'!G71/$F266,0)*36,1)</f>
        <v>12.8</v>
      </c>
      <c r="O266" s="12" t="str">
        <f>'[1]Player (tot)'!H71</f>
        <v>.502</v>
      </c>
      <c r="P266" s="12">
        <f>ROUND(IFERROR('[1]Player (tot)'!I71/$F266,0)*36,1)</f>
        <v>3.5</v>
      </c>
      <c r="Q266" s="12">
        <f>ROUND(IFERROR('[1]Player (tot)'!J71/$F266,0)*36,1)</f>
        <v>5.7</v>
      </c>
      <c r="R266" s="12" t="str">
        <f>'[1]Player (tot)'!K71</f>
        <v>.617</v>
      </c>
      <c r="S266" s="12">
        <f>ROUND(IFERROR('[1]Player (tot)'!L71/$F266,0)*36,1)</f>
        <v>0.1</v>
      </c>
      <c r="T266" s="12">
        <f>ROUND(IFERROR('[1]Player (tot)'!M71/$F266,0)*36,1)</f>
        <v>0.1</v>
      </c>
      <c r="U266" s="12" t="str">
        <f>'[1]Player (tot)'!N71</f>
        <v>.667</v>
      </c>
      <c r="V266" s="12">
        <f>ROUND(IFERROR('[1]Player (tot)'!O71/$F266,0)*36,1)</f>
        <v>4.5</v>
      </c>
      <c r="W266" s="12">
        <f>ROUND(IFERROR('[1]Player (tot)'!P71/$F266,0)*36,1)</f>
        <v>14.1</v>
      </c>
      <c r="X266" s="12">
        <f>ROUND(IFERROR('[1]Player (tot)'!Q71/$F266,0)*36,1)</f>
        <v>1.3</v>
      </c>
      <c r="Y266" s="12">
        <f>ROUND(IFERROR('[1]Player (tot)'!R71/$F266,0)*36,1)</f>
        <v>5.3</v>
      </c>
      <c r="Z266" s="12">
        <f>ROUND(IFERROR('[1]Player (tot)'!S71/$F266,0)*36,1)</f>
        <v>0.6</v>
      </c>
      <c r="AA266" s="12">
        <f>ROUND(IFERROR('[1]Player (tot)'!T71/$F266,0)*36,1)</f>
        <v>2.8</v>
      </c>
      <c r="AB266" s="12">
        <f>ROUND(IFERROR('[1]Player (tot)'!U71/$F266,0)*36,1)</f>
        <v>0.6</v>
      </c>
      <c r="AC266" s="12">
        <f>ROUND(IFERROR('[1]Player (tot)'!V71/$F266,0)*36,1)</f>
        <v>0</v>
      </c>
      <c r="AD266" s="12">
        <f>'[1]Player (tot)'!W71</f>
        <v>754</v>
      </c>
      <c r="AE266" s="12">
        <f>'[1]Player (tot)'!X71</f>
        <v>754</v>
      </c>
      <c r="AF266" s="12">
        <f>'[1]Player (tot)'!Y71</f>
        <v>754</v>
      </c>
      <c r="AG266" s="12">
        <f>'[1]Player (tot)'!Z71</f>
        <v>754</v>
      </c>
      <c r="AH266" s="12">
        <f>ROUND(IFERROR('[1]Player (tot)'!AA71/$F266,0)*36,1)</f>
        <v>16.5</v>
      </c>
    </row>
    <row r="267" spans="1:34" x14ac:dyDescent="0.25">
      <c r="A267" s="12" t="str">
        <f>'[1]Player (tot)'!B193</f>
        <v>Virginia Squires</v>
      </c>
      <c r="B267" s="12" t="str">
        <f>'[1]Player (tot)'!C193</f>
        <v>Andy Phillip</v>
      </c>
      <c r="C267" s="13" t="str">
        <f>'[1]Player (tot)'!B193</f>
        <v>Virginia Squires</v>
      </c>
      <c r="D267" s="12">
        <f>'[1]Player (tot)'!D193</f>
        <v>54</v>
      </c>
      <c r="E267" s="14">
        <f>IFERROR(F267/D267,0)</f>
        <v>15.555555555555555</v>
      </c>
      <c r="F267" s="15">
        <f>'[1]Player (tot)'!E193</f>
        <v>840</v>
      </c>
      <c r="G267" s="16">
        <f>(((((((($M267+$M267+$P267+$S267))+(0.4*$M267)+((-0.7)*$M267)+(((-0.4)*(($P267)-($M267)))+(0.3*W267)+(0.7*V267)+Z267+(X267*0.7)+(AB267*0.7)+(Y267*(-0.4))-AA267))))))/36)*E267</f>
        <v>8.1753086419753078</v>
      </c>
      <c r="H267" s="17">
        <f>IFERROR((L267)/(AA267+N267+(Q267*0.44)-V267),0)/2</f>
        <v>0.48929407828705251</v>
      </c>
      <c r="I267" s="17">
        <f>IFERROR(L267/((N267+(Q267*0.44))),0)/2</f>
        <v>0.51972281449893387</v>
      </c>
      <c r="J267" s="18">
        <f>'[1]Player (tot)'!AB193/(SUMIFS('[1]Player (tot)'!$AB$1:$AB$600,'[1]Player (tot)'!$B$1:$B$600,A267,'[1]Player (tot)'!$C$1:$C$600,"totals"))</f>
        <v>4.8961186332931311E-2</v>
      </c>
      <c r="K267" s="19"/>
      <c r="L267" s="12">
        <f>AH267</f>
        <v>11.7</v>
      </c>
      <c r="M267" s="12">
        <f>ROUND(IFERROR('[1]Player (tot)'!F193/$F267,0)*36,1)</f>
        <v>4.5999999999999996</v>
      </c>
      <c r="N267" s="12">
        <f>ROUND(IFERROR('[1]Player (tot)'!G193/$F267,0)*36,1)</f>
        <v>10.199999999999999</v>
      </c>
      <c r="O267" s="12" t="str">
        <f>'[1]Player (tot)'!H193</f>
        <v>.454</v>
      </c>
      <c r="P267" s="12">
        <f>ROUND(IFERROR('[1]Player (tot)'!I193/$F267,0)*36,1)</f>
        <v>1.7</v>
      </c>
      <c r="Q267" s="12">
        <f>ROUND(IFERROR('[1]Player (tot)'!J193/$F267,0)*36,1)</f>
        <v>2.4</v>
      </c>
      <c r="R267" s="12" t="str">
        <f>'[1]Player (tot)'!K193</f>
        <v>.714</v>
      </c>
      <c r="S267" s="12">
        <f>ROUND(IFERROR('[1]Player (tot)'!L193/$F267,0)*36,1)</f>
        <v>0.8</v>
      </c>
      <c r="T267" s="12">
        <f>ROUND(IFERROR('[1]Player (tot)'!M193/$F267,0)*36,1)</f>
        <v>2.2999999999999998</v>
      </c>
      <c r="U267" s="12" t="str">
        <f>'[1]Player (tot)'!N193</f>
        <v>.333</v>
      </c>
      <c r="V267" s="12">
        <f>ROUND(IFERROR('[1]Player (tot)'!O193/$F267,0)*36,1)</f>
        <v>2.2000000000000002</v>
      </c>
      <c r="W267" s="12">
        <f>ROUND(IFERROR('[1]Player (tot)'!P193/$F267,0)*36,1)</f>
        <v>5.8</v>
      </c>
      <c r="X267" s="12">
        <f>ROUND(IFERROR('[1]Player (tot)'!Q193/$F267,0)*36,1)</f>
        <v>7.9</v>
      </c>
      <c r="Y267" s="12">
        <f>ROUND(IFERROR('[1]Player (tot)'!R193/$F267,0)*36,1)</f>
        <v>3.4</v>
      </c>
      <c r="Z267" s="12">
        <f>ROUND(IFERROR('[1]Player (tot)'!S193/$F267,0)*36,1)</f>
        <v>2.4</v>
      </c>
      <c r="AA267" s="12">
        <f>ROUND(IFERROR('[1]Player (tot)'!T193/$F267,0)*36,1)</f>
        <v>2.9</v>
      </c>
      <c r="AB267" s="12">
        <f>ROUND(IFERROR('[1]Player (tot)'!U193/$F267,0)*36,1)</f>
        <v>0.7</v>
      </c>
      <c r="AC267" s="12">
        <f>ROUND(IFERROR('[1]Player (tot)'!V193/$F267,0)*36,1)</f>
        <v>0</v>
      </c>
      <c r="AD267" s="12">
        <f>'[1]Player (tot)'!W193</f>
        <v>840</v>
      </c>
      <c r="AE267" s="12">
        <f>'[1]Player (tot)'!X193</f>
        <v>840</v>
      </c>
      <c r="AF267" s="12">
        <f>'[1]Player (tot)'!Y193</f>
        <v>840</v>
      </c>
      <c r="AG267" s="12">
        <f>'[1]Player (tot)'!Z193</f>
        <v>840</v>
      </c>
      <c r="AH267" s="12">
        <f>ROUND(IFERROR('[1]Player (tot)'!AA193/$F267,0)*36,1)</f>
        <v>11.7</v>
      </c>
    </row>
    <row r="268" spans="1:34" x14ac:dyDescent="0.25">
      <c r="A268" s="12" t="str">
        <f>'[1]Player (tot)'!B237</f>
        <v>Phoenix Suns</v>
      </c>
      <c r="B268" s="12" t="str">
        <f>'[1]Player (tot)'!C237</f>
        <v>Donyell Marshall</v>
      </c>
      <c r="C268" s="13" t="str">
        <f>'[1]Player (tot)'!B237</f>
        <v>Phoenix Suns</v>
      </c>
      <c r="D268" s="12">
        <f>'[1]Player (tot)'!D237</f>
        <v>37</v>
      </c>
      <c r="E268" s="14">
        <f>IFERROR(F268/D268,0)</f>
        <v>16.945945945945947</v>
      </c>
      <c r="F268" s="15">
        <f>'[1]Player (tot)'!E237</f>
        <v>627</v>
      </c>
      <c r="G268" s="16">
        <f>(((((((($M268+$M268+$P268+$S268))+(0.4*$M268)+((-0.7)*$M268)+(((-0.4)*(($P268)-($M268)))+(0.3*W268)+(0.7*V268)+Z268+(X268*0.7)+(AB268*0.7)+(Y268*(-0.4))-AA268))))))/36)*E268</f>
        <v>8.1199324324324351</v>
      </c>
      <c r="H268" s="17">
        <f>IFERROR((L268)/(AA268+N268+(Q268*0.44)-V268),0)/2</f>
        <v>0.46269931662870151</v>
      </c>
      <c r="I268" s="17">
        <f>IFERROR(L268/((N268+(Q268*0.44))),0)/2</f>
        <v>0.44073772714944404</v>
      </c>
      <c r="J268" s="18">
        <f>'[1]Player (tot)'!AB237/(SUMIFS('[1]Player (tot)'!$AB$1:$AB$600,'[1]Player (tot)'!$B$1:$B$600,A268,'[1]Player (tot)'!$C$1:$C$600,"totals"))</f>
        <v>4.4559007429566241E-2</v>
      </c>
      <c r="K268" s="19"/>
      <c r="L268" s="12">
        <f>AH268</f>
        <v>13</v>
      </c>
      <c r="M268" s="12">
        <f>ROUND(IFERROR('[1]Player (tot)'!F237/$F268,0)*36,1)</f>
        <v>5.2</v>
      </c>
      <c r="N268" s="12">
        <f>ROUND(IFERROR('[1]Player (tot)'!G237/$F268,0)*36,1)</f>
        <v>14</v>
      </c>
      <c r="O268" s="12" t="str">
        <f>'[1]Player (tot)'!H237</f>
        <v>.369</v>
      </c>
      <c r="P268" s="12">
        <f>ROUND(IFERROR('[1]Player (tot)'!I237/$F268,0)*36,1)</f>
        <v>1.5</v>
      </c>
      <c r="Q268" s="12">
        <f>ROUND(IFERROR('[1]Player (tot)'!J237/$F268,0)*36,1)</f>
        <v>1.7</v>
      </c>
      <c r="R268" s="12" t="str">
        <f>'[1]Player (tot)'!K237</f>
        <v>.897</v>
      </c>
      <c r="S268" s="12">
        <f>ROUND(IFERROR('[1]Player (tot)'!L237/$F268,0)*36,1)</f>
        <v>1.1000000000000001</v>
      </c>
      <c r="T268" s="12">
        <f>ROUND(IFERROR('[1]Player (tot)'!M237/$F268,0)*36,1)</f>
        <v>4.4000000000000004</v>
      </c>
      <c r="U268" s="12" t="str">
        <f>'[1]Player (tot)'!N237</f>
        <v>.260</v>
      </c>
      <c r="V268" s="12">
        <f>ROUND(IFERROR('[1]Player (tot)'!O237/$F268,0)*36,1)</f>
        <v>2.7</v>
      </c>
      <c r="W268" s="12">
        <f>ROUND(IFERROR('[1]Player (tot)'!P237/$F268,0)*36,1)</f>
        <v>8.3000000000000007</v>
      </c>
      <c r="X268" s="12">
        <f>ROUND(IFERROR('[1]Player (tot)'!Q237/$F268,0)*36,1)</f>
        <v>2.1</v>
      </c>
      <c r="Y268" s="12">
        <f>ROUND(IFERROR('[1]Player (tot)'!R237/$F268,0)*36,1)</f>
        <v>4</v>
      </c>
      <c r="Z268" s="12">
        <f>ROUND(IFERROR('[1]Player (tot)'!S237/$F268,0)*36,1)</f>
        <v>1.1000000000000001</v>
      </c>
      <c r="AA268" s="12">
        <f>ROUND(IFERROR('[1]Player (tot)'!T237/$F268,0)*36,1)</f>
        <v>2</v>
      </c>
      <c r="AB268" s="12">
        <f>ROUND(IFERROR('[1]Player (tot)'!U237/$F268,0)*36,1)</f>
        <v>1.4</v>
      </c>
      <c r="AC268" s="12">
        <f>ROUND(IFERROR('[1]Player (tot)'!V237/$F268,0)*36,1)</f>
        <v>0</v>
      </c>
      <c r="AD268" s="12">
        <f>'[1]Player (tot)'!W237</f>
        <v>627</v>
      </c>
      <c r="AE268" s="12">
        <f>'[1]Player (tot)'!X237</f>
        <v>627</v>
      </c>
      <c r="AF268" s="12">
        <f>'[1]Player (tot)'!Y237</f>
        <v>627</v>
      </c>
      <c r="AG268" s="12">
        <f>'[1]Player (tot)'!Z237</f>
        <v>627</v>
      </c>
      <c r="AH268" s="12">
        <f>ROUND(IFERROR('[1]Player (tot)'!AA237/$F268,0)*36,1)</f>
        <v>13</v>
      </c>
    </row>
    <row r="269" spans="1:34" x14ac:dyDescent="0.25">
      <c r="A269" s="12" t="str">
        <f>'[1]Player (tot)'!B326</f>
        <v>Detroit Pistons</v>
      </c>
      <c r="B269" s="12" t="str">
        <f>'[1]Player (tot)'!C326</f>
        <v>Dave Bing</v>
      </c>
      <c r="C269" s="13" t="str">
        <f>'[1]Player (tot)'!B326</f>
        <v>Detroit Pistons</v>
      </c>
      <c r="D269" s="12">
        <f>'[1]Player (tot)'!D326</f>
        <v>55</v>
      </c>
      <c r="E269" s="14">
        <f>IFERROR(F269/D269,0)</f>
        <v>14.454545454545455</v>
      </c>
      <c r="F269" s="15">
        <f>'[1]Player (tot)'!E326</f>
        <v>795</v>
      </c>
      <c r="G269" s="16">
        <f>(((((((($M269+$M269+$P269+$S269))+(0.4*$M269)+((-0.7)*$M269)+(((-0.4)*(($P269)-($M269)))+(0.3*W269)+(0.7*V269)+Z269+(X269*0.7)+(AB269*0.7)+(Y269*(-0.4))-AA269))))))/36)*E269</f>
        <v>8.110606060606063</v>
      </c>
      <c r="H269" s="17">
        <f>IFERROR((L269)/(AA269+N269+(Q269*0.44)-V269),0)/2</f>
        <v>0.45861774744027306</v>
      </c>
      <c r="I269" s="17">
        <f>IFERROR(L269/((N269+(Q269*0.44))),0)/2</f>
        <v>0.50731477111845202</v>
      </c>
      <c r="J269" s="18">
        <f>'[1]Player (tot)'!AB326/(SUMIFS('[1]Player (tot)'!$AB$1:$AB$600,'[1]Player (tot)'!$B$1:$B$600,A269,'[1]Player (tot)'!$C$1:$C$600,"totals"))</f>
        <v>6.535722353668541E-2</v>
      </c>
      <c r="K269" s="19"/>
      <c r="L269" s="12">
        <f>AH269</f>
        <v>17.2</v>
      </c>
      <c r="M269" s="12">
        <f>ROUND(IFERROR('[1]Player (tot)'!F326/$F269,0)*36,1)</f>
        <v>6.2</v>
      </c>
      <c r="N269" s="12">
        <f>ROUND(IFERROR('[1]Player (tot)'!G326/$F269,0)*36,1)</f>
        <v>14.4</v>
      </c>
      <c r="O269" s="12" t="str">
        <f>'[1]Player (tot)'!H326</f>
        <v>.433</v>
      </c>
      <c r="P269" s="12">
        <f>ROUND(IFERROR('[1]Player (tot)'!I326/$F269,0)*36,1)</f>
        <v>4.2</v>
      </c>
      <c r="Q269" s="12">
        <f>ROUND(IFERROR('[1]Player (tot)'!J326/$F269,0)*36,1)</f>
        <v>5.8</v>
      </c>
      <c r="R269" s="12" t="str">
        <f>'[1]Player (tot)'!K326</f>
        <v>.721</v>
      </c>
      <c r="S269" s="12">
        <f>ROUND(IFERROR('[1]Player (tot)'!L326/$F269,0)*36,1)</f>
        <v>0.5</v>
      </c>
      <c r="T269" s="12">
        <f>ROUND(IFERROR('[1]Player (tot)'!M326/$F269,0)*36,1)</f>
        <v>2.6</v>
      </c>
      <c r="U269" s="12" t="str">
        <f>'[1]Player (tot)'!N326</f>
        <v>.193</v>
      </c>
      <c r="V269" s="12">
        <f>ROUND(IFERROR('[1]Player (tot)'!O326/$F269,0)*36,1)</f>
        <v>1.1000000000000001</v>
      </c>
      <c r="W269" s="12">
        <f>ROUND(IFERROR('[1]Player (tot)'!P326/$F269,0)*36,1)</f>
        <v>3.4</v>
      </c>
      <c r="X269" s="12">
        <f>ROUND(IFERROR('[1]Player (tot)'!Q326/$F269,0)*36,1)</f>
        <v>6.7</v>
      </c>
      <c r="Y269" s="12">
        <f>ROUND(IFERROR('[1]Player (tot)'!R326/$F269,0)*36,1)</f>
        <v>2.8</v>
      </c>
      <c r="Z269" s="12">
        <f>ROUND(IFERROR('[1]Player (tot)'!S326/$F269,0)*36,1)</f>
        <v>1.7</v>
      </c>
      <c r="AA269" s="12">
        <f>ROUND(IFERROR('[1]Player (tot)'!T326/$F269,0)*36,1)</f>
        <v>2.9</v>
      </c>
      <c r="AB269" s="12">
        <f>ROUND(IFERROR('[1]Player (tot)'!U326/$F269,0)*36,1)</f>
        <v>0</v>
      </c>
      <c r="AC269" s="12">
        <f>ROUND(IFERROR('[1]Player (tot)'!V326/$F269,0)*36,1)</f>
        <v>0</v>
      </c>
      <c r="AD269" s="12">
        <f>'[1]Player (tot)'!W326</f>
        <v>795</v>
      </c>
      <c r="AE269" s="12">
        <f>'[1]Player (tot)'!X326</f>
        <v>795</v>
      </c>
      <c r="AF269" s="12">
        <f>'[1]Player (tot)'!Y326</f>
        <v>795</v>
      </c>
      <c r="AG269" s="12">
        <f>'[1]Player (tot)'!Z326</f>
        <v>795</v>
      </c>
      <c r="AH269" s="12">
        <f>ROUND(IFERROR('[1]Player (tot)'!AA326/$F269,0)*36,1)</f>
        <v>17.2</v>
      </c>
    </row>
    <row r="270" spans="1:34" x14ac:dyDescent="0.25">
      <c r="A270" s="12" t="str">
        <f>'[1]Player (tot)'!B225</f>
        <v>Houston Rockets</v>
      </c>
      <c r="B270" s="12" t="str">
        <f>'[1]Player (tot)'!C225</f>
        <v>Aaron Gordon</v>
      </c>
      <c r="C270" s="13" t="str">
        <f>'[1]Player (tot)'!B225</f>
        <v>Houston Rockets</v>
      </c>
      <c r="D270" s="12">
        <f>'[1]Player (tot)'!D225</f>
        <v>47</v>
      </c>
      <c r="E270" s="14">
        <f>IFERROR(F270/D270,0)</f>
        <v>14.021276595744681</v>
      </c>
      <c r="F270" s="15">
        <f>'[1]Player (tot)'!E225</f>
        <v>659</v>
      </c>
      <c r="G270" s="16">
        <f>(((((((($M270+$M270+$P270+$S270))+(0.4*$M270)+((-0.7)*$M270)+(((-0.4)*(($P270)-($M270)))+(0.3*W270)+(0.7*V270)+Z270+(X270*0.7)+(AB270*0.7)+(Y270*(-0.4))-AA270))))))/36)*E270</f>
        <v>8.0661288416075632</v>
      </c>
      <c r="H270" s="17">
        <f>IFERROR((L270)/(AA270+N270+(Q270*0.44)-V270),0)/2</f>
        <v>0.63449725185903649</v>
      </c>
      <c r="I270" s="17">
        <f>IFERROR(L270/((N270+(Q270*0.44))),0)/2</f>
        <v>0.55002802690582953</v>
      </c>
      <c r="J270" s="18">
        <f>'[1]Player (tot)'!AB225/(SUMIFS('[1]Player (tot)'!$AB$1:$AB$600,'[1]Player (tot)'!$B$1:$B$600,A270,'[1]Player (tot)'!$C$1:$C$600,"totals"))</f>
        <v>4.4583928070368067E-2</v>
      </c>
      <c r="K270" s="19"/>
      <c r="L270" s="12">
        <f>AH270</f>
        <v>15.7</v>
      </c>
      <c r="M270" s="12">
        <f>ROUND(IFERROR('[1]Player (tot)'!F225/$F270,0)*36,1)</f>
        <v>6.5</v>
      </c>
      <c r="N270" s="12">
        <f>ROUND(IFERROR('[1]Player (tot)'!G225/$F270,0)*36,1)</f>
        <v>12.6</v>
      </c>
      <c r="O270" s="12" t="str">
        <f>'[1]Player (tot)'!H225</f>
        <v>.517</v>
      </c>
      <c r="P270" s="12">
        <f>ROUND(IFERROR('[1]Player (tot)'!I225/$F270,0)*36,1)</f>
        <v>2.2999999999999998</v>
      </c>
      <c r="Q270" s="12">
        <f>ROUND(IFERROR('[1]Player (tot)'!J225/$F270,0)*36,1)</f>
        <v>3.8</v>
      </c>
      <c r="R270" s="12" t="str">
        <f>'[1]Player (tot)'!K225</f>
        <v>.609</v>
      </c>
      <c r="S270" s="12">
        <f>ROUND(IFERROR('[1]Player (tot)'!L225/$F270,0)*36,1)</f>
        <v>0.4</v>
      </c>
      <c r="T270" s="12">
        <f>ROUND(IFERROR('[1]Player (tot)'!M225/$F270,0)*36,1)</f>
        <v>1.7</v>
      </c>
      <c r="U270" s="12" t="str">
        <f>'[1]Player (tot)'!N225</f>
        <v>.226</v>
      </c>
      <c r="V270" s="12">
        <f>ROUND(IFERROR('[1]Player (tot)'!O225/$F270,0)*36,1)</f>
        <v>3.6</v>
      </c>
      <c r="W270" s="12">
        <f>ROUND(IFERROR('[1]Player (tot)'!P225/$F270,0)*36,1)</f>
        <v>9.1</v>
      </c>
      <c r="X270" s="12">
        <f>ROUND(IFERROR('[1]Player (tot)'!Q225/$F270,0)*36,1)</f>
        <v>3.2</v>
      </c>
      <c r="Y270" s="12">
        <f>ROUND(IFERROR('[1]Player (tot)'!R225/$F270,0)*36,1)</f>
        <v>4.9000000000000004</v>
      </c>
      <c r="Z270" s="12">
        <f>ROUND(IFERROR('[1]Player (tot)'!S225/$F270,0)*36,1)</f>
        <v>1.1000000000000001</v>
      </c>
      <c r="AA270" s="12">
        <f>ROUND(IFERROR('[1]Player (tot)'!T225/$F270,0)*36,1)</f>
        <v>1.7</v>
      </c>
      <c r="AB270" s="12">
        <f>ROUND(IFERROR('[1]Player (tot)'!U225/$F270,0)*36,1)</f>
        <v>0.5</v>
      </c>
      <c r="AC270" s="12">
        <f>ROUND(IFERROR('[1]Player (tot)'!V225/$F270,0)*36,1)</f>
        <v>0</v>
      </c>
      <c r="AD270" s="12">
        <f>'[1]Player (tot)'!W225</f>
        <v>659</v>
      </c>
      <c r="AE270" s="12">
        <f>'[1]Player (tot)'!X225</f>
        <v>659</v>
      </c>
      <c r="AF270" s="12">
        <f>'[1]Player (tot)'!Y225</f>
        <v>659</v>
      </c>
      <c r="AG270" s="12">
        <f>'[1]Player (tot)'!Z225</f>
        <v>659</v>
      </c>
      <c r="AH270" s="12">
        <f>ROUND(IFERROR('[1]Player (tot)'!AA225/$F270,0)*36,1)</f>
        <v>15.7</v>
      </c>
    </row>
    <row r="271" spans="1:34" x14ac:dyDescent="0.25">
      <c r="A271" s="12" t="str">
        <f>'[1]Player (tot)'!B392</f>
        <v>Syracuse Nationals</v>
      </c>
      <c r="B271" s="12" t="str">
        <f>'[1]Player (tot)'!C392</f>
        <v>Paul Pressey</v>
      </c>
      <c r="C271" s="13" t="str">
        <f>'[1]Player (tot)'!B392</f>
        <v>Syracuse Nationals</v>
      </c>
      <c r="D271" s="12">
        <f>'[1]Player (tot)'!D392</f>
        <v>54</v>
      </c>
      <c r="E271" s="14">
        <f>IFERROR(F271/D271,0)</f>
        <v>15.296296296296296</v>
      </c>
      <c r="F271" s="15">
        <f>'[1]Player (tot)'!E392</f>
        <v>826</v>
      </c>
      <c r="G271" s="16">
        <f>(((((((($M271+$M271+$P271+$S271))+(0.4*$M271)+((-0.7)*$M271)+(((-0.4)*(($P271)-($M271)))+(0.3*W271)+(0.7*V271)+Z271+(X271*0.7)+(AB271*0.7)+(Y271*(-0.4))-AA271))))))/36)*E271</f>
        <v>8.0518004115226329</v>
      </c>
      <c r="H271" s="17">
        <f>IFERROR((L271)/(AA271+N271+(Q271*0.44)-V271),0)/2</f>
        <v>0.56209053007742704</v>
      </c>
      <c r="I271" s="17">
        <f>IFERROR(L271/((N271+(Q271*0.44))),0)/2</f>
        <v>0.64353903852710537</v>
      </c>
      <c r="J271" s="18">
        <f>'[1]Player (tot)'!AB392/(SUMIFS('[1]Player (tot)'!$AB$1:$AB$600,'[1]Player (tot)'!$B$1:$B$600,A271,'[1]Player (tot)'!$C$1:$C$600,"totals"))</f>
        <v>5.2072128690733736E-2</v>
      </c>
      <c r="K271" s="19"/>
      <c r="L271" s="12">
        <f>AH271</f>
        <v>15.1</v>
      </c>
      <c r="M271" s="12">
        <f>ROUND(IFERROR('[1]Player (tot)'!F392/$F271,0)*36,1)</f>
        <v>5.0999999999999996</v>
      </c>
      <c r="N271" s="12">
        <f>ROUND(IFERROR('[1]Player (tot)'!G392/$F271,0)*36,1)</f>
        <v>9.4</v>
      </c>
      <c r="O271" s="12" t="str">
        <f>'[1]Player (tot)'!H392</f>
        <v>.542</v>
      </c>
      <c r="P271" s="12">
        <f>ROUND(IFERROR('[1]Player (tot)'!I392/$F271,0)*36,1)</f>
        <v>4.0999999999999996</v>
      </c>
      <c r="Q271" s="12">
        <f>ROUND(IFERROR('[1]Player (tot)'!J392/$F271,0)*36,1)</f>
        <v>5.3</v>
      </c>
      <c r="R271" s="12" t="str">
        <f>'[1]Player (tot)'!K392</f>
        <v>.779</v>
      </c>
      <c r="S271" s="12">
        <f>ROUND(IFERROR('[1]Player (tot)'!L392/$F271,0)*36,1)</f>
        <v>0.7</v>
      </c>
      <c r="T271" s="12">
        <f>ROUND(IFERROR('[1]Player (tot)'!M392/$F271,0)*36,1)</f>
        <v>1.7</v>
      </c>
      <c r="U271" s="12" t="str">
        <f>'[1]Player (tot)'!N392</f>
        <v>.425</v>
      </c>
      <c r="V271" s="12">
        <f>ROUND(IFERROR('[1]Player (tot)'!O392/$F271,0)*36,1)</f>
        <v>1.6</v>
      </c>
      <c r="W271" s="12">
        <f>ROUND(IFERROR('[1]Player (tot)'!P392/$F271,0)*36,1)</f>
        <v>5.0999999999999996</v>
      </c>
      <c r="X271" s="12">
        <f>ROUND(IFERROR('[1]Player (tot)'!Q392/$F271,0)*36,1)</f>
        <v>7.5</v>
      </c>
      <c r="Y271" s="12">
        <f>ROUND(IFERROR('[1]Player (tot)'!R392/$F271,0)*36,1)</f>
        <v>3.5</v>
      </c>
      <c r="Z271" s="12">
        <f>ROUND(IFERROR('[1]Player (tot)'!S392/$F271,0)*36,1)</f>
        <v>1.6</v>
      </c>
      <c r="AA271" s="12">
        <f>ROUND(IFERROR('[1]Player (tot)'!T392/$F271,0)*36,1)</f>
        <v>3.3</v>
      </c>
      <c r="AB271" s="12">
        <f>ROUND(IFERROR('[1]Player (tot)'!U392/$F271,0)*36,1)</f>
        <v>0.4</v>
      </c>
      <c r="AC271" s="12">
        <f>ROUND(IFERROR('[1]Player (tot)'!V392/$F271,0)*36,1)</f>
        <v>0</v>
      </c>
      <c r="AD271" s="12">
        <f>'[1]Player (tot)'!W392</f>
        <v>826</v>
      </c>
      <c r="AE271" s="12">
        <f>'[1]Player (tot)'!X392</f>
        <v>826</v>
      </c>
      <c r="AF271" s="12">
        <f>'[1]Player (tot)'!Y392</f>
        <v>826</v>
      </c>
      <c r="AG271" s="12">
        <f>'[1]Player (tot)'!Z392</f>
        <v>826</v>
      </c>
      <c r="AH271" s="12">
        <f>ROUND(IFERROR('[1]Player (tot)'!AA392/$F271,0)*36,1)</f>
        <v>15.1</v>
      </c>
    </row>
    <row r="272" spans="1:34" x14ac:dyDescent="0.25">
      <c r="A272" s="12" t="str">
        <f>'[1]Player (tot)'!B418</f>
        <v>Brooklyn Nets</v>
      </c>
      <c r="B272" s="12" t="str">
        <f>'[1]Player (tot)'!C418</f>
        <v>Stanley Johnson</v>
      </c>
      <c r="C272" s="13" t="str">
        <f>'[1]Player (tot)'!B418</f>
        <v>Brooklyn Nets</v>
      </c>
      <c r="D272" s="12">
        <f>'[1]Player (tot)'!D418</f>
        <v>51</v>
      </c>
      <c r="E272" s="14">
        <f>IFERROR(F272/D272,0)</f>
        <v>22.803921568627452</v>
      </c>
      <c r="F272" s="15">
        <f>'[1]Player (tot)'!E418</f>
        <v>1163</v>
      </c>
      <c r="G272" s="16">
        <f>(((((((($M272+$M272+$P272+$S272))+(0.4*$M272)+((-0.7)*$M272)+(((-0.4)*(($P272)-($M272)))+(0.3*W272)+(0.7*V272)+Z272+(X272*0.7)+(AB272*0.7)+(Y272*(-0.4))-AA272))))))/36)*E272</f>
        <v>8.0447167755991273</v>
      </c>
      <c r="H272" s="17">
        <f>IFERROR((L272)/(AA272+N272+(Q272*0.44)-V272),0)/2</f>
        <v>0.38016636340005194</v>
      </c>
      <c r="I272" s="17">
        <f>IFERROR(L272/((N272+(Q272*0.44))),0)/2</f>
        <v>0.41821561338289959</v>
      </c>
      <c r="J272" s="18">
        <f>'[1]Player (tot)'!AB418/(SUMIFS('[1]Player (tot)'!$AB$1:$AB$600,'[1]Player (tot)'!$B$1:$B$600,A272,'[1]Player (tot)'!$C$1:$C$600,"totals"))</f>
        <v>8.4678941667956059E-2</v>
      </c>
      <c r="K272" s="19"/>
      <c r="L272" s="12">
        <f>AH272</f>
        <v>11.7</v>
      </c>
      <c r="M272" s="12">
        <f>ROUND(IFERROR('[1]Player (tot)'!F418/$F272,0)*36,1)</f>
        <v>4.4000000000000004</v>
      </c>
      <c r="N272" s="12">
        <f>ROUND(IFERROR('[1]Player (tot)'!G418/$F272,0)*36,1)</f>
        <v>12.8</v>
      </c>
      <c r="O272" s="12" t="str">
        <f>'[1]Player (tot)'!H418</f>
        <v>.342</v>
      </c>
      <c r="P272" s="12">
        <f>ROUND(IFERROR('[1]Player (tot)'!I418/$F272,0)*36,1)</f>
        <v>2.1</v>
      </c>
      <c r="Q272" s="12">
        <f>ROUND(IFERROR('[1]Player (tot)'!J418/$F272,0)*36,1)</f>
        <v>2.7</v>
      </c>
      <c r="R272" s="12" t="str">
        <f>'[1]Player (tot)'!K418</f>
        <v>.793</v>
      </c>
      <c r="S272" s="12">
        <f>ROUND(IFERROR('[1]Player (tot)'!L418/$F272,0)*36,1)</f>
        <v>0.9</v>
      </c>
      <c r="T272" s="12">
        <f>ROUND(IFERROR('[1]Player (tot)'!M418/$F272,0)*36,1)</f>
        <v>3.3</v>
      </c>
      <c r="U272" s="12" t="str">
        <f>'[1]Player (tot)'!N418</f>
        <v>.267</v>
      </c>
      <c r="V272" s="12">
        <f>ROUND(IFERROR('[1]Player (tot)'!O418/$F272,0)*36,1)</f>
        <v>1.6</v>
      </c>
      <c r="W272" s="12">
        <f>ROUND(IFERROR('[1]Player (tot)'!P418/$F272,0)*36,1)</f>
        <v>6.4</v>
      </c>
      <c r="X272" s="12">
        <f>ROUND(IFERROR('[1]Player (tot)'!Q418/$F272,0)*36,1)</f>
        <v>3</v>
      </c>
      <c r="Y272" s="12">
        <f>ROUND(IFERROR('[1]Player (tot)'!R418/$F272,0)*36,1)</f>
        <v>6.2</v>
      </c>
      <c r="Z272" s="12">
        <f>ROUND(IFERROR('[1]Player (tot)'!S418/$F272,0)*36,1)</f>
        <v>1.5</v>
      </c>
      <c r="AA272" s="12">
        <f>ROUND(IFERROR('[1]Player (tot)'!T418/$F272,0)*36,1)</f>
        <v>3</v>
      </c>
      <c r="AB272" s="12">
        <f>ROUND(IFERROR('[1]Player (tot)'!U418/$F272,0)*36,1)</f>
        <v>0.2</v>
      </c>
      <c r="AC272" s="12">
        <f>ROUND(IFERROR('[1]Player (tot)'!V418/$F272,0)*36,1)</f>
        <v>0</v>
      </c>
      <c r="AD272" s="12">
        <f>'[1]Player (tot)'!W418</f>
        <v>1163</v>
      </c>
      <c r="AE272" s="12">
        <f>'[1]Player (tot)'!X418</f>
        <v>1163</v>
      </c>
      <c r="AF272" s="12">
        <f>'[1]Player (tot)'!Y418</f>
        <v>1163</v>
      </c>
      <c r="AG272" s="12">
        <f>'[1]Player (tot)'!Z418</f>
        <v>1163</v>
      </c>
      <c r="AH272" s="12">
        <f>ROUND(IFERROR('[1]Player (tot)'!AA418/$F272,0)*36,1)</f>
        <v>11.7</v>
      </c>
    </row>
    <row r="273" spans="1:34" x14ac:dyDescent="0.25">
      <c r="A273" s="12" t="str">
        <f>'[1]Player (tot)'!B122</f>
        <v>Miami Floridians</v>
      </c>
      <c r="B273" s="12" t="str">
        <f>'[1]Player (tot)'!C122</f>
        <v>Michael Cage</v>
      </c>
      <c r="C273" s="13" t="str">
        <f>'[1]Player (tot)'!B122</f>
        <v>Miami Floridians</v>
      </c>
      <c r="D273" s="12">
        <f>'[1]Player (tot)'!D122</f>
        <v>40</v>
      </c>
      <c r="E273" s="14">
        <f>IFERROR(F273/D273,0)</f>
        <v>16.399999999999999</v>
      </c>
      <c r="F273" s="15">
        <f>'[1]Player (tot)'!E122</f>
        <v>656</v>
      </c>
      <c r="G273" s="16">
        <f>(((((((($M273+$M273+$P273+$S273))+(0.4*$M273)+((-0.7)*$M273)+(((-0.4)*(($P273)-($M273)))+(0.3*W273)+(0.7*V273)+Z273+(X273*0.7)+(AB273*0.7)+(Y273*(-0.4))-AA273))))))/36)*E273</f>
        <v>7.9722222222222214</v>
      </c>
      <c r="H273" s="17">
        <f>IFERROR((L273)/(AA273+N273+(Q273*0.44)-V273),0)/2</f>
        <v>0.54779158040027587</v>
      </c>
      <c r="I273" s="17">
        <f>IFERROR(L273/((N273+(Q273*0.44))),0)/2</f>
        <v>0.46377446684195145</v>
      </c>
      <c r="J273" s="18">
        <f>'[1]Player (tot)'!AB122/(SUMIFS('[1]Player (tot)'!$AB$1:$AB$600,'[1]Player (tot)'!$B$1:$B$600,A273,'[1]Player (tot)'!$C$1:$C$600,"totals"))</f>
        <v>4.5701395271117051E-2</v>
      </c>
      <c r="K273" s="19"/>
      <c r="L273" s="12">
        <f>AH273</f>
        <v>12.7</v>
      </c>
      <c r="M273" s="12">
        <f>ROUND(IFERROR('[1]Player (tot)'!F122/$F273,0)*36,1)</f>
        <v>5.2</v>
      </c>
      <c r="N273" s="12">
        <f>ROUND(IFERROR('[1]Player (tot)'!G122/$F273,0)*36,1)</f>
        <v>11.8</v>
      </c>
      <c r="O273" s="12" t="str">
        <f>'[1]Player (tot)'!H122</f>
        <v>.442</v>
      </c>
      <c r="P273" s="12">
        <f>ROUND(IFERROR('[1]Player (tot)'!I122/$F273,0)*36,1)</f>
        <v>2.2999999999999998</v>
      </c>
      <c r="Q273" s="12">
        <f>ROUND(IFERROR('[1]Player (tot)'!J122/$F273,0)*36,1)</f>
        <v>4.3</v>
      </c>
      <c r="R273" s="12" t="str">
        <f>'[1]Player (tot)'!K122</f>
        <v>.538</v>
      </c>
      <c r="S273" s="12">
        <f>ROUND(IFERROR('[1]Player (tot)'!L122/$F273,0)*36,1)</f>
        <v>0</v>
      </c>
      <c r="T273" s="12">
        <f>ROUND(IFERROR('[1]Player (tot)'!M122/$F273,0)*36,1)</f>
        <v>0</v>
      </c>
      <c r="U273" s="12" t="str">
        <f>'[1]Player (tot)'!N122</f>
        <v>.000</v>
      </c>
      <c r="V273" s="12">
        <f>ROUND(IFERROR('[1]Player (tot)'!O122/$F273,0)*36,1)</f>
        <v>5.2</v>
      </c>
      <c r="W273" s="12">
        <f>ROUND(IFERROR('[1]Player (tot)'!P122/$F273,0)*36,1)</f>
        <v>12</v>
      </c>
      <c r="X273" s="12">
        <f>ROUND(IFERROR('[1]Player (tot)'!Q122/$F273,0)*36,1)</f>
        <v>1.6</v>
      </c>
      <c r="Y273" s="12">
        <f>ROUND(IFERROR('[1]Player (tot)'!R122/$F273,0)*36,1)</f>
        <v>4.4000000000000004</v>
      </c>
      <c r="Z273" s="12">
        <f>ROUND(IFERROR('[1]Player (tot)'!S122/$F273,0)*36,1)</f>
        <v>1</v>
      </c>
      <c r="AA273" s="12">
        <f>ROUND(IFERROR('[1]Player (tot)'!T122/$F273,0)*36,1)</f>
        <v>3.1</v>
      </c>
      <c r="AB273" s="12">
        <f>ROUND(IFERROR('[1]Player (tot)'!U122/$F273,0)*36,1)</f>
        <v>1</v>
      </c>
      <c r="AC273" s="12">
        <f>ROUND(IFERROR('[1]Player (tot)'!V122/$F273,0)*36,1)</f>
        <v>0</v>
      </c>
      <c r="AD273" s="12">
        <f>'[1]Player (tot)'!W122</f>
        <v>656</v>
      </c>
      <c r="AE273" s="12">
        <f>'[1]Player (tot)'!X122</f>
        <v>656</v>
      </c>
      <c r="AF273" s="12">
        <f>'[1]Player (tot)'!Y122</f>
        <v>656</v>
      </c>
      <c r="AG273" s="12">
        <f>'[1]Player (tot)'!Z122</f>
        <v>656</v>
      </c>
      <c r="AH273" s="12">
        <f>ROUND(IFERROR('[1]Player (tot)'!AA122/$F273,0)*36,1)</f>
        <v>12.7</v>
      </c>
    </row>
    <row r="274" spans="1:34" x14ac:dyDescent="0.25">
      <c r="A274" s="12" t="str">
        <f>'[1]Player (tot)'!B304</f>
        <v>Orlando Magic</v>
      </c>
      <c r="B274" s="12" t="str">
        <f>'[1]Player (tot)'!C304</f>
        <v>Mike Conley</v>
      </c>
      <c r="C274" s="13" t="str">
        <f>'[1]Player (tot)'!B304</f>
        <v>Orlando Magic</v>
      </c>
      <c r="D274" s="12">
        <f>'[1]Player (tot)'!D304</f>
        <v>49</v>
      </c>
      <c r="E274" s="14">
        <f>IFERROR(F274/D274,0)</f>
        <v>13.693877551020408</v>
      </c>
      <c r="F274" s="15">
        <f>'[1]Player (tot)'!E304</f>
        <v>671</v>
      </c>
      <c r="G274" s="16">
        <f>(((((((($M274+$M274+$P274+$S274))+(0.4*$M274)+((-0.7)*$M274)+(((-0.4)*(($P274)-($M274)))+(0.3*W274)+(0.7*V274)+Z274+(X274*0.7)+(AB274*0.7)+(Y274*(-0.4))-AA274))))))/36)*E274</f>
        <v>7.8815873015873041</v>
      </c>
      <c r="H274" s="17">
        <f>IFERROR((L274)/(AA274+N274+(Q274*0.44)-V274),0)/2</f>
        <v>0.44281653181718778</v>
      </c>
      <c r="I274" s="17">
        <f>IFERROR(L274/((N274+(Q274*0.44))),0)/2</f>
        <v>0.50335570469798663</v>
      </c>
      <c r="J274" s="18">
        <f>'[1]Player (tot)'!AB304/(SUMIFS('[1]Player (tot)'!$AB$1:$AB$600,'[1]Player (tot)'!$B$1:$B$600,A274,'[1]Player (tot)'!$C$1:$C$600,"totals"))</f>
        <v>5.4139199136749541E-2</v>
      </c>
      <c r="K274" s="19"/>
      <c r="L274" s="12">
        <f>AH274</f>
        <v>16.2</v>
      </c>
      <c r="M274" s="12">
        <f>ROUND(IFERROR('[1]Player (tot)'!F304/$F274,0)*36,1)</f>
        <v>6</v>
      </c>
      <c r="N274" s="12">
        <f>ROUND(IFERROR('[1]Player (tot)'!G304/$F274,0)*36,1)</f>
        <v>14.2</v>
      </c>
      <c r="O274" s="12" t="str">
        <f>'[1]Player (tot)'!H304</f>
        <v>.423</v>
      </c>
      <c r="P274" s="12">
        <f>ROUND(IFERROR('[1]Player (tot)'!I304/$F274,0)*36,1)</f>
        <v>3.2</v>
      </c>
      <c r="Q274" s="12">
        <f>ROUND(IFERROR('[1]Player (tot)'!J304/$F274,0)*36,1)</f>
        <v>4.3</v>
      </c>
      <c r="R274" s="12" t="str">
        <f>'[1]Player (tot)'!K304</f>
        <v>.750</v>
      </c>
      <c r="S274" s="12">
        <f>ROUND(IFERROR('[1]Player (tot)'!L304/$F274,0)*36,1)</f>
        <v>1</v>
      </c>
      <c r="T274" s="12">
        <f>ROUND(IFERROR('[1]Player (tot)'!M304/$F274,0)*36,1)</f>
        <v>3.1</v>
      </c>
      <c r="U274" s="12" t="str">
        <f>'[1]Player (tot)'!N304</f>
        <v>.316</v>
      </c>
      <c r="V274" s="12">
        <f>ROUND(IFERROR('[1]Player (tot)'!O304/$F274,0)*36,1)</f>
        <v>0.4</v>
      </c>
      <c r="W274" s="12">
        <f>ROUND(IFERROR('[1]Player (tot)'!P304/$F274,0)*36,1)</f>
        <v>2.5</v>
      </c>
      <c r="X274" s="12">
        <f>ROUND(IFERROR('[1]Player (tot)'!Q304/$F274,0)*36,1)</f>
        <v>8.3000000000000007</v>
      </c>
      <c r="Y274" s="12">
        <f>ROUND(IFERROR('[1]Player (tot)'!R304/$F274,0)*36,1)</f>
        <v>3.2</v>
      </c>
      <c r="Z274" s="12">
        <f>ROUND(IFERROR('[1]Player (tot)'!S304/$F274,0)*36,1)</f>
        <v>2.1</v>
      </c>
      <c r="AA274" s="12">
        <f>ROUND(IFERROR('[1]Player (tot)'!T304/$F274,0)*36,1)</f>
        <v>2.6</v>
      </c>
      <c r="AB274" s="12">
        <f>ROUND(IFERROR('[1]Player (tot)'!U304/$F274,0)*36,1)</f>
        <v>0.2</v>
      </c>
      <c r="AC274" s="12">
        <f>ROUND(IFERROR('[1]Player (tot)'!V304/$F274,0)*36,1)</f>
        <v>0</v>
      </c>
      <c r="AD274" s="12">
        <f>'[1]Player (tot)'!W304</f>
        <v>671</v>
      </c>
      <c r="AE274" s="12">
        <f>'[1]Player (tot)'!X304</f>
        <v>671</v>
      </c>
      <c r="AF274" s="12">
        <f>'[1]Player (tot)'!Y304</f>
        <v>671</v>
      </c>
      <c r="AG274" s="12">
        <f>'[1]Player (tot)'!Z304</f>
        <v>671</v>
      </c>
      <c r="AH274" s="12">
        <f>ROUND(IFERROR('[1]Player (tot)'!AA304/$F274,0)*36,1)</f>
        <v>16.2</v>
      </c>
    </row>
    <row r="275" spans="1:34" x14ac:dyDescent="0.25">
      <c r="A275" s="12" t="str">
        <f>'[1]Player (tot)'!B292</f>
        <v>Cleveland Cavaliers</v>
      </c>
      <c r="B275" s="12" t="str">
        <f>'[1]Player (tot)'!C292</f>
        <v>Tyson Chandler</v>
      </c>
      <c r="C275" s="13" t="str">
        <f>'[1]Player (tot)'!B292</f>
        <v>Cleveland Cavaliers</v>
      </c>
      <c r="D275" s="12">
        <f>'[1]Player (tot)'!D292</f>
        <v>54</v>
      </c>
      <c r="E275" s="14">
        <f>IFERROR(F275/D275,0)</f>
        <v>15.703703703703704</v>
      </c>
      <c r="F275" s="15">
        <f>'[1]Player (tot)'!E292</f>
        <v>848</v>
      </c>
      <c r="G275" s="16">
        <f>(((((((($M275+$M275+$P275+$S275))+(0.4*$M275)+((-0.7)*$M275)+(((-0.4)*(($P275)-($M275)))+(0.3*W275)+(0.7*V275)+Z275+(X275*0.7)+(AB275*0.7)+(Y275*(-0.4))-AA275))))))/36)*E275</f>
        <v>7.8474897119341573</v>
      </c>
      <c r="H275" s="17">
        <f>IFERROR((L275)/(AA275+N275+(Q275*0.44)-V275),0)/2</f>
        <v>0.90096102509343301</v>
      </c>
      <c r="I275" s="17">
        <f>IFERROR(L275/((N275+(Q275*0.44))),0)/2</f>
        <v>0.66228414442700156</v>
      </c>
      <c r="J275" s="18">
        <f>'[1]Player (tot)'!AB292/(SUMIFS('[1]Player (tot)'!$AB$1:$AB$600,'[1]Player (tot)'!$B$1:$B$600,A275,'[1]Player (tot)'!$C$1:$C$600,"totals"))</f>
        <v>4.0605351393629988E-2</v>
      </c>
      <c r="K275" s="19"/>
      <c r="L275" s="12">
        <f>AH275</f>
        <v>13.5</v>
      </c>
      <c r="M275" s="12">
        <f>ROUND(IFERROR('[1]Player (tot)'!F292/$F275,0)*36,1)</f>
        <v>5.2</v>
      </c>
      <c r="N275" s="12">
        <f>ROUND(IFERROR('[1]Player (tot)'!G292/$F275,0)*36,1)</f>
        <v>8.3000000000000007</v>
      </c>
      <c r="O275" s="12" t="str">
        <f>'[1]Player (tot)'!H292</f>
        <v>.628</v>
      </c>
      <c r="P275" s="12">
        <f>ROUND(IFERROR('[1]Player (tot)'!I292/$F275,0)*36,1)</f>
        <v>3</v>
      </c>
      <c r="Q275" s="12">
        <f>ROUND(IFERROR('[1]Player (tot)'!J292/$F275,0)*36,1)</f>
        <v>4.3</v>
      </c>
      <c r="R275" s="12" t="str">
        <f>'[1]Player (tot)'!K292</f>
        <v>.696</v>
      </c>
      <c r="S275" s="12">
        <f>ROUND(IFERROR('[1]Player (tot)'!L292/$F275,0)*36,1)</f>
        <v>0</v>
      </c>
      <c r="T275" s="12">
        <f>ROUND(IFERROR('[1]Player (tot)'!M292/$F275,0)*36,1)</f>
        <v>0</v>
      </c>
      <c r="U275" s="12" t="str">
        <f>'[1]Player (tot)'!N292</f>
        <v>.000</v>
      </c>
      <c r="V275" s="12">
        <f>ROUND(IFERROR('[1]Player (tot)'!O292/$F275,0)*36,1)</f>
        <v>3.8</v>
      </c>
      <c r="W275" s="12">
        <f>ROUND(IFERROR('[1]Player (tot)'!P292/$F275,0)*36,1)</f>
        <v>11.3</v>
      </c>
      <c r="X275" s="12">
        <f>ROUND(IFERROR('[1]Player (tot)'!Q292/$F275,0)*36,1)</f>
        <v>1.2</v>
      </c>
      <c r="Y275" s="12">
        <f>ROUND(IFERROR('[1]Player (tot)'!R292/$F275,0)*36,1)</f>
        <v>6</v>
      </c>
      <c r="Z275" s="12">
        <f>ROUND(IFERROR('[1]Player (tot)'!S292/$F275,0)*36,1)</f>
        <v>0.9</v>
      </c>
      <c r="AA275" s="12">
        <f>ROUND(IFERROR('[1]Player (tot)'!T292/$F275,0)*36,1)</f>
        <v>1.1000000000000001</v>
      </c>
      <c r="AB275" s="12">
        <f>ROUND(IFERROR('[1]Player (tot)'!U292/$F275,0)*36,1)</f>
        <v>1.4</v>
      </c>
      <c r="AC275" s="12">
        <f>ROUND(IFERROR('[1]Player (tot)'!V292/$F275,0)*36,1)</f>
        <v>0</v>
      </c>
      <c r="AD275" s="12">
        <f>'[1]Player (tot)'!W292</f>
        <v>848</v>
      </c>
      <c r="AE275" s="12">
        <f>'[1]Player (tot)'!X292</f>
        <v>848</v>
      </c>
      <c r="AF275" s="12">
        <f>'[1]Player (tot)'!Y292</f>
        <v>848</v>
      </c>
      <c r="AG275" s="12">
        <f>'[1]Player (tot)'!Z292</f>
        <v>848</v>
      </c>
      <c r="AH275" s="12">
        <f>ROUND(IFERROR('[1]Player (tot)'!AA292/$F275,0)*36,1)</f>
        <v>13.5</v>
      </c>
    </row>
    <row r="276" spans="1:34" x14ac:dyDescent="0.25">
      <c r="A276" s="12" t="str">
        <f>'[1]Player (tot)'!B84</f>
        <v>Dallas Chaparrals</v>
      </c>
      <c r="B276" s="12" t="str">
        <f>'[1]Player (tot)'!C84</f>
        <v>Roy Tarpley</v>
      </c>
      <c r="C276" s="13" t="str">
        <f>'[1]Player (tot)'!B84</f>
        <v>Dallas Chaparrals</v>
      </c>
      <c r="D276" s="12">
        <f>'[1]Player (tot)'!D84</f>
        <v>53</v>
      </c>
      <c r="E276" s="14">
        <f>IFERROR(F276/D276,0)</f>
        <v>15.773584905660377</v>
      </c>
      <c r="F276" s="15">
        <f>'[1]Player (tot)'!E84</f>
        <v>836</v>
      </c>
      <c r="G276" s="16">
        <f>(((((((($M276+$M276+$P276+$S276))+(0.4*$M276)+((-0.7)*$M276)+(((-0.4)*(($P276)-($M276)))+(0.3*W276)+(0.7*V276)+Z276+(X276*0.7)+(AB276*0.7)+(Y276*(-0.4))-AA276))))))/36)*E276</f>
        <v>7.8254507337526187</v>
      </c>
      <c r="H276" s="17">
        <f>IFERROR((L276)/(AA276+N276+(Q276*0.44)-V276),0)/2</f>
        <v>0.5239273927392738</v>
      </c>
      <c r="I276" s="17">
        <f>IFERROR(L276/((N276+(Q276*0.44))),0)/2</f>
        <v>0.47317436661698953</v>
      </c>
      <c r="J276" s="18">
        <f>'[1]Player (tot)'!AB84/(SUMIFS('[1]Player (tot)'!$AB$1:$AB$600,'[1]Player (tot)'!$B$1:$B$600,A276,'[1]Player (tot)'!$C$1:$C$600,"totals"))</f>
        <v>5.3283160421594013E-2</v>
      </c>
      <c r="K276" s="19"/>
      <c r="L276" s="12">
        <f>AH276</f>
        <v>12.7</v>
      </c>
      <c r="M276" s="12">
        <f>ROUND(IFERROR('[1]Player (tot)'!F84/$F276,0)*36,1)</f>
        <v>5.5</v>
      </c>
      <c r="N276" s="12">
        <f>ROUND(IFERROR('[1]Player (tot)'!G84/$F276,0)*36,1)</f>
        <v>12.1</v>
      </c>
      <c r="O276" s="12" t="str">
        <f>'[1]Player (tot)'!H84</f>
        <v>.452</v>
      </c>
      <c r="P276" s="12">
        <f>ROUND(IFERROR('[1]Player (tot)'!I84/$F276,0)*36,1)</f>
        <v>1.7</v>
      </c>
      <c r="Q276" s="12">
        <f>ROUND(IFERROR('[1]Player (tot)'!J84/$F276,0)*36,1)</f>
        <v>3</v>
      </c>
      <c r="R276" s="12" t="str">
        <f>'[1]Player (tot)'!K84</f>
        <v>.580</v>
      </c>
      <c r="S276" s="12">
        <f>ROUND(IFERROR('[1]Player (tot)'!L84/$F276,0)*36,1)</f>
        <v>0</v>
      </c>
      <c r="T276" s="12">
        <f>ROUND(IFERROR('[1]Player (tot)'!M84/$F276,0)*36,1)</f>
        <v>0.2</v>
      </c>
      <c r="U276" s="12" t="str">
        <f>'[1]Player (tot)'!N84</f>
        <v>.000</v>
      </c>
      <c r="V276" s="12">
        <f>ROUND(IFERROR('[1]Player (tot)'!O84/$F276,0)*36,1)</f>
        <v>3.5</v>
      </c>
      <c r="W276" s="12">
        <f>ROUND(IFERROR('[1]Player (tot)'!P84/$F276,0)*36,1)</f>
        <v>12.4</v>
      </c>
      <c r="X276" s="12">
        <f>ROUND(IFERROR('[1]Player (tot)'!Q84/$F276,0)*36,1)</f>
        <v>2</v>
      </c>
      <c r="Y276" s="12">
        <f>ROUND(IFERROR('[1]Player (tot)'!R84/$F276,0)*36,1)</f>
        <v>7</v>
      </c>
      <c r="Z276" s="12">
        <f>ROUND(IFERROR('[1]Player (tot)'!S84/$F276,0)*36,1)</f>
        <v>1.6</v>
      </c>
      <c r="AA276" s="12">
        <f>ROUND(IFERROR('[1]Player (tot)'!T84/$F276,0)*36,1)</f>
        <v>2.2000000000000002</v>
      </c>
      <c r="AB276" s="12">
        <f>ROUND(IFERROR('[1]Player (tot)'!U84/$F276,0)*36,1)</f>
        <v>1.6</v>
      </c>
      <c r="AC276" s="12">
        <f>ROUND(IFERROR('[1]Player (tot)'!V84/$F276,0)*36,1)</f>
        <v>0</v>
      </c>
      <c r="AD276" s="12">
        <f>'[1]Player (tot)'!W84</f>
        <v>836</v>
      </c>
      <c r="AE276" s="12">
        <f>'[1]Player (tot)'!X84</f>
        <v>836</v>
      </c>
      <c r="AF276" s="12">
        <f>'[1]Player (tot)'!Y84</f>
        <v>836</v>
      </c>
      <c r="AG276" s="12">
        <f>'[1]Player (tot)'!Z84</f>
        <v>836</v>
      </c>
      <c r="AH276" s="12">
        <f>ROUND(IFERROR('[1]Player (tot)'!AA84/$F276,0)*36,1)</f>
        <v>12.7</v>
      </c>
    </row>
    <row r="277" spans="1:34" x14ac:dyDescent="0.25">
      <c r="A277" s="12" t="str">
        <f>'[1]Player (tot)'!B251</f>
        <v>Denver Nuggets</v>
      </c>
      <c r="B277" s="12" t="str">
        <f>'[1]Player (tot)'!C251</f>
        <v>Charles Oakley</v>
      </c>
      <c r="C277" s="13" t="str">
        <f>'[1]Player (tot)'!B251</f>
        <v>Denver Nuggets</v>
      </c>
      <c r="D277" s="12">
        <f>'[1]Player (tot)'!D251</f>
        <v>50</v>
      </c>
      <c r="E277" s="14">
        <f>IFERROR(F277/D277,0)</f>
        <v>19.3</v>
      </c>
      <c r="F277" s="15">
        <f>'[1]Player (tot)'!E251</f>
        <v>965</v>
      </c>
      <c r="G277" s="16">
        <f>(((((((($M277+$M277+$P277+$S277))+(0.4*$M277)+((-0.7)*$M277)+(((-0.4)*(($P277)-($M277)))+(0.3*W277)+(0.7*V277)+Z277+(X277*0.7)+(AB277*0.7)+(Y277*(-0.4))-AA277))))))/36)*E277</f>
        <v>7.591333333333333</v>
      </c>
      <c r="H277" s="17">
        <f>IFERROR((L277)/(AA277+N277+(Q277*0.44)-V277),0)/2</f>
        <v>0.63419583967529181</v>
      </c>
      <c r="I277" s="17">
        <f>IFERROR(L277/((N277+(Q277*0.44))),0)/2</f>
        <v>0.52720371151412904</v>
      </c>
      <c r="J277" s="18">
        <f>'[1]Player (tot)'!AB251/(SUMIFS('[1]Player (tot)'!$AB$1:$AB$600,'[1]Player (tot)'!$B$1:$B$600,A277,'[1]Player (tot)'!$C$1:$C$600,"totals"))</f>
        <v>4.6981468984586355E-2</v>
      </c>
      <c r="K277" s="19"/>
      <c r="L277" s="12">
        <f>AH277</f>
        <v>10</v>
      </c>
      <c r="M277" s="12">
        <f>ROUND(IFERROR('[1]Player (tot)'!F251/$F277,0)*36,1)</f>
        <v>3.6</v>
      </c>
      <c r="N277" s="12">
        <f>ROUND(IFERROR('[1]Player (tot)'!G251/$F277,0)*36,1)</f>
        <v>7.9</v>
      </c>
      <c r="O277" s="12" t="str">
        <f>'[1]Player (tot)'!H251</f>
        <v>.460</v>
      </c>
      <c r="P277" s="12">
        <f>ROUND(IFERROR('[1]Player (tot)'!I251/$F277,0)*36,1)</f>
        <v>2.8</v>
      </c>
      <c r="Q277" s="12">
        <f>ROUND(IFERROR('[1]Player (tot)'!J251/$F277,0)*36,1)</f>
        <v>3.6</v>
      </c>
      <c r="R277" s="12" t="str">
        <f>'[1]Player (tot)'!K251</f>
        <v>.763</v>
      </c>
      <c r="S277" s="12">
        <f>ROUND(IFERROR('[1]Player (tot)'!L251/$F277,0)*36,1)</f>
        <v>0</v>
      </c>
      <c r="T277" s="12">
        <f>ROUND(IFERROR('[1]Player (tot)'!M251/$F277,0)*36,1)</f>
        <v>0</v>
      </c>
      <c r="U277" s="12" t="str">
        <f>'[1]Player (tot)'!N251</f>
        <v>.000</v>
      </c>
      <c r="V277" s="12">
        <f>ROUND(IFERROR('[1]Player (tot)'!O251/$F277,0)*36,1)</f>
        <v>3.9</v>
      </c>
      <c r="W277" s="12">
        <f>ROUND(IFERROR('[1]Player (tot)'!P251/$F277,0)*36,1)</f>
        <v>11.9</v>
      </c>
      <c r="X277" s="12">
        <f>ROUND(IFERROR('[1]Player (tot)'!Q251/$F277,0)*36,1)</f>
        <v>2.9</v>
      </c>
      <c r="Y277" s="12">
        <f>ROUND(IFERROR('[1]Player (tot)'!R251/$F277,0)*36,1)</f>
        <v>4.7</v>
      </c>
      <c r="Z277" s="12">
        <f>ROUND(IFERROR('[1]Player (tot)'!S251/$F277,0)*36,1)</f>
        <v>0.7</v>
      </c>
      <c r="AA277" s="12">
        <f>ROUND(IFERROR('[1]Player (tot)'!T251/$F277,0)*36,1)</f>
        <v>2.2999999999999998</v>
      </c>
      <c r="AB277" s="12">
        <f>ROUND(IFERROR('[1]Player (tot)'!U251/$F277,0)*36,1)</f>
        <v>0.1</v>
      </c>
      <c r="AC277" s="12">
        <f>ROUND(IFERROR('[1]Player (tot)'!V251/$F277,0)*36,1)</f>
        <v>0</v>
      </c>
      <c r="AD277" s="12">
        <f>'[1]Player (tot)'!W251</f>
        <v>965</v>
      </c>
      <c r="AE277" s="12">
        <f>'[1]Player (tot)'!X251</f>
        <v>965</v>
      </c>
      <c r="AF277" s="12">
        <f>'[1]Player (tot)'!Y251</f>
        <v>965</v>
      </c>
      <c r="AG277" s="12">
        <f>'[1]Player (tot)'!Z251</f>
        <v>965</v>
      </c>
      <c r="AH277" s="12">
        <f>ROUND(IFERROR('[1]Player (tot)'!AA251/$F277,0)*36,1)</f>
        <v>10</v>
      </c>
    </row>
    <row r="278" spans="1:34" x14ac:dyDescent="0.25">
      <c r="A278" s="12" t="str">
        <f>'[1]Player (tot)'!B46</f>
        <v>Anaheim Amigos</v>
      </c>
      <c r="B278" s="12" t="str">
        <f>'[1]Player (tot)'!C46</f>
        <v>Antoine Walker</v>
      </c>
      <c r="C278" s="13" t="str">
        <f>'[1]Player (tot)'!B46</f>
        <v>Anaheim Amigos</v>
      </c>
      <c r="D278" s="12">
        <f>'[1]Player (tot)'!D46</f>
        <v>54</v>
      </c>
      <c r="E278" s="14">
        <f>IFERROR(F278/D278,0)</f>
        <v>13.907407407407407</v>
      </c>
      <c r="F278" s="15">
        <f>'[1]Player (tot)'!E46</f>
        <v>751</v>
      </c>
      <c r="G278" s="16">
        <f>(((((((($M278+$M278+$P278+$S278))+(0.4*$M278)+((-0.7)*$M278)+(((-0.4)*(($P278)-($M278)))+(0.3*W278)+(0.7*V278)+Z278+(X278*0.7)+(AB278*0.7)+(Y278*(-0.4))-AA278))))))/36)*E278</f>
        <v>7.5524948559670788</v>
      </c>
      <c r="H278" s="17">
        <f>IFERROR((L278)/(AA278+N278+(Q278*0.44)-V278),0)/2</f>
        <v>0.46928327645051193</v>
      </c>
      <c r="I278" s="17">
        <f>IFERROR(L278/((N278+(Q278*0.44))),0)/2</f>
        <v>0.4840331908473724</v>
      </c>
      <c r="J278" s="18">
        <f>'[1]Player (tot)'!AB46/(SUMIFS('[1]Player (tot)'!$AB$1:$AB$600,'[1]Player (tot)'!$B$1:$B$600,A278,'[1]Player (tot)'!$C$1:$C$600,"totals"))</f>
        <v>5.7862421278712793E-2</v>
      </c>
      <c r="K278" s="19"/>
      <c r="L278" s="12">
        <f>AH278</f>
        <v>15.4</v>
      </c>
      <c r="M278" s="12">
        <f>ROUND(IFERROR('[1]Player (tot)'!F46/$F278,0)*36,1)</f>
        <v>5.6</v>
      </c>
      <c r="N278" s="12">
        <f>ROUND(IFERROR('[1]Player (tot)'!G46/$F278,0)*36,1)</f>
        <v>14.5</v>
      </c>
      <c r="O278" s="12" t="str">
        <f>'[1]Player (tot)'!H46</f>
        <v>.387</v>
      </c>
      <c r="P278" s="12">
        <f>ROUND(IFERROR('[1]Player (tot)'!I46/$F278,0)*36,1)</f>
        <v>2.2999999999999998</v>
      </c>
      <c r="Q278" s="12">
        <f>ROUND(IFERROR('[1]Player (tot)'!J46/$F278,0)*36,1)</f>
        <v>3.2</v>
      </c>
      <c r="R278" s="12" t="str">
        <f>'[1]Player (tot)'!K46</f>
        <v>.731</v>
      </c>
      <c r="S278" s="12">
        <f>ROUND(IFERROR('[1]Player (tot)'!L46/$F278,0)*36,1)</f>
        <v>1.8</v>
      </c>
      <c r="T278" s="12">
        <f>ROUND(IFERROR('[1]Player (tot)'!M46/$F278,0)*36,1)</f>
        <v>5.8</v>
      </c>
      <c r="U278" s="12" t="str">
        <f>'[1]Player (tot)'!N46</f>
        <v>.314</v>
      </c>
      <c r="V278" s="12">
        <f>ROUND(IFERROR('[1]Player (tot)'!O46/$F278,0)*36,1)</f>
        <v>1.9</v>
      </c>
      <c r="W278" s="12">
        <f>ROUND(IFERROR('[1]Player (tot)'!P46/$F278,0)*36,1)</f>
        <v>8.8000000000000007</v>
      </c>
      <c r="X278" s="12">
        <f>ROUND(IFERROR('[1]Player (tot)'!Q46/$F278,0)*36,1)</f>
        <v>4.9000000000000004</v>
      </c>
      <c r="Y278" s="12">
        <f>ROUND(IFERROR('[1]Player (tot)'!R46/$F278,0)*36,1)</f>
        <v>4</v>
      </c>
      <c r="Z278" s="12">
        <f>ROUND(IFERROR('[1]Player (tot)'!S46/$F278,0)*36,1)</f>
        <v>1</v>
      </c>
      <c r="AA278" s="12">
        <f>ROUND(IFERROR('[1]Player (tot)'!T46/$F278,0)*36,1)</f>
        <v>2.4</v>
      </c>
      <c r="AB278" s="12">
        <f>ROUND(IFERROR('[1]Player (tot)'!U46/$F278,0)*36,1)</f>
        <v>0.3</v>
      </c>
      <c r="AC278" s="12">
        <f>ROUND(IFERROR('[1]Player (tot)'!V46/$F278,0)*36,1)</f>
        <v>0</v>
      </c>
      <c r="AD278" s="12">
        <f>'[1]Player (tot)'!W46</f>
        <v>751</v>
      </c>
      <c r="AE278" s="12">
        <f>'[1]Player (tot)'!X46</f>
        <v>751</v>
      </c>
      <c r="AF278" s="12">
        <f>'[1]Player (tot)'!Y46</f>
        <v>751</v>
      </c>
      <c r="AG278" s="12">
        <f>'[1]Player (tot)'!Z46</f>
        <v>751</v>
      </c>
      <c r="AH278" s="12">
        <f>ROUND(IFERROR('[1]Player (tot)'!AA46/$F278,0)*36,1)</f>
        <v>15.4</v>
      </c>
    </row>
    <row r="279" spans="1:34" x14ac:dyDescent="0.25">
      <c r="A279" s="12" t="str">
        <f>'[1]Player (tot)'!B328</f>
        <v>Detroit Pistons</v>
      </c>
      <c r="B279" s="12" t="str">
        <f>'[1]Player (tot)'!C328</f>
        <v>Damon Stoudamire</v>
      </c>
      <c r="C279" s="13" t="str">
        <f>'[1]Player (tot)'!B328</f>
        <v>Detroit Pistons</v>
      </c>
      <c r="D279" s="12">
        <f>'[1]Player (tot)'!D328</f>
        <v>44</v>
      </c>
      <c r="E279" s="14">
        <f>IFERROR(F279/D279,0)</f>
        <v>12.568181818181818</v>
      </c>
      <c r="F279" s="15">
        <f>'[1]Player (tot)'!E328</f>
        <v>553</v>
      </c>
      <c r="G279" s="16">
        <f>(((((((($M279+$M279+$P279+$S279))+(0.4*$M279)+((-0.7)*$M279)+(((-0.4)*(($P279)-($M279)))+(0.3*W279)+(0.7*V279)+Z279+(X279*0.7)+(AB279*0.7)+(Y279*(-0.4))-AA279))))))/36)*E279</f>
        <v>7.5129797979797965</v>
      </c>
      <c r="H279" s="17">
        <f>IFERROR((L279)/(AA279+N279+(Q279*0.44)-V279),0)/2</f>
        <v>0.45152091254752857</v>
      </c>
      <c r="I279" s="17">
        <f>IFERROR(L279/((N279+(Q279*0.44))),0)/2</f>
        <v>0.52987109568666346</v>
      </c>
      <c r="J279" s="18">
        <f>'[1]Player (tot)'!AB328/(SUMIFS('[1]Player (tot)'!$AB$1:$AB$600,'[1]Player (tot)'!$B$1:$B$600,A279,'[1]Player (tot)'!$C$1:$C$600,"totals"))</f>
        <v>4.5020034004304044E-2</v>
      </c>
      <c r="K279" s="19"/>
      <c r="L279" s="12">
        <f>AH279</f>
        <v>17.100000000000001</v>
      </c>
      <c r="M279" s="12">
        <f>ROUND(IFERROR('[1]Player (tot)'!F328/$F279,0)*36,1)</f>
        <v>6</v>
      </c>
      <c r="N279" s="12">
        <f>ROUND(IFERROR('[1]Player (tot)'!G328/$F279,0)*36,1)</f>
        <v>14.2</v>
      </c>
      <c r="O279" s="12" t="str">
        <f>'[1]Player (tot)'!H328</f>
        <v>.422</v>
      </c>
      <c r="P279" s="12">
        <f>ROUND(IFERROR('[1]Player (tot)'!I328/$F279,0)*36,1)</f>
        <v>3.5</v>
      </c>
      <c r="Q279" s="12">
        <f>ROUND(IFERROR('[1]Player (tot)'!J328/$F279,0)*36,1)</f>
        <v>4.4000000000000004</v>
      </c>
      <c r="R279" s="12" t="str">
        <f>'[1]Player (tot)'!K328</f>
        <v>.794</v>
      </c>
      <c r="S279" s="12">
        <f>ROUND(IFERROR('[1]Player (tot)'!L328/$F279,0)*36,1)</f>
        <v>1.6</v>
      </c>
      <c r="T279" s="12">
        <f>ROUND(IFERROR('[1]Player (tot)'!M328/$F279,0)*36,1)</f>
        <v>3.5</v>
      </c>
      <c r="U279" s="12" t="str">
        <f>'[1]Player (tot)'!N328</f>
        <v>.453</v>
      </c>
      <c r="V279" s="12">
        <f>ROUND(IFERROR('[1]Player (tot)'!O328/$F279,0)*36,1)</f>
        <v>0.8</v>
      </c>
      <c r="W279" s="12">
        <f>ROUND(IFERROR('[1]Player (tot)'!P328/$F279,0)*36,1)</f>
        <v>4.9000000000000004</v>
      </c>
      <c r="X279" s="12">
        <f>ROUND(IFERROR('[1]Player (tot)'!Q328/$F279,0)*36,1)</f>
        <v>8.6999999999999993</v>
      </c>
      <c r="Y279" s="12">
        <f>ROUND(IFERROR('[1]Player (tot)'!R328/$F279,0)*36,1)</f>
        <v>2.7</v>
      </c>
      <c r="Z279" s="12">
        <f>ROUND(IFERROR('[1]Player (tot)'!S328/$F279,0)*36,1)</f>
        <v>1.5</v>
      </c>
      <c r="AA279" s="12">
        <f>ROUND(IFERROR('[1]Player (tot)'!T328/$F279,0)*36,1)</f>
        <v>3.6</v>
      </c>
      <c r="AB279" s="12">
        <f>ROUND(IFERROR('[1]Player (tot)'!U328/$F279,0)*36,1)</f>
        <v>0.4</v>
      </c>
      <c r="AC279" s="12">
        <f>ROUND(IFERROR('[1]Player (tot)'!V328/$F279,0)*36,1)</f>
        <v>0</v>
      </c>
      <c r="AD279" s="12">
        <f>'[1]Player (tot)'!W328</f>
        <v>553</v>
      </c>
      <c r="AE279" s="12">
        <f>'[1]Player (tot)'!X328</f>
        <v>553</v>
      </c>
      <c r="AF279" s="12">
        <f>'[1]Player (tot)'!Y328</f>
        <v>553</v>
      </c>
      <c r="AG279" s="12">
        <f>'[1]Player (tot)'!Z328</f>
        <v>553</v>
      </c>
      <c r="AH279" s="12">
        <f>ROUND(IFERROR('[1]Player (tot)'!AA328/$F279,0)*36,1)</f>
        <v>17.100000000000001</v>
      </c>
    </row>
    <row r="280" spans="1:34" x14ac:dyDescent="0.25">
      <c r="A280" s="12" t="str">
        <f>'[1]Player (tot)'!B94</f>
        <v>Trenton Cagers</v>
      </c>
      <c r="B280" s="12" t="str">
        <f>'[1]Player (tot)'!C94</f>
        <v>Mookie Blaylock</v>
      </c>
      <c r="C280" s="13" t="str">
        <f>'[1]Player (tot)'!B94</f>
        <v>Trenton Cagers</v>
      </c>
      <c r="D280" s="12">
        <f>'[1]Player (tot)'!D94</f>
        <v>48</v>
      </c>
      <c r="E280" s="14">
        <f>IFERROR(F280/D280,0)</f>
        <v>14.6875</v>
      </c>
      <c r="F280" s="15">
        <f>'[1]Player (tot)'!E94</f>
        <v>705</v>
      </c>
      <c r="G280" s="16">
        <f>(((((((($M280+$M280+$P280+$S280))+(0.4*$M280)+((-0.7)*$M280)+(((-0.4)*(($P280)-($M280)))+(0.3*W280)+(0.7*V280)+Z280+(X280*0.7)+(AB280*0.7)+(Y280*(-0.4))-AA280))))))/36)*E280</f>
        <v>7.4620659722222227</v>
      </c>
      <c r="H280" s="17">
        <f>IFERROR((L280)/(AA280+N280+(Q280*0.44)-V280),0)/2</f>
        <v>0.41401273885350315</v>
      </c>
      <c r="I280" s="17">
        <f>IFERROR(L280/((N280+(Q280*0.44))),0)/2</f>
        <v>0.47101449275362323</v>
      </c>
      <c r="J280" s="18">
        <f>'[1]Player (tot)'!AB94/(SUMIFS('[1]Player (tot)'!$AB$1:$AB$600,'[1]Player (tot)'!$B$1:$B$600,A280,'[1]Player (tot)'!$C$1:$C$600,"totals"))</f>
        <v>5.0644561454035474E-2</v>
      </c>
      <c r="K280" s="19"/>
      <c r="L280" s="12">
        <f>AH280</f>
        <v>13</v>
      </c>
      <c r="M280" s="12">
        <f>ROUND(IFERROR('[1]Player (tot)'!F94/$F280,0)*36,1)</f>
        <v>5.4</v>
      </c>
      <c r="N280" s="12">
        <f>ROUND(IFERROR('[1]Player (tot)'!G94/$F280,0)*36,1)</f>
        <v>12.7</v>
      </c>
      <c r="O280" s="12" t="str">
        <f>'[1]Player (tot)'!H94</f>
        <v>.423</v>
      </c>
      <c r="P280" s="12">
        <f>ROUND(IFERROR('[1]Player (tot)'!I94/$F280,0)*36,1)</f>
        <v>1.9</v>
      </c>
      <c r="Q280" s="12">
        <f>ROUND(IFERROR('[1]Player (tot)'!J94/$F280,0)*36,1)</f>
        <v>2.5</v>
      </c>
      <c r="R280" s="12" t="str">
        <f>'[1]Player (tot)'!K94</f>
        <v>.776</v>
      </c>
      <c r="S280" s="12">
        <f>ROUND(IFERROR('[1]Player (tot)'!L94/$F280,0)*36,1)</f>
        <v>0.4</v>
      </c>
      <c r="T280" s="12">
        <f>ROUND(IFERROR('[1]Player (tot)'!M94/$F280,0)*36,1)</f>
        <v>2.8</v>
      </c>
      <c r="U280" s="12" t="str">
        <f>'[1]Player (tot)'!N94</f>
        <v>.127</v>
      </c>
      <c r="V280" s="12">
        <f>ROUND(IFERROR('[1]Player (tot)'!O94/$F280,0)*36,1)</f>
        <v>0.9</v>
      </c>
      <c r="W280" s="12">
        <f>ROUND(IFERROR('[1]Player (tot)'!P94/$F280,0)*36,1)</f>
        <v>2.7</v>
      </c>
      <c r="X280" s="12">
        <f>ROUND(IFERROR('[1]Player (tot)'!Q94/$F280,0)*36,1)</f>
        <v>6.9</v>
      </c>
      <c r="Y280" s="12">
        <f>ROUND(IFERROR('[1]Player (tot)'!R94/$F280,0)*36,1)</f>
        <v>3.2</v>
      </c>
      <c r="Z280" s="12">
        <f>ROUND(IFERROR('[1]Player (tot)'!S94/$F280,0)*36,1)</f>
        <v>2.8</v>
      </c>
      <c r="AA280" s="12">
        <f>ROUND(IFERROR('[1]Player (tot)'!T94/$F280,0)*36,1)</f>
        <v>2.8</v>
      </c>
      <c r="AB280" s="12">
        <f>ROUND(IFERROR('[1]Player (tot)'!U94/$F280,0)*36,1)</f>
        <v>0.6</v>
      </c>
      <c r="AC280" s="12">
        <f>ROUND(IFERROR('[1]Player (tot)'!V94/$F280,0)*36,1)</f>
        <v>0</v>
      </c>
      <c r="AD280" s="12">
        <f>'[1]Player (tot)'!W94</f>
        <v>705</v>
      </c>
      <c r="AE280" s="12">
        <f>'[1]Player (tot)'!X94</f>
        <v>705</v>
      </c>
      <c r="AF280" s="12">
        <f>'[1]Player (tot)'!Y94</f>
        <v>705</v>
      </c>
      <c r="AG280" s="12">
        <f>'[1]Player (tot)'!Z94</f>
        <v>705</v>
      </c>
      <c r="AH280" s="12">
        <f>ROUND(IFERROR('[1]Player (tot)'!AA94/$F280,0)*36,1)</f>
        <v>13</v>
      </c>
    </row>
    <row r="281" spans="1:34" x14ac:dyDescent="0.25">
      <c r="A281" s="12" t="str">
        <f>'[1]Player (tot)'!B222</f>
        <v>Houston Rockets</v>
      </c>
      <c r="B281" s="12" t="str">
        <f>'[1]Player (tot)'!C222</f>
        <v>Ricky Rubio</v>
      </c>
      <c r="C281" s="13" t="str">
        <f>'[1]Player (tot)'!B222</f>
        <v>Houston Rockets</v>
      </c>
      <c r="D281" s="12">
        <f>'[1]Player (tot)'!D222</f>
        <v>53</v>
      </c>
      <c r="E281" s="14">
        <f>IFERROR(F281/D281,0)</f>
        <v>14.584905660377359</v>
      </c>
      <c r="F281" s="15">
        <f>'[1]Player (tot)'!E222</f>
        <v>773</v>
      </c>
      <c r="G281" s="16">
        <f>(((((((($M281+$M281+$P281+$S281))+(0.4*$M281)+((-0.7)*$M281)+(((-0.4)*(($P281)-($M281)))+(0.3*W281)+(0.7*V281)+Z281+(X281*0.7)+(AB281*0.7)+(Y281*(-0.4))-AA281))))))/36)*E281</f>
        <v>7.4585587002096441</v>
      </c>
      <c r="H281" s="17">
        <f>IFERROR((L281)/(AA281+N281+(Q281*0.44)-V281),0)/2</f>
        <v>0.45557329076882142</v>
      </c>
      <c r="I281" s="17">
        <f>IFERROR(L281/((N281+(Q281*0.44))),0)/2</f>
        <v>0.57874281851977016</v>
      </c>
      <c r="J281" s="18">
        <f>'[1]Player (tot)'!AB222/(SUMIFS('[1]Player (tot)'!$AB$1:$AB$600,'[1]Player (tot)'!$B$1:$B$600,A281,'[1]Player (tot)'!$C$1:$C$600,"totals"))</f>
        <v>5.1257182593419458E-2</v>
      </c>
      <c r="K281" s="19"/>
      <c r="L281" s="12">
        <f>AH281</f>
        <v>13.7</v>
      </c>
      <c r="M281" s="12">
        <f>ROUND(IFERROR('[1]Player (tot)'!F222/$F281,0)*36,1)</f>
        <v>3.5</v>
      </c>
      <c r="N281" s="12">
        <f>ROUND(IFERROR('[1]Player (tot)'!G222/$F281,0)*36,1)</f>
        <v>8.8000000000000007</v>
      </c>
      <c r="O281" s="12" t="str">
        <f>'[1]Player (tot)'!H222</f>
        <v>.402</v>
      </c>
      <c r="P281" s="12">
        <f>ROUND(IFERROR('[1]Player (tot)'!I222/$F281,0)*36,1)</f>
        <v>6.1</v>
      </c>
      <c r="Q281" s="12">
        <f>ROUND(IFERROR('[1]Player (tot)'!J222/$F281,0)*36,1)</f>
        <v>6.9</v>
      </c>
      <c r="R281" s="12" t="str">
        <f>'[1]Player (tot)'!K222</f>
        <v>.885</v>
      </c>
      <c r="S281" s="12">
        <f>ROUND(IFERROR('[1]Player (tot)'!L222/$F281,0)*36,1)</f>
        <v>0.5</v>
      </c>
      <c r="T281" s="12">
        <f>ROUND(IFERROR('[1]Player (tot)'!M222/$F281,0)*36,1)</f>
        <v>1.9</v>
      </c>
      <c r="U281" s="12" t="str">
        <f>'[1]Player (tot)'!N222</f>
        <v>.268</v>
      </c>
      <c r="V281" s="12">
        <f>ROUND(IFERROR('[1]Player (tot)'!O222/$F281,0)*36,1)</f>
        <v>0.6</v>
      </c>
      <c r="W281" s="12">
        <f>ROUND(IFERROR('[1]Player (tot)'!P222/$F281,0)*36,1)</f>
        <v>5.2</v>
      </c>
      <c r="X281" s="12">
        <f>ROUND(IFERROR('[1]Player (tot)'!Q222/$F281,0)*36,1)</f>
        <v>10.6</v>
      </c>
      <c r="Y281" s="12">
        <f>ROUND(IFERROR('[1]Player (tot)'!R222/$F281,0)*36,1)</f>
        <v>4</v>
      </c>
      <c r="Z281" s="12">
        <f>ROUND(IFERROR('[1]Player (tot)'!S222/$F281,0)*36,1)</f>
        <v>2.9</v>
      </c>
      <c r="AA281" s="12">
        <f>ROUND(IFERROR('[1]Player (tot)'!T222/$F281,0)*36,1)</f>
        <v>3.8</v>
      </c>
      <c r="AB281" s="12">
        <f>ROUND(IFERROR('[1]Player (tot)'!U222/$F281,0)*36,1)</f>
        <v>0</v>
      </c>
      <c r="AC281" s="12">
        <f>ROUND(IFERROR('[1]Player (tot)'!V222/$F281,0)*36,1)</f>
        <v>0</v>
      </c>
      <c r="AD281" s="12">
        <f>'[1]Player (tot)'!W222</f>
        <v>773</v>
      </c>
      <c r="AE281" s="12">
        <f>'[1]Player (tot)'!X222</f>
        <v>773</v>
      </c>
      <c r="AF281" s="12">
        <f>'[1]Player (tot)'!Y222</f>
        <v>773</v>
      </c>
      <c r="AG281" s="12">
        <f>'[1]Player (tot)'!Z222</f>
        <v>773</v>
      </c>
      <c r="AH281" s="12">
        <f>ROUND(IFERROR('[1]Player (tot)'!AA222/$F281,0)*36,1)</f>
        <v>13.7</v>
      </c>
    </row>
    <row r="282" spans="1:34" x14ac:dyDescent="0.25">
      <c r="A282" s="12" t="str">
        <f>'[1]Player (tot)'!B347</f>
        <v>Rochester Royals</v>
      </c>
      <c r="B282" s="12" t="str">
        <f>'[1]Player (tot)'!C347</f>
        <v>Sherman White</v>
      </c>
      <c r="C282" s="13" t="str">
        <f>'[1]Player (tot)'!B347</f>
        <v>Rochester Royals</v>
      </c>
      <c r="D282" s="12">
        <f>'[1]Player (tot)'!D347</f>
        <v>49</v>
      </c>
      <c r="E282" s="14">
        <f>IFERROR(F282/D282,0)</f>
        <v>11.469387755102041</v>
      </c>
      <c r="F282" s="15">
        <f>'[1]Player (tot)'!E347</f>
        <v>562</v>
      </c>
      <c r="G282" s="16">
        <f>(((((((($M282+$M282+$P282+$S282))+(0.4*$M282)+((-0.7)*$M282)+(((-0.4)*(($P282)-($M282)))+(0.3*W282)+(0.7*V282)+Z282+(X282*0.7)+(AB282*0.7)+(Y282*(-0.4))-AA282))))))/36)*E282</f>
        <v>7.4200566893424043</v>
      </c>
      <c r="H282" s="17">
        <f>IFERROR((L282)/(AA282+N282+(Q282*0.44)-V282),0)/2</f>
        <v>0.61402392466276412</v>
      </c>
      <c r="I282" s="17">
        <f>IFERROR(L282/((N282+(Q282*0.44))),0)/2</f>
        <v>0.57385823025689819</v>
      </c>
      <c r="J282" s="18">
        <f>'[1]Player (tot)'!AB347/(SUMIFS('[1]Player (tot)'!$AB$1:$AB$600,'[1]Player (tot)'!$B$1:$B$600,A282,'[1]Player (tot)'!$C$1:$C$600,"totals"))</f>
        <v>4.4135444348791658E-2</v>
      </c>
      <c r="K282" s="19"/>
      <c r="L282" s="12">
        <f>AH282</f>
        <v>19.3</v>
      </c>
      <c r="M282" s="12">
        <f>ROUND(IFERROR('[1]Player (tot)'!F347/$F282,0)*36,1)</f>
        <v>7.2</v>
      </c>
      <c r="N282" s="12">
        <f>ROUND(IFERROR('[1]Player (tot)'!G347/$F282,0)*36,1)</f>
        <v>14</v>
      </c>
      <c r="O282" s="12" t="str">
        <f>'[1]Player (tot)'!H347</f>
        <v>.514</v>
      </c>
      <c r="P282" s="12">
        <f>ROUND(IFERROR('[1]Player (tot)'!I347/$F282,0)*36,1)</f>
        <v>4.7</v>
      </c>
      <c r="Q282" s="12">
        <f>ROUND(IFERROR('[1]Player (tot)'!J347/$F282,0)*36,1)</f>
        <v>6.4</v>
      </c>
      <c r="R282" s="12" t="str">
        <f>'[1]Player (tot)'!K347</f>
        <v>.740</v>
      </c>
      <c r="S282" s="12">
        <f>ROUND(IFERROR('[1]Player (tot)'!L347/$F282,0)*36,1)</f>
        <v>0.2</v>
      </c>
      <c r="T282" s="12">
        <f>ROUND(IFERROR('[1]Player (tot)'!M347/$F282,0)*36,1)</f>
        <v>0.3</v>
      </c>
      <c r="U282" s="12" t="str">
        <f>'[1]Player (tot)'!N347</f>
        <v>.600</v>
      </c>
      <c r="V282" s="12">
        <f>ROUND(IFERROR('[1]Player (tot)'!O347/$F282,0)*36,1)</f>
        <v>2.4</v>
      </c>
      <c r="W282" s="12">
        <f>ROUND(IFERROR('[1]Player (tot)'!P347/$F282,0)*36,1)</f>
        <v>9.9</v>
      </c>
      <c r="X282" s="12">
        <f>ROUND(IFERROR('[1]Player (tot)'!Q347/$F282,0)*36,1)</f>
        <v>2.4</v>
      </c>
      <c r="Y282" s="12">
        <f>ROUND(IFERROR('[1]Player (tot)'!R347/$F282,0)*36,1)</f>
        <v>5.4</v>
      </c>
      <c r="Z282" s="12">
        <f>ROUND(IFERROR('[1]Player (tot)'!S347/$F282,0)*36,1)</f>
        <v>1.3</v>
      </c>
      <c r="AA282" s="12">
        <f>ROUND(IFERROR('[1]Player (tot)'!T347/$F282,0)*36,1)</f>
        <v>1.3</v>
      </c>
      <c r="AB282" s="12">
        <f>ROUND(IFERROR('[1]Player (tot)'!U347/$F282,0)*36,1)</f>
        <v>1.4</v>
      </c>
      <c r="AC282" s="12">
        <f>ROUND(IFERROR('[1]Player (tot)'!V347/$F282,0)*36,1)</f>
        <v>0</v>
      </c>
      <c r="AD282" s="12">
        <f>'[1]Player (tot)'!W347</f>
        <v>562</v>
      </c>
      <c r="AE282" s="12">
        <f>'[1]Player (tot)'!X347</f>
        <v>562</v>
      </c>
      <c r="AF282" s="12">
        <f>'[1]Player (tot)'!Y347</f>
        <v>562</v>
      </c>
      <c r="AG282" s="12">
        <f>'[1]Player (tot)'!Z347</f>
        <v>562</v>
      </c>
      <c r="AH282" s="12">
        <f>ROUND(IFERROR('[1]Player (tot)'!AA347/$F282,0)*36,1)</f>
        <v>19.3</v>
      </c>
    </row>
    <row r="283" spans="1:34" x14ac:dyDescent="0.25">
      <c r="A283" s="12" t="str">
        <f>'[1]Player (tot)'!B132</f>
        <v>Minnesota Muskies</v>
      </c>
      <c r="B283" s="12" t="str">
        <f>'[1]Player (tot)'!C132</f>
        <v>Willie Naulls</v>
      </c>
      <c r="C283" s="13" t="str">
        <f>'[1]Player (tot)'!B132</f>
        <v>Minnesota Muskies</v>
      </c>
      <c r="D283" s="12">
        <f>'[1]Player (tot)'!D132</f>
        <v>51</v>
      </c>
      <c r="E283" s="14">
        <f>IFERROR(F283/D283,0)</f>
        <v>13.215686274509803</v>
      </c>
      <c r="F283" s="15">
        <f>'[1]Player (tot)'!E132</f>
        <v>674</v>
      </c>
      <c r="G283" s="16">
        <f>(((((((($M283+$M283+$P283+$S283))+(0.4*$M283)+((-0.7)*$M283)+(((-0.4)*(($P283)-($M283)))+(0.3*W283)+(0.7*V283)+Z283+(X283*0.7)+(AB283*0.7)+(Y283*(-0.4))-AA283))))))/36)*E283</f>
        <v>7.360403050108931</v>
      </c>
      <c r="H283" s="17">
        <f>IFERROR((L283)/(AA283+N283+(Q283*0.44)-V283),0)/2</f>
        <v>0.48431186118374142</v>
      </c>
      <c r="I283" s="17">
        <f>IFERROR(L283/((N283+(Q283*0.44))),0)/2</f>
        <v>0.46233265259813933</v>
      </c>
      <c r="J283" s="18">
        <f>'[1]Player (tot)'!AB132/(SUMIFS('[1]Player (tot)'!$AB$1:$AB$600,'[1]Player (tot)'!$B$1:$B$600,A283,'[1]Player (tot)'!$C$1:$C$600,"totals"))</f>
        <v>5.4926511946394072E-2</v>
      </c>
      <c r="K283" s="19"/>
      <c r="L283" s="12">
        <f>AH283</f>
        <v>16.3</v>
      </c>
      <c r="M283" s="12">
        <f>ROUND(IFERROR('[1]Player (tot)'!F132/$F283,0)*36,1)</f>
        <v>6.3</v>
      </c>
      <c r="N283" s="12">
        <f>ROUND(IFERROR('[1]Player (tot)'!G132/$F283,0)*36,1)</f>
        <v>16</v>
      </c>
      <c r="O283" s="12" t="str">
        <f>'[1]Player (tot)'!H132</f>
        <v>.393</v>
      </c>
      <c r="P283" s="12">
        <f>ROUND(IFERROR('[1]Player (tot)'!I132/$F283,0)*36,1)</f>
        <v>3.3</v>
      </c>
      <c r="Q283" s="12">
        <f>ROUND(IFERROR('[1]Player (tot)'!J132/$F283,0)*36,1)</f>
        <v>3.7</v>
      </c>
      <c r="R283" s="12" t="str">
        <f>'[1]Player (tot)'!K132</f>
        <v>.884</v>
      </c>
      <c r="S283" s="12">
        <f>ROUND(IFERROR('[1]Player (tot)'!L132/$F283,0)*36,1)</f>
        <v>0.5</v>
      </c>
      <c r="T283" s="12">
        <f>ROUND(IFERROR('[1]Player (tot)'!M132/$F283,0)*36,1)</f>
        <v>2</v>
      </c>
      <c r="U283" s="12" t="str">
        <f>'[1]Player (tot)'!N132</f>
        <v>.243</v>
      </c>
      <c r="V283" s="12">
        <f>ROUND(IFERROR('[1]Player (tot)'!O132/$F283,0)*36,1)</f>
        <v>2.2999999999999998</v>
      </c>
      <c r="W283" s="12">
        <f>ROUND(IFERROR('[1]Player (tot)'!P132/$F283,0)*36,1)</f>
        <v>7.7</v>
      </c>
      <c r="X283" s="12">
        <f>ROUND(IFERROR('[1]Player (tot)'!Q132/$F283,0)*36,1)</f>
        <v>2</v>
      </c>
      <c r="Y283" s="12">
        <f>ROUND(IFERROR('[1]Player (tot)'!R132/$F283,0)*36,1)</f>
        <v>3.4</v>
      </c>
      <c r="Z283" s="12">
        <f>ROUND(IFERROR('[1]Player (tot)'!S132/$F283,0)*36,1)</f>
        <v>0.9</v>
      </c>
      <c r="AA283" s="12">
        <f>ROUND(IFERROR('[1]Player (tot)'!T132/$F283,0)*36,1)</f>
        <v>1.5</v>
      </c>
      <c r="AB283" s="12">
        <f>ROUND(IFERROR('[1]Player (tot)'!U132/$F283,0)*36,1)</f>
        <v>1.4</v>
      </c>
      <c r="AC283" s="12">
        <f>ROUND(IFERROR('[1]Player (tot)'!V132/$F283,0)*36,1)</f>
        <v>0</v>
      </c>
      <c r="AD283" s="12">
        <f>'[1]Player (tot)'!W132</f>
        <v>674</v>
      </c>
      <c r="AE283" s="12">
        <f>'[1]Player (tot)'!X132</f>
        <v>674</v>
      </c>
      <c r="AF283" s="12">
        <f>'[1]Player (tot)'!Y132</f>
        <v>674</v>
      </c>
      <c r="AG283" s="12">
        <f>'[1]Player (tot)'!Z132</f>
        <v>674</v>
      </c>
      <c r="AH283" s="12">
        <f>ROUND(IFERROR('[1]Player (tot)'!AA132/$F283,0)*36,1)</f>
        <v>16.3</v>
      </c>
    </row>
    <row r="284" spans="1:34" x14ac:dyDescent="0.25">
      <c r="A284" s="12" t="str">
        <f>'[1]Player (tot)'!B175</f>
        <v>Pittsburgh Condors</v>
      </c>
      <c r="B284" s="12" t="str">
        <f>'[1]Player (tot)'!C175</f>
        <v>Vin Baker</v>
      </c>
      <c r="C284" s="13" t="str">
        <f>'[1]Player (tot)'!B175</f>
        <v>Pittsburgh Condors</v>
      </c>
      <c r="D284" s="12">
        <f>'[1]Player (tot)'!D175</f>
        <v>54</v>
      </c>
      <c r="E284" s="14">
        <f>IFERROR(F284/D284,0)</f>
        <v>12.62962962962963</v>
      </c>
      <c r="F284" s="15">
        <f>'[1]Player (tot)'!E175</f>
        <v>682</v>
      </c>
      <c r="G284" s="16">
        <f>(((((((($M284+$M284+$P284+$S284))+(0.4*$M284)+((-0.7)*$M284)+(((-0.4)*(($P284)-($M284)))+(0.3*W284)+(0.7*V284)+Z284+(X284*0.7)+(AB284*0.7)+(Y284*(-0.4))-AA284))))))/36)*E284</f>
        <v>7.3427263374485587</v>
      </c>
      <c r="H284" s="17">
        <f>IFERROR((L284)/(AA284+N284+(Q284*0.44)-V284),0)/2</f>
        <v>0.58772935779816515</v>
      </c>
      <c r="I284" s="17">
        <f>IFERROR(L284/((N284+(Q284*0.44))),0)/2</f>
        <v>0.54842161583734617</v>
      </c>
      <c r="J284" s="18">
        <f>'[1]Player (tot)'!AB175/(SUMIFS('[1]Player (tot)'!$AB$1:$AB$600,'[1]Player (tot)'!$B$1:$B$600,A284,'[1]Player (tot)'!$C$1:$C$600,"totals"))</f>
        <v>4.9224988824858346E-2</v>
      </c>
      <c r="K284" s="19"/>
      <c r="L284" s="12">
        <f>AH284</f>
        <v>16.399999999999999</v>
      </c>
      <c r="M284" s="12">
        <f>ROUND(IFERROR('[1]Player (tot)'!F175/$F284,0)*36,1)</f>
        <v>6.5</v>
      </c>
      <c r="N284" s="12">
        <f>ROUND(IFERROR('[1]Player (tot)'!G175/$F284,0)*36,1)</f>
        <v>12.4</v>
      </c>
      <c r="O284" s="12" t="str">
        <f>'[1]Player (tot)'!H175</f>
        <v>.526</v>
      </c>
      <c r="P284" s="12">
        <f>ROUND(IFERROR('[1]Player (tot)'!I175/$F284,0)*36,1)</f>
        <v>3.3</v>
      </c>
      <c r="Q284" s="12">
        <f>ROUND(IFERROR('[1]Player (tot)'!J175/$F284,0)*36,1)</f>
        <v>5.8</v>
      </c>
      <c r="R284" s="12" t="str">
        <f>'[1]Player (tot)'!K175</f>
        <v>.578</v>
      </c>
      <c r="S284" s="12">
        <f>ROUND(IFERROR('[1]Player (tot)'!L175/$F284,0)*36,1)</f>
        <v>0.1</v>
      </c>
      <c r="T284" s="12">
        <f>ROUND(IFERROR('[1]Player (tot)'!M175/$F284,0)*36,1)</f>
        <v>0.3</v>
      </c>
      <c r="U284" s="12" t="str">
        <f>'[1]Player (tot)'!N175</f>
        <v>.333</v>
      </c>
      <c r="V284" s="12">
        <f>ROUND(IFERROR('[1]Player (tot)'!O175/$F284,0)*36,1)</f>
        <v>3.3</v>
      </c>
      <c r="W284" s="12">
        <f>ROUND(IFERROR('[1]Player (tot)'!P175/$F284,0)*36,1)</f>
        <v>9.6</v>
      </c>
      <c r="X284" s="12">
        <f>ROUND(IFERROR('[1]Player (tot)'!Q175/$F284,0)*36,1)</f>
        <v>3</v>
      </c>
      <c r="Y284" s="12">
        <f>ROUND(IFERROR('[1]Player (tot)'!R175/$F284,0)*36,1)</f>
        <v>4.9000000000000004</v>
      </c>
      <c r="Z284" s="12">
        <f>ROUND(IFERROR('[1]Player (tot)'!S175/$F284,0)*36,1)</f>
        <v>1.4</v>
      </c>
      <c r="AA284" s="12">
        <f>ROUND(IFERROR('[1]Player (tot)'!T175/$F284,0)*36,1)</f>
        <v>2.2999999999999998</v>
      </c>
      <c r="AB284" s="12">
        <f>ROUND(IFERROR('[1]Player (tot)'!U175/$F284,0)*36,1)</f>
        <v>1.1000000000000001</v>
      </c>
      <c r="AC284" s="12">
        <f>ROUND(IFERROR('[1]Player (tot)'!V175/$F284,0)*36,1)</f>
        <v>0</v>
      </c>
      <c r="AD284" s="12">
        <f>'[1]Player (tot)'!W175</f>
        <v>682</v>
      </c>
      <c r="AE284" s="12">
        <f>'[1]Player (tot)'!X175</f>
        <v>682</v>
      </c>
      <c r="AF284" s="12">
        <f>'[1]Player (tot)'!Y175</f>
        <v>682</v>
      </c>
      <c r="AG284" s="12">
        <f>'[1]Player (tot)'!Z175</f>
        <v>682</v>
      </c>
      <c r="AH284" s="12">
        <f>ROUND(IFERROR('[1]Player (tot)'!AA175/$F284,0)*36,1)</f>
        <v>16.399999999999999</v>
      </c>
    </row>
    <row r="285" spans="1:34" x14ac:dyDescent="0.25">
      <c r="A285" s="12" t="str">
        <f>'[1]Player (tot)'!B239</f>
        <v>Phoenix Suns</v>
      </c>
      <c r="B285" s="12" t="str">
        <f>'[1]Player (tot)'!C239</f>
        <v>Jermaine O'Neal</v>
      </c>
      <c r="C285" s="13" t="str">
        <f>'[1]Player (tot)'!B239</f>
        <v>Phoenix Suns</v>
      </c>
      <c r="D285" s="12">
        <f>'[1]Player (tot)'!D239</f>
        <v>36</v>
      </c>
      <c r="E285" s="14">
        <f>IFERROR(F285/D285,0)</f>
        <v>16.416666666666668</v>
      </c>
      <c r="F285" s="15">
        <f>'[1]Player (tot)'!E239</f>
        <v>591</v>
      </c>
      <c r="G285" s="16">
        <f>(((((((($M285+$M285+$P285+$S285))+(0.4*$M285)+((-0.7)*$M285)+(((-0.4)*(($P285)-($M285)))+(0.3*W285)+(0.7*V285)+Z285+(X285*0.7)+(AB285*0.7)+(Y285*(-0.4))-AA285))))))/36)*E285</f>
        <v>7.3418981481481493</v>
      </c>
      <c r="H285" s="17">
        <f>IFERROR((L285)/(AA285+N285+(Q285*0.44)-V285),0)/2</f>
        <v>0.48890429958391129</v>
      </c>
      <c r="I285" s="17">
        <f>IFERROR(L285/((N285+(Q285*0.44))),0)/2</f>
        <v>0.50285306704707566</v>
      </c>
      <c r="J285" s="18">
        <f>'[1]Player (tot)'!AB239/(SUMIFS('[1]Player (tot)'!$AB$1:$AB$600,'[1]Player (tot)'!$B$1:$B$600,A285,'[1]Player (tot)'!$C$1:$C$600,"totals"))</f>
        <v>4.3369786430620602E-2</v>
      </c>
      <c r="K285" s="19"/>
      <c r="L285" s="12">
        <f>AH285</f>
        <v>14.1</v>
      </c>
      <c r="M285" s="12">
        <f>ROUND(IFERROR('[1]Player (tot)'!F239/$F285,0)*36,1)</f>
        <v>6.3</v>
      </c>
      <c r="N285" s="12">
        <f>ROUND(IFERROR('[1]Player (tot)'!G239/$F285,0)*36,1)</f>
        <v>12.7</v>
      </c>
      <c r="O285" s="12" t="str">
        <f>'[1]Player (tot)'!H239</f>
        <v>.498</v>
      </c>
      <c r="P285" s="12">
        <f>ROUND(IFERROR('[1]Player (tot)'!I239/$F285,0)*36,1)</f>
        <v>1.4</v>
      </c>
      <c r="Q285" s="12">
        <f>ROUND(IFERROR('[1]Player (tot)'!J239/$F285,0)*36,1)</f>
        <v>3</v>
      </c>
      <c r="R285" s="12" t="str">
        <f>'[1]Player (tot)'!K239</f>
        <v>.460</v>
      </c>
      <c r="S285" s="12">
        <f>ROUND(IFERROR('[1]Player (tot)'!L239/$F285,0)*36,1)</f>
        <v>0</v>
      </c>
      <c r="T285" s="12">
        <f>ROUND(IFERROR('[1]Player (tot)'!M239/$F285,0)*36,1)</f>
        <v>0.1</v>
      </c>
      <c r="U285" s="12" t="str">
        <f>'[1]Player (tot)'!N239</f>
        <v>.000</v>
      </c>
      <c r="V285" s="12">
        <f>ROUND(IFERROR('[1]Player (tot)'!O239/$F285,0)*36,1)</f>
        <v>2.8</v>
      </c>
      <c r="W285" s="12">
        <f>ROUND(IFERROR('[1]Player (tot)'!P239/$F285,0)*36,1)</f>
        <v>8.8000000000000007</v>
      </c>
      <c r="X285" s="12">
        <f>ROUND(IFERROR('[1]Player (tot)'!Q239/$F285,0)*36,1)</f>
        <v>0.9</v>
      </c>
      <c r="Y285" s="12">
        <f>ROUND(IFERROR('[1]Player (tot)'!R239/$F285,0)*36,1)</f>
        <v>5.4</v>
      </c>
      <c r="Z285" s="12">
        <f>ROUND(IFERROR('[1]Player (tot)'!S239/$F285,0)*36,1)</f>
        <v>0.9</v>
      </c>
      <c r="AA285" s="12">
        <f>ROUND(IFERROR('[1]Player (tot)'!T239/$F285,0)*36,1)</f>
        <v>3.2</v>
      </c>
      <c r="AB285" s="12">
        <f>ROUND(IFERROR('[1]Player (tot)'!U239/$F285,0)*36,1)</f>
        <v>1.8</v>
      </c>
      <c r="AC285" s="12">
        <f>ROUND(IFERROR('[1]Player (tot)'!V239/$F285,0)*36,1)</f>
        <v>0</v>
      </c>
      <c r="AD285" s="12">
        <f>'[1]Player (tot)'!W239</f>
        <v>591</v>
      </c>
      <c r="AE285" s="12">
        <f>'[1]Player (tot)'!X239</f>
        <v>591</v>
      </c>
      <c r="AF285" s="12">
        <f>'[1]Player (tot)'!Y239</f>
        <v>591</v>
      </c>
      <c r="AG285" s="12">
        <f>'[1]Player (tot)'!Z239</f>
        <v>591</v>
      </c>
      <c r="AH285" s="12">
        <f>ROUND(IFERROR('[1]Player (tot)'!AA239/$F285,0)*36,1)</f>
        <v>14.1</v>
      </c>
    </row>
    <row r="286" spans="1:34" x14ac:dyDescent="0.25">
      <c r="A286" s="12" t="str">
        <f>'[1]Player (tot)'!B124</f>
        <v>Miami Floridians</v>
      </c>
      <c r="B286" s="12" t="str">
        <f>'[1]Player (tot)'!C124</f>
        <v>Terry Porter</v>
      </c>
      <c r="C286" s="13" t="str">
        <f>'[1]Player (tot)'!B124</f>
        <v>Miami Floridians</v>
      </c>
      <c r="D286" s="12">
        <f>'[1]Player (tot)'!D124</f>
        <v>52</v>
      </c>
      <c r="E286" s="14">
        <f>IFERROR(F286/D286,0)</f>
        <v>14.51923076923077</v>
      </c>
      <c r="F286" s="15">
        <f>'[1]Player (tot)'!E124</f>
        <v>755</v>
      </c>
      <c r="G286" s="16">
        <f>(((((((($M286+$M286+$P286+$S286))+(0.4*$M286)+((-0.7)*$M286)+(((-0.4)*(($P286)-($M286)))+(0.3*W286)+(0.7*V286)+Z286+(X286*0.7)+(AB286*0.7)+(Y286*(-0.4))-AA286))))))/36)*E286</f>
        <v>7.3362446581196572</v>
      </c>
      <c r="H286" s="17">
        <f>IFERROR((L286)/(AA286+N286+(Q286*0.44)-V286),0)/2</f>
        <v>0.52586696986924386</v>
      </c>
      <c r="I286" s="17">
        <f>IFERROR(L286/((N286+(Q286*0.44))),0)/2</f>
        <v>0.58860960865415202</v>
      </c>
      <c r="J286" s="18">
        <f>'[1]Player (tot)'!AB124/(SUMIFS('[1]Player (tot)'!$AB$1:$AB$600,'[1]Player (tot)'!$B$1:$B$600,A286,'[1]Player (tot)'!$C$1:$C$600,"totals"))</f>
        <v>4.5235907045582037E-2</v>
      </c>
      <c r="K286" s="19"/>
      <c r="L286" s="12">
        <f>AH286</f>
        <v>14.8</v>
      </c>
      <c r="M286" s="12">
        <f>ROUND(IFERROR('[1]Player (tot)'!F124/$F286,0)*36,1)</f>
        <v>4.8</v>
      </c>
      <c r="N286" s="12">
        <f>ROUND(IFERROR('[1]Player (tot)'!G124/$F286,0)*36,1)</f>
        <v>10.9</v>
      </c>
      <c r="O286" s="12" t="str">
        <f>'[1]Player (tot)'!H124</f>
        <v>.443</v>
      </c>
      <c r="P286" s="12">
        <f>ROUND(IFERROR('[1]Player (tot)'!I124/$F286,0)*36,1)</f>
        <v>3.3</v>
      </c>
      <c r="Q286" s="12">
        <f>ROUND(IFERROR('[1]Player (tot)'!J124/$F286,0)*36,1)</f>
        <v>3.8</v>
      </c>
      <c r="R286" s="12" t="str">
        <f>'[1]Player (tot)'!K124</f>
        <v>.875</v>
      </c>
      <c r="S286" s="12">
        <f>ROUND(IFERROR('[1]Player (tot)'!L124/$F286,0)*36,1)</f>
        <v>1.9</v>
      </c>
      <c r="T286" s="12">
        <f>ROUND(IFERROR('[1]Player (tot)'!M124/$F286,0)*36,1)</f>
        <v>4.5999999999999996</v>
      </c>
      <c r="U286" s="12" t="str">
        <f>'[1]Player (tot)'!N124</f>
        <v>.402</v>
      </c>
      <c r="V286" s="12">
        <f>ROUND(IFERROR('[1]Player (tot)'!O124/$F286,0)*36,1)</f>
        <v>0.4</v>
      </c>
      <c r="W286" s="12">
        <f>ROUND(IFERROR('[1]Player (tot)'!P124/$F286,0)*36,1)</f>
        <v>3.4</v>
      </c>
      <c r="X286" s="12">
        <f>ROUND(IFERROR('[1]Player (tot)'!Q124/$F286,0)*36,1)</f>
        <v>5.5</v>
      </c>
      <c r="Y286" s="12">
        <f>ROUND(IFERROR('[1]Player (tot)'!R124/$F286,0)*36,1)</f>
        <v>2.1</v>
      </c>
      <c r="Z286" s="12">
        <f>ROUND(IFERROR('[1]Player (tot)'!S124/$F286,0)*36,1)</f>
        <v>1.4</v>
      </c>
      <c r="AA286" s="12">
        <f>ROUND(IFERROR('[1]Player (tot)'!T124/$F286,0)*36,1)</f>
        <v>1.9</v>
      </c>
      <c r="AB286" s="12">
        <f>ROUND(IFERROR('[1]Player (tot)'!U124/$F286,0)*36,1)</f>
        <v>0.6</v>
      </c>
      <c r="AC286" s="12">
        <f>ROUND(IFERROR('[1]Player (tot)'!V124/$F286,0)*36,1)</f>
        <v>0</v>
      </c>
      <c r="AD286" s="12">
        <f>'[1]Player (tot)'!W124</f>
        <v>755</v>
      </c>
      <c r="AE286" s="12">
        <f>'[1]Player (tot)'!X124</f>
        <v>755</v>
      </c>
      <c r="AF286" s="12">
        <f>'[1]Player (tot)'!Y124</f>
        <v>755</v>
      </c>
      <c r="AG286" s="12">
        <f>'[1]Player (tot)'!Z124</f>
        <v>755</v>
      </c>
      <c r="AH286" s="12">
        <f>ROUND(IFERROR('[1]Player (tot)'!AA124/$F286,0)*36,1)</f>
        <v>14.8</v>
      </c>
    </row>
    <row r="287" spans="1:34" x14ac:dyDescent="0.25">
      <c r="A287" s="12" t="str">
        <f>'[1]Player (tot)'!B179</f>
        <v>Pittsburgh Condors</v>
      </c>
      <c r="B287" s="12" t="str">
        <f>'[1]Player (tot)'!C179</f>
        <v>Mickey Johnson</v>
      </c>
      <c r="C287" s="13" t="str">
        <f>'[1]Player (tot)'!B179</f>
        <v>Pittsburgh Condors</v>
      </c>
      <c r="D287" s="12">
        <f>'[1]Player (tot)'!D179</f>
        <v>54</v>
      </c>
      <c r="E287" s="14">
        <f>IFERROR(F287/D287,0)</f>
        <v>15.12962962962963</v>
      </c>
      <c r="F287" s="15">
        <f>'[1]Player (tot)'!E179</f>
        <v>817</v>
      </c>
      <c r="G287" s="16">
        <f>(((((((($M287+$M287+$P287+$S287))+(0.4*$M287)+((-0.7)*$M287)+(((-0.4)*(($P287)-($M287)))+(0.3*W287)+(0.7*V287)+Z287+(X287*0.7)+(AB287*0.7)+(Y287*(-0.4))-AA287))))))/36)*E287</f>
        <v>7.3294650205761336</v>
      </c>
      <c r="H287" s="17">
        <f>IFERROR((L287)/(AA287+N287+(Q287*0.44)-V287),0)/2</f>
        <v>0.49149840595111594</v>
      </c>
      <c r="I287" s="17">
        <f>IFERROR(L287/((N287+(Q287*0.44))),0)/2</f>
        <v>0.51907968574635244</v>
      </c>
      <c r="J287" s="18">
        <f>'[1]Player (tot)'!AB179/(SUMIFS('[1]Player (tot)'!$AB$1:$AB$600,'[1]Player (tot)'!$B$1:$B$600,A287,'[1]Player (tot)'!$C$1:$C$600,"totals"))</f>
        <v>5.9391347420052427E-2</v>
      </c>
      <c r="K287" s="19"/>
      <c r="L287" s="12">
        <f>AH287</f>
        <v>14.8</v>
      </c>
      <c r="M287" s="12">
        <f>ROUND(IFERROR('[1]Player (tot)'!F179/$F287,0)*36,1)</f>
        <v>4.9000000000000004</v>
      </c>
      <c r="N287" s="12">
        <f>ROUND(IFERROR('[1]Player (tot)'!G179/$F287,0)*36,1)</f>
        <v>12.1</v>
      </c>
      <c r="O287" s="12" t="str">
        <f>'[1]Player (tot)'!H179</f>
        <v>.409</v>
      </c>
      <c r="P287" s="12">
        <f>ROUND(IFERROR('[1]Player (tot)'!I179/$F287,0)*36,1)</f>
        <v>4.3</v>
      </c>
      <c r="Q287" s="12">
        <f>ROUND(IFERROR('[1]Player (tot)'!J179/$F287,0)*36,1)</f>
        <v>4.9000000000000004</v>
      </c>
      <c r="R287" s="12" t="str">
        <f>'[1]Player (tot)'!K179</f>
        <v>.866</v>
      </c>
      <c r="S287" s="12">
        <f>ROUND(IFERROR('[1]Player (tot)'!L179/$F287,0)*36,1)</f>
        <v>0.7</v>
      </c>
      <c r="T287" s="12">
        <f>ROUND(IFERROR('[1]Player (tot)'!M179/$F287,0)*36,1)</f>
        <v>2.2999999999999998</v>
      </c>
      <c r="U287" s="12" t="str">
        <f>'[1]Player (tot)'!N179</f>
        <v>.283</v>
      </c>
      <c r="V287" s="12">
        <f>ROUND(IFERROR('[1]Player (tot)'!O179/$F287,0)*36,1)</f>
        <v>2.2999999999999998</v>
      </c>
      <c r="W287" s="12">
        <f>ROUND(IFERROR('[1]Player (tot)'!P179/$F287,0)*36,1)</f>
        <v>7.9</v>
      </c>
      <c r="X287" s="12">
        <f>ROUND(IFERROR('[1]Player (tot)'!Q179/$F287,0)*36,1)</f>
        <v>5.5</v>
      </c>
      <c r="Y287" s="12">
        <f>ROUND(IFERROR('[1]Player (tot)'!R179/$F287,0)*36,1)</f>
        <v>5.2</v>
      </c>
      <c r="Z287" s="12">
        <f>ROUND(IFERROR('[1]Player (tot)'!S179/$F287,0)*36,1)</f>
        <v>0.8</v>
      </c>
      <c r="AA287" s="12">
        <f>ROUND(IFERROR('[1]Player (tot)'!T179/$F287,0)*36,1)</f>
        <v>3.1</v>
      </c>
      <c r="AB287" s="12">
        <f>ROUND(IFERROR('[1]Player (tot)'!U179/$F287,0)*36,1)</f>
        <v>0.6</v>
      </c>
      <c r="AC287" s="12">
        <f>ROUND(IFERROR('[1]Player (tot)'!V179/$F287,0)*36,1)</f>
        <v>0</v>
      </c>
      <c r="AD287" s="12">
        <f>'[1]Player (tot)'!W179</f>
        <v>817</v>
      </c>
      <c r="AE287" s="12">
        <f>'[1]Player (tot)'!X179</f>
        <v>817</v>
      </c>
      <c r="AF287" s="12">
        <f>'[1]Player (tot)'!Y179</f>
        <v>817</v>
      </c>
      <c r="AG287" s="12">
        <f>'[1]Player (tot)'!Z179</f>
        <v>817</v>
      </c>
      <c r="AH287" s="12">
        <f>ROUND(IFERROR('[1]Player (tot)'!AA179/$F287,0)*36,1)</f>
        <v>14.8</v>
      </c>
    </row>
    <row r="288" spans="1:34" x14ac:dyDescent="0.25">
      <c r="A288" s="12" t="str">
        <f>'[1]Player (tot)'!B408</f>
        <v>Washington Wizards</v>
      </c>
      <c r="B288" s="12" t="str">
        <f>'[1]Player (tot)'!C408</f>
        <v>Inman Jackson</v>
      </c>
      <c r="C288" s="13" t="str">
        <f>'[1]Player (tot)'!B408</f>
        <v>Washington Wizards</v>
      </c>
      <c r="D288" s="12">
        <f>'[1]Player (tot)'!D408</f>
        <v>31</v>
      </c>
      <c r="E288" s="14">
        <f>IFERROR(F288/D288,0)</f>
        <v>13.741935483870968</v>
      </c>
      <c r="F288" s="15">
        <f>'[1]Player (tot)'!E408</f>
        <v>426</v>
      </c>
      <c r="G288" s="16">
        <f>(((((((($M288+$M288+$P288+$S288))+(0.4*$M288)+((-0.7)*$M288)+(((-0.4)*(($P288)-($M288)))+(0.3*W288)+(0.7*V288)+Z288+(X288*0.7)+(AB288*0.7)+(Y288*(-0.4))-AA288))))))/36)*E288</f>
        <v>7.264139784946237</v>
      </c>
      <c r="H288" s="17">
        <f>IFERROR((L288)/(AA288+N288+(Q288*0.44)-V288),0)/2</f>
        <v>0.56229773462783172</v>
      </c>
      <c r="I288" s="17">
        <f>IFERROR(L288/((N288+(Q288*0.44))),0)/2</f>
        <v>0.51253687315634222</v>
      </c>
      <c r="J288" s="18">
        <f>'[1]Player (tot)'!AB408/(SUMIFS('[1]Player (tot)'!$AB$1:$AB$600,'[1]Player (tot)'!$B$1:$B$600,A288,'[1]Player (tot)'!$C$1:$C$600,"totals"))</f>
        <v>2.8493281153651254E-2</v>
      </c>
      <c r="K288" s="19"/>
      <c r="L288" s="12">
        <f>AH288</f>
        <v>13.9</v>
      </c>
      <c r="M288" s="12">
        <f>ROUND(IFERROR('[1]Player (tot)'!F408/$F288,0)*36,1)</f>
        <v>5.7</v>
      </c>
      <c r="N288" s="12">
        <f>ROUND(IFERROR('[1]Player (tot)'!G408/$F288,0)*36,1)</f>
        <v>11.8</v>
      </c>
      <c r="O288" s="12" t="str">
        <f>'[1]Player (tot)'!H408</f>
        <v>.486</v>
      </c>
      <c r="P288" s="12">
        <f>ROUND(IFERROR('[1]Player (tot)'!I408/$F288,0)*36,1)</f>
        <v>2.4</v>
      </c>
      <c r="Q288" s="12">
        <f>ROUND(IFERROR('[1]Player (tot)'!J408/$F288,0)*36,1)</f>
        <v>4</v>
      </c>
      <c r="R288" s="12" t="str">
        <f>'[1]Player (tot)'!K408</f>
        <v>.596</v>
      </c>
      <c r="S288" s="12">
        <f>ROUND(IFERROR('[1]Player (tot)'!L408/$F288,0)*36,1)</f>
        <v>0</v>
      </c>
      <c r="T288" s="12">
        <f>ROUND(IFERROR('[1]Player (tot)'!M408/$F288,0)*36,1)</f>
        <v>0.1</v>
      </c>
      <c r="U288" s="12" t="str">
        <f>'[1]Player (tot)'!N408</f>
        <v>.000</v>
      </c>
      <c r="V288" s="12">
        <f>ROUND(IFERROR('[1]Player (tot)'!O408/$F288,0)*36,1)</f>
        <v>3.4</v>
      </c>
      <c r="W288" s="12">
        <f>ROUND(IFERROR('[1]Player (tot)'!P408/$F288,0)*36,1)</f>
        <v>10.5</v>
      </c>
      <c r="X288" s="12">
        <f>ROUND(IFERROR('[1]Player (tot)'!Q408/$F288,0)*36,1)</f>
        <v>2.5</v>
      </c>
      <c r="Y288" s="12">
        <f>ROUND(IFERROR('[1]Player (tot)'!R408/$F288,0)*36,1)</f>
        <v>4.5999999999999996</v>
      </c>
      <c r="Z288" s="12">
        <f>ROUND(IFERROR('[1]Player (tot)'!S408/$F288,0)*36,1)</f>
        <v>1.4</v>
      </c>
      <c r="AA288" s="12">
        <f>ROUND(IFERROR('[1]Player (tot)'!T408/$F288,0)*36,1)</f>
        <v>2.2000000000000002</v>
      </c>
      <c r="AB288" s="12">
        <f>ROUND(IFERROR('[1]Player (tot)'!U408/$F288,0)*36,1)</f>
        <v>1.4</v>
      </c>
      <c r="AC288" s="12">
        <f>ROUND(IFERROR('[1]Player (tot)'!V408/$F288,0)*36,1)</f>
        <v>0</v>
      </c>
      <c r="AD288" s="12">
        <f>'[1]Player (tot)'!W408</f>
        <v>426</v>
      </c>
      <c r="AE288" s="12">
        <f>'[1]Player (tot)'!X408</f>
        <v>426</v>
      </c>
      <c r="AF288" s="12">
        <f>'[1]Player (tot)'!Y408</f>
        <v>426</v>
      </c>
      <c r="AG288" s="12">
        <f>'[1]Player (tot)'!Z408</f>
        <v>426</v>
      </c>
      <c r="AH288" s="12">
        <f>ROUND(IFERROR('[1]Player (tot)'!AA408/$F288,0)*36,1)</f>
        <v>13.9</v>
      </c>
    </row>
    <row r="289" spans="1:34" x14ac:dyDescent="0.25">
      <c r="A289" s="12" t="str">
        <f>'[1]Player (tot)'!B419</f>
        <v>Brooklyn Nets</v>
      </c>
      <c r="B289" s="12" t="str">
        <f>'[1]Player (tot)'!C419</f>
        <v>Justise Winslow</v>
      </c>
      <c r="C289" s="13" t="str">
        <f>'[1]Player (tot)'!B419</f>
        <v>Brooklyn Nets</v>
      </c>
      <c r="D289" s="12">
        <f>'[1]Player (tot)'!D419</f>
        <v>53</v>
      </c>
      <c r="E289" s="14">
        <f>IFERROR(F289/D289,0)</f>
        <v>25.415094339622641</v>
      </c>
      <c r="F289" s="15">
        <f>'[1]Player (tot)'!E419</f>
        <v>1347</v>
      </c>
      <c r="G289" s="16">
        <f>(((((((($M289+$M289+$P289+$S289))+(0.4*$M289)+((-0.7)*$M289)+(((-0.4)*(($P289)-($M289)))+(0.3*W289)+(0.7*V289)+Z289+(X289*0.7)+(AB289*0.7)+(Y289*(-0.4))-AA289))))))/36)*E289</f>
        <v>7.2291823899371055</v>
      </c>
      <c r="H289" s="17">
        <f>IFERROR((L289)/(AA289+N289+(Q289*0.44)-V289),0)/2</f>
        <v>0.45040035587188615</v>
      </c>
      <c r="I289" s="17">
        <f>IFERROR(L289/((N289+(Q289*0.44))),0)/2</f>
        <v>0.46064604185623292</v>
      </c>
      <c r="J289" s="18">
        <f>'[1]Player (tot)'!AB419/(SUMIFS('[1]Player (tot)'!$AB$1:$AB$600,'[1]Player (tot)'!$B$1:$B$600,A289,'[1]Player (tot)'!$C$1:$C$600,"totals"))</f>
        <v>6.366702769611636E-2</v>
      </c>
      <c r="K289" s="19"/>
      <c r="L289" s="12">
        <f>AH289</f>
        <v>8.1</v>
      </c>
      <c r="M289" s="12">
        <f>ROUND(IFERROR('[1]Player (tot)'!F419/$F289,0)*36,1)</f>
        <v>3.3</v>
      </c>
      <c r="N289" s="12">
        <f>ROUND(IFERROR('[1]Player (tot)'!G419/$F289,0)*36,1)</f>
        <v>8</v>
      </c>
      <c r="O289" s="12" t="str">
        <f>'[1]Player (tot)'!H419</f>
        <v>.411</v>
      </c>
      <c r="P289" s="12">
        <f>ROUND(IFERROR('[1]Player (tot)'!I419/$F289,0)*36,1)</f>
        <v>1.2</v>
      </c>
      <c r="Q289" s="12">
        <f>ROUND(IFERROR('[1]Player (tot)'!J419/$F289,0)*36,1)</f>
        <v>1.8</v>
      </c>
      <c r="R289" s="12" t="str">
        <f>'[1]Player (tot)'!K419</f>
        <v>.657</v>
      </c>
      <c r="S289" s="12">
        <f>ROUND(IFERROR('[1]Player (tot)'!L419/$F289,0)*36,1)</f>
        <v>0.4</v>
      </c>
      <c r="T289" s="12">
        <f>ROUND(IFERROR('[1]Player (tot)'!M419/$F289,0)*36,1)</f>
        <v>1.6</v>
      </c>
      <c r="U289" s="12" t="str">
        <f>'[1]Player (tot)'!N419</f>
        <v>.241</v>
      </c>
      <c r="V289" s="12">
        <f>ROUND(IFERROR('[1]Player (tot)'!O419/$F289,0)*36,1)</f>
        <v>2</v>
      </c>
      <c r="W289" s="12">
        <f>ROUND(IFERROR('[1]Player (tot)'!P419/$F289,0)*36,1)</f>
        <v>6.3</v>
      </c>
      <c r="X289" s="12">
        <f>ROUND(IFERROR('[1]Player (tot)'!Q419/$F289,0)*36,1)</f>
        <v>2.4</v>
      </c>
      <c r="Y289" s="12">
        <f>ROUND(IFERROR('[1]Player (tot)'!R419/$F289,0)*36,1)</f>
        <v>4.4000000000000004</v>
      </c>
      <c r="Z289" s="12">
        <f>ROUND(IFERROR('[1]Player (tot)'!S419/$F289,0)*36,1)</f>
        <v>0.9</v>
      </c>
      <c r="AA289" s="12">
        <f>ROUND(IFERROR('[1]Player (tot)'!T419/$F289,0)*36,1)</f>
        <v>2.2000000000000002</v>
      </c>
      <c r="AB289" s="12">
        <f>ROUND(IFERROR('[1]Player (tot)'!U419/$F289,0)*36,1)</f>
        <v>0.4</v>
      </c>
      <c r="AC289" s="12">
        <f>ROUND(IFERROR('[1]Player (tot)'!V419/$F289,0)*36,1)</f>
        <v>0</v>
      </c>
      <c r="AD289" s="12">
        <f>'[1]Player (tot)'!W419</f>
        <v>1347</v>
      </c>
      <c r="AE289" s="12">
        <f>'[1]Player (tot)'!X419</f>
        <v>1347</v>
      </c>
      <c r="AF289" s="12">
        <f>'[1]Player (tot)'!Y419</f>
        <v>1347</v>
      </c>
      <c r="AG289" s="12">
        <f>'[1]Player (tot)'!Z419</f>
        <v>1347</v>
      </c>
      <c r="AH289" s="12">
        <f>ROUND(IFERROR('[1]Player (tot)'!AA419/$F289,0)*36,1)</f>
        <v>8.1</v>
      </c>
    </row>
    <row r="290" spans="1:34" x14ac:dyDescent="0.25">
      <c r="A290" s="12" t="str">
        <f>'[1]Player (tot)'!B293</f>
        <v>Cleveland Cavaliers</v>
      </c>
      <c r="B290" s="12" t="str">
        <f>'[1]Player (tot)'!C293</f>
        <v>Corey Maggette</v>
      </c>
      <c r="C290" s="13" t="str">
        <f>'[1]Player (tot)'!B293</f>
        <v>Cleveland Cavaliers</v>
      </c>
      <c r="D290" s="12">
        <f>'[1]Player (tot)'!D293</f>
        <v>53</v>
      </c>
      <c r="E290" s="14">
        <f>IFERROR(F290/D290,0)</f>
        <v>15.433962264150944</v>
      </c>
      <c r="F290" s="15">
        <f>'[1]Player (tot)'!E293</f>
        <v>818</v>
      </c>
      <c r="G290" s="16">
        <f>(((((((($M290+$M290+$P290+$S290))+(0.4*$M290)+((-0.7)*$M290)+(((-0.4)*(($P290)-($M290)))+(0.3*W290)+(0.7*V290)+Z290+(X290*0.7)+(AB290*0.7)+(Y290*(-0.4))-AA290))))))/36)*E290</f>
        <v>7.172505241090148</v>
      </c>
      <c r="H290" s="17">
        <f>IFERROR((L290)/(AA290+N290+(Q290*0.44)-V290),0)/2</f>
        <v>0.53337306317044109</v>
      </c>
      <c r="I290" s="17">
        <f>IFERROR(L290/((N290+(Q290*0.44))),0)/2</f>
        <v>0.53657074340527577</v>
      </c>
      <c r="J290" s="18">
        <f>'[1]Player (tot)'!AB293/(SUMIFS('[1]Player (tot)'!$AB$1:$AB$600,'[1]Player (tot)'!$B$1:$B$600,A290,'[1]Player (tot)'!$C$1:$C$600,"totals"))</f>
        <v>6.8726542936657586E-2</v>
      </c>
      <c r="K290" s="19"/>
      <c r="L290" s="12">
        <f>AH290</f>
        <v>17.899999999999999</v>
      </c>
      <c r="M290" s="12">
        <f>ROUND(IFERROR('[1]Player (tot)'!F293/$F290,0)*36,1)</f>
        <v>6.2</v>
      </c>
      <c r="N290" s="12">
        <f>ROUND(IFERROR('[1]Player (tot)'!G293/$F290,0)*36,1)</f>
        <v>13.6</v>
      </c>
      <c r="O290" s="12" t="str">
        <f>'[1]Player (tot)'!H293</f>
        <v>.460</v>
      </c>
      <c r="P290" s="12">
        <f>ROUND(IFERROR('[1]Player (tot)'!I293/$F290,0)*36,1)</f>
        <v>5.3</v>
      </c>
      <c r="Q290" s="12">
        <f>ROUND(IFERROR('[1]Player (tot)'!J293/$F290,0)*36,1)</f>
        <v>7</v>
      </c>
      <c r="R290" s="12" t="str">
        <f>'[1]Player (tot)'!K293</f>
        <v>.756</v>
      </c>
      <c r="S290" s="12">
        <f>ROUND(IFERROR('[1]Player (tot)'!L293/$F290,0)*36,1)</f>
        <v>0</v>
      </c>
      <c r="T290" s="12">
        <f>ROUND(IFERROR('[1]Player (tot)'!M293/$F290,0)*36,1)</f>
        <v>0.3</v>
      </c>
      <c r="U290" s="12" t="str">
        <f>'[1]Player (tot)'!N293</f>
        <v>.143</v>
      </c>
      <c r="V290" s="12">
        <f>ROUND(IFERROR('[1]Player (tot)'!O293/$F290,0)*36,1)</f>
        <v>3.2</v>
      </c>
      <c r="W290" s="12">
        <f>ROUND(IFERROR('[1]Player (tot)'!P293/$F290,0)*36,1)</f>
        <v>7.1</v>
      </c>
      <c r="X290" s="12">
        <f>ROUND(IFERROR('[1]Player (tot)'!Q293/$F290,0)*36,1)</f>
        <v>1.3</v>
      </c>
      <c r="Y290" s="12">
        <f>ROUND(IFERROR('[1]Player (tot)'!R293/$F290,0)*36,1)</f>
        <v>5.5</v>
      </c>
      <c r="Z290" s="12">
        <f>ROUND(IFERROR('[1]Player (tot)'!S293/$F290,0)*36,1)</f>
        <v>0.4</v>
      </c>
      <c r="AA290" s="12">
        <f>ROUND(IFERROR('[1]Player (tot)'!T293/$F290,0)*36,1)</f>
        <v>3.3</v>
      </c>
      <c r="AB290" s="12">
        <f>ROUND(IFERROR('[1]Player (tot)'!U293/$F290,0)*36,1)</f>
        <v>0.5</v>
      </c>
      <c r="AC290" s="12">
        <f>ROUND(IFERROR('[1]Player (tot)'!V293/$F290,0)*36,1)</f>
        <v>0</v>
      </c>
      <c r="AD290" s="12">
        <f>'[1]Player (tot)'!W293</f>
        <v>818</v>
      </c>
      <c r="AE290" s="12">
        <f>'[1]Player (tot)'!X293</f>
        <v>818</v>
      </c>
      <c r="AF290" s="12">
        <f>'[1]Player (tot)'!Y293</f>
        <v>818</v>
      </c>
      <c r="AG290" s="12">
        <f>'[1]Player (tot)'!Z293</f>
        <v>818</v>
      </c>
      <c r="AH290" s="12">
        <f>ROUND(IFERROR('[1]Player (tot)'!AA293/$F290,0)*36,1)</f>
        <v>17.899999999999999</v>
      </c>
    </row>
    <row r="291" spans="1:34" x14ac:dyDescent="0.25">
      <c r="A291" s="12" t="str">
        <f>'[1]Player (tot)'!B281</f>
        <v>Oklahoma City Thunder</v>
      </c>
      <c r="B291" s="12" t="str">
        <f>'[1]Player (tot)'!C281</f>
        <v>Brevin Knight</v>
      </c>
      <c r="C291" s="13" t="str">
        <f>'[1]Player (tot)'!B281</f>
        <v>Oklahoma City Thunder</v>
      </c>
      <c r="D291" s="12">
        <f>'[1]Player (tot)'!D281</f>
        <v>55</v>
      </c>
      <c r="E291" s="14">
        <f>IFERROR(F291/D291,0)</f>
        <v>13.50909090909091</v>
      </c>
      <c r="F291" s="15">
        <f>'[1]Player (tot)'!E281</f>
        <v>743</v>
      </c>
      <c r="G291" s="16">
        <f>(((((((($M291+$M291+$P291+$S291))+(0.4*$M291)+((-0.7)*$M291)+(((-0.4)*(($P291)-($M291)))+(0.3*W291)+(0.7*V291)+Z291+(X291*0.7)+(AB291*0.7)+(Y291*(-0.4))-AA291))))))/36)*E291</f>
        <v>7.0322323232323232</v>
      </c>
      <c r="H291" s="17">
        <f>IFERROR((L291)/(AA291+N291+(Q291*0.44)-V291),0)/2</f>
        <v>0.4695356403430937</v>
      </c>
      <c r="I291" s="17">
        <f>IFERROR(L291/((N291+(Q291*0.44))),0)/2</f>
        <v>0.57601596516690845</v>
      </c>
      <c r="J291" s="18">
        <f>'[1]Player (tot)'!AB281/(SUMIFS('[1]Player (tot)'!$AB$1:$AB$600,'[1]Player (tot)'!$B$1:$B$600,A291,'[1]Player (tot)'!$C$1:$C$600,"totals"))</f>
        <v>4.4236710669320667E-2</v>
      </c>
      <c r="K291" s="19"/>
      <c r="L291" s="12">
        <f>AH291</f>
        <v>12.7</v>
      </c>
      <c r="M291" s="12">
        <f>ROUND(IFERROR('[1]Player (tot)'!F281/$F291,0)*36,1)</f>
        <v>4.5999999999999996</v>
      </c>
      <c r="N291" s="12">
        <f>ROUND(IFERROR('[1]Player (tot)'!G281/$F291,0)*36,1)</f>
        <v>9</v>
      </c>
      <c r="O291" s="12" t="str">
        <f>'[1]Player (tot)'!H281</f>
        <v>.505</v>
      </c>
      <c r="P291" s="12">
        <f>ROUND(IFERROR('[1]Player (tot)'!I281/$F291,0)*36,1)</f>
        <v>3.6</v>
      </c>
      <c r="Q291" s="12">
        <f>ROUND(IFERROR('[1]Player (tot)'!J281/$F291,0)*36,1)</f>
        <v>4.5999999999999996</v>
      </c>
      <c r="R291" s="12" t="str">
        <f>'[1]Player (tot)'!K281</f>
        <v>.779</v>
      </c>
      <c r="S291" s="12">
        <f>ROUND(IFERROR('[1]Player (tot)'!L281/$F291,0)*36,1)</f>
        <v>0</v>
      </c>
      <c r="T291" s="12">
        <f>ROUND(IFERROR('[1]Player (tot)'!M281/$F291,0)*36,1)</f>
        <v>0</v>
      </c>
      <c r="U291" s="12" t="str">
        <f>'[1]Player (tot)'!N281</f>
        <v>.000</v>
      </c>
      <c r="V291" s="12">
        <f>ROUND(IFERROR('[1]Player (tot)'!O281/$F291,0)*36,1)</f>
        <v>0.5</v>
      </c>
      <c r="W291" s="12">
        <f>ROUND(IFERROR('[1]Player (tot)'!P281/$F291,0)*36,1)</f>
        <v>2.9</v>
      </c>
      <c r="X291" s="12">
        <f>ROUND(IFERROR('[1]Player (tot)'!Q281/$F291,0)*36,1)</f>
        <v>10.8</v>
      </c>
      <c r="Y291" s="12">
        <f>ROUND(IFERROR('[1]Player (tot)'!R281/$F291,0)*36,1)</f>
        <v>4</v>
      </c>
      <c r="Z291" s="12">
        <f>ROUND(IFERROR('[1]Player (tot)'!S281/$F291,0)*36,1)</f>
        <v>2.6</v>
      </c>
      <c r="AA291" s="12">
        <f>ROUND(IFERROR('[1]Player (tot)'!T281/$F291,0)*36,1)</f>
        <v>3</v>
      </c>
      <c r="AB291" s="12">
        <f>ROUND(IFERROR('[1]Player (tot)'!U281/$F291,0)*36,1)</f>
        <v>0.2</v>
      </c>
      <c r="AC291" s="12">
        <f>ROUND(IFERROR('[1]Player (tot)'!V281/$F291,0)*36,1)</f>
        <v>0</v>
      </c>
      <c r="AD291" s="12">
        <f>'[1]Player (tot)'!W281</f>
        <v>743</v>
      </c>
      <c r="AE291" s="12">
        <f>'[1]Player (tot)'!X281</f>
        <v>743</v>
      </c>
      <c r="AF291" s="12">
        <f>'[1]Player (tot)'!Y281</f>
        <v>743</v>
      </c>
      <c r="AG291" s="12">
        <f>'[1]Player (tot)'!Z281</f>
        <v>743</v>
      </c>
      <c r="AH291" s="12">
        <f>ROUND(IFERROR('[1]Player (tot)'!AA281/$F291,0)*36,1)</f>
        <v>12.7</v>
      </c>
    </row>
    <row r="292" spans="1:34" x14ac:dyDescent="0.25">
      <c r="A292" s="12" t="str">
        <f>'[1]Player (tot)'!B403</f>
        <v>Washington Wizards</v>
      </c>
      <c r="B292" s="12" t="str">
        <f>'[1]Player (tot)'!C403</f>
        <v>George Glamack</v>
      </c>
      <c r="C292" s="13" t="str">
        <f>'[1]Player (tot)'!B403</f>
        <v>Washington Wizards</v>
      </c>
      <c r="D292" s="12">
        <f>'[1]Player (tot)'!D403</f>
        <v>44</v>
      </c>
      <c r="E292" s="14">
        <f>IFERROR(F292/D292,0)</f>
        <v>12.772727272727273</v>
      </c>
      <c r="F292" s="15">
        <f>'[1]Player (tot)'!E403</f>
        <v>562</v>
      </c>
      <c r="G292" s="16">
        <f>(((((((($M292+$M292+$P292+$S292))+(0.4*$M292)+((-0.7)*$M292)+(((-0.4)*(($P292)-($M292)))+(0.3*W292)+(0.7*V292)+Z292+(X292*0.7)+(AB292*0.7)+(Y292*(-0.4))-AA292))))))/36)*E292</f>
        <v>6.9611363636363635</v>
      </c>
      <c r="H292" s="17">
        <f>IFERROR((L292)/(AA292+N292+(Q292*0.44)-V292),0)/2</f>
        <v>0.58581862446743771</v>
      </c>
      <c r="I292" s="17">
        <f>IFERROR(L292/((N292+(Q292*0.44))),0)/2</f>
        <v>0.55220883534136556</v>
      </c>
      <c r="J292" s="18">
        <f>'[1]Player (tot)'!AB403/(SUMIFS('[1]Player (tot)'!$AB$1:$AB$600,'[1]Player (tot)'!$B$1:$B$600,A292,'[1]Player (tot)'!$C$1:$C$600,"totals"))</f>
        <v>3.6772023224435721E-2</v>
      </c>
      <c r="K292" s="19"/>
      <c r="L292" s="12">
        <f>AH292</f>
        <v>15.4</v>
      </c>
      <c r="M292" s="12">
        <f>ROUND(IFERROR('[1]Player (tot)'!F403/$F292,0)*36,1)</f>
        <v>5.2</v>
      </c>
      <c r="N292" s="12">
        <f>ROUND(IFERROR('[1]Player (tot)'!G403/$F292,0)*36,1)</f>
        <v>10.6</v>
      </c>
      <c r="O292" s="12" t="str">
        <f>'[1]Player (tot)'!H403</f>
        <v>.491</v>
      </c>
      <c r="P292" s="12">
        <f>ROUND(IFERROR('[1]Player (tot)'!I403/$F292,0)*36,1)</f>
        <v>4.5</v>
      </c>
      <c r="Q292" s="12">
        <f>ROUND(IFERROR('[1]Player (tot)'!J403/$F292,0)*36,1)</f>
        <v>7.6</v>
      </c>
      <c r="R292" s="12" t="str">
        <f>'[1]Player (tot)'!K403</f>
        <v>.593</v>
      </c>
      <c r="S292" s="12">
        <f>ROUND(IFERROR('[1]Player (tot)'!L403/$F292,0)*36,1)</f>
        <v>0.6</v>
      </c>
      <c r="T292" s="12">
        <f>ROUND(IFERROR('[1]Player (tot)'!M403/$F292,0)*36,1)</f>
        <v>2</v>
      </c>
      <c r="U292" s="12" t="str">
        <f>'[1]Player (tot)'!N403</f>
        <v>.290</v>
      </c>
      <c r="V292" s="12">
        <f>ROUND(IFERROR('[1]Player (tot)'!O403/$F292,0)*36,1)</f>
        <v>2.2999999999999998</v>
      </c>
      <c r="W292" s="12">
        <f>ROUND(IFERROR('[1]Player (tot)'!P403/$F292,0)*36,1)</f>
        <v>9.1999999999999993</v>
      </c>
      <c r="X292" s="12">
        <f>ROUND(IFERROR('[1]Player (tot)'!Q403/$F292,0)*36,1)</f>
        <v>2.9</v>
      </c>
      <c r="Y292" s="12">
        <f>ROUND(IFERROR('[1]Player (tot)'!R403/$F292,0)*36,1)</f>
        <v>4.4000000000000004</v>
      </c>
      <c r="Z292" s="12">
        <f>ROUND(IFERROR('[1]Player (tot)'!S403/$F292,0)*36,1)</f>
        <v>1</v>
      </c>
      <c r="AA292" s="12">
        <f>ROUND(IFERROR('[1]Player (tot)'!T403/$F292,0)*36,1)</f>
        <v>1.5</v>
      </c>
      <c r="AB292" s="12">
        <f>ROUND(IFERROR('[1]Player (tot)'!U403/$F292,0)*36,1)</f>
        <v>1.8</v>
      </c>
      <c r="AC292" s="12">
        <f>ROUND(IFERROR('[1]Player (tot)'!V403/$F292,0)*36,1)</f>
        <v>0</v>
      </c>
      <c r="AD292" s="12">
        <f>'[1]Player (tot)'!W403</f>
        <v>562</v>
      </c>
      <c r="AE292" s="12">
        <f>'[1]Player (tot)'!X403</f>
        <v>562</v>
      </c>
      <c r="AF292" s="12">
        <f>'[1]Player (tot)'!Y403</f>
        <v>562</v>
      </c>
      <c r="AG292" s="12">
        <f>'[1]Player (tot)'!Z403</f>
        <v>562</v>
      </c>
      <c r="AH292" s="12">
        <f>ROUND(IFERROR('[1]Player (tot)'!AA403/$F292,0)*36,1)</f>
        <v>15.4</v>
      </c>
    </row>
    <row r="293" spans="1:34" x14ac:dyDescent="0.25">
      <c r="A293" s="12" t="str">
        <f>'[1]Player (tot)'!B263</f>
        <v>Portland Trailblazers</v>
      </c>
      <c r="B293" s="12" t="str">
        <f>'[1]Player (tot)'!C263</f>
        <v>Dave DeJernett</v>
      </c>
      <c r="C293" s="13" t="str">
        <f>'[1]Player (tot)'!B263</f>
        <v>Portland Trailblazers</v>
      </c>
      <c r="D293" s="12">
        <f>'[1]Player (tot)'!D263</f>
        <v>52</v>
      </c>
      <c r="E293" s="14">
        <f>IFERROR(F293/D293,0)</f>
        <v>12.096153846153847</v>
      </c>
      <c r="F293" s="15">
        <f>'[1]Player (tot)'!E263</f>
        <v>629</v>
      </c>
      <c r="G293" s="16">
        <f>(((((((($M293+$M293+$P293+$S293))+(0.4*$M293)+((-0.7)*$M293)+(((-0.4)*(($P293)-($M293)))+(0.3*W293)+(0.7*V293)+Z293+(X293*0.7)+(AB293*0.7)+(Y293*(-0.4))-AA293))))))/36)*E293</f>
        <v>6.8914476495726484</v>
      </c>
      <c r="H293" s="17">
        <f>IFERROR((L293)/(AA293+N293+(Q293*0.44)-V293),0)/2</f>
        <v>0.60103963612735545</v>
      </c>
      <c r="I293" s="17">
        <f>IFERROR(L293/((N293+(Q293*0.44))),0)/2</f>
        <v>0.56870581002151865</v>
      </c>
      <c r="J293" s="18">
        <f>'[1]Player (tot)'!AB263/(SUMIFS('[1]Player (tot)'!$AB$1:$AB$600,'[1]Player (tot)'!$B$1:$B$600,A293,'[1]Player (tot)'!$C$1:$C$600,"totals"))</f>
        <v>4.0977948698985571E-2</v>
      </c>
      <c r="K293" s="19"/>
      <c r="L293" s="12">
        <f>AH293</f>
        <v>14.8</v>
      </c>
      <c r="M293" s="12">
        <f>ROUND(IFERROR('[1]Player (tot)'!F263/$F293,0)*36,1)</f>
        <v>5.8</v>
      </c>
      <c r="N293" s="12">
        <f>ROUND(IFERROR('[1]Player (tot)'!G263/$F293,0)*36,1)</f>
        <v>10.9</v>
      </c>
      <c r="O293" s="12" t="str">
        <f>'[1]Player (tot)'!H263</f>
        <v>.532</v>
      </c>
      <c r="P293" s="12">
        <f>ROUND(IFERROR('[1]Player (tot)'!I263/$F293,0)*36,1)</f>
        <v>3.1</v>
      </c>
      <c r="Q293" s="12">
        <f>ROUND(IFERROR('[1]Player (tot)'!J263/$F293,0)*36,1)</f>
        <v>4.8</v>
      </c>
      <c r="R293" s="12" t="str">
        <f>'[1]Player (tot)'!K263</f>
        <v>.655</v>
      </c>
      <c r="S293" s="12">
        <f>ROUND(IFERROR('[1]Player (tot)'!L263/$F293,0)*36,1)</f>
        <v>0.1</v>
      </c>
      <c r="T293" s="12">
        <f>ROUND(IFERROR('[1]Player (tot)'!M263/$F293,0)*36,1)</f>
        <v>0.1</v>
      </c>
      <c r="U293" s="12" t="str">
        <f>'[1]Player (tot)'!N263</f>
        <v>1.000</v>
      </c>
      <c r="V293" s="12">
        <f>ROUND(IFERROR('[1]Player (tot)'!O263/$F293,0)*36,1)</f>
        <v>2.9</v>
      </c>
      <c r="W293" s="12">
        <f>ROUND(IFERROR('[1]Player (tot)'!P263/$F293,0)*36,1)</f>
        <v>8.4</v>
      </c>
      <c r="X293" s="12">
        <f>ROUND(IFERROR('[1]Player (tot)'!Q263/$F293,0)*36,1)</f>
        <v>4.4000000000000004</v>
      </c>
      <c r="Y293" s="12">
        <f>ROUND(IFERROR('[1]Player (tot)'!R263/$F293,0)*36,1)</f>
        <v>3.9</v>
      </c>
      <c r="Z293" s="12">
        <f>ROUND(IFERROR('[1]Player (tot)'!S263/$F293,0)*36,1)</f>
        <v>1.1000000000000001</v>
      </c>
      <c r="AA293" s="12">
        <f>ROUND(IFERROR('[1]Player (tot)'!T263/$F293,0)*36,1)</f>
        <v>2.2000000000000002</v>
      </c>
      <c r="AB293" s="12">
        <f>ROUND(IFERROR('[1]Player (tot)'!U263/$F293,0)*36,1)</f>
        <v>2</v>
      </c>
      <c r="AC293" s="12">
        <f>ROUND(IFERROR('[1]Player (tot)'!V263/$F293,0)*36,1)</f>
        <v>0</v>
      </c>
      <c r="AD293" s="12">
        <f>'[1]Player (tot)'!W263</f>
        <v>629</v>
      </c>
      <c r="AE293" s="12">
        <f>'[1]Player (tot)'!X263</f>
        <v>629</v>
      </c>
      <c r="AF293" s="12">
        <f>'[1]Player (tot)'!Y263</f>
        <v>629</v>
      </c>
      <c r="AG293" s="12">
        <f>'[1]Player (tot)'!Z263</f>
        <v>629</v>
      </c>
      <c r="AH293" s="12">
        <f>ROUND(IFERROR('[1]Player (tot)'!AA263/$F293,0)*36,1)</f>
        <v>14.8</v>
      </c>
    </row>
    <row r="294" spans="1:34" x14ac:dyDescent="0.25">
      <c r="A294" s="12" t="str">
        <f>'[1]Player (tot)'!B305</f>
        <v>Orlando Magic</v>
      </c>
      <c r="B294" s="12" t="str">
        <f>'[1]Player (tot)'!C305</f>
        <v>Clarence Weatherspoon</v>
      </c>
      <c r="C294" s="13" t="str">
        <f>'[1]Player (tot)'!B305</f>
        <v>Orlando Magic</v>
      </c>
      <c r="D294" s="12">
        <f>'[1]Player (tot)'!D305</f>
        <v>38</v>
      </c>
      <c r="E294" s="14">
        <f>IFERROR(F294/D294,0)</f>
        <v>11.815789473684211</v>
      </c>
      <c r="F294" s="15">
        <f>'[1]Player (tot)'!E305</f>
        <v>449</v>
      </c>
      <c r="G294" s="16">
        <f>(((((((($M294+$M294+$P294+$S294))+(0.4*$M294)+((-0.7)*$M294)+(((-0.4)*(($P294)-($M294)))+(0.3*W294)+(0.7*V294)+Z294+(X294*0.7)+(AB294*0.7)+(Y294*(-0.4))-AA294))))))/36)*E294</f>
        <v>6.7711038011695921</v>
      </c>
      <c r="H294" s="17">
        <f>IFERROR((L294)/(AA294+N294+(Q294*0.44)-V294),0)/2</f>
        <v>0.58868080418617463</v>
      </c>
      <c r="I294" s="17">
        <f>IFERROR(L294/((N294+(Q294*0.44))),0)/2</f>
        <v>0.58068459657701721</v>
      </c>
      <c r="J294" s="18">
        <f>'[1]Player (tot)'!AB305/(SUMIFS('[1]Player (tot)'!$AB$1:$AB$600,'[1]Player (tot)'!$B$1:$B$600,A294,'[1]Player (tot)'!$C$1:$C$600,"totals"))</f>
        <v>3.3357932663983479E-2</v>
      </c>
      <c r="K294" s="19"/>
      <c r="L294" s="12">
        <f>AH294</f>
        <v>17.100000000000001</v>
      </c>
      <c r="M294" s="12">
        <f>ROUND(IFERROR('[1]Player (tot)'!F305/$F294,0)*36,1)</f>
        <v>5.9</v>
      </c>
      <c r="N294" s="12">
        <f>ROUND(IFERROR('[1]Player (tot)'!G305/$F294,0)*36,1)</f>
        <v>11.6</v>
      </c>
      <c r="O294" s="12" t="str">
        <f>'[1]Player (tot)'!H305</f>
        <v>.510</v>
      </c>
      <c r="P294" s="12">
        <f>ROUND(IFERROR('[1]Player (tot)'!I305/$F294,0)*36,1)</f>
        <v>5.2</v>
      </c>
      <c r="Q294" s="12">
        <f>ROUND(IFERROR('[1]Player (tot)'!J305/$F294,0)*36,1)</f>
        <v>7.1</v>
      </c>
      <c r="R294" s="12" t="str">
        <f>'[1]Player (tot)'!K305</f>
        <v>.730</v>
      </c>
      <c r="S294" s="12">
        <f>ROUND(IFERROR('[1]Player (tot)'!L305/$F294,0)*36,1)</f>
        <v>0</v>
      </c>
      <c r="T294" s="12">
        <f>ROUND(IFERROR('[1]Player (tot)'!M305/$F294,0)*36,1)</f>
        <v>0.1</v>
      </c>
      <c r="U294" s="12" t="str">
        <f>'[1]Player (tot)'!N305</f>
        <v>.000</v>
      </c>
      <c r="V294" s="12">
        <f>ROUND(IFERROR('[1]Player (tot)'!O305/$F294,0)*36,1)</f>
        <v>2.7</v>
      </c>
      <c r="W294" s="12">
        <f>ROUND(IFERROR('[1]Player (tot)'!P305/$F294,0)*36,1)</f>
        <v>9.5</v>
      </c>
      <c r="X294" s="12">
        <f>ROUND(IFERROR('[1]Player (tot)'!Q305/$F294,0)*36,1)</f>
        <v>2.4</v>
      </c>
      <c r="Y294" s="12">
        <f>ROUND(IFERROR('[1]Player (tot)'!R305/$F294,0)*36,1)</f>
        <v>3.7</v>
      </c>
      <c r="Z294" s="12">
        <f>ROUND(IFERROR('[1]Player (tot)'!S305/$F294,0)*36,1)</f>
        <v>1.7</v>
      </c>
      <c r="AA294" s="12">
        <f>ROUND(IFERROR('[1]Player (tot)'!T305/$F294,0)*36,1)</f>
        <v>2.5</v>
      </c>
      <c r="AB294" s="12">
        <f>ROUND(IFERROR('[1]Player (tot)'!U305/$F294,0)*36,1)</f>
        <v>1.4</v>
      </c>
      <c r="AC294" s="12">
        <f>ROUND(IFERROR('[1]Player (tot)'!V305/$F294,0)*36,1)</f>
        <v>0</v>
      </c>
      <c r="AD294" s="12">
        <f>'[1]Player (tot)'!W305</f>
        <v>449</v>
      </c>
      <c r="AE294" s="12">
        <f>'[1]Player (tot)'!X305</f>
        <v>449</v>
      </c>
      <c r="AF294" s="12">
        <f>'[1]Player (tot)'!Y305</f>
        <v>449</v>
      </c>
      <c r="AG294" s="12">
        <f>'[1]Player (tot)'!Z305</f>
        <v>449</v>
      </c>
      <c r="AH294" s="12">
        <f>ROUND(IFERROR('[1]Player (tot)'!AA305/$F294,0)*36,1)</f>
        <v>17.100000000000001</v>
      </c>
    </row>
    <row r="295" spans="1:34" x14ac:dyDescent="0.25">
      <c r="A295" s="12" t="str">
        <f>'[1]Player (tot)'!B361</f>
        <v>KC-Omaha Kings</v>
      </c>
      <c r="B295" s="12" t="str">
        <f>'[1]Player (tot)'!C361</f>
        <v>Mel Daniels</v>
      </c>
      <c r="C295" s="13" t="str">
        <f>'[1]Player (tot)'!B361</f>
        <v>KC-Omaha Kings</v>
      </c>
      <c r="D295" s="12">
        <f>'[1]Player (tot)'!D361</f>
        <v>53</v>
      </c>
      <c r="E295" s="14">
        <f>IFERROR(F295/D295,0)</f>
        <v>12.377358490566039</v>
      </c>
      <c r="F295" s="15">
        <f>'[1]Player (tot)'!E361</f>
        <v>656</v>
      </c>
      <c r="G295" s="16">
        <f>(((((((($M295+$M295+$P295+$S295))+(0.4*$M295)+((-0.7)*$M295)+(((-0.4)*(($P295)-($M295)))+(0.3*W295)+(0.7*V295)+Z295+(X295*0.7)+(AB295*0.7)+(Y295*(-0.4))-AA295))))))/36)*E295</f>
        <v>6.725031446540882</v>
      </c>
      <c r="H295" s="17">
        <f>IFERROR((L295)/(AA295+N295+(Q295*0.44)-V295),0)/2</f>
        <v>0.54474992687920443</v>
      </c>
      <c r="I295" s="17">
        <f>IFERROR(L295/((N295+(Q295*0.44))),0)/2</f>
        <v>0.50763150722267647</v>
      </c>
      <c r="J295" s="18">
        <f>'[1]Player (tot)'!AB361/(SUMIFS('[1]Player (tot)'!$AB$1:$AB$600,'[1]Player (tot)'!$B$1:$B$600,A295,'[1]Player (tot)'!$C$1:$C$600,"totals"))</f>
        <v>4.7375922351115846E-2</v>
      </c>
      <c r="K295" s="19"/>
      <c r="L295" s="12">
        <f>AH295</f>
        <v>14.9</v>
      </c>
      <c r="M295" s="12">
        <f>ROUND(IFERROR('[1]Player (tot)'!F361/$F295,0)*36,1)</f>
        <v>5.4</v>
      </c>
      <c r="N295" s="12">
        <f>ROUND(IFERROR('[1]Player (tot)'!G361/$F295,0)*36,1)</f>
        <v>12.3</v>
      </c>
      <c r="O295" s="12" t="str">
        <f>'[1]Player (tot)'!H361</f>
        <v>.438</v>
      </c>
      <c r="P295" s="12">
        <f>ROUND(IFERROR('[1]Player (tot)'!I361/$F295,0)*36,1)</f>
        <v>4.0999999999999996</v>
      </c>
      <c r="Q295" s="12">
        <f>ROUND(IFERROR('[1]Player (tot)'!J361/$F295,0)*36,1)</f>
        <v>5.4</v>
      </c>
      <c r="R295" s="12" t="str">
        <f>'[1]Player (tot)'!K361</f>
        <v>.765</v>
      </c>
      <c r="S295" s="12">
        <f>ROUND(IFERROR('[1]Player (tot)'!L361/$F295,0)*36,1)</f>
        <v>0</v>
      </c>
      <c r="T295" s="12">
        <f>ROUND(IFERROR('[1]Player (tot)'!M361/$F295,0)*36,1)</f>
        <v>0.2</v>
      </c>
      <c r="U295" s="12" t="str">
        <f>'[1]Player (tot)'!N361</f>
        <v>.000</v>
      </c>
      <c r="V295" s="12">
        <f>ROUND(IFERROR('[1]Player (tot)'!O361/$F295,0)*36,1)</f>
        <v>3.6</v>
      </c>
      <c r="W295" s="12">
        <f>ROUND(IFERROR('[1]Player (tot)'!P361/$F295,0)*36,1)</f>
        <v>12</v>
      </c>
      <c r="X295" s="12">
        <f>ROUND(IFERROR('[1]Player (tot)'!Q361/$F295,0)*36,1)</f>
        <v>2.6</v>
      </c>
      <c r="Y295" s="12">
        <f>ROUND(IFERROR('[1]Player (tot)'!R361/$F295,0)*36,1)</f>
        <v>4.9000000000000004</v>
      </c>
      <c r="Z295" s="12">
        <f>ROUND(IFERROR('[1]Player (tot)'!S361/$F295,0)*36,1)</f>
        <v>0.7</v>
      </c>
      <c r="AA295" s="12">
        <f>ROUND(IFERROR('[1]Player (tot)'!T361/$F295,0)*36,1)</f>
        <v>2.6</v>
      </c>
      <c r="AB295" s="12">
        <f>ROUND(IFERROR('[1]Player (tot)'!U361/$F295,0)*36,1)</f>
        <v>2.4</v>
      </c>
      <c r="AC295" s="12">
        <f>ROUND(IFERROR('[1]Player (tot)'!V361/$F295,0)*36,1)</f>
        <v>0</v>
      </c>
      <c r="AD295" s="12">
        <f>'[1]Player (tot)'!W361</f>
        <v>656</v>
      </c>
      <c r="AE295" s="12">
        <f>'[1]Player (tot)'!X361</f>
        <v>656</v>
      </c>
      <c r="AF295" s="12">
        <f>'[1]Player (tot)'!Y361</f>
        <v>656</v>
      </c>
      <c r="AG295" s="12">
        <f>'[1]Player (tot)'!Z361</f>
        <v>656</v>
      </c>
      <c r="AH295" s="12">
        <f>ROUND(IFERROR('[1]Player (tot)'!AA361/$F295,0)*36,1)</f>
        <v>14.9</v>
      </c>
    </row>
    <row r="296" spans="1:34" x14ac:dyDescent="0.25">
      <c r="A296" s="12" t="str">
        <f>'[1]Player (tot)'!B68</f>
        <v>San Antonio Spurs</v>
      </c>
      <c r="B296" s="12" t="str">
        <f>'[1]Player (tot)'!C68</f>
        <v>Toni Kukoc</v>
      </c>
      <c r="C296" s="13" t="str">
        <f>'[1]Player (tot)'!B68</f>
        <v>San Antonio Spurs</v>
      </c>
      <c r="D296" s="12">
        <f>'[1]Player (tot)'!D68</f>
        <v>46</v>
      </c>
      <c r="E296" s="14">
        <f>IFERROR(F296/D296,0)</f>
        <v>12.347826086956522</v>
      </c>
      <c r="F296" s="15">
        <f>'[1]Player (tot)'!E68</f>
        <v>568</v>
      </c>
      <c r="G296" s="16">
        <f>(((((((($M296+$M296+$P296+$S296))+(0.4*$M296)+((-0.7)*$M296)+(((-0.4)*(($P296)-($M296)))+(0.3*W296)+(0.7*V296)+Z296+(X296*0.7)+(AB296*0.7)+(Y296*(-0.4))-AA296))))))/36)*E296</f>
        <v>6.7021256038647348</v>
      </c>
      <c r="H296" s="17">
        <f>IFERROR((L296)/(AA296+N296+(Q296*0.44)-V296),0)/2</f>
        <v>0.48005908419497778</v>
      </c>
      <c r="I296" s="17">
        <f>IFERROR(L296/((N296+(Q296*0.44))),0)/2</f>
        <v>0.51491946131502497</v>
      </c>
      <c r="J296" s="18">
        <f>'[1]Player (tot)'!AB68/(SUMIFS('[1]Player (tot)'!$AB$1:$AB$600,'[1]Player (tot)'!$B$1:$B$600,A296,'[1]Player (tot)'!$C$1:$C$600,"totals"))</f>
        <v>4.293106943136156E-2</v>
      </c>
      <c r="K296" s="19"/>
      <c r="L296" s="12">
        <f>AH296</f>
        <v>15.6</v>
      </c>
      <c r="M296" s="12">
        <f>ROUND(IFERROR('[1]Player (tot)'!F68/$F296,0)*36,1)</f>
        <v>5.7</v>
      </c>
      <c r="N296" s="12">
        <f>ROUND(IFERROR('[1]Player (tot)'!G68/$F296,0)*36,1)</f>
        <v>13.3</v>
      </c>
      <c r="O296" s="12" t="str">
        <f>'[1]Player (tot)'!H68</f>
        <v>.429</v>
      </c>
      <c r="P296" s="12">
        <f>ROUND(IFERROR('[1]Player (tot)'!I68/$F296,0)*36,1)</f>
        <v>3.1</v>
      </c>
      <c r="Q296" s="12">
        <f>ROUND(IFERROR('[1]Player (tot)'!J68/$F296,0)*36,1)</f>
        <v>4.2</v>
      </c>
      <c r="R296" s="12" t="str">
        <f>'[1]Player (tot)'!K68</f>
        <v>.742</v>
      </c>
      <c r="S296" s="12">
        <f>ROUND(IFERROR('[1]Player (tot)'!L68/$F296,0)*36,1)</f>
        <v>1.1000000000000001</v>
      </c>
      <c r="T296" s="12">
        <f>ROUND(IFERROR('[1]Player (tot)'!M68/$F296,0)*36,1)</f>
        <v>3</v>
      </c>
      <c r="U296" s="12" t="str">
        <f>'[1]Player (tot)'!N68</f>
        <v>.354</v>
      </c>
      <c r="V296" s="12">
        <f>ROUND(IFERROR('[1]Player (tot)'!O68/$F296,0)*36,1)</f>
        <v>2</v>
      </c>
      <c r="W296" s="12">
        <f>ROUND(IFERROR('[1]Player (tot)'!P68/$F296,0)*36,1)</f>
        <v>4.8</v>
      </c>
      <c r="X296" s="12">
        <f>ROUND(IFERROR('[1]Player (tot)'!Q68/$F296,0)*36,1)</f>
        <v>5.8</v>
      </c>
      <c r="Y296" s="12">
        <f>ROUND(IFERROR('[1]Player (tot)'!R68/$F296,0)*36,1)</f>
        <v>2.7</v>
      </c>
      <c r="Z296" s="12">
        <f>ROUND(IFERROR('[1]Player (tot)'!S68/$F296,0)*36,1)</f>
        <v>1.4</v>
      </c>
      <c r="AA296" s="12">
        <f>ROUND(IFERROR('[1]Player (tot)'!T68/$F296,0)*36,1)</f>
        <v>3.1</v>
      </c>
      <c r="AB296" s="12">
        <f>ROUND(IFERROR('[1]Player (tot)'!U68/$F296,0)*36,1)</f>
        <v>0.7</v>
      </c>
      <c r="AC296" s="12">
        <f>ROUND(IFERROR('[1]Player (tot)'!V68/$F296,0)*36,1)</f>
        <v>0</v>
      </c>
      <c r="AD296" s="12">
        <f>'[1]Player (tot)'!W68</f>
        <v>568</v>
      </c>
      <c r="AE296" s="12">
        <f>'[1]Player (tot)'!X68</f>
        <v>568</v>
      </c>
      <c r="AF296" s="12">
        <f>'[1]Player (tot)'!Y68</f>
        <v>568</v>
      </c>
      <c r="AG296" s="12">
        <f>'[1]Player (tot)'!Z68</f>
        <v>568</v>
      </c>
      <c r="AH296" s="12">
        <f>ROUND(IFERROR('[1]Player (tot)'!AA68/$F296,0)*36,1)</f>
        <v>15.6</v>
      </c>
    </row>
    <row r="297" spans="1:34" x14ac:dyDescent="0.25">
      <c r="A297" s="12" t="str">
        <f>'[1]Player (tot)'!B167</f>
        <v>Carolina Cougars</v>
      </c>
      <c r="B297" s="12" t="str">
        <f>'[1]Player (tot)'!C167</f>
        <v>Sergei Belov</v>
      </c>
      <c r="C297" s="13" t="str">
        <f>'[1]Player (tot)'!B167</f>
        <v>Carolina Cougars</v>
      </c>
      <c r="D297" s="12">
        <f>'[1]Player (tot)'!D167</f>
        <v>53</v>
      </c>
      <c r="E297" s="14">
        <f>IFERROR(F297/D297,0)</f>
        <v>12.09433962264151</v>
      </c>
      <c r="F297" s="15">
        <f>'[1]Player (tot)'!E167</f>
        <v>641</v>
      </c>
      <c r="G297" s="16">
        <f>(((((((($M297+$M297+$P297+$S297))+(0.4*$M297)+((-0.7)*$M297)+(((-0.4)*(($P297)-($M297)))+(0.3*W297)+(0.7*V297)+Z297+(X297*0.7)+(AB297*0.7)+(Y297*(-0.4))-AA297))))))/36)*E297</f>
        <v>6.6619654088050311</v>
      </c>
      <c r="H297" s="17">
        <f>IFERROR((L297)/(AA297+N297+(Q297*0.44)-V297),0)/2</f>
        <v>0.50783162016642203</v>
      </c>
      <c r="I297" s="17">
        <f>IFERROR(L297/((N297+(Q297*0.44))),0)/2</f>
        <v>0.55540685224839403</v>
      </c>
      <c r="J297" s="18">
        <f>'[1]Player (tot)'!AB167/(SUMIFS('[1]Player (tot)'!$AB$1:$AB$600,'[1]Player (tot)'!$B$1:$B$600,A297,'[1]Player (tot)'!$C$1:$C$600,"totals"))</f>
        <v>4.9146493528830035E-2</v>
      </c>
      <c r="K297" s="19"/>
      <c r="L297" s="12">
        <f>AH297</f>
        <v>16.600000000000001</v>
      </c>
      <c r="M297" s="12">
        <f>ROUND(IFERROR('[1]Player (tot)'!F167/$F297,0)*36,1)</f>
        <v>5.7</v>
      </c>
      <c r="N297" s="12">
        <f>ROUND(IFERROR('[1]Player (tot)'!G167/$F297,0)*36,1)</f>
        <v>12.7</v>
      </c>
      <c r="O297" s="12" t="str">
        <f>'[1]Player (tot)'!H167</f>
        <v>.445</v>
      </c>
      <c r="P297" s="12">
        <f>ROUND(IFERROR('[1]Player (tot)'!I167/$F297,0)*36,1)</f>
        <v>4.5</v>
      </c>
      <c r="Q297" s="12">
        <f>ROUND(IFERROR('[1]Player (tot)'!J167/$F297,0)*36,1)</f>
        <v>5.0999999999999996</v>
      </c>
      <c r="R297" s="12" t="str">
        <f>'[1]Player (tot)'!K167</f>
        <v>.879</v>
      </c>
      <c r="S297" s="12">
        <f>ROUND(IFERROR('[1]Player (tot)'!L167/$F297,0)*36,1)</f>
        <v>0.8</v>
      </c>
      <c r="T297" s="12">
        <f>ROUND(IFERROR('[1]Player (tot)'!M167/$F297,0)*36,1)</f>
        <v>2.2000000000000002</v>
      </c>
      <c r="U297" s="12" t="str">
        <f>'[1]Player (tot)'!N167</f>
        <v>.350</v>
      </c>
      <c r="V297" s="12">
        <f>ROUND(IFERROR('[1]Player (tot)'!O167/$F297,0)*36,1)</f>
        <v>1.6</v>
      </c>
      <c r="W297" s="12">
        <f>ROUND(IFERROR('[1]Player (tot)'!P167/$F297,0)*36,1)</f>
        <v>4.5999999999999996</v>
      </c>
      <c r="X297" s="12">
        <f>ROUND(IFERROR('[1]Player (tot)'!Q167/$F297,0)*36,1)</f>
        <v>5.7</v>
      </c>
      <c r="Y297" s="12">
        <f>ROUND(IFERROR('[1]Player (tot)'!R167/$F297,0)*36,1)</f>
        <v>3.3</v>
      </c>
      <c r="Z297" s="12">
        <f>ROUND(IFERROR('[1]Player (tot)'!S167/$F297,0)*36,1)</f>
        <v>1.7</v>
      </c>
      <c r="AA297" s="12">
        <f>ROUND(IFERROR('[1]Player (tot)'!T167/$F297,0)*36,1)</f>
        <v>3</v>
      </c>
      <c r="AB297" s="12">
        <f>ROUND(IFERROR('[1]Player (tot)'!U167/$F297,0)*36,1)</f>
        <v>0.7</v>
      </c>
      <c r="AC297" s="12">
        <f>ROUND(IFERROR('[1]Player (tot)'!V167/$F297,0)*36,1)</f>
        <v>0</v>
      </c>
      <c r="AD297" s="12">
        <f>'[1]Player (tot)'!W167</f>
        <v>641</v>
      </c>
      <c r="AE297" s="12">
        <f>'[1]Player (tot)'!X167</f>
        <v>641</v>
      </c>
      <c r="AF297" s="12">
        <f>'[1]Player (tot)'!Y167</f>
        <v>641</v>
      </c>
      <c r="AG297" s="12">
        <f>'[1]Player (tot)'!Z167</f>
        <v>641</v>
      </c>
      <c r="AH297" s="12">
        <f>ROUND(IFERROR('[1]Player (tot)'!AA167/$F297,0)*36,1)</f>
        <v>16.600000000000001</v>
      </c>
    </row>
    <row r="298" spans="1:34" x14ac:dyDescent="0.25">
      <c r="A298" s="12" t="str">
        <f>'[1]Player (tot)'!B53</f>
        <v>Anaheim Amigos</v>
      </c>
      <c r="B298" s="12" t="str">
        <f>'[1]Player (tot)'!C53</f>
        <v>Rolando Blackman</v>
      </c>
      <c r="C298" s="13" t="str">
        <f>'[1]Player (tot)'!B53</f>
        <v>Anaheim Amigos</v>
      </c>
      <c r="D298" s="12">
        <f>'[1]Player (tot)'!D53</f>
        <v>22</v>
      </c>
      <c r="E298" s="14">
        <f>IFERROR(F298/D298,0)</f>
        <v>12</v>
      </c>
      <c r="F298" s="15">
        <f>'[1]Player (tot)'!E53</f>
        <v>264</v>
      </c>
      <c r="G298" s="16">
        <f>(((((((($M298+$M298+$P298+$S298))+(0.4*$M298)+((-0.7)*$M298)+(((-0.4)*(($P298)-($M298)))+(0.3*W298)+(0.7*V298)+Z298+(X298*0.7)+(AB298*0.7)+(Y298*(-0.4))-AA298))))))/36)*E298</f>
        <v>6.6433333333333326</v>
      </c>
      <c r="H298" s="17">
        <f>IFERROR((L298)/(AA298+N298+(Q298*0.44)-V298),0)/2</f>
        <v>0.52669313920141192</v>
      </c>
      <c r="I298" s="17">
        <f>IFERROR(L298/((N298+(Q298*0.44))),0)/2</f>
        <v>0.52669313920141192</v>
      </c>
      <c r="J298" s="18">
        <f>'[1]Player (tot)'!AB53/(SUMIFS('[1]Player (tot)'!$AB$1:$AB$600,'[1]Player (tot)'!$B$1:$B$600,A298,'[1]Player (tot)'!$C$1:$C$600,"totals"))</f>
        <v>2.1550521168290641E-2</v>
      </c>
      <c r="K298" s="19"/>
      <c r="L298" s="12">
        <f>AH298</f>
        <v>19.100000000000001</v>
      </c>
      <c r="M298" s="12">
        <f>ROUND(IFERROR('[1]Player (tot)'!F53/$F298,0)*36,1)</f>
        <v>6.3</v>
      </c>
      <c r="N298" s="12">
        <f>ROUND(IFERROR('[1]Player (tot)'!G53/$F298,0)*36,1)</f>
        <v>14.7</v>
      </c>
      <c r="O298" s="12" t="str">
        <f>'[1]Player (tot)'!H53</f>
        <v>.426</v>
      </c>
      <c r="P298" s="12">
        <f>ROUND(IFERROR('[1]Player (tot)'!I53/$F298,0)*36,1)</f>
        <v>5.9</v>
      </c>
      <c r="Q298" s="12">
        <f>ROUND(IFERROR('[1]Player (tot)'!J53/$F298,0)*36,1)</f>
        <v>7.8</v>
      </c>
      <c r="R298" s="12" t="str">
        <f>'[1]Player (tot)'!K53</f>
        <v>.754</v>
      </c>
      <c r="S298" s="12">
        <f>ROUND(IFERROR('[1]Player (tot)'!L53/$F298,0)*36,1)</f>
        <v>0.7</v>
      </c>
      <c r="T298" s="12">
        <f>ROUND(IFERROR('[1]Player (tot)'!M53/$F298,0)*36,1)</f>
        <v>1.5</v>
      </c>
      <c r="U298" s="12" t="str">
        <f>'[1]Player (tot)'!N53</f>
        <v>.455</v>
      </c>
      <c r="V298" s="12">
        <f>ROUND(IFERROR('[1]Player (tot)'!O53/$F298,0)*36,1)</f>
        <v>1.2</v>
      </c>
      <c r="W298" s="12">
        <f>ROUND(IFERROR('[1]Player (tot)'!P53/$F298,0)*36,1)</f>
        <v>4.5</v>
      </c>
      <c r="X298" s="12">
        <f>ROUND(IFERROR('[1]Player (tot)'!Q53/$F298,0)*36,1)</f>
        <v>2.7</v>
      </c>
      <c r="Y298" s="12">
        <f>ROUND(IFERROR('[1]Player (tot)'!R53/$F298,0)*36,1)</f>
        <v>3</v>
      </c>
      <c r="Z298" s="12">
        <f>ROUND(IFERROR('[1]Player (tot)'!S53/$F298,0)*36,1)</f>
        <v>0.5</v>
      </c>
      <c r="AA298" s="12">
        <f>ROUND(IFERROR('[1]Player (tot)'!T53/$F298,0)*36,1)</f>
        <v>1.2</v>
      </c>
      <c r="AB298" s="12">
        <f>ROUND(IFERROR('[1]Player (tot)'!U53/$F298,0)*36,1)</f>
        <v>0.4</v>
      </c>
      <c r="AC298" s="12">
        <f>ROUND(IFERROR('[1]Player (tot)'!V53/$F298,0)*36,1)</f>
        <v>0</v>
      </c>
      <c r="AD298" s="12">
        <f>'[1]Player (tot)'!W53</f>
        <v>264</v>
      </c>
      <c r="AE298" s="12">
        <f>'[1]Player (tot)'!X53</f>
        <v>264</v>
      </c>
      <c r="AF298" s="12">
        <f>'[1]Player (tot)'!Y53</f>
        <v>264</v>
      </c>
      <c r="AG298" s="12">
        <f>'[1]Player (tot)'!Z53</f>
        <v>264</v>
      </c>
      <c r="AH298" s="12">
        <f>ROUND(IFERROR('[1]Player (tot)'!AA53/$F298,0)*36,1)</f>
        <v>19.100000000000001</v>
      </c>
    </row>
    <row r="299" spans="1:34" x14ac:dyDescent="0.25">
      <c r="A299" s="12" t="str">
        <f>'[1]Player (tot)'!B291</f>
        <v>Cleveland Cavaliers</v>
      </c>
      <c r="B299" s="12" t="str">
        <f>'[1]Player (tot)'!C291</f>
        <v>Brent Barry</v>
      </c>
      <c r="C299" s="13" t="str">
        <f>'[1]Player (tot)'!B291</f>
        <v>Cleveland Cavaliers</v>
      </c>
      <c r="D299" s="12">
        <f>'[1]Player (tot)'!D291</f>
        <v>55</v>
      </c>
      <c r="E299" s="14">
        <f>IFERROR(F299/D299,0)</f>
        <v>9.9454545454545453</v>
      </c>
      <c r="F299" s="15">
        <f>'[1]Player (tot)'!E291</f>
        <v>547</v>
      </c>
      <c r="G299" s="16">
        <f>(((((((($M299+$M299+$P299+$S299))+(0.4*$M299)+((-0.7)*$M299)+(((-0.4)*(($P299)-($M299)))+(0.3*W299)+(0.7*V299)+Z299+(X299*0.7)+(AB299*0.7)+(Y299*(-0.4))-AA299))))))/36)*E299</f>
        <v>6.6054393939393936</v>
      </c>
      <c r="H299" s="17">
        <f>IFERROR((L299)/(AA299+N299+(Q299*0.44)-V299),0)/2</f>
        <v>0.62187499999999984</v>
      </c>
      <c r="I299" s="17">
        <f>IFERROR(L299/((N299+(Q299*0.44))),0)/2</f>
        <v>0.6589403973509933</v>
      </c>
      <c r="J299" s="18">
        <f>'[1]Player (tot)'!AB291/(SUMIFS('[1]Player (tot)'!$AB$1:$AB$600,'[1]Player (tot)'!$B$1:$B$600,A299,'[1]Player (tot)'!$C$1:$C$600,"totals"))</f>
        <v>3.7701071370104713E-2</v>
      </c>
      <c r="K299" s="19"/>
      <c r="L299" s="12">
        <f>AH299</f>
        <v>19.899999999999999</v>
      </c>
      <c r="M299" s="12">
        <f>ROUND(IFERROR('[1]Player (tot)'!F291/$F299,0)*36,1)</f>
        <v>7.4</v>
      </c>
      <c r="N299" s="12">
        <f>ROUND(IFERROR('[1]Player (tot)'!G291/$F299,0)*36,1)</f>
        <v>14</v>
      </c>
      <c r="O299" s="12" t="str">
        <f>'[1]Player (tot)'!H291</f>
        <v>.526</v>
      </c>
      <c r="P299" s="12">
        <f>ROUND(IFERROR('[1]Player (tot)'!I291/$F299,0)*36,1)</f>
        <v>2.2000000000000002</v>
      </c>
      <c r="Q299" s="12">
        <f>ROUND(IFERROR('[1]Player (tot)'!J291/$F299,0)*36,1)</f>
        <v>2.5</v>
      </c>
      <c r="R299" s="12" t="str">
        <f>'[1]Player (tot)'!K291</f>
        <v>.895</v>
      </c>
      <c r="S299" s="12">
        <f>ROUND(IFERROR('[1]Player (tot)'!L291/$F299,0)*36,1)</f>
        <v>3</v>
      </c>
      <c r="T299" s="12">
        <f>ROUND(IFERROR('[1]Player (tot)'!M291/$F299,0)*36,1)</f>
        <v>6.8</v>
      </c>
      <c r="U299" s="12" t="str">
        <f>'[1]Player (tot)'!N291</f>
        <v>.437</v>
      </c>
      <c r="V299" s="12">
        <f>ROUND(IFERROR('[1]Player (tot)'!O291/$F299,0)*36,1)</f>
        <v>0.4</v>
      </c>
      <c r="W299" s="12">
        <f>ROUND(IFERROR('[1]Player (tot)'!P291/$F299,0)*36,1)</f>
        <v>2</v>
      </c>
      <c r="X299" s="12">
        <f>ROUND(IFERROR('[1]Player (tot)'!Q291/$F299,0)*36,1)</f>
        <v>4.7</v>
      </c>
      <c r="Y299" s="12">
        <f>ROUND(IFERROR('[1]Player (tot)'!R291/$F299,0)*36,1)</f>
        <v>3.6</v>
      </c>
      <c r="Z299" s="12">
        <f>ROUND(IFERROR('[1]Player (tot)'!S291/$F299,0)*36,1)</f>
        <v>2.2000000000000002</v>
      </c>
      <c r="AA299" s="12">
        <f>ROUND(IFERROR('[1]Player (tot)'!T291/$F299,0)*36,1)</f>
        <v>1.3</v>
      </c>
      <c r="AB299" s="12">
        <f>ROUND(IFERROR('[1]Player (tot)'!U291/$F299,0)*36,1)</f>
        <v>0.6</v>
      </c>
      <c r="AC299" s="12">
        <f>ROUND(IFERROR('[1]Player (tot)'!V291/$F299,0)*36,1)</f>
        <v>0</v>
      </c>
      <c r="AD299" s="12">
        <f>'[1]Player (tot)'!W291</f>
        <v>547</v>
      </c>
      <c r="AE299" s="12">
        <f>'[1]Player (tot)'!X291</f>
        <v>547</v>
      </c>
      <c r="AF299" s="12">
        <f>'[1]Player (tot)'!Y291</f>
        <v>547</v>
      </c>
      <c r="AG299" s="12">
        <f>'[1]Player (tot)'!Z291</f>
        <v>547</v>
      </c>
      <c r="AH299" s="12">
        <f>ROUND(IFERROR('[1]Player (tot)'!AA291/$F299,0)*36,1)</f>
        <v>19.899999999999999</v>
      </c>
    </row>
    <row r="300" spans="1:34" x14ac:dyDescent="0.25">
      <c r="A300" s="12" t="str">
        <f>'[1]Player (tot)'!B273</f>
        <v>Oklahoma City Thunder</v>
      </c>
      <c r="B300" s="12" t="str">
        <f>'[1]Player (tot)'!C273</f>
        <v>Arnie Risen</v>
      </c>
      <c r="C300" s="13" t="str">
        <f>'[1]Player (tot)'!B273</f>
        <v>Oklahoma City Thunder</v>
      </c>
      <c r="D300" s="12">
        <f>'[1]Player (tot)'!D273</f>
        <v>34</v>
      </c>
      <c r="E300" s="14">
        <f>IFERROR(F300/D300,0)</f>
        <v>12.588235294117647</v>
      </c>
      <c r="F300" s="15">
        <f>'[1]Player (tot)'!E273</f>
        <v>428</v>
      </c>
      <c r="G300" s="16">
        <f>(((((((($M300+$M300+$P300+$S300))+(0.4*$M300)+((-0.7)*$M300)+(((-0.4)*(($P300)-($M300)))+(0.3*W300)+(0.7*V300)+Z300+(X300*0.7)+(AB300*0.7)+(Y300*(-0.4))-AA300))))))/36)*E300</f>
        <v>6.5843464052287572</v>
      </c>
      <c r="H300" s="17">
        <f>IFERROR((L300)/(AA300+N300+(Q300*0.44)-V300),0)/2</f>
        <v>0.63537783802100978</v>
      </c>
      <c r="I300" s="17">
        <f>IFERROR(L300/((N300+(Q300*0.44))),0)/2</f>
        <v>0.55953446732318712</v>
      </c>
      <c r="J300" s="18">
        <f>'[1]Player (tot)'!AB273/(SUMIFS('[1]Player (tot)'!$AB$1:$AB$600,'[1]Player (tot)'!$B$1:$B$600,A300,'[1]Player (tot)'!$C$1:$C$600,"totals"))</f>
        <v>2.6676354577537885E-2</v>
      </c>
      <c r="K300" s="19"/>
      <c r="L300" s="12">
        <f>AH300</f>
        <v>15</v>
      </c>
      <c r="M300" s="12">
        <f>ROUND(IFERROR('[1]Player (tot)'!F273/$F300,0)*36,1)</f>
        <v>5.2</v>
      </c>
      <c r="N300" s="12">
        <f>ROUND(IFERROR('[1]Player (tot)'!G273/$F300,0)*36,1)</f>
        <v>10.5</v>
      </c>
      <c r="O300" s="12" t="str">
        <f>'[1]Player (tot)'!H273</f>
        <v>.496</v>
      </c>
      <c r="P300" s="12">
        <f>ROUND(IFERROR('[1]Player (tot)'!I273/$F300,0)*36,1)</f>
        <v>4.5</v>
      </c>
      <c r="Q300" s="12">
        <f>ROUND(IFERROR('[1]Player (tot)'!J273/$F300,0)*36,1)</f>
        <v>6.6</v>
      </c>
      <c r="R300" s="12" t="str">
        <f>'[1]Player (tot)'!K273</f>
        <v>.671</v>
      </c>
      <c r="S300" s="12">
        <f>ROUND(IFERROR('[1]Player (tot)'!L273/$F300,0)*36,1)</f>
        <v>0.1</v>
      </c>
      <c r="T300" s="12">
        <f>ROUND(IFERROR('[1]Player (tot)'!M273/$F300,0)*36,1)</f>
        <v>0.3</v>
      </c>
      <c r="U300" s="12" t="str">
        <f>'[1]Player (tot)'!N273</f>
        <v>.333</v>
      </c>
      <c r="V300" s="12">
        <f>ROUND(IFERROR('[1]Player (tot)'!O273/$F300,0)*36,1)</f>
        <v>2.9</v>
      </c>
      <c r="W300" s="12">
        <f>ROUND(IFERROR('[1]Player (tot)'!P273/$F300,0)*36,1)</f>
        <v>10.6</v>
      </c>
      <c r="X300" s="12">
        <f>ROUND(IFERROR('[1]Player (tot)'!Q273/$F300,0)*36,1)</f>
        <v>1.9</v>
      </c>
      <c r="Y300" s="12">
        <f>ROUND(IFERROR('[1]Player (tot)'!R273/$F300,0)*36,1)</f>
        <v>6.1</v>
      </c>
      <c r="Z300" s="12">
        <f>ROUND(IFERROR('[1]Player (tot)'!S273/$F300,0)*36,1)</f>
        <v>0.7</v>
      </c>
      <c r="AA300" s="12">
        <f>ROUND(IFERROR('[1]Player (tot)'!T273/$F300,0)*36,1)</f>
        <v>1.3</v>
      </c>
      <c r="AB300" s="12">
        <f>ROUND(IFERROR('[1]Player (tot)'!U273/$F300,0)*36,1)</f>
        <v>2.2999999999999998</v>
      </c>
      <c r="AC300" s="12">
        <f>ROUND(IFERROR('[1]Player (tot)'!V273/$F300,0)*36,1)</f>
        <v>0</v>
      </c>
      <c r="AD300" s="12">
        <f>'[1]Player (tot)'!W273</f>
        <v>428</v>
      </c>
      <c r="AE300" s="12">
        <f>'[1]Player (tot)'!X273</f>
        <v>428</v>
      </c>
      <c r="AF300" s="12">
        <f>'[1]Player (tot)'!Y273</f>
        <v>428</v>
      </c>
      <c r="AG300" s="12">
        <f>'[1]Player (tot)'!Z273</f>
        <v>428</v>
      </c>
      <c r="AH300" s="12">
        <f>ROUND(IFERROR('[1]Player (tot)'!AA273/$F300,0)*36,1)</f>
        <v>15</v>
      </c>
    </row>
    <row r="301" spans="1:34" x14ac:dyDescent="0.25">
      <c r="A301" s="12" t="str">
        <f>'[1]Player (tot)'!B282</f>
        <v>Oklahoma City Thunder</v>
      </c>
      <c r="B301" s="12" t="str">
        <f>'[1]Player (tot)'!C282</f>
        <v>Andrew Bynum</v>
      </c>
      <c r="C301" s="13" t="str">
        <f>'[1]Player (tot)'!B282</f>
        <v>Oklahoma City Thunder</v>
      </c>
      <c r="D301" s="12">
        <f>'[1]Player (tot)'!D282</f>
        <v>13</v>
      </c>
      <c r="E301" s="14">
        <f>IFERROR(F301/D301,0)</f>
        <v>9.384615384615385</v>
      </c>
      <c r="F301" s="15">
        <f>'[1]Player (tot)'!E282</f>
        <v>122</v>
      </c>
      <c r="G301" s="16">
        <f>(((((((($M301+$M301+$P301+$S301))+(0.4*$M301)+((-0.7)*$M301)+(((-0.4)*(($P301)-($M301)))+(0.3*W301)+(0.7*V301)+Z301+(X301*0.7)+(AB301*0.7)+(Y301*(-0.4))-AA301))))))/36)*E301</f>
        <v>6.5379487179487183</v>
      </c>
      <c r="H301" s="17">
        <f>IFERROR((L301)/(AA301+N301+(Q301*0.44)-V301),0)/2</f>
        <v>0.71902654867256632</v>
      </c>
      <c r="I301" s="17">
        <f>IFERROR(L301/((N301+(Q301*0.44))),0)/2</f>
        <v>0.57151230949589693</v>
      </c>
      <c r="J301" s="18">
        <f>'[1]Player (tot)'!AB282/(SUMIFS('[1]Player (tot)'!$AB$1:$AB$600,'[1]Player (tot)'!$B$1:$B$600,A301,'[1]Player (tot)'!$C$1:$C$600,"totals"))</f>
        <v>9.8731209319933098E-3</v>
      </c>
      <c r="K301" s="19"/>
      <c r="L301" s="12">
        <f>AH301</f>
        <v>19.5</v>
      </c>
      <c r="M301" s="12">
        <f>ROUND(IFERROR('[1]Player (tot)'!F282/$F301,0)*36,1)</f>
        <v>8</v>
      </c>
      <c r="N301" s="12">
        <f>ROUND(IFERROR('[1]Player (tot)'!G282/$F301,0)*36,1)</f>
        <v>14.2</v>
      </c>
      <c r="O301" s="12" t="str">
        <f>'[1]Player (tot)'!H282</f>
        <v>.563</v>
      </c>
      <c r="P301" s="12">
        <f>ROUND(IFERROR('[1]Player (tot)'!I282/$F301,0)*36,1)</f>
        <v>3.5</v>
      </c>
      <c r="Q301" s="12">
        <f>ROUND(IFERROR('[1]Player (tot)'!J282/$F301,0)*36,1)</f>
        <v>6.5</v>
      </c>
      <c r="R301" s="12" t="str">
        <f>'[1]Player (tot)'!K282</f>
        <v>.545</v>
      </c>
      <c r="S301" s="12">
        <f>ROUND(IFERROR('[1]Player (tot)'!L282/$F301,0)*36,1)</f>
        <v>0</v>
      </c>
      <c r="T301" s="12">
        <f>ROUND(IFERROR('[1]Player (tot)'!M282/$F301,0)*36,1)</f>
        <v>0</v>
      </c>
      <c r="U301" s="12" t="str">
        <f>'[1]Player (tot)'!N282</f>
        <v>.000</v>
      </c>
      <c r="V301" s="12">
        <f>ROUND(IFERROR('[1]Player (tot)'!O282/$F301,0)*36,1)</f>
        <v>5.6</v>
      </c>
      <c r="W301" s="12">
        <f>ROUND(IFERROR('[1]Player (tot)'!P282/$F301,0)*36,1)</f>
        <v>13.3</v>
      </c>
      <c r="X301" s="12">
        <f>ROUND(IFERROR('[1]Player (tot)'!Q282/$F301,0)*36,1)</f>
        <v>2.1</v>
      </c>
      <c r="Y301" s="12">
        <f>ROUND(IFERROR('[1]Player (tot)'!R282/$F301,0)*36,1)</f>
        <v>5.9</v>
      </c>
      <c r="Z301" s="12">
        <f>ROUND(IFERROR('[1]Player (tot)'!S282/$F301,0)*36,1)</f>
        <v>0</v>
      </c>
      <c r="AA301" s="12">
        <f>ROUND(IFERROR('[1]Player (tot)'!T282/$F301,0)*36,1)</f>
        <v>2.1</v>
      </c>
      <c r="AB301" s="12">
        <f>ROUND(IFERROR('[1]Player (tot)'!U282/$F301,0)*36,1)</f>
        <v>1.8</v>
      </c>
      <c r="AC301" s="12">
        <f>ROUND(IFERROR('[1]Player (tot)'!V282/$F301,0)*36,1)</f>
        <v>0</v>
      </c>
      <c r="AD301" s="12">
        <f>'[1]Player (tot)'!W282</f>
        <v>122</v>
      </c>
      <c r="AE301" s="12">
        <f>'[1]Player (tot)'!X282</f>
        <v>122</v>
      </c>
      <c r="AF301" s="12">
        <f>'[1]Player (tot)'!Y282</f>
        <v>122</v>
      </c>
      <c r="AG301" s="12">
        <f>'[1]Player (tot)'!Z282</f>
        <v>122</v>
      </c>
      <c r="AH301" s="12">
        <f>ROUND(IFERROR('[1]Player (tot)'!AA282/$F301,0)*36,1)</f>
        <v>19.5</v>
      </c>
    </row>
    <row r="302" spans="1:34" x14ac:dyDescent="0.25">
      <c r="A302" s="12" t="str">
        <f>'[1]Player (tot)'!B189</f>
        <v>Virginia Squires</v>
      </c>
      <c r="B302" s="12" t="str">
        <f>'[1]Player (tot)'!C189</f>
        <v>Marc Gasol</v>
      </c>
      <c r="C302" s="13" t="str">
        <f>'[1]Player (tot)'!B189</f>
        <v>Virginia Squires</v>
      </c>
      <c r="D302" s="12">
        <f>'[1]Player (tot)'!D189</f>
        <v>2</v>
      </c>
      <c r="E302" s="14">
        <f>IFERROR(F302/D302,0)</f>
        <v>3</v>
      </c>
      <c r="F302" s="15">
        <f>'[1]Player (tot)'!E189</f>
        <v>6</v>
      </c>
      <c r="G302" s="16">
        <f>(((((((($M302+$M302+$P302+$S302))+(0.4*$M302)+((-0.7)*$M302)+(((-0.4)*(($P302)-($M302)))+(0.3*W302)+(0.7*V302)+Z302+(X302*0.7)+(AB302*0.7)+(Y302*(-0.4))-AA302))))))/36)*E302</f>
        <v>6.4500000000000011</v>
      </c>
      <c r="H302" s="17">
        <f>IFERROR((L302)/(AA302+N302+(Q302*0.44)-V302),0)/2</f>
        <v>1.0284810126582278</v>
      </c>
      <c r="I302" s="17">
        <f>IFERROR(L302/((N302+(Q302*0.44))),0)/2</f>
        <v>1.0284810126582278</v>
      </c>
      <c r="J302" s="18">
        <f>'[1]Player (tot)'!AB189/(SUMIFS('[1]Player (tot)'!$AB$1:$AB$600,'[1]Player (tot)'!$B$1:$B$600,A302,'[1]Player (tot)'!$C$1:$C$600,"totals"))</f>
        <v>9.3870494364799758E-4</v>
      </c>
      <c r="K302" s="19"/>
      <c r="L302" s="12">
        <f>AH302</f>
        <v>78</v>
      </c>
      <c r="M302" s="12">
        <f>ROUND(IFERROR('[1]Player (tot)'!F189/$F302,0)*36,1)</f>
        <v>30</v>
      </c>
      <c r="N302" s="12">
        <f>ROUND(IFERROR('[1]Player (tot)'!G189/$F302,0)*36,1)</f>
        <v>30</v>
      </c>
      <c r="O302" s="12" t="str">
        <f>'[1]Player (tot)'!H189</f>
        <v>1.000</v>
      </c>
      <c r="P302" s="12">
        <f>ROUND(IFERROR('[1]Player (tot)'!I189/$F302,0)*36,1)</f>
        <v>18</v>
      </c>
      <c r="Q302" s="12">
        <f>ROUND(IFERROR('[1]Player (tot)'!J189/$F302,0)*36,1)</f>
        <v>18</v>
      </c>
      <c r="R302" s="12" t="str">
        <f>'[1]Player (tot)'!K189</f>
        <v>1.000</v>
      </c>
      <c r="S302" s="12">
        <f>ROUND(IFERROR('[1]Player (tot)'!L189/$F302,0)*36,1)</f>
        <v>0</v>
      </c>
      <c r="T302" s="12">
        <f>ROUND(IFERROR('[1]Player (tot)'!M189/$F302,0)*36,1)</f>
        <v>0</v>
      </c>
      <c r="U302" s="12" t="str">
        <f>'[1]Player (tot)'!N189</f>
        <v>.000</v>
      </c>
      <c r="V302" s="12">
        <f>ROUND(IFERROR('[1]Player (tot)'!O189/$F302,0)*36,1)</f>
        <v>0</v>
      </c>
      <c r="W302" s="12">
        <f>ROUND(IFERROR('[1]Player (tot)'!P189/$F302,0)*36,1)</f>
        <v>12</v>
      </c>
      <c r="X302" s="12">
        <f>ROUND(IFERROR('[1]Player (tot)'!Q189/$F302,0)*36,1)</f>
        <v>0</v>
      </c>
      <c r="Y302" s="12">
        <f>ROUND(IFERROR('[1]Player (tot)'!R189/$F302,0)*36,1)</f>
        <v>0</v>
      </c>
      <c r="Z302" s="12">
        <f>ROUND(IFERROR('[1]Player (tot)'!S189/$F302,0)*36,1)</f>
        <v>0</v>
      </c>
      <c r="AA302" s="12">
        <f>ROUND(IFERROR('[1]Player (tot)'!T189/$F302,0)*36,1)</f>
        <v>0</v>
      </c>
      <c r="AB302" s="12">
        <f>ROUND(IFERROR('[1]Player (tot)'!U189/$F302,0)*36,1)</f>
        <v>0</v>
      </c>
      <c r="AC302" s="12">
        <f>ROUND(IFERROR('[1]Player (tot)'!V189/$F302,0)*36,1)</f>
        <v>0</v>
      </c>
      <c r="AD302" s="12">
        <f>'[1]Player (tot)'!W189</f>
        <v>6</v>
      </c>
      <c r="AE302" s="12">
        <f>'[1]Player (tot)'!X189</f>
        <v>6</v>
      </c>
      <c r="AF302" s="12">
        <f>'[1]Player (tot)'!Y189</f>
        <v>6</v>
      </c>
      <c r="AG302" s="12">
        <f>'[1]Player (tot)'!Z189</f>
        <v>6</v>
      </c>
      <c r="AH302" s="12">
        <f>ROUND(IFERROR('[1]Player (tot)'!AA189/$F302,0)*36,1)</f>
        <v>78</v>
      </c>
    </row>
    <row r="303" spans="1:34" x14ac:dyDescent="0.25">
      <c r="A303" s="12" t="str">
        <f>'[1]Player (tot)'!B287</f>
        <v>Cleveland Cavaliers</v>
      </c>
      <c r="B303" s="12" t="str">
        <f>'[1]Player (tot)'!C287</f>
        <v>Devin Booker</v>
      </c>
      <c r="C303" s="13" t="str">
        <f>'[1]Player (tot)'!B287</f>
        <v>Cleveland Cavaliers</v>
      </c>
      <c r="D303" s="12">
        <f>'[1]Player (tot)'!D287</f>
        <v>51</v>
      </c>
      <c r="E303" s="14">
        <f>IFERROR(F303/D303,0)</f>
        <v>12.843137254901961</v>
      </c>
      <c r="F303" s="15">
        <f>'[1]Player (tot)'!E287</f>
        <v>655</v>
      </c>
      <c r="G303" s="16">
        <f>(((((((($M303+$M303+$P303+$S303))+(0.4*$M303)+((-0.7)*$M303)+(((-0.4)*(($P303)-($M303)))+(0.3*W303)+(0.7*V303)+Z303+(X303*0.7)+(AB303*0.7)+(Y303*(-0.4))-AA303))))))/36)*E303</f>
        <v>6.4108660130718951</v>
      </c>
      <c r="H303" s="17">
        <f>IFERROR((L303)/(AA303+N303+(Q303*0.44)-V303),0)/2</f>
        <v>0.47459387986399698</v>
      </c>
      <c r="I303" s="17">
        <f>IFERROR(L303/((N303+(Q303*0.44))),0)/2</f>
        <v>0.55598583757468467</v>
      </c>
      <c r="J303" s="18">
        <f>'[1]Player (tot)'!AB287/(SUMIFS('[1]Player (tot)'!$AB$1:$AB$600,'[1]Player (tot)'!$B$1:$B$600,A303,'[1]Player (tot)'!$C$1:$C$600,"totals"))</f>
        <v>5.9589277810451771E-2</v>
      </c>
      <c r="K303" s="19"/>
      <c r="L303" s="12">
        <f>AH303</f>
        <v>20.100000000000001</v>
      </c>
      <c r="M303" s="12">
        <f>ROUND(IFERROR('[1]Player (tot)'!F287/$F303,0)*36,1)</f>
        <v>7.1</v>
      </c>
      <c r="N303" s="12">
        <f>ROUND(IFERROR('[1]Player (tot)'!G287/$F303,0)*36,1)</f>
        <v>15.7</v>
      </c>
      <c r="O303" s="12" t="str">
        <f>'[1]Player (tot)'!H287</f>
        <v>.455</v>
      </c>
      <c r="P303" s="12">
        <f>ROUND(IFERROR('[1]Player (tot)'!I287/$F303,0)*36,1)</f>
        <v>4.5999999999999996</v>
      </c>
      <c r="Q303" s="12">
        <f>ROUND(IFERROR('[1]Player (tot)'!J287/$F303,0)*36,1)</f>
        <v>5.4</v>
      </c>
      <c r="R303" s="12" t="str">
        <f>'[1]Player (tot)'!K287</f>
        <v>.857</v>
      </c>
      <c r="S303" s="12">
        <f>ROUND(IFERROR('[1]Player (tot)'!L287/$F303,0)*36,1)</f>
        <v>1.2</v>
      </c>
      <c r="T303" s="12">
        <f>ROUND(IFERROR('[1]Player (tot)'!M287/$F303,0)*36,1)</f>
        <v>4.2</v>
      </c>
      <c r="U303" s="12" t="str">
        <f>'[1]Player (tot)'!N287</f>
        <v>.289</v>
      </c>
      <c r="V303" s="12">
        <f>ROUND(IFERROR('[1]Player (tot)'!O287/$F303,0)*36,1)</f>
        <v>0.4</v>
      </c>
      <c r="W303" s="12">
        <f>ROUND(IFERROR('[1]Player (tot)'!P287/$F303,0)*36,1)</f>
        <v>2.9</v>
      </c>
      <c r="X303" s="12">
        <f>ROUND(IFERROR('[1]Player (tot)'!Q287/$F303,0)*36,1)</f>
        <v>3.6</v>
      </c>
      <c r="Y303" s="12">
        <f>ROUND(IFERROR('[1]Player (tot)'!R287/$F303,0)*36,1)</f>
        <v>4.5999999999999996</v>
      </c>
      <c r="Z303" s="12">
        <f>ROUND(IFERROR('[1]Player (tot)'!S287/$F303,0)*36,1)</f>
        <v>0.7</v>
      </c>
      <c r="AA303" s="12">
        <f>ROUND(IFERROR('[1]Player (tot)'!T287/$F303,0)*36,1)</f>
        <v>3.5</v>
      </c>
      <c r="AB303" s="12">
        <f>ROUND(IFERROR('[1]Player (tot)'!U287/$F303,0)*36,1)</f>
        <v>0.1</v>
      </c>
      <c r="AC303" s="12">
        <f>ROUND(IFERROR('[1]Player (tot)'!V287/$F303,0)*36,1)</f>
        <v>0</v>
      </c>
      <c r="AD303" s="12">
        <f>'[1]Player (tot)'!W287</f>
        <v>655</v>
      </c>
      <c r="AE303" s="12">
        <f>'[1]Player (tot)'!X287</f>
        <v>655</v>
      </c>
      <c r="AF303" s="12">
        <f>'[1]Player (tot)'!Y287</f>
        <v>655</v>
      </c>
      <c r="AG303" s="12">
        <f>'[1]Player (tot)'!Z287</f>
        <v>655</v>
      </c>
      <c r="AH303" s="12">
        <f>ROUND(IFERROR('[1]Player (tot)'!AA287/$F303,0)*36,1)</f>
        <v>20.100000000000001</v>
      </c>
    </row>
    <row r="304" spans="1:34" x14ac:dyDescent="0.25">
      <c r="A304" s="12" t="str">
        <f>'[1]Player (tot)'!B204</f>
        <v>New Jersey Americans</v>
      </c>
      <c r="B304" s="12" t="str">
        <f>'[1]Player (tot)'!C204</f>
        <v>Truck Robinson</v>
      </c>
      <c r="C304" s="13" t="str">
        <f>'[1]Player (tot)'!B204</f>
        <v>New Jersey Americans</v>
      </c>
      <c r="D304" s="12">
        <f>'[1]Player (tot)'!D204</f>
        <v>39</v>
      </c>
      <c r="E304" s="14">
        <f>IFERROR(F304/D304,0)</f>
        <v>11.846153846153847</v>
      </c>
      <c r="F304" s="15">
        <f>'[1]Player (tot)'!E204</f>
        <v>462</v>
      </c>
      <c r="G304" s="16">
        <f>(((((((($M304+$M304+$P304+$S304))+(0.4*$M304)+((-0.7)*$M304)+(((-0.4)*(($P304)-($M304)))+(0.3*W304)+(0.7*V304)+Z304+(X304*0.7)+(AB304*0.7)+(Y304*(-0.4))-AA304))))))/36)*E304</f>
        <v>6.3870512820512815</v>
      </c>
      <c r="H304" s="17">
        <f>IFERROR((L304)/(AA304+N304+(Q304*0.44)-V304),0)/2</f>
        <v>0.5027479390457158</v>
      </c>
      <c r="I304" s="17">
        <f>IFERROR(L304/((N304+(Q304*0.44))),0)/2</f>
        <v>0.47319539148836121</v>
      </c>
      <c r="J304" s="18">
        <f>'[1]Player (tot)'!AB204/(SUMIFS('[1]Player (tot)'!$AB$1:$AB$600,'[1]Player (tot)'!$B$1:$B$600,A304,'[1]Player (tot)'!$C$1:$C$600,"totals"))</f>
        <v>3.667490505756827E-2</v>
      </c>
      <c r="K304" s="19"/>
      <c r="L304" s="12">
        <f>AH304</f>
        <v>16.100000000000001</v>
      </c>
      <c r="M304" s="12">
        <f>ROUND(IFERROR('[1]Player (tot)'!F204/$F304,0)*36,1)</f>
        <v>5.6</v>
      </c>
      <c r="N304" s="12">
        <f>ROUND(IFERROR('[1]Player (tot)'!G204/$F304,0)*36,1)</f>
        <v>13.8</v>
      </c>
      <c r="O304" s="12" t="str">
        <f>'[1]Player (tot)'!H204</f>
        <v>.407</v>
      </c>
      <c r="P304" s="12">
        <f>ROUND(IFERROR('[1]Player (tot)'!I204/$F304,0)*36,1)</f>
        <v>4.8</v>
      </c>
      <c r="Q304" s="12">
        <f>ROUND(IFERROR('[1]Player (tot)'!J204/$F304,0)*36,1)</f>
        <v>7.3</v>
      </c>
      <c r="R304" s="12" t="str">
        <f>'[1]Player (tot)'!K204</f>
        <v>.660</v>
      </c>
      <c r="S304" s="12">
        <f>ROUND(IFERROR('[1]Player (tot)'!L204/$F304,0)*36,1)</f>
        <v>0</v>
      </c>
      <c r="T304" s="12">
        <f>ROUND(IFERROR('[1]Player (tot)'!M204/$F304,0)*36,1)</f>
        <v>0.2</v>
      </c>
      <c r="U304" s="12" t="str">
        <f>'[1]Player (tot)'!N204</f>
        <v>.000</v>
      </c>
      <c r="V304" s="12">
        <f>ROUND(IFERROR('[1]Player (tot)'!O204/$F304,0)*36,1)</f>
        <v>2.9</v>
      </c>
      <c r="W304" s="12">
        <f>ROUND(IFERROR('[1]Player (tot)'!P204/$F304,0)*36,1)</f>
        <v>12.2</v>
      </c>
      <c r="X304" s="12">
        <f>ROUND(IFERROR('[1]Player (tot)'!Q204/$F304,0)*36,1)</f>
        <v>1.9</v>
      </c>
      <c r="Y304" s="12">
        <f>ROUND(IFERROR('[1]Player (tot)'!R204/$F304,0)*36,1)</f>
        <v>3</v>
      </c>
      <c r="Z304" s="12">
        <f>ROUND(IFERROR('[1]Player (tot)'!S204/$F304,0)*36,1)</f>
        <v>0.5</v>
      </c>
      <c r="AA304" s="12">
        <f>ROUND(IFERROR('[1]Player (tot)'!T204/$F304,0)*36,1)</f>
        <v>1.9</v>
      </c>
      <c r="AB304" s="12">
        <f>ROUND(IFERROR('[1]Player (tot)'!U204/$F304,0)*36,1)</f>
        <v>0.5</v>
      </c>
      <c r="AC304" s="12">
        <f>ROUND(IFERROR('[1]Player (tot)'!V204/$F304,0)*36,1)</f>
        <v>0</v>
      </c>
      <c r="AD304" s="12">
        <f>'[1]Player (tot)'!W204</f>
        <v>462</v>
      </c>
      <c r="AE304" s="12">
        <f>'[1]Player (tot)'!X204</f>
        <v>462</v>
      </c>
      <c r="AF304" s="12">
        <f>'[1]Player (tot)'!Y204</f>
        <v>462</v>
      </c>
      <c r="AG304" s="12">
        <f>'[1]Player (tot)'!Z204</f>
        <v>462</v>
      </c>
      <c r="AH304" s="12">
        <f>ROUND(IFERROR('[1]Player (tot)'!AA204/$F304,0)*36,1)</f>
        <v>16.100000000000001</v>
      </c>
    </row>
    <row r="305" spans="1:34" x14ac:dyDescent="0.25">
      <c r="A305" s="12" t="str">
        <f>'[1]Player (tot)'!B14</f>
        <v>Oakland Oaks</v>
      </c>
      <c r="B305" s="12" t="str">
        <f>'[1]Player (tot)'!C14</f>
        <v>Darrell Armstrong</v>
      </c>
      <c r="C305" s="13" t="str">
        <f>'[1]Player (tot)'!B14</f>
        <v>Oakland Oaks</v>
      </c>
      <c r="D305" s="12">
        <f>'[1]Player (tot)'!D14</f>
        <v>55</v>
      </c>
      <c r="E305" s="14">
        <f>IFERROR(F305/D305,0)</f>
        <v>14.49090909090909</v>
      </c>
      <c r="F305" s="15">
        <f>'[1]Player (tot)'!E14</f>
        <v>797</v>
      </c>
      <c r="G305" s="16">
        <f>(((((((($M305+$M305+$P305+$S305))+(0.4*$M305)+((-0.7)*$M305)+(((-0.4)*(($P305)-($M305)))+(0.3*W305)+(0.7*V305)+Z305+(X305*0.7)+(AB305*0.7)+(Y305*(-0.4))-AA305))))))/36)*E305</f>
        <v>6.2874444444444446</v>
      </c>
      <c r="H305" s="17">
        <f>IFERROR((L305)/(AA305+N305+(Q305*0.44)-V305),0)/2</f>
        <v>0.41340029397354239</v>
      </c>
      <c r="I305" s="17">
        <f>IFERROR(L305/((N305+(Q305*0.44))),0)/2</f>
        <v>0.51811482959778932</v>
      </c>
      <c r="J305" s="18">
        <f>'[1]Player (tot)'!AB14/(SUMIFS('[1]Player (tot)'!$AB$1:$AB$600,'[1]Player (tot)'!$B$1:$B$600,A305,'[1]Player (tot)'!$C$1:$C$600,"totals"))</f>
        <v>5.7428608870727552E-2</v>
      </c>
      <c r="K305" s="19"/>
      <c r="L305" s="12">
        <f>AH305</f>
        <v>13.5</v>
      </c>
      <c r="M305" s="12">
        <f>ROUND(IFERROR('[1]Player (tot)'!F14/$F305,0)*36,1)</f>
        <v>4.4000000000000004</v>
      </c>
      <c r="N305" s="12">
        <f>ROUND(IFERROR('[1]Player (tot)'!G14/$F305,0)*36,1)</f>
        <v>11.4</v>
      </c>
      <c r="O305" s="12" t="str">
        <f>'[1]Player (tot)'!H14</f>
        <v>.383</v>
      </c>
      <c r="P305" s="12">
        <f>ROUND(IFERROR('[1]Player (tot)'!I14/$F305,0)*36,1)</f>
        <v>3.3</v>
      </c>
      <c r="Q305" s="12">
        <f>ROUND(IFERROR('[1]Player (tot)'!J14/$F305,0)*36,1)</f>
        <v>3.7</v>
      </c>
      <c r="R305" s="12" t="str">
        <f>'[1]Player (tot)'!K14</f>
        <v>.889</v>
      </c>
      <c r="S305" s="12">
        <f>ROUND(IFERROR('[1]Player (tot)'!L14/$F305,0)*36,1)</f>
        <v>1.4</v>
      </c>
      <c r="T305" s="12">
        <f>ROUND(IFERROR('[1]Player (tot)'!M14/$F305,0)*36,1)</f>
        <v>5.5</v>
      </c>
      <c r="U305" s="12" t="str">
        <f>'[1]Player (tot)'!N14</f>
        <v>.264</v>
      </c>
      <c r="V305" s="12">
        <f>ROUND(IFERROR('[1]Player (tot)'!O14/$F305,0)*36,1)</f>
        <v>1.1000000000000001</v>
      </c>
      <c r="W305" s="12">
        <f>ROUND(IFERROR('[1]Player (tot)'!P14/$F305,0)*36,1)</f>
        <v>2.1</v>
      </c>
      <c r="X305" s="12">
        <f>ROUND(IFERROR('[1]Player (tot)'!Q14/$F305,0)*36,1)</f>
        <v>8.6</v>
      </c>
      <c r="Y305" s="12">
        <f>ROUND(IFERROR('[1]Player (tot)'!R14/$F305,0)*36,1)</f>
        <v>5.5</v>
      </c>
      <c r="Z305" s="12">
        <f>ROUND(IFERROR('[1]Player (tot)'!S14/$F305,0)*36,1)</f>
        <v>1.9</v>
      </c>
      <c r="AA305" s="12">
        <f>ROUND(IFERROR('[1]Player (tot)'!T14/$F305,0)*36,1)</f>
        <v>4.4000000000000004</v>
      </c>
      <c r="AB305" s="12">
        <f>ROUND(IFERROR('[1]Player (tot)'!U14/$F305,0)*36,1)</f>
        <v>0.4</v>
      </c>
      <c r="AC305" s="12">
        <f>ROUND(IFERROR('[1]Player (tot)'!V14/$F305,0)*36,1)</f>
        <v>0</v>
      </c>
      <c r="AD305" s="12">
        <f>'[1]Player (tot)'!W14</f>
        <v>797</v>
      </c>
      <c r="AE305" s="12">
        <f>'[1]Player (tot)'!X14</f>
        <v>797</v>
      </c>
      <c r="AF305" s="12">
        <f>'[1]Player (tot)'!Y14</f>
        <v>797</v>
      </c>
      <c r="AG305" s="12">
        <f>'[1]Player (tot)'!Z14</f>
        <v>797</v>
      </c>
      <c r="AH305" s="12">
        <f>ROUND(IFERROR('[1]Player (tot)'!AA14/$F305,0)*36,1)</f>
        <v>13.5</v>
      </c>
    </row>
    <row r="306" spans="1:34" x14ac:dyDescent="0.25">
      <c r="A306" s="12" t="str">
        <f>'[1]Player (tot)'!B23</f>
        <v>San Diego Qs</v>
      </c>
      <c r="B306" s="12" t="str">
        <f>'[1]Player (tot)'!C23</f>
        <v>Bob Dandridge</v>
      </c>
      <c r="C306" s="13" t="str">
        <f>'[1]Player (tot)'!B23</f>
        <v>San Diego Qs</v>
      </c>
      <c r="D306" s="12">
        <f>'[1]Player (tot)'!D23</f>
        <v>43</v>
      </c>
      <c r="E306" s="14">
        <f>IFERROR(F306/D306,0)</f>
        <v>12.279069767441861</v>
      </c>
      <c r="F306" s="15">
        <f>'[1]Player (tot)'!E23</f>
        <v>528</v>
      </c>
      <c r="G306" s="16">
        <f>(((((((($M306+$M306+$P306+$S306))+(0.4*$M306)+((-0.7)*$M306)+(((-0.4)*(($P306)-($M306)))+(0.3*W306)+(0.7*V306)+Z306+(X306*0.7)+(AB306*0.7)+(Y306*(-0.4))-AA306))))))/36)*E306</f>
        <v>6.22139534883721</v>
      </c>
      <c r="H306" s="17">
        <f>IFERROR((L306)/(AA306+N306+(Q306*0.44)-V306),0)/2</f>
        <v>0.50721677559912859</v>
      </c>
      <c r="I306" s="17">
        <f>IFERROR(L306/((N306+(Q306*0.44))),0)/2</f>
        <v>0.50721677559912848</v>
      </c>
      <c r="J306" s="18">
        <f>'[1]Player (tot)'!AB23/(SUMIFS('[1]Player (tot)'!$AB$1:$AB$600,'[1]Player (tot)'!$B$1:$B$600,A306,'[1]Player (tot)'!$C$1:$C$600,"totals"))</f>
        <v>3.6635813327186927E-2</v>
      </c>
      <c r="K306" s="19"/>
      <c r="L306" s="12">
        <f>AH306</f>
        <v>14.9</v>
      </c>
      <c r="M306" s="12">
        <f>ROUND(IFERROR('[1]Player (tot)'!F23/$F306,0)*36,1)</f>
        <v>6.2</v>
      </c>
      <c r="N306" s="12">
        <f>ROUND(IFERROR('[1]Player (tot)'!G23/$F306,0)*36,1)</f>
        <v>13.5</v>
      </c>
      <c r="O306" s="12" t="str">
        <f>'[1]Player (tot)'!H23</f>
        <v>.460</v>
      </c>
      <c r="P306" s="12">
        <f>ROUND(IFERROR('[1]Player (tot)'!I23/$F306,0)*36,1)</f>
        <v>2.1</v>
      </c>
      <c r="Q306" s="12">
        <f>ROUND(IFERROR('[1]Player (tot)'!J23/$F306,0)*36,1)</f>
        <v>2.7</v>
      </c>
      <c r="R306" s="12" t="str">
        <f>'[1]Player (tot)'!K23</f>
        <v>.775</v>
      </c>
      <c r="S306" s="12">
        <f>ROUND(IFERROR('[1]Player (tot)'!L23/$F306,0)*36,1)</f>
        <v>0.4</v>
      </c>
      <c r="T306" s="12">
        <f>ROUND(IFERROR('[1]Player (tot)'!M23/$F306,0)*36,1)</f>
        <v>1.7</v>
      </c>
      <c r="U306" s="12" t="str">
        <f>'[1]Player (tot)'!N23</f>
        <v>.240</v>
      </c>
      <c r="V306" s="12">
        <f>ROUND(IFERROR('[1]Player (tot)'!O23/$F306,0)*36,1)</f>
        <v>1.8</v>
      </c>
      <c r="W306" s="12">
        <f>ROUND(IFERROR('[1]Player (tot)'!P23/$F306,0)*36,1)</f>
        <v>7.2</v>
      </c>
      <c r="X306" s="12">
        <f>ROUND(IFERROR('[1]Player (tot)'!Q23/$F306,0)*36,1)</f>
        <v>2.5</v>
      </c>
      <c r="Y306" s="12">
        <f>ROUND(IFERROR('[1]Player (tot)'!R23/$F306,0)*36,1)</f>
        <v>4.5</v>
      </c>
      <c r="Z306" s="12">
        <f>ROUND(IFERROR('[1]Player (tot)'!S23/$F306,0)*36,1)</f>
        <v>1.5</v>
      </c>
      <c r="AA306" s="12">
        <f>ROUND(IFERROR('[1]Player (tot)'!T23/$F306,0)*36,1)</f>
        <v>1.8</v>
      </c>
      <c r="AB306" s="12">
        <f>ROUND(IFERROR('[1]Player (tot)'!U23/$F306,0)*36,1)</f>
        <v>0.7</v>
      </c>
      <c r="AC306" s="12">
        <f>ROUND(IFERROR('[1]Player (tot)'!V23/$F306,0)*36,1)</f>
        <v>0</v>
      </c>
      <c r="AD306" s="12">
        <f>'[1]Player (tot)'!W23</f>
        <v>528</v>
      </c>
      <c r="AE306" s="12">
        <f>'[1]Player (tot)'!X23</f>
        <v>528</v>
      </c>
      <c r="AF306" s="12">
        <f>'[1]Player (tot)'!Y23</f>
        <v>528</v>
      </c>
      <c r="AG306" s="12">
        <f>'[1]Player (tot)'!Z23</f>
        <v>528</v>
      </c>
      <c r="AH306" s="12">
        <f>ROUND(IFERROR('[1]Player (tot)'!AA23/$F306,0)*36,1)</f>
        <v>14.9</v>
      </c>
    </row>
    <row r="307" spans="1:34" x14ac:dyDescent="0.25">
      <c r="A307" s="12" t="str">
        <f>'[1]Player (tot)'!B330</f>
        <v>Detroit Pistons</v>
      </c>
      <c r="B307" s="12" t="str">
        <f>'[1]Player (tot)'!C330</f>
        <v>WorldB Free</v>
      </c>
      <c r="C307" s="13" t="str">
        <f>'[1]Player (tot)'!B330</f>
        <v>Detroit Pistons</v>
      </c>
      <c r="D307" s="12">
        <f>'[1]Player (tot)'!D330</f>
        <v>33</v>
      </c>
      <c r="E307" s="14">
        <f>IFERROR(F307/D307,0)</f>
        <v>11.545454545454545</v>
      </c>
      <c r="F307" s="15">
        <f>'[1]Player (tot)'!E330</f>
        <v>381</v>
      </c>
      <c r="G307" s="16">
        <f>(((((((($M307+$M307+$P307+$S307))+(0.4*$M307)+((-0.7)*$M307)+(((-0.4)*(($P307)-($M307)))+(0.3*W307)+(0.7*V307)+Z307+(X307*0.7)+(AB307*0.7)+(Y307*(-0.4))-AA307))))))/36)*E307</f>
        <v>6.1479545454545459</v>
      </c>
      <c r="H307" s="17">
        <f>IFERROR((L307)/(AA307+N307+(Q307*0.44)-V307),0)/2</f>
        <v>0.51711067792939147</v>
      </c>
      <c r="I307" s="17">
        <f>IFERROR(L307/((N307+(Q307*0.44))),0)/2</f>
        <v>0.57295416366690677</v>
      </c>
      <c r="J307" s="18">
        <f>'[1]Player (tot)'!AB330/(SUMIFS('[1]Player (tot)'!$AB$1:$AB$600,'[1]Player (tot)'!$B$1:$B$600,A307,'[1]Player (tot)'!$C$1:$C$600,"totals"))</f>
        <v>3.1275636986219935E-2</v>
      </c>
      <c r="K307" s="19"/>
      <c r="L307" s="12">
        <f>AH307</f>
        <v>19.100000000000001</v>
      </c>
      <c r="M307" s="12">
        <f>ROUND(IFERROR('[1]Player (tot)'!F330/$F307,0)*36,1)</f>
        <v>6.8</v>
      </c>
      <c r="N307" s="12">
        <f>ROUND(IFERROR('[1]Player (tot)'!G330/$F307,0)*36,1)</f>
        <v>13.5</v>
      </c>
      <c r="O307" s="12" t="str">
        <f>'[1]Player (tot)'!H330</f>
        <v>.503</v>
      </c>
      <c r="P307" s="12">
        <f>ROUND(IFERROR('[1]Player (tot)'!I330/$F307,0)*36,1)</f>
        <v>4.9000000000000004</v>
      </c>
      <c r="Q307" s="12">
        <f>ROUND(IFERROR('[1]Player (tot)'!J330/$F307,0)*36,1)</f>
        <v>7.2</v>
      </c>
      <c r="R307" s="12" t="str">
        <f>'[1]Player (tot)'!K330</f>
        <v>.684</v>
      </c>
      <c r="S307" s="12">
        <f>ROUND(IFERROR('[1]Player (tot)'!L330/$F307,0)*36,1)</f>
        <v>0.6</v>
      </c>
      <c r="T307" s="12">
        <f>ROUND(IFERROR('[1]Player (tot)'!M330/$F307,0)*36,1)</f>
        <v>2.2000000000000002</v>
      </c>
      <c r="U307" s="12" t="str">
        <f>'[1]Player (tot)'!N330</f>
        <v>.261</v>
      </c>
      <c r="V307" s="12">
        <f>ROUND(IFERROR('[1]Player (tot)'!O330/$F307,0)*36,1)</f>
        <v>1.4</v>
      </c>
      <c r="W307" s="12">
        <f>ROUND(IFERROR('[1]Player (tot)'!P330/$F307,0)*36,1)</f>
        <v>3.7</v>
      </c>
      <c r="X307" s="12">
        <f>ROUND(IFERROR('[1]Player (tot)'!Q330/$F307,0)*36,1)</f>
        <v>4.3</v>
      </c>
      <c r="Y307" s="12">
        <f>ROUND(IFERROR('[1]Player (tot)'!R330/$F307,0)*36,1)</f>
        <v>3.4</v>
      </c>
      <c r="Z307" s="12">
        <f>ROUND(IFERROR('[1]Player (tot)'!S330/$F307,0)*36,1)</f>
        <v>0.6</v>
      </c>
      <c r="AA307" s="12">
        <f>ROUND(IFERROR('[1]Player (tot)'!T330/$F307,0)*36,1)</f>
        <v>3.2</v>
      </c>
      <c r="AB307" s="12">
        <f>ROUND(IFERROR('[1]Player (tot)'!U330/$F307,0)*36,1)</f>
        <v>0.3</v>
      </c>
      <c r="AC307" s="12">
        <f>ROUND(IFERROR('[1]Player (tot)'!V330/$F307,0)*36,1)</f>
        <v>0</v>
      </c>
      <c r="AD307" s="12">
        <f>'[1]Player (tot)'!W330</f>
        <v>381</v>
      </c>
      <c r="AE307" s="12">
        <f>'[1]Player (tot)'!X330</f>
        <v>381</v>
      </c>
      <c r="AF307" s="12">
        <f>'[1]Player (tot)'!Y330</f>
        <v>381</v>
      </c>
      <c r="AG307" s="12">
        <f>'[1]Player (tot)'!Z330</f>
        <v>381</v>
      </c>
      <c r="AH307" s="12">
        <f>ROUND(IFERROR('[1]Player (tot)'!AA330/$F307,0)*36,1)</f>
        <v>19.100000000000001</v>
      </c>
    </row>
    <row r="308" spans="1:34" x14ac:dyDescent="0.25">
      <c r="A308" s="12" t="str">
        <f>'[1]Player (tot)'!B274</f>
        <v>Oklahoma City Thunder</v>
      </c>
      <c r="B308" s="12" t="str">
        <f>'[1]Player (tot)'!C274</f>
        <v>Goran Dragic</v>
      </c>
      <c r="C308" s="13" t="str">
        <f>'[1]Player (tot)'!B274</f>
        <v>Oklahoma City Thunder</v>
      </c>
      <c r="D308" s="12">
        <f>'[1]Player (tot)'!D274</f>
        <v>46</v>
      </c>
      <c r="E308" s="14">
        <f>IFERROR(F308/D308,0)</f>
        <v>12.195652173913043</v>
      </c>
      <c r="F308" s="15">
        <f>'[1]Player (tot)'!E274</f>
        <v>561</v>
      </c>
      <c r="G308" s="16">
        <f>(((((((($M308+$M308+$P308+$S308))+(0.4*$M308)+((-0.7)*$M308)+(((-0.4)*(($P308)-($M308)))+(0.3*W308)+(0.7*V308)+Z308+(X308*0.7)+(AB308*0.7)+(Y308*(-0.4))-AA308))))))/36)*E308</f>
        <v>6.1452536231884052</v>
      </c>
      <c r="H308" s="17">
        <f>IFERROR((L308)/(AA308+N308+(Q308*0.44)-V308),0)/2</f>
        <v>0.47836938435940107</v>
      </c>
      <c r="I308" s="17">
        <f>IFERROR(L308/((N308+(Q308*0.44))),0)/2</f>
        <v>0.51841834106130869</v>
      </c>
      <c r="J308" s="18">
        <f>'[1]Player (tot)'!AB274/(SUMIFS('[1]Player (tot)'!$AB$1:$AB$600,'[1]Player (tot)'!$B$1:$B$600,A308,'[1]Player (tot)'!$C$1:$C$600,"totals"))</f>
        <v>4.2295057944290448E-2</v>
      </c>
      <c r="K308" s="19"/>
      <c r="L308" s="12">
        <f>AH308</f>
        <v>16.100000000000001</v>
      </c>
      <c r="M308" s="12">
        <f>ROUND(IFERROR('[1]Player (tot)'!F274/$F308,0)*36,1)</f>
        <v>6.3</v>
      </c>
      <c r="N308" s="12">
        <f>ROUND(IFERROR('[1]Player (tot)'!G274/$F308,0)*36,1)</f>
        <v>13.9</v>
      </c>
      <c r="O308" s="12" t="str">
        <f>'[1]Player (tot)'!H274</f>
        <v>.454</v>
      </c>
      <c r="P308" s="12">
        <f>ROUND(IFERROR('[1]Player (tot)'!I274/$F308,0)*36,1)</f>
        <v>2.6</v>
      </c>
      <c r="Q308" s="12">
        <f>ROUND(IFERROR('[1]Player (tot)'!J274/$F308,0)*36,1)</f>
        <v>3.7</v>
      </c>
      <c r="R308" s="12" t="str">
        <f>'[1]Player (tot)'!K274</f>
        <v>.719</v>
      </c>
      <c r="S308" s="12">
        <f>ROUND(IFERROR('[1]Player (tot)'!L274/$F308,0)*36,1)</f>
        <v>0.9</v>
      </c>
      <c r="T308" s="12">
        <f>ROUND(IFERROR('[1]Player (tot)'!M274/$F308,0)*36,1)</f>
        <v>2.6</v>
      </c>
      <c r="U308" s="12" t="str">
        <f>'[1]Player (tot)'!N274</f>
        <v>.350</v>
      </c>
      <c r="V308" s="12">
        <f>ROUND(IFERROR('[1]Player (tot)'!O274/$F308,0)*36,1)</f>
        <v>1</v>
      </c>
      <c r="W308" s="12">
        <f>ROUND(IFERROR('[1]Player (tot)'!P274/$F308,0)*36,1)</f>
        <v>3.5</v>
      </c>
      <c r="X308" s="12">
        <f>ROUND(IFERROR('[1]Player (tot)'!Q274/$F308,0)*36,1)</f>
        <v>4.5999999999999996</v>
      </c>
      <c r="Y308" s="12">
        <f>ROUND(IFERROR('[1]Player (tot)'!R274/$F308,0)*36,1)</f>
        <v>3.5</v>
      </c>
      <c r="Z308" s="12">
        <f>ROUND(IFERROR('[1]Player (tot)'!S274/$F308,0)*36,1)</f>
        <v>0.9</v>
      </c>
      <c r="AA308" s="12">
        <f>ROUND(IFERROR('[1]Player (tot)'!T274/$F308,0)*36,1)</f>
        <v>2.2999999999999998</v>
      </c>
      <c r="AB308" s="12">
        <f>ROUND(IFERROR('[1]Player (tot)'!U274/$F308,0)*36,1)</f>
        <v>0.4</v>
      </c>
      <c r="AC308" s="12">
        <f>ROUND(IFERROR('[1]Player (tot)'!V274/$F308,0)*36,1)</f>
        <v>0</v>
      </c>
      <c r="AD308" s="12">
        <f>'[1]Player (tot)'!W274</f>
        <v>561</v>
      </c>
      <c r="AE308" s="12">
        <f>'[1]Player (tot)'!X274</f>
        <v>561</v>
      </c>
      <c r="AF308" s="12">
        <f>'[1]Player (tot)'!Y274</f>
        <v>561</v>
      </c>
      <c r="AG308" s="12">
        <f>'[1]Player (tot)'!Z274</f>
        <v>561</v>
      </c>
      <c r="AH308" s="12">
        <f>ROUND(IFERROR('[1]Player (tot)'!AA274/$F308,0)*36,1)</f>
        <v>16.100000000000001</v>
      </c>
    </row>
    <row r="309" spans="1:34" x14ac:dyDescent="0.25">
      <c r="A309" s="12" t="str">
        <f>'[1]Player (tot)'!B294</f>
        <v>Cleveland Cavaliers</v>
      </c>
      <c r="B309" s="12" t="str">
        <f>'[1]Player (tot)'!C294</f>
        <v>Willie CauleyStein</v>
      </c>
      <c r="C309" s="13" t="str">
        <f>'[1]Player (tot)'!B294</f>
        <v>Cleveland Cavaliers</v>
      </c>
      <c r="D309" s="12">
        <f>'[1]Player (tot)'!D294</f>
        <v>37</v>
      </c>
      <c r="E309" s="14">
        <f>IFERROR(F309/D309,0)</f>
        <v>13.108108108108109</v>
      </c>
      <c r="F309" s="15">
        <f>'[1]Player (tot)'!E294</f>
        <v>485</v>
      </c>
      <c r="G309" s="16">
        <f>(((((((($M309+$M309+$P309+$S309))+(0.4*$M309)+((-0.7)*$M309)+(((-0.4)*(($P309)-($M309)))+(0.3*W309)+(0.7*V309)+Z309+(X309*0.7)+(AB309*0.7)+(Y309*(-0.4))-AA309))))))/36)*E309</f>
        <v>6.1280405405405416</v>
      </c>
      <c r="H309" s="17">
        <f>IFERROR((L309)/(AA309+N309+(Q309*0.44)-V309),0)/2</f>
        <v>0.67157712305026007</v>
      </c>
      <c r="I309" s="17">
        <f>IFERROR(L309/((N309+(Q309*0.44))),0)/2</f>
        <v>0.54233729881035697</v>
      </c>
      <c r="J309" s="18">
        <f>'[1]Player (tot)'!AB294/(SUMIFS('[1]Player (tot)'!$AB$1:$AB$600,'[1]Player (tot)'!$B$1:$B$600,A309,'[1]Player (tot)'!$C$1:$C$600,"totals"))</f>
        <v>2.5726221586258331E-2</v>
      </c>
      <c r="K309" s="19"/>
      <c r="L309" s="12">
        <f>AH309</f>
        <v>12.4</v>
      </c>
      <c r="M309" s="12">
        <f>ROUND(IFERROR('[1]Player (tot)'!F294/$F309,0)*36,1)</f>
        <v>5.3</v>
      </c>
      <c r="N309" s="12">
        <f>ROUND(IFERROR('[1]Player (tot)'!G294/$F309,0)*36,1)</f>
        <v>10.199999999999999</v>
      </c>
      <c r="O309" s="12" t="str">
        <f>'[1]Player (tot)'!H294</f>
        <v>.514</v>
      </c>
      <c r="P309" s="12">
        <f>ROUND(IFERROR('[1]Player (tot)'!I294/$F309,0)*36,1)</f>
        <v>1.9</v>
      </c>
      <c r="Q309" s="12">
        <f>ROUND(IFERROR('[1]Player (tot)'!J294/$F309,0)*36,1)</f>
        <v>2.8</v>
      </c>
      <c r="R309" s="12" t="str">
        <f>'[1]Player (tot)'!K294</f>
        <v>.658</v>
      </c>
      <c r="S309" s="12">
        <f>ROUND(IFERROR('[1]Player (tot)'!L294/$F309,0)*36,1)</f>
        <v>0</v>
      </c>
      <c r="T309" s="12">
        <f>ROUND(IFERROR('[1]Player (tot)'!M294/$F309,0)*36,1)</f>
        <v>0</v>
      </c>
      <c r="U309" s="12" t="str">
        <f>'[1]Player (tot)'!N294</f>
        <v>.000</v>
      </c>
      <c r="V309" s="12">
        <f>ROUND(IFERROR('[1]Player (tot)'!O294/$F309,0)*36,1)</f>
        <v>3.3</v>
      </c>
      <c r="W309" s="12">
        <f>ROUND(IFERROR('[1]Player (tot)'!P294/$F309,0)*36,1)</f>
        <v>7.9</v>
      </c>
      <c r="X309" s="12">
        <f>ROUND(IFERROR('[1]Player (tot)'!Q294/$F309,0)*36,1)</f>
        <v>1.3</v>
      </c>
      <c r="Y309" s="12">
        <f>ROUND(IFERROR('[1]Player (tot)'!R294/$F309,0)*36,1)</f>
        <v>6</v>
      </c>
      <c r="Z309" s="12">
        <f>ROUND(IFERROR('[1]Player (tot)'!S294/$F309,0)*36,1)</f>
        <v>1</v>
      </c>
      <c r="AA309" s="12">
        <f>ROUND(IFERROR('[1]Player (tot)'!T294/$F309,0)*36,1)</f>
        <v>1.1000000000000001</v>
      </c>
      <c r="AB309" s="12">
        <f>ROUND(IFERROR('[1]Player (tot)'!U294/$F309,0)*36,1)</f>
        <v>2.1</v>
      </c>
      <c r="AC309" s="12">
        <f>ROUND(IFERROR('[1]Player (tot)'!V294/$F309,0)*36,1)</f>
        <v>0</v>
      </c>
      <c r="AD309" s="12">
        <f>'[1]Player (tot)'!W294</f>
        <v>485</v>
      </c>
      <c r="AE309" s="12">
        <f>'[1]Player (tot)'!X294</f>
        <v>485</v>
      </c>
      <c r="AF309" s="12">
        <f>'[1]Player (tot)'!Y294</f>
        <v>485</v>
      </c>
      <c r="AG309" s="12">
        <f>'[1]Player (tot)'!Z294</f>
        <v>485</v>
      </c>
      <c r="AH309" s="12">
        <f>ROUND(IFERROR('[1]Player (tot)'!AA294/$F309,0)*36,1)</f>
        <v>12.4</v>
      </c>
    </row>
    <row r="310" spans="1:34" x14ac:dyDescent="0.25">
      <c r="A310" s="12" t="str">
        <f>'[1]Player (tot)'!B401</f>
        <v>Washington Wizards</v>
      </c>
      <c r="B310" s="12" t="str">
        <f>'[1]Player (tot)'!C401</f>
        <v>Leroy Loggins</v>
      </c>
      <c r="C310" s="13" t="str">
        <f>'[1]Player (tot)'!B401</f>
        <v>Washington Wizards</v>
      </c>
      <c r="D310" s="12">
        <f>'[1]Player (tot)'!D401</f>
        <v>39</v>
      </c>
      <c r="E310" s="14">
        <f>IFERROR(F310/D310,0)</f>
        <v>12.794871794871796</v>
      </c>
      <c r="F310" s="15">
        <f>'[1]Player (tot)'!E401</f>
        <v>499</v>
      </c>
      <c r="G310" s="16">
        <f>(((((((($M310+$M310+$P310+$S310))+(0.4*$M310)+((-0.7)*$M310)+(((-0.4)*(($P310)-($M310)))+(0.3*W310)+(0.7*V310)+Z310+(X310*0.7)+(AB310*0.7)+(Y310*(-0.4))-AA310))))))/36)*E310</f>
        <v>6.1237678062678063</v>
      </c>
      <c r="H310" s="17">
        <f>IFERROR((L310)/(AA310+N310+(Q310*0.44)-V310),0)/2</f>
        <v>0.48926014319809058</v>
      </c>
      <c r="I310" s="17">
        <f>IFERROR(L310/((N310+(Q310*0.44))),0)/2</f>
        <v>0.51702395964691039</v>
      </c>
      <c r="J310" s="18">
        <f>'[1]Player (tot)'!AB401/(SUMIFS('[1]Player (tot)'!$AB$1:$AB$600,'[1]Player (tot)'!$B$1:$B$600,A310,'[1]Player (tot)'!$C$1:$C$600,"totals"))</f>
        <v>3.9629288186918854E-2</v>
      </c>
      <c r="K310" s="19"/>
      <c r="L310" s="12">
        <f>AH310</f>
        <v>16.399999999999999</v>
      </c>
      <c r="M310" s="12">
        <f>ROUND(IFERROR('[1]Player (tot)'!F401/$F310,0)*36,1)</f>
        <v>6.6</v>
      </c>
      <c r="N310" s="12">
        <f>ROUND(IFERROR('[1]Player (tot)'!G401/$F310,0)*36,1)</f>
        <v>14.1</v>
      </c>
      <c r="O310" s="12" t="str">
        <f>'[1]Player (tot)'!H401</f>
        <v>.464</v>
      </c>
      <c r="P310" s="12">
        <f>ROUND(IFERROR('[1]Player (tot)'!I401/$F310,0)*36,1)</f>
        <v>3.1</v>
      </c>
      <c r="Q310" s="12">
        <f>ROUND(IFERROR('[1]Player (tot)'!J401/$F310,0)*36,1)</f>
        <v>4</v>
      </c>
      <c r="R310" s="12" t="str">
        <f>'[1]Player (tot)'!K401</f>
        <v>.768</v>
      </c>
      <c r="S310" s="12">
        <f>ROUND(IFERROR('[1]Player (tot)'!L401/$F310,0)*36,1)</f>
        <v>0.2</v>
      </c>
      <c r="T310" s="12">
        <f>ROUND(IFERROR('[1]Player (tot)'!M401/$F310,0)*36,1)</f>
        <v>0.9</v>
      </c>
      <c r="U310" s="12" t="str">
        <f>'[1]Player (tot)'!N401</f>
        <v>.231</v>
      </c>
      <c r="V310" s="12">
        <f>ROUND(IFERROR('[1]Player (tot)'!O401/$F310,0)*36,1)</f>
        <v>1.9</v>
      </c>
      <c r="W310" s="12">
        <f>ROUND(IFERROR('[1]Player (tot)'!P401/$F310,0)*36,1)</f>
        <v>5.8</v>
      </c>
      <c r="X310" s="12">
        <f>ROUND(IFERROR('[1]Player (tot)'!Q401/$F310,0)*36,1)</f>
        <v>1.8</v>
      </c>
      <c r="Y310" s="12">
        <f>ROUND(IFERROR('[1]Player (tot)'!R401/$F310,0)*36,1)</f>
        <v>4.0999999999999996</v>
      </c>
      <c r="Z310" s="12">
        <f>ROUND(IFERROR('[1]Player (tot)'!S401/$F310,0)*36,1)</f>
        <v>1</v>
      </c>
      <c r="AA310" s="12">
        <f>ROUND(IFERROR('[1]Player (tot)'!T401/$F310,0)*36,1)</f>
        <v>2.8</v>
      </c>
      <c r="AB310" s="12">
        <f>ROUND(IFERROR('[1]Player (tot)'!U401/$F310,0)*36,1)</f>
        <v>0.6</v>
      </c>
      <c r="AC310" s="12">
        <f>ROUND(IFERROR('[1]Player (tot)'!V401/$F310,0)*36,1)</f>
        <v>0</v>
      </c>
      <c r="AD310" s="12">
        <f>'[1]Player (tot)'!W401</f>
        <v>499</v>
      </c>
      <c r="AE310" s="12">
        <f>'[1]Player (tot)'!X401</f>
        <v>499</v>
      </c>
      <c r="AF310" s="12">
        <f>'[1]Player (tot)'!Y401</f>
        <v>499</v>
      </c>
      <c r="AG310" s="12">
        <f>'[1]Player (tot)'!Z401</f>
        <v>499</v>
      </c>
      <c r="AH310" s="12">
        <f>ROUND(IFERROR('[1]Player (tot)'!AA401/$F310,0)*36,1)</f>
        <v>16.399999999999999</v>
      </c>
    </row>
    <row r="311" spans="1:34" x14ac:dyDescent="0.25">
      <c r="A311" s="12" t="str">
        <f>'[1]Player (tot)'!B399</f>
        <v>Washington Wizards</v>
      </c>
      <c r="B311" s="12" t="str">
        <f>'[1]Player (tot)'!C399</f>
        <v>Patrick Ewing</v>
      </c>
      <c r="C311" s="13" t="str">
        <f>'[1]Player (tot)'!B399</f>
        <v>Washington Wizards</v>
      </c>
      <c r="D311" s="12">
        <f>'[1]Player (tot)'!D399</f>
        <v>54</v>
      </c>
      <c r="E311" s="14">
        <f>IFERROR(F311/D311,0)</f>
        <v>11.351851851851851</v>
      </c>
      <c r="F311" s="15">
        <f>'[1]Player (tot)'!E399</f>
        <v>613</v>
      </c>
      <c r="G311" s="16">
        <f>(((((((($M311+$M311+$P311+$S311))+(0.4*$M311)+((-0.7)*$M311)+(((-0.4)*(($P311)-($M311)))+(0.3*W311)+(0.7*V311)+Z311+(X311*0.7)+(AB311*0.7)+(Y311*(-0.4))-AA311))))))/36)*E311</f>
        <v>6.1110802469135788</v>
      </c>
      <c r="H311" s="17">
        <f>IFERROR((L311)/(AA311+N311+(Q311*0.44)-V311),0)/2</f>
        <v>0.45107372149656849</v>
      </c>
      <c r="I311" s="17">
        <f>IFERROR(L311/((N311+(Q311*0.44))),0)/2</f>
        <v>0.46128594068372203</v>
      </c>
      <c r="J311" s="18">
        <f>'[1]Player (tot)'!AB399/(SUMIFS('[1]Player (tot)'!$AB$1:$AB$600,'[1]Player (tot)'!$B$1:$B$600,A311,'[1]Player (tot)'!$C$1:$C$600,"totals"))</f>
        <v>5.2841086004896419E-2</v>
      </c>
      <c r="K311" s="19"/>
      <c r="L311" s="12">
        <f>AH311</f>
        <v>16.3</v>
      </c>
      <c r="M311" s="12">
        <f>ROUND(IFERROR('[1]Player (tot)'!F399/$F311,0)*36,1)</f>
        <v>6.8</v>
      </c>
      <c r="N311" s="12">
        <f>ROUND(IFERROR('[1]Player (tot)'!G399/$F311,0)*36,1)</f>
        <v>15.6</v>
      </c>
      <c r="O311" s="12" t="str">
        <f>'[1]Player (tot)'!H399</f>
        <v>.434</v>
      </c>
      <c r="P311" s="12">
        <f>ROUND(IFERROR('[1]Player (tot)'!I399/$F311,0)*36,1)</f>
        <v>2.8</v>
      </c>
      <c r="Q311" s="12">
        <f>ROUND(IFERROR('[1]Player (tot)'!J399/$F311,0)*36,1)</f>
        <v>4.7</v>
      </c>
      <c r="R311" s="12" t="str">
        <f>'[1]Player (tot)'!K399</f>
        <v>.600</v>
      </c>
      <c r="S311" s="12">
        <f>ROUND(IFERROR('[1]Player (tot)'!L399/$F311,0)*36,1)</f>
        <v>0</v>
      </c>
      <c r="T311" s="12">
        <f>ROUND(IFERROR('[1]Player (tot)'!M399/$F311,0)*36,1)</f>
        <v>0.1</v>
      </c>
      <c r="U311" s="12" t="str">
        <f>'[1]Player (tot)'!N399</f>
        <v>.000</v>
      </c>
      <c r="V311" s="12">
        <f>ROUND(IFERROR('[1]Player (tot)'!O399/$F311,0)*36,1)</f>
        <v>2.2999999999999998</v>
      </c>
      <c r="W311" s="12">
        <f>ROUND(IFERROR('[1]Player (tot)'!P399/$F311,0)*36,1)</f>
        <v>10.199999999999999</v>
      </c>
      <c r="X311" s="12">
        <f>ROUND(IFERROR('[1]Player (tot)'!Q399/$F311,0)*36,1)</f>
        <v>1.2</v>
      </c>
      <c r="Y311" s="12">
        <f>ROUND(IFERROR('[1]Player (tot)'!R399/$F311,0)*36,1)</f>
        <v>5.6</v>
      </c>
      <c r="Z311" s="12">
        <f>ROUND(IFERROR('[1]Player (tot)'!S399/$F311,0)*36,1)</f>
        <v>1.1000000000000001</v>
      </c>
      <c r="AA311" s="12">
        <f>ROUND(IFERROR('[1]Player (tot)'!T399/$F311,0)*36,1)</f>
        <v>2.7</v>
      </c>
      <c r="AB311" s="12">
        <f>ROUND(IFERROR('[1]Player (tot)'!U399/$F311,0)*36,1)</f>
        <v>2.5</v>
      </c>
      <c r="AC311" s="12">
        <f>ROUND(IFERROR('[1]Player (tot)'!V399/$F311,0)*36,1)</f>
        <v>0</v>
      </c>
      <c r="AD311" s="12">
        <f>'[1]Player (tot)'!W399</f>
        <v>613</v>
      </c>
      <c r="AE311" s="12">
        <f>'[1]Player (tot)'!X399</f>
        <v>613</v>
      </c>
      <c r="AF311" s="12">
        <f>'[1]Player (tot)'!Y399</f>
        <v>613</v>
      </c>
      <c r="AG311" s="12">
        <f>'[1]Player (tot)'!Z399</f>
        <v>613</v>
      </c>
      <c r="AH311" s="12">
        <f>ROUND(IFERROR('[1]Player (tot)'!AA399/$F311,0)*36,1)</f>
        <v>16.3</v>
      </c>
    </row>
    <row r="312" spans="1:34" x14ac:dyDescent="0.25">
      <c r="A312" s="12" t="str">
        <f>'[1]Player (tot)'!B63</f>
        <v>San Antonio Spurs</v>
      </c>
      <c r="B312" s="12" t="str">
        <f>'[1]Player (tot)'!C63</f>
        <v>Reggie Theus</v>
      </c>
      <c r="C312" s="13" t="str">
        <f>'[1]Player (tot)'!B63</f>
        <v>San Antonio Spurs</v>
      </c>
      <c r="D312" s="12">
        <f>'[1]Player (tot)'!D63</f>
        <v>53</v>
      </c>
      <c r="E312" s="14">
        <f>IFERROR(F312/D312,0)</f>
        <v>11.452830188679245</v>
      </c>
      <c r="F312" s="15">
        <f>'[1]Player (tot)'!E63</f>
        <v>607</v>
      </c>
      <c r="G312" s="16">
        <f>(((((((($M312+$M312+$P312+$S312))+(0.4*$M312)+((-0.7)*$M312)+(((-0.4)*(($P312)-($M312)))+(0.3*W312)+(0.7*V312)+Z312+(X312*0.7)+(AB312*0.7)+(Y312*(-0.4))-AA312))))))/36)*E312</f>
        <v>6.1049947589098554</v>
      </c>
      <c r="H312" s="17">
        <f>IFERROR((L312)/(AA312+N312+(Q312*0.44)-V312),0)/2</f>
        <v>0.55485280588776453</v>
      </c>
      <c r="I312" s="17">
        <f>IFERROR(L312/((N312+(Q312*0.44))),0)/2</f>
        <v>0.60722376038258252</v>
      </c>
      <c r="J312" s="18">
        <f>'[1]Player (tot)'!AB63/(SUMIFS('[1]Player (tot)'!$AB$1:$AB$600,'[1]Player (tot)'!$B$1:$B$600,A312,'[1]Player (tot)'!$C$1:$C$600,"totals"))</f>
        <v>4.7634945807051646E-2</v>
      </c>
      <c r="K312" s="19"/>
      <c r="L312" s="12">
        <f>AH312</f>
        <v>19.3</v>
      </c>
      <c r="M312" s="12">
        <f>ROUND(IFERROR('[1]Player (tot)'!F63/$F312,0)*36,1)</f>
        <v>5.9</v>
      </c>
      <c r="N312" s="12">
        <f>ROUND(IFERROR('[1]Player (tot)'!G63/$F312,0)*36,1)</f>
        <v>12.9</v>
      </c>
      <c r="O312" s="12" t="str">
        <f>'[1]Player (tot)'!H63</f>
        <v>.459</v>
      </c>
      <c r="P312" s="12">
        <f>ROUND(IFERROR('[1]Player (tot)'!I63/$F312,0)*36,1)</f>
        <v>5.9</v>
      </c>
      <c r="Q312" s="12">
        <f>ROUND(IFERROR('[1]Player (tot)'!J63/$F312,0)*36,1)</f>
        <v>6.8</v>
      </c>
      <c r="R312" s="12" t="str">
        <f>'[1]Player (tot)'!K63</f>
        <v>.861</v>
      </c>
      <c r="S312" s="12">
        <f>ROUND(IFERROR('[1]Player (tot)'!L63/$F312,0)*36,1)</f>
        <v>1.6</v>
      </c>
      <c r="T312" s="12">
        <f>ROUND(IFERROR('[1]Player (tot)'!M63/$F312,0)*36,1)</f>
        <v>5.4</v>
      </c>
      <c r="U312" s="12" t="str">
        <f>'[1]Player (tot)'!N63</f>
        <v>.297</v>
      </c>
      <c r="V312" s="12">
        <f>ROUND(IFERROR('[1]Player (tot)'!O63/$F312,0)*36,1)</f>
        <v>1.5</v>
      </c>
      <c r="W312" s="12">
        <f>ROUND(IFERROR('[1]Player (tot)'!P63/$F312,0)*36,1)</f>
        <v>3.3</v>
      </c>
      <c r="X312" s="12">
        <f>ROUND(IFERROR('[1]Player (tot)'!Q63/$F312,0)*36,1)</f>
        <v>4.2</v>
      </c>
      <c r="Y312" s="12">
        <f>ROUND(IFERROR('[1]Player (tot)'!R63/$F312,0)*36,1)</f>
        <v>3.9</v>
      </c>
      <c r="Z312" s="12">
        <f>ROUND(IFERROR('[1]Player (tot)'!S63/$F312,0)*36,1)</f>
        <v>1.1000000000000001</v>
      </c>
      <c r="AA312" s="12">
        <f>ROUND(IFERROR('[1]Player (tot)'!T63/$F312,0)*36,1)</f>
        <v>3</v>
      </c>
      <c r="AB312" s="12">
        <f>ROUND(IFERROR('[1]Player (tot)'!U63/$F312,0)*36,1)</f>
        <v>0.2</v>
      </c>
      <c r="AC312" s="12">
        <f>ROUND(IFERROR('[1]Player (tot)'!V63/$F312,0)*36,1)</f>
        <v>0</v>
      </c>
      <c r="AD312" s="12">
        <f>'[1]Player (tot)'!W63</f>
        <v>607</v>
      </c>
      <c r="AE312" s="12">
        <f>'[1]Player (tot)'!X63</f>
        <v>607</v>
      </c>
      <c r="AF312" s="12">
        <f>'[1]Player (tot)'!Y63</f>
        <v>607</v>
      </c>
      <c r="AG312" s="12">
        <f>'[1]Player (tot)'!Z63</f>
        <v>607</v>
      </c>
      <c r="AH312" s="12">
        <f>ROUND(IFERROR('[1]Player (tot)'!AA63/$F312,0)*36,1)</f>
        <v>19.3</v>
      </c>
    </row>
    <row r="313" spans="1:34" x14ac:dyDescent="0.25">
      <c r="A313" s="12" t="str">
        <f>'[1]Player (tot)'!B208</f>
        <v>New Jersey Americans</v>
      </c>
      <c r="B313" s="12" t="str">
        <f>'[1]Player (tot)'!C208</f>
        <v>Hakeem Olajuwon</v>
      </c>
      <c r="C313" s="13" t="str">
        <f>'[1]Player (tot)'!B208</f>
        <v>New Jersey Americans</v>
      </c>
      <c r="D313" s="12">
        <f>'[1]Player (tot)'!D208</f>
        <v>54</v>
      </c>
      <c r="E313" s="14">
        <f>IFERROR(F313/D313,0)</f>
        <v>10.185185185185185</v>
      </c>
      <c r="F313" s="15">
        <f>'[1]Player (tot)'!E208</f>
        <v>550</v>
      </c>
      <c r="G313" s="16">
        <f>(((((((($M313+$M313+$P313+$S313))+(0.4*$M313)+((-0.7)*$M313)+(((-0.4)*(($P313)-($M313)))+(0.3*W313)+(0.7*V313)+Z313+(X313*0.7)+(AB313*0.7)+(Y313*(-0.4))-AA313))))))/36)*E313</f>
        <v>6.0686728395061724</v>
      </c>
      <c r="H313" s="17">
        <f>IFERROR((L313)/(AA313+N313+(Q313*0.44)-V313),0)/2</f>
        <v>0.53049555273189331</v>
      </c>
      <c r="I313" s="17">
        <f>IFERROR(L313/((N313+(Q313*0.44))),0)/2</f>
        <v>0.53049555273189319</v>
      </c>
      <c r="J313" s="18">
        <f>'[1]Player (tot)'!AB208/(SUMIFS('[1]Player (tot)'!$AB$1:$AB$600,'[1]Player (tot)'!$B$1:$B$600,A313,'[1]Player (tot)'!$C$1:$C$600,"totals"))</f>
        <v>4.3775996142021822E-2</v>
      </c>
      <c r="K313" s="19"/>
      <c r="L313" s="12">
        <f>AH313</f>
        <v>16.7</v>
      </c>
      <c r="M313" s="12">
        <f>ROUND(IFERROR('[1]Player (tot)'!F208/$F313,0)*36,1)</f>
        <v>6</v>
      </c>
      <c r="N313" s="12">
        <f>ROUND(IFERROR('[1]Player (tot)'!G208/$F313,0)*36,1)</f>
        <v>13.1</v>
      </c>
      <c r="O313" s="12" t="str">
        <f>'[1]Player (tot)'!H208</f>
        <v>.460</v>
      </c>
      <c r="P313" s="12">
        <f>ROUND(IFERROR('[1]Player (tot)'!I208/$F313,0)*36,1)</f>
        <v>4.5999999999999996</v>
      </c>
      <c r="Q313" s="12">
        <f>ROUND(IFERROR('[1]Player (tot)'!J208/$F313,0)*36,1)</f>
        <v>6</v>
      </c>
      <c r="R313" s="12" t="str">
        <f>'[1]Player (tot)'!K208</f>
        <v>.772</v>
      </c>
      <c r="S313" s="12">
        <f>ROUND(IFERROR('[1]Player (tot)'!L208/$F313,0)*36,1)</f>
        <v>0</v>
      </c>
      <c r="T313" s="12">
        <f>ROUND(IFERROR('[1]Player (tot)'!M208/$F313,0)*36,1)</f>
        <v>0</v>
      </c>
      <c r="U313" s="12" t="str">
        <f>'[1]Player (tot)'!N208</f>
        <v>.000</v>
      </c>
      <c r="V313" s="12">
        <f>ROUND(IFERROR('[1]Player (tot)'!O208/$F313,0)*36,1)</f>
        <v>3.3</v>
      </c>
      <c r="W313" s="12">
        <f>ROUND(IFERROR('[1]Player (tot)'!P208/$F313,0)*36,1)</f>
        <v>10.7</v>
      </c>
      <c r="X313" s="12">
        <f>ROUND(IFERROR('[1]Player (tot)'!Q208/$F313,0)*36,1)</f>
        <v>4.0999999999999996</v>
      </c>
      <c r="Y313" s="12">
        <f>ROUND(IFERROR('[1]Player (tot)'!R208/$F313,0)*36,1)</f>
        <v>4.5</v>
      </c>
      <c r="Z313" s="12">
        <f>ROUND(IFERROR('[1]Player (tot)'!S208/$F313,0)*36,1)</f>
        <v>1.4</v>
      </c>
      <c r="AA313" s="12">
        <f>ROUND(IFERROR('[1]Player (tot)'!T208/$F313,0)*36,1)</f>
        <v>3.3</v>
      </c>
      <c r="AB313" s="12">
        <f>ROUND(IFERROR('[1]Player (tot)'!U208/$F313,0)*36,1)</f>
        <v>2</v>
      </c>
      <c r="AC313" s="12">
        <f>ROUND(IFERROR('[1]Player (tot)'!V208/$F313,0)*36,1)</f>
        <v>0</v>
      </c>
      <c r="AD313" s="12">
        <f>'[1]Player (tot)'!W208</f>
        <v>550</v>
      </c>
      <c r="AE313" s="12">
        <f>'[1]Player (tot)'!X208</f>
        <v>550</v>
      </c>
      <c r="AF313" s="12">
        <f>'[1]Player (tot)'!Y208</f>
        <v>550</v>
      </c>
      <c r="AG313" s="12">
        <f>'[1]Player (tot)'!Z208</f>
        <v>550</v>
      </c>
      <c r="AH313" s="12">
        <f>ROUND(IFERROR('[1]Player (tot)'!AA208/$F313,0)*36,1)</f>
        <v>16.7</v>
      </c>
    </row>
    <row r="314" spans="1:34" x14ac:dyDescent="0.25">
      <c r="A314" s="12" t="str">
        <f>'[1]Player (tot)'!B151</f>
        <v>Baltimore Claws</v>
      </c>
      <c r="B314" s="12" t="str">
        <f>'[1]Player (tot)'!C151</f>
        <v>Curly Neal</v>
      </c>
      <c r="C314" s="13" t="str">
        <f>'[1]Player (tot)'!B151</f>
        <v>Baltimore Claws</v>
      </c>
      <c r="D314" s="12">
        <f>'[1]Player (tot)'!D151</f>
        <v>56</v>
      </c>
      <c r="E314" s="14">
        <f>IFERROR(F314/D314,0)</f>
        <v>11.589285714285714</v>
      </c>
      <c r="F314" s="15">
        <f>'[1]Player (tot)'!E151</f>
        <v>649</v>
      </c>
      <c r="G314" s="16">
        <f>(((((((($M314+$M314+$P314+$S314))+(0.4*$M314)+((-0.7)*$M314)+(((-0.4)*(($P314)-($M314)))+(0.3*W314)+(0.7*V314)+Z314+(X314*0.7)+(AB314*0.7)+(Y314*(-0.4))-AA314))))))/36)*E314</f>
        <v>5.9845783730158724</v>
      </c>
      <c r="H314" s="17">
        <f>IFERROR((L314)/(AA314+N314+(Q314*0.44)-V314),0)/2</f>
        <v>0.49940810890796095</v>
      </c>
      <c r="I314" s="17">
        <f>IFERROR(L314/((N314+(Q314*0.44))),0)/2</f>
        <v>0.55711455926048203</v>
      </c>
      <c r="J314" s="18">
        <f>'[1]Player (tot)'!AB151/(SUMIFS('[1]Player (tot)'!$AB$1:$AB$600,'[1]Player (tot)'!$B$1:$B$600,A314,'[1]Player (tot)'!$C$1:$C$600,"totals"))</f>
        <v>3.7988761069757862E-2</v>
      </c>
      <c r="K314" s="19"/>
      <c r="L314" s="12">
        <f>AH314</f>
        <v>13.5</v>
      </c>
      <c r="M314" s="12">
        <f>ROUND(IFERROR('[1]Player (tot)'!F151/$F314,0)*36,1)</f>
        <v>4.5</v>
      </c>
      <c r="N314" s="12">
        <f>ROUND(IFERROR('[1]Player (tot)'!G151/$F314,0)*36,1)</f>
        <v>10.4</v>
      </c>
      <c r="O314" s="12" t="str">
        <f>'[1]Player (tot)'!H151</f>
        <v>.431</v>
      </c>
      <c r="P314" s="12">
        <f>ROUND(IFERROR('[1]Player (tot)'!I151/$F314,0)*36,1)</f>
        <v>3</v>
      </c>
      <c r="Q314" s="12">
        <f>ROUND(IFERROR('[1]Player (tot)'!J151/$F314,0)*36,1)</f>
        <v>3.9</v>
      </c>
      <c r="R314" s="12" t="str">
        <f>'[1]Player (tot)'!K151</f>
        <v>.761</v>
      </c>
      <c r="S314" s="12">
        <f>ROUND(IFERROR('[1]Player (tot)'!L151/$F314,0)*36,1)</f>
        <v>1.6</v>
      </c>
      <c r="T314" s="12">
        <f>ROUND(IFERROR('[1]Player (tot)'!M151/$F314,0)*36,1)</f>
        <v>3.4</v>
      </c>
      <c r="U314" s="12" t="str">
        <f>'[1]Player (tot)'!N151</f>
        <v>.452</v>
      </c>
      <c r="V314" s="12">
        <f>ROUND(IFERROR('[1]Player (tot)'!O151/$F314,0)*36,1)</f>
        <v>0.8</v>
      </c>
      <c r="W314" s="12">
        <f>ROUND(IFERROR('[1]Player (tot)'!P151/$F314,0)*36,1)</f>
        <v>3.2</v>
      </c>
      <c r="X314" s="12">
        <f>ROUND(IFERROR('[1]Player (tot)'!Q151/$F314,0)*36,1)</f>
        <v>8</v>
      </c>
      <c r="Y314" s="12">
        <f>ROUND(IFERROR('[1]Player (tot)'!R151/$F314,0)*36,1)</f>
        <v>2.8</v>
      </c>
      <c r="Z314" s="12">
        <f>ROUND(IFERROR('[1]Player (tot)'!S151/$F314,0)*36,1)</f>
        <v>1.8</v>
      </c>
      <c r="AA314" s="12">
        <f>ROUND(IFERROR('[1]Player (tot)'!T151/$F314,0)*36,1)</f>
        <v>2.2000000000000002</v>
      </c>
      <c r="AB314" s="12">
        <f>ROUND(IFERROR('[1]Player (tot)'!U151/$F314,0)*36,1)</f>
        <v>0.2</v>
      </c>
      <c r="AC314" s="12">
        <f>ROUND(IFERROR('[1]Player (tot)'!V151/$F314,0)*36,1)</f>
        <v>0</v>
      </c>
      <c r="AD314" s="12">
        <f>'[1]Player (tot)'!W151</f>
        <v>649</v>
      </c>
      <c r="AE314" s="12">
        <f>'[1]Player (tot)'!X151</f>
        <v>649</v>
      </c>
      <c r="AF314" s="12">
        <f>'[1]Player (tot)'!Y151</f>
        <v>649</v>
      </c>
      <c r="AG314" s="12">
        <f>'[1]Player (tot)'!Z151</f>
        <v>649</v>
      </c>
      <c r="AH314" s="12">
        <f>ROUND(IFERROR('[1]Player (tot)'!AA151/$F314,0)*36,1)</f>
        <v>13.5</v>
      </c>
    </row>
    <row r="315" spans="1:34" x14ac:dyDescent="0.25">
      <c r="A315" s="12" t="str">
        <f>'[1]Player (tot)'!B383</f>
        <v>Syracuse Nationals</v>
      </c>
      <c r="B315" s="12" t="str">
        <f>'[1]Player (tot)'!C383</f>
        <v>Reggie Miller</v>
      </c>
      <c r="C315" s="13" t="str">
        <f>'[1]Player (tot)'!B383</f>
        <v>Syracuse Nationals</v>
      </c>
      <c r="D315" s="12">
        <f>'[1]Player (tot)'!D383</f>
        <v>9</v>
      </c>
      <c r="E315" s="14">
        <f>IFERROR(F315/D315,0)</f>
        <v>10.444444444444445</v>
      </c>
      <c r="F315" s="15">
        <f>'[1]Player (tot)'!E383</f>
        <v>94</v>
      </c>
      <c r="G315" s="16">
        <f>(((((((($M315+$M315+$P315+$S315))+(0.4*$M315)+((-0.7)*$M315)+(((-0.4)*(($P315)-($M315)))+(0.3*W315)+(0.7*V315)+Z315+(X315*0.7)+(AB315*0.7)+(Y315*(-0.4))-AA315))))))/36)*E315</f>
        <v>5.9504320987654324</v>
      </c>
      <c r="H315" s="17">
        <f>IFERROR((L315)/(AA315+N315+(Q315*0.44)-V315),0)/2</f>
        <v>0.64899199116266237</v>
      </c>
      <c r="I315" s="17">
        <f>IFERROR(L315/((N315+(Q315*0.44))),0)/2</f>
        <v>0.70233114166168564</v>
      </c>
      <c r="J315" s="18">
        <f>'[1]Player (tot)'!AB383/(SUMIFS('[1]Player (tot)'!$AB$1:$AB$600,'[1]Player (tot)'!$B$1:$B$600,A315,'[1]Player (tot)'!$C$1:$C$600,"totals"))</f>
        <v>5.7468485998477181E-3</v>
      </c>
      <c r="K315" s="19"/>
      <c r="L315" s="12">
        <f>AH315</f>
        <v>18.8</v>
      </c>
      <c r="M315" s="12">
        <f>ROUND(IFERROR('[1]Player (tot)'!F383/$F315,0)*36,1)</f>
        <v>5.4</v>
      </c>
      <c r="N315" s="12">
        <f>ROUND(IFERROR('[1]Player (tot)'!G383/$F315,0)*36,1)</f>
        <v>10.7</v>
      </c>
      <c r="O315" s="12" t="str">
        <f>'[1]Player (tot)'!H383</f>
        <v>.500</v>
      </c>
      <c r="P315" s="12">
        <f>ROUND(IFERROR('[1]Player (tot)'!I383/$F315,0)*36,1)</f>
        <v>5.4</v>
      </c>
      <c r="Q315" s="12">
        <f>ROUND(IFERROR('[1]Player (tot)'!J383/$F315,0)*36,1)</f>
        <v>6.1</v>
      </c>
      <c r="R315" s="12" t="str">
        <f>'[1]Player (tot)'!K383</f>
        <v>.875</v>
      </c>
      <c r="S315" s="12">
        <f>ROUND(IFERROR('[1]Player (tot)'!L383/$F315,0)*36,1)</f>
        <v>2.7</v>
      </c>
      <c r="T315" s="12">
        <f>ROUND(IFERROR('[1]Player (tot)'!M383/$F315,0)*36,1)</f>
        <v>5.7</v>
      </c>
      <c r="U315" s="12" t="str">
        <f>'[1]Player (tot)'!N383</f>
        <v>.467</v>
      </c>
      <c r="V315" s="12">
        <f>ROUND(IFERROR('[1]Player (tot)'!O383/$F315,0)*36,1)</f>
        <v>0</v>
      </c>
      <c r="W315" s="12">
        <f>ROUND(IFERROR('[1]Player (tot)'!P383/$F315,0)*36,1)</f>
        <v>2.7</v>
      </c>
      <c r="X315" s="12">
        <f>ROUND(IFERROR('[1]Player (tot)'!Q383/$F315,0)*36,1)</f>
        <v>4.2</v>
      </c>
      <c r="Y315" s="12">
        <f>ROUND(IFERROR('[1]Player (tot)'!R383/$F315,0)*36,1)</f>
        <v>2.2999999999999998</v>
      </c>
      <c r="Z315" s="12">
        <f>ROUND(IFERROR('[1]Player (tot)'!S383/$F315,0)*36,1)</f>
        <v>1.5</v>
      </c>
      <c r="AA315" s="12">
        <f>ROUND(IFERROR('[1]Player (tot)'!T383/$F315,0)*36,1)</f>
        <v>1.1000000000000001</v>
      </c>
      <c r="AB315" s="12">
        <f>ROUND(IFERROR('[1]Player (tot)'!U383/$F315,0)*36,1)</f>
        <v>0</v>
      </c>
      <c r="AC315" s="12">
        <f>ROUND(IFERROR('[1]Player (tot)'!V383/$F315,0)*36,1)</f>
        <v>0</v>
      </c>
      <c r="AD315" s="12">
        <f>'[1]Player (tot)'!W383</f>
        <v>94</v>
      </c>
      <c r="AE315" s="12">
        <f>'[1]Player (tot)'!X383</f>
        <v>94</v>
      </c>
      <c r="AF315" s="12">
        <f>'[1]Player (tot)'!Y383</f>
        <v>94</v>
      </c>
      <c r="AG315" s="12">
        <f>'[1]Player (tot)'!Z383</f>
        <v>94</v>
      </c>
      <c r="AH315" s="12">
        <f>ROUND(IFERROR('[1]Player (tot)'!AA383/$F315,0)*36,1)</f>
        <v>18.8</v>
      </c>
    </row>
    <row r="316" spans="1:34" x14ac:dyDescent="0.25">
      <c r="A316" s="12" t="str">
        <f>'[1]Player (tot)'!B387</f>
        <v>Syracuse Nationals</v>
      </c>
      <c r="B316" s="12" t="str">
        <f>'[1]Player (tot)'!C387</f>
        <v>Stan Patrick</v>
      </c>
      <c r="C316" s="13" t="str">
        <f>'[1]Player (tot)'!B387</f>
        <v>Syracuse Nationals</v>
      </c>
      <c r="D316" s="12">
        <f>'[1]Player (tot)'!D387</f>
        <v>36</v>
      </c>
      <c r="E316" s="14">
        <f>IFERROR(F316/D316,0)</f>
        <v>10.722222222222221</v>
      </c>
      <c r="F316" s="15">
        <f>'[1]Player (tot)'!E387</f>
        <v>386</v>
      </c>
      <c r="G316" s="16">
        <f>(((((((($M316+$M316+$P316+$S316))+(0.4*$M316)+((-0.7)*$M316)+(((-0.4)*(($P316)-($M316)))+(0.3*W316)+(0.7*V316)+Z316+(X316*0.7)+(AB316*0.7)+(Y316*(-0.4))-AA316))))))/36)*E316</f>
        <v>5.8614814814814808</v>
      </c>
      <c r="H316" s="17">
        <f>IFERROR((L316)/(AA316+N316+(Q316*0.44)-V316),0)/2</f>
        <v>0.48166082835359569</v>
      </c>
      <c r="I316" s="17">
        <f>IFERROR(L316/((N316+(Q316*0.44))),0)/2</f>
        <v>0.5496120385610157</v>
      </c>
      <c r="J316" s="18">
        <f>'[1]Player (tot)'!AB387/(SUMIFS('[1]Player (tot)'!$AB$1:$AB$600,'[1]Player (tot)'!$B$1:$B$600,A316,'[1]Player (tot)'!$C$1:$C$600,"totals"))</f>
        <v>3.3000568037611346E-2</v>
      </c>
      <c r="K316" s="19"/>
      <c r="L316" s="12">
        <f>AH316</f>
        <v>18.7</v>
      </c>
      <c r="M316" s="12">
        <f>ROUND(IFERROR('[1]Player (tot)'!F387/$F316,0)*36,1)</f>
        <v>7.2</v>
      </c>
      <c r="N316" s="12">
        <f>ROUND(IFERROR('[1]Player (tot)'!G387/$F316,0)*36,1)</f>
        <v>14.9</v>
      </c>
      <c r="O316" s="12" t="str">
        <f>'[1]Player (tot)'!H387</f>
        <v>.481</v>
      </c>
      <c r="P316" s="12">
        <f>ROUND(IFERROR('[1]Player (tot)'!I387/$F316,0)*36,1)</f>
        <v>3.3</v>
      </c>
      <c r="Q316" s="12">
        <f>ROUND(IFERROR('[1]Player (tot)'!J387/$F316,0)*36,1)</f>
        <v>4.8</v>
      </c>
      <c r="R316" s="12" t="str">
        <f>'[1]Player (tot)'!K387</f>
        <v>.686</v>
      </c>
      <c r="S316" s="12">
        <f>ROUND(IFERROR('[1]Player (tot)'!L387/$F316,0)*36,1)</f>
        <v>1.1000000000000001</v>
      </c>
      <c r="T316" s="12">
        <f>ROUND(IFERROR('[1]Player (tot)'!M387/$F316,0)*36,1)</f>
        <v>2.8</v>
      </c>
      <c r="U316" s="12" t="str">
        <f>'[1]Player (tot)'!N387</f>
        <v>.400</v>
      </c>
      <c r="V316" s="12">
        <f>ROUND(IFERROR('[1]Player (tot)'!O387/$F316,0)*36,1)</f>
        <v>1</v>
      </c>
      <c r="W316" s="12">
        <f>ROUND(IFERROR('[1]Player (tot)'!P387/$F316,0)*36,1)</f>
        <v>4.3</v>
      </c>
      <c r="X316" s="12">
        <f>ROUND(IFERROR('[1]Player (tot)'!Q387/$F316,0)*36,1)</f>
        <v>3.5</v>
      </c>
      <c r="Y316" s="12">
        <f>ROUND(IFERROR('[1]Player (tot)'!R387/$F316,0)*36,1)</f>
        <v>3.2</v>
      </c>
      <c r="Z316" s="12">
        <f>ROUND(IFERROR('[1]Player (tot)'!S387/$F316,0)*36,1)</f>
        <v>1.3</v>
      </c>
      <c r="AA316" s="12">
        <f>ROUND(IFERROR('[1]Player (tot)'!T387/$F316,0)*36,1)</f>
        <v>3.4</v>
      </c>
      <c r="AB316" s="12">
        <f>ROUND(IFERROR('[1]Player (tot)'!U387/$F316,0)*36,1)</f>
        <v>0.6</v>
      </c>
      <c r="AC316" s="12">
        <f>ROUND(IFERROR('[1]Player (tot)'!V387/$F316,0)*36,1)</f>
        <v>0</v>
      </c>
      <c r="AD316" s="12">
        <f>'[1]Player (tot)'!W387</f>
        <v>386</v>
      </c>
      <c r="AE316" s="12">
        <f>'[1]Player (tot)'!X387</f>
        <v>386</v>
      </c>
      <c r="AF316" s="12">
        <f>'[1]Player (tot)'!Y387</f>
        <v>386</v>
      </c>
      <c r="AG316" s="12">
        <f>'[1]Player (tot)'!Z387</f>
        <v>386</v>
      </c>
      <c r="AH316" s="12">
        <f>ROUND(IFERROR('[1]Player (tot)'!AA387/$F316,0)*36,1)</f>
        <v>18.7</v>
      </c>
    </row>
    <row r="317" spans="1:34" x14ac:dyDescent="0.25">
      <c r="A317" s="12" t="str">
        <f>'[1]Player (tot)'!B174</f>
        <v>Pittsburgh Condors</v>
      </c>
      <c r="B317" s="12" t="str">
        <f>'[1]Player (tot)'!C174</f>
        <v>Monta Ellis</v>
      </c>
      <c r="C317" s="13" t="str">
        <f>'[1]Player (tot)'!B174</f>
        <v>Pittsburgh Condors</v>
      </c>
      <c r="D317" s="12">
        <f>'[1]Player (tot)'!D174</f>
        <v>54</v>
      </c>
      <c r="E317" s="14">
        <f>IFERROR(F317/D317,0)</f>
        <v>10.944444444444445</v>
      </c>
      <c r="F317" s="15">
        <f>'[1]Player (tot)'!E174</f>
        <v>591</v>
      </c>
      <c r="G317" s="16">
        <f>(((((((($M317+$M317+$P317+$S317))+(0.4*$M317)+((-0.7)*$M317)+(((-0.4)*(($P317)-($M317)))+(0.3*W317)+(0.7*V317)+Z317+(X317*0.7)+(AB317*0.7)+(Y317*(-0.4))-AA317))))))/36)*E317</f>
        <v>5.8491975308641981</v>
      </c>
      <c r="H317" s="17">
        <f>IFERROR((L317)/(AA317+N317+(Q317*0.44)-V317),0)/2</f>
        <v>0.44305057745917958</v>
      </c>
      <c r="I317" s="17">
        <f>IFERROR(L317/((N317+(Q317*0.44))),0)/2</f>
        <v>0.52389922298092773</v>
      </c>
      <c r="J317" s="18">
        <f>'[1]Player (tot)'!AB174/(SUMIFS('[1]Player (tot)'!$AB$1:$AB$600,'[1]Player (tot)'!$B$1:$B$600,A317,'[1]Player (tot)'!$C$1:$C$600,"totals"))</f>
        <v>5.0348543607214906E-2</v>
      </c>
      <c r="K317" s="19"/>
      <c r="L317" s="12">
        <f>AH317</f>
        <v>17.8</v>
      </c>
      <c r="M317" s="12">
        <f>ROUND(IFERROR('[1]Player (tot)'!F174/$F317,0)*36,1)</f>
        <v>6.6</v>
      </c>
      <c r="N317" s="12">
        <f>ROUND(IFERROR('[1]Player (tot)'!G174/$F317,0)*36,1)</f>
        <v>14.7</v>
      </c>
      <c r="O317" s="12" t="str">
        <f>'[1]Player (tot)'!H174</f>
        <v>.446</v>
      </c>
      <c r="P317" s="12">
        <f>ROUND(IFERROR('[1]Player (tot)'!I174/$F317,0)*36,1)</f>
        <v>4</v>
      </c>
      <c r="Q317" s="12">
        <f>ROUND(IFERROR('[1]Player (tot)'!J174/$F317,0)*36,1)</f>
        <v>5.2</v>
      </c>
      <c r="R317" s="12" t="str">
        <f>'[1]Player (tot)'!K174</f>
        <v>.765</v>
      </c>
      <c r="S317" s="12">
        <f>ROUND(IFERROR('[1]Player (tot)'!L174/$F317,0)*36,1)</f>
        <v>0.7</v>
      </c>
      <c r="T317" s="12">
        <f>ROUND(IFERROR('[1]Player (tot)'!M174/$F317,0)*36,1)</f>
        <v>1.8</v>
      </c>
      <c r="U317" s="12" t="str">
        <f>'[1]Player (tot)'!N174</f>
        <v>.367</v>
      </c>
      <c r="V317" s="12">
        <f>ROUND(IFERROR('[1]Player (tot)'!O174/$F317,0)*36,1)</f>
        <v>0.2</v>
      </c>
      <c r="W317" s="12">
        <f>ROUND(IFERROR('[1]Player (tot)'!P174/$F317,0)*36,1)</f>
        <v>3.7</v>
      </c>
      <c r="X317" s="12">
        <f>ROUND(IFERROR('[1]Player (tot)'!Q174/$F317,0)*36,1)</f>
        <v>4.9000000000000004</v>
      </c>
      <c r="Y317" s="12">
        <f>ROUND(IFERROR('[1]Player (tot)'!R174/$F317,0)*36,1)</f>
        <v>3.1</v>
      </c>
      <c r="Z317" s="12">
        <f>ROUND(IFERROR('[1]Player (tot)'!S174/$F317,0)*36,1)</f>
        <v>2</v>
      </c>
      <c r="AA317" s="12">
        <f>ROUND(IFERROR('[1]Player (tot)'!T174/$F317,0)*36,1)</f>
        <v>3.3</v>
      </c>
      <c r="AB317" s="12">
        <f>ROUND(IFERROR('[1]Player (tot)'!U174/$F317,0)*36,1)</f>
        <v>0.2</v>
      </c>
      <c r="AC317" s="12">
        <f>ROUND(IFERROR('[1]Player (tot)'!V174/$F317,0)*36,1)</f>
        <v>0</v>
      </c>
      <c r="AD317" s="12">
        <f>'[1]Player (tot)'!W174</f>
        <v>591</v>
      </c>
      <c r="AE317" s="12">
        <f>'[1]Player (tot)'!X174</f>
        <v>591</v>
      </c>
      <c r="AF317" s="12">
        <f>'[1]Player (tot)'!Y174</f>
        <v>591</v>
      </c>
      <c r="AG317" s="12">
        <f>'[1]Player (tot)'!Z174</f>
        <v>591</v>
      </c>
      <c r="AH317" s="12">
        <f>ROUND(IFERROR('[1]Player (tot)'!AA174/$F317,0)*36,1)</f>
        <v>17.8</v>
      </c>
    </row>
    <row r="318" spans="1:34" x14ac:dyDescent="0.25">
      <c r="A318" s="12" t="str">
        <f>'[1]Player (tot)'!B93</f>
        <v>Trenton Cagers</v>
      </c>
      <c r="B318" s="12" t="str">
        <f>'[1]Player (tot)'!C93</f>
        <v>Shawn Kemp</v>
      </c>
      <c r="C318" s="13" t="str">
        <f>'[1]Player (tot)'!B93</f>
        <v>Trenton Cagers</v>
      </c>
      <c r="D318" s="12">
        <f>'[1]Player (tot)'!D93</f>
        <v>32</v>
      </c>
      <c r="E318" s="14">
        <f>IFERROR(F318/D318,0)</f>
        <v>10.375</v>
      </c>
      <c r="F318" s="15">
        <f>'[1]Player (tot)'!E93</f>
        <v>332</v>
      </c>
      <c r="G318" s="16">
        <f>(((((((($M318+$M318+$P318+$S318))+(0.4*$M318)+((-0.7)*$M318)+(((-0.4)*(($P318)-($M318)))+(0.3*W318)+(0.7*V318)+Z318+(X318*0.7)+(AB318*0.7)+(Y318*(-0.4))-AA318))))))/36)*E318</f>
        <v>5.8100000000000005</v>
      </c>
      <c r="H318" s="17">
        <f>IFERROR((L318)/(AA318+N318+(Q318*0.44)-V318),0)/2</f>
        <v>0.5135170951497483</v>
      </c>
      <c r="I318" s="17">
        <f>IFERROR(L318/((N318+(Q318*0.44))),0)/2</f>
        <v>0.50680094166884648</v>
      </c>
      <c r="J318" s="18">
        <f>'[1]Player (tot)'!AB93/(SUMIFS('[1]Player (tot)'!$AB$1:$AB$600,'[1]Player (tot)'!$B$1:$B$600,A318,'[1]Player (tot)'!$C$1:$C$600,"totals"))</f>
        <v>2.7328904777706123E-2</v>
      </c>
      <c r="K318" s="19"/>
      <c r="L318" s="12">
        <f>AH318</f>
        <v>15.5</v>
      </c>
      <c r="M318" s="12">
        <f>ROUND(IFERROR('[1]Player (tot)'!F93/$F318,0)*36,1)</f>
        <v>6.4</v>
      </c>
      <c r="N318" s="12">
        <f>ROUND(IFERROR('[1]Player (tot)'!G93/$F318,0)*36,1)</f>
        <v>13.4</v>
      </c>
      <c r="O318" s="12" t="str">
        <f>'[1]Player (tot)'!H93</f>
        <v>.476</v>
      </c>
      <c r="P318" s="12">
        <f>ROUND(IFERROR('[1]Player (tot)'!I93/$F318,0)*36,1)</f>
        <v>2.7</v>
      </c>
      <c r="Q318" s="12">
        <f>ROUND(IFERROR('[1]Player (tot)'!J93/$F318,0)*36,1)</f>
        <v>4.3</v>
      </c>
      <c r="R318" s="12" t="str">
        <f>'[1]Player (tot)'!K93</f>
        <v>.625</v>
      </c>
      <c r="S318" s="12">
        <f>ROUND(IFERROR('[1]Player (tot)'!L93/$F318,0)*36,1)</f>
        <v>0</v>
      </c>
      <c r="T318" s="12">
        <f>ROUND(IFERROR('[1]Player (tot)'!M93/$F318,0)*36,1)</f>
        <v>0.2</v>
      </c>
      <c r="U318" s="12" t="str">
        <f>'[1]Player (tot)'!N93</f>
        <v>.000</v>
      </c>
      <c r="V318" s="12">
        <f>ROUND(IFERROR('[1]Player (tot)'!O93/$F318,0)*36,1)</f>
        <v>3.8</v>
      </c>
      <c r="W318" s="12">
        <f>ROUND(IFERROR('[1]Player (tot)'!P93/$F318,0)*36,1)</f>
        <v>11</v>
      </c>
      <c r="X318" s="12">
        <f>ROUND(IFERROR('[1]Player (tot)'!Q93/$F318,0)*36,1)</f>
        <v>2.6</v>
      </c>
      <c r="Y318" s="12">
        <f>ROUND(IFERROR('[1]Player (tot)'!R93/$F318,0)*36,1)</f>
        <v>4.9000000000000004</v>
      </c>
      <c r="Z318" s="12">
        <f>ROUND(IFERROR('[1]Player (tot)'!S93/$F318,0)*36,1)</f>
        <v>1.2</v>
      </c>
      <c r="AA318" s="12">
        <f>ROUND(IFERROR('[1]Player (tot)'!T93/$F318,0)*36,1)</f>
        <v>3.6</v>
      </c>
      <c r="AB318" s="12">
        <f>ROUND(IFERROR('[1]Player (tot)'!U93/$F318,0)*36,1)</f>
        <v>2.4</v>
      </c>
      <c r="AC318" s="12">
        <f>ROUND(IFERROR('[1]Player (tot)'!V93/$F318,0)*36,1)</f>
        <v>0</v>
      </c>
      <c r="AD318" s="12">
        <f>'[1]Player (tot)'!W93</f>
        <v>332</v>
      </c>
      <c r="AE318" s="12">
        <f>'[1]Player (tot)'!X93</f>
        <v>332</v>
      </c>
      <c r="AF318" s="12">
        <f>'[1]Player (tot)'!Y93</f>
        <v>332</v>
      </c>
      <c r="AG318" s="12">
        <f>'[1]Player (tot)'!Z93</f>
        <v>332</v>
      </c>
      <c r="AH318" s="12">
        <f>ROUND(IFERROR('[1]Player (tot)'!AA93/$F318,0)*36,1)</f>
        <v>15.5</v>
      </c>
    </row>
    <row r="319" spans="1:34" x14ac:dyDescent="0.25">
      <c r="A319" s="12" t="str">
        <f>'[1]Player (tot)'!B83</f>
        <v>Dallas Chaparrals</v>
      </c>
      <c r="B319" s="12" t="str">
        <f>'[1]Player (tot)'!C83</f>
        <v>Dale Ellis</v>
      </c>
      <c r="C319" s="13" t="str">
        <f>'[1]Player (tot)'!B83</f>
        <v>Dallas Chaparrals</v>
      </c>
      <c r="D319" s="12">
        <f>'[1]Player (tot)'!D83</f>
        <v>44</v>
      </c>
      <c r="E319" s="14">
        <f>IFERROR(F319/D319,0)</f>
        <v>10.204545454545455</v>
      </c>
      <c r="F319" s="15">
        <f>'[1]Player (tot)'!E83</f>
        <v>449</v>
      </c>
      <c r="G319" s="16">
        <f>(((((((($M319+$M319+$P319+$S319))+(0.4*$M319)+((-0.7)*$M319)+(((-0.4)*(($P319)-($M319)))+(0.3*W319)+(0.7*V319)+Z319+(X319*0.7)+(AB319*0.7)+(Y319*(-0.4))-AA319))))))/36)*E319</f>
        <v>5.7712373737373746</v>
      </c>
      <c r="H319" s="17">
        <f>IFERROR((L319)/(AA319+N319+(Q319*0.44)-V319),0)/2</f>
        <v>0.63166980539861906</v>
      </c>
      <c r="I319" s="17">
        <f>IFERROR(L319/((N319+(Q319*0.44))),0)/2</f>
        <v>0.5497131931166348</v>
      </c>
      <c r="J319" s="18">
        <f>'[1]Player (tot)'!AB83/(SUMIFS('[1]Player (tot)'!$AB$1:$AB$600,'[1]Player (tot)'!$B$1:$B$600,A319,'[1]Player (tot)'!$C$1:$C$600,"totals"))</f>
        <v>2.8175078296873435E-2</v>
      </c>
      <c r="K319" s="19"/>
      <c r="L319" s="12">
        <f>AH319</f>
        <v>16.100000000000001</v>
      </c>
      <c r="M319" s="12">
        <f>ROUND(IFERROR('[1]Player (tot)'!F83/$F319,0)*36,1)</f>
        <v>5.3</v>
      </c>
      <c r="N319" s="12">
        <f>ROUND(IFERROR('[1]Player (tot)'!G83/$F319,0)*36,1)</f>
        <v>13.5</v>
      </c>
      <c r="O319" s="12" t="str">
        <f>'[1]Player (tot)'!H83</f>
        <v>.393</v>
      </c>
      <c r="P319" s="12">
        <f>ROUND(IFERROR('[1]Player (tot)'!I83/$F319,0)*36,1)</f>
        <v>1.7</v>
      </c>
      <c r="Q319" s="12">
        <f>ROUND(IFERROR('[1]Player (tot)'!J83/$F319,0)*36,1)</f>
        <v>2.6</v>
      </c>
      <c r="R319" s="12" t="str">
        <f>'[1]Player (tot)'!K83</f>
        <v>.656</v>
      </c>
      <c r="S319" s="12">
        <f>ROUND(IFERROR('[1]Player (tot)'!L83/$F319,0)*36,1)</f>
        <v>3.8</v>
      </c>
      <c r="T319" s="12">
        <f>ROUND(IFERROR('[1]Player (tot)'!M83/$F319,0)*36,1)</f>
        <v>7.9</v>
      </c>
      <c r="U319" s="12" t="str">
        <f>'[1]Player (tot)'!N83</f>
        <v>.490</v>
      </c>
      <c r="V319" s="12">
        <f>ROUND(IFERROR('[1]Player (tot)'!O83/$F319,0)*36,1)</f>
        <v>2.6</v>
      </c>
      <c r="W319" s="12">
        <f>ROUND(IFERROR('[1]Player (tot)'!P83/$F319,0)*36,1)</f>
        <v>5.5</v>
      </c>
      <c r="X319" s="12">
        <f>ROUND(IFERROR('[1]Player (tot)'!Q83/$F319,0)*36,1)</f>
        <v>2</v>
      </c>
      <c r="Y319" s="12">
        <f>ROUND(IFERROR('[1]Player (tot)'!R83/$F319,0)*36,1)</f>
        <v>2.5</v>
      </c>
      <c r="Z319" s="12">
        <f>ROUND(IFERROR('[1]Player (tot)'!S83/$F319,0)*36,1)</f>
        <v>1.1000000000000001</v>
      </c>
      <c r="AA319" s="12">
        <f>ROUND(IFERROR('[1]Player (tot)'!T83/$F319,0)*36,1)</f>
        <v>0.7</v>
      </c>
      <c r="AB319" s="12">
        <f>ROUND(IFERROR('[1]Player (tot)'!U83/$F319,0)*36,1)</f>
        <v>0.2</v>
      </c>
      <c r="AC319" s="12">
        <f>ROUND(IFERROR('[1]Player (tot)'!V83/$F319,0)*36,1)</f>
        <v>0</v>
      </c>
      <c r="AD319" s="12">
        <f>'[1]Player (tot)'!W83</f>
        <v>449</v>
      </c>
      <c r="AE319" s="12">
        <f>'[1]Player (tot)'!X83</f>
        <v>449</v>
      </c>
      <c r="AF319" s="12">
        <f>'[1]Player (tot)'!Y83</f>
        <v>449</v>
      </c>
      <c r="AG319" s="12">
        <f>'[1]Player (tot)'!Z83</f>
        <v>449</v>
      </c>
      <c r="AH319" s="12">
        <f>ROUND(IFERROR('[1]Player (tot)'!AA83/$F319,0)*36,1)</f>
        <v>16.100000000000001</v>
      </c>
    </row>
    <row r="320" spans="1:34" x14ac:dyDescent="0.25">
      <c r="A320" s="12" t="str">
        <f>'[1]Player (tot)'!B219</f>
        <v>Houston Rockets</v>
      </c>
      <c r="B320" s="12" t="str">
        <f>'[1]Player (tot)'!C219</f>
        <v>Michael Kidd Gilchrist</v>
      </c>
      <c r="C320" s="13" t="str">
        <f>'[1]Player (tot)'!B219</f>
        <v>Houston Rockets</v>
      </c>
      <c r="D320" s="12">
        <f>'[1]Player (tot)'!D219</f>
        <v>21</v>
      </c>
      <c r="E320" s="14">
        <f>IFERROR(F320/D320,0)</f>
        <v>8.6666666666666661</v>
      </c>
      <c r="F320" s="15">
        <f>'[1]Player (tot)'!E219</f>
        <v>182</v>
      </c>
      <c r="G320" s="16">
        <f>(((((((($M320+$M320+$P320+$S320))+(0.4*$M320)+((-0.7)*$M320)+(((-0.4)*(($P320)-($M320)))+(0.3*W320)+(0.7*V320)+Z320+(X320*0.7)+(AB320*0.7)+(Y320*(-0.4))-AA320))))))/36)*E320</f>
        <v>5.6959259259259252</v>
      </c>
      <c r="H320" s="17">
        <f>IFERROR((L320)/(AA320+N320+(Q320*0.44)-V320),0)/2</f>
        <v>0.67845892900411919</v>
      </c>
      <c r="I320" s="17">
        <f>IFERROR(L320/((N320+(Q320*0.44))),0)/2</f>
        <v>0.67845892900411919</v>
      </c>
      <c r="J320" s="18">
        <f>'[1]Player (tot)'!AB219/(SUMIFS('[1]Player (tot)'!$AB$1:$AB$600,'[1]Player (tot)'!$B$1:$B$600,A320,'[1]Player (tot)'!$C$1:$C$600,"totals"))</f>
        <v>1.4145591626102551E-2</v>
      </c>
      <c r="K320" s="19"/>
      <c r="L320" s="12">
        <f>AH320</f>
        <v>22.4</v>
      </c>
      <c r="M320" s="12">
        <f>ROUND(IFERROR('[1]Player (tot)'!F219/$F320,0)*36,1)</f>
        <v>8.6999999999999993</v>
      </c>
      <c r="N320" s="12">
        <f>ROUND(IFERROR('[1]Player (tot)'!G219/$F320,0)*36,1)</f>
        <v>14</v>
      </c>
      <c r="O320" s="12" t="str">
        <f>'[1]Player (tot)'!H219</f>
        <v>.620</v>
      </c>
      <c r="P320" s="12">
        <f>ROUND(IFERROR('[1]Player (tot)'!I219/$F320,0)*36,1)</f>
        <v>4.5</v>
      </c>
      <c r="Q320" s="12">
        <f>ROUND(IFERROR('[1]Player (tot)'!J219/$F320,0)*36,1)</f>
        <v>5.7</v>
      </c>
      <c r="R320" s="12" t="str">
        <f>'[1]Player (tot)'!K219</f>
        <v>.793</v>
      </c>
      <c r="S320" s="12">
        <f>ROUND(IFERROR('[1]Player (tot)'!L219/$F320,0)*36,1)</f>
        <v>0.4</v>
      </c>
      <c r="T320" s="12">
        <f>ROUND(IFERROR('[1]Player (tot)'!M219/$F320,0)*36,1)</f>
        <v>1</v>
      </c>
      <c r="U320" s="12" t="str">
        <f>'[1]Player (tot)'!N219</f>
        <v>.400</v>
      </c>
      <c r="V320" s="12">
        <f>ROUND(IFERROR('[1]Player (tot)'!O219/$F320,0)*36,1)</f>
        <v>1.8</v>
      </c>
      <c r="W320" s="12">
        <f>ROUND(IFERROR('[1]Player (tot)'!P219/$F320,0)*36,1)</f>
        <v>6.7</v>
      </c>
      <c r="X320" s="12">
        <f>ROUND(IFERROR('[1]Player (tot)'!Q219/$F320,0)*36,1)</f>
        <v>1</v>
      </c>
      <c r="Y320" s="12">
        <f>ROUND(IFERROR('[1]Player (tot)'!R219/$F320,0)*36,1)</f>
        <v>2.4</v>
      </c>
      <c r="Z320" s="12">
        <f>ROUND(IFERROR('[1]Player (tot)'!S219/$F320,0)*36,1)</f>
        <v>0.8</v>
      </c>
      <c r="AA320" s="12">
        <f>ROUND(IFERROR('[1]Player (tot)'!T219/$F320,0)*36,1)</f>
        <v>1.8</v>
      </c>
      <c r="AB320" s="12">
        <f>ROUND(IFERROR('[1]Player (tot)'!U219/$F320,0)*36,1)</f>
        <v>0.4</v>
      </c>
      <c r="AC320" s="12">
        <f>ROUND(IFERROR('[1]Player (tot)'!V219/$F320,0)*36,1)</f>
        <v>0</v>
      </c>
      <c r="AD320" s="12">
        <f>'[1]Player (tot)'!W219</f>
        <v>182</v>
      </c>
      <c r="AE320" s="12">
        <f>'[1]Player (tot)'!X219</f>
        <v>182</v>
      </c>
      <c r="AF320" s="12">
        <f>'[1]Player (tot)'!Y219</f>
        <v>182</v>
      </c>
      <c r="AG320" s="12">
        <f>'[1]Player (tot)'!Z219</f>
        <v>182</v>
      </c>
      <c r="AH320" s="12">
        <f>ROUND(IFERROR('[1]Player (tot)'!AA219/$F320,0)*36,1)</f>
        <v>22.4</v>
      </c>
    </row>
    <row r="321" spans="1:34" x14ac:dyDescent="0.25">
      <c r="A321" s="12" t="str">
        <f>'[1]Player (tot)'!B104</f>
        <v>Kentucky Colonels</v>
      </c>
      <c r="B321" s="12" t="str">
        <f>'[1]Player (tot)'!C104</f>
        <v>Don Otten</v>
      </c>
      <c r="C321" s="13" t="str">
        <f>'[1]Player (tot)'!B104</f>
        <v>Kentucky Colonels</v>
      </c>
      <c r="D321" s="12">
        <f>'[1]Player (tot)'!D104</f>
        <v>18</v>
      </c>
      <c r="E321" s="14">
        <f>IFERROR(F321/D321,0)</f>
        <v>8.1666666666666661</v>
      </c>
      <c r="F321" s="15">
        <f>'[1]Player (tot)'!E104</f>
        <v>147</v>
      </c>
      <c r="G321" s="16">
        <f>(((((((($M321+$M321+$P321+$S321))+(0.4*$M321)+((-0.7)*$M321)+(((-0.4)*(($P321)-($M321)))+(0.3*W321)+(0.7*V321)+Z321+(X321*0.7)+(AB321*0.7)+(Y321*(-0.4))-AA321))))))/36)*E321</f>
        <v>5.5896296296296288</v>
      </c>
      <c r="H321" s="17">
        <f>IFERROR((L321)/(AA321+N321+(Q321*0.44)-V321),0)/2</f>
        <v>0.58151941954758857</v>
      </c>
      <c r="I321" s="17">
        <f>IFERROR(L321/((N321+(Q321*0.44))),0)/2</f>
        <v>0.56641030970692163</v>
      </c>
      <c r="J321" s="18">
        <f>'[1]Player (tot)'!AB104/(SUMIFS('[1]Player (tot)'!$AB$1:$AB$600,'[1]Player (tot)'!$B$1:$B$600,A321,'[1]Player (tot)'!$C$1:$C$600,"totals"))</f>
        <v>1.3534604068056798E-2</v>
      </c>
      <c r="K321" s="19"/>
      <c r="L321" s="12">
        <f>AH321</f>
        <v>21.8</v>
      </c>
      <c r="M321" s="12">
        <f>ROUND(IFERROR('[1]Player (tot)'!F104/$F321,0)*36,1)</f>
        <v>8.6</v>
      </c>
      <c r="N321" s="12">
        <f>ROUND(IFERROR('[1]Player (tot)'!G104/$F321,0)*36,1)</f>
        <v>15.9</v>
      </c>
      <c r="O321" s="12" t="str">
        <f>'[1]Player (tot)'!H104</f>
        <v>.538</v>
      </c>
      <c r="P321" s="12">
        <f>ROUND(IFERROR('[1]Player (tot)'!I104/$F321,0)*36,1)</f>
        <v>4.7</v>
      </c>
      <c r="Q321" s="12">
        <f>ROUND(IFERROR('[1]Player (tot)'!J104/$F321,0)*36,1)</f>
        <v>7.6</v>
      </c>
      <c r="R321" s="12" t="str">
        <f>'[1]Player (tot)'!K104</f>
        <v>.613</v>
      </c>
      <c r="S321" s="12">
        <f>ROUND(IFERROR('[1]Player (tot)'!L104/$F321,0)*36,1)</f>
        <v>0</v>
      </c>
      <c r="T321" s="12">
        <f>ROUND(IFERROR('[1]Player (tot)'!M104/$F321,0)*36,1)</f>
        <v>0</v>
      </c>
      <c r="U321" s="12" t="str">
        <f>'[1]Player (tot)'!N104</f>
        <v>.000</v>
      </c>
      <c r="V321" s="12">
        <f>ROUND(IFERROR('[1]Player (tot)'!O104/$F321,0)*36,1)</f>
        <v>2</v>
      </c>
      <c r="W321" s="12">
        <f>ROUND(IFERROR('[1]Player (tot)'!P104/$F321,0)*36,1)</f>
        <v>9.6</v>
      </c>
      <c r="X321" s="12">
        <f>ROUND(IFERROR('[1]Player (tot)'!Q104/$F321,0)*36,1)</f>
        <v>1</v>
      </c>
      <c r="Y321" s="12">
        <f>ROUND(IFERROR('[1]Player (tot)'!R104/$F321,0)*36,1)</f>
        <v>4.4000000000000004</v>
      </c>
      <c r="Z321" s="12">
        <f>ROUND(IFERROR('[1]Player (tot)'!S104/$F321,0)*36,1)</f>
        <v>0.5</v>
      </c>
      <c r="AA321" s="12">
        <f>ROUND(IFERROR('[1]Player (tot)'!T104/$F321,0)*36,1)</f>
        <v>1.5</v>
      </c>
      <c r="AB321" s="12">
        <f>ROUND(IFERROR('[1]Player (tot)'!U104/$F321,0)*36,1)</f>
        <v>2.2000000000000002</v>
      </c>
      <c r="AC321" s="12">
        <f>ROUND(IFERROR('[1]Player (tot)'!V104/$F321,0)*36,1)</f>
        <v>0</v>
      </c>
      <c r="AD321" s="12">
        <f>'[1]Player (tot)'!W104</f>
        <v>147</v>
      </c>
      <c r="AE321" s="12">
        <f>'[1]Player (tot)'!X104</f>
        <v>147</v>
      </c>
      <c r="AF321" s="12">
        <f>'[1]Player (tot)'!Y104</f>
        <v>147</v>
      </c>
      <c r="AG321" s="12">
        <f>'[1]Player (tot)'!Z104</f>
        <v>147</v>
      </c>
      <c r="AH321" s="12">
        <f>ROUND(IFERROR('[1]Player (tot)'!AA104/$F321,0)*36,1)</f>
        <v>21.8</v>
      </c>
    </row>
    <row r="322" spans="1:34" x14ac:dyDescent="0.25">
      <c r="A322" s="12" t="str">
        <f>'[1]Player (tot)'!B108</f>
        <v>Kentucky Colonels</v>
      </c>
      <c r="B322" s="12" t="str">
        <f>'[1]Player (tot)'!C108</f>
        <v>Rick Barry</v>
      </c>
      <c r="C322" s="13" t="str">
        <f>'[1]Player (tot)'!B108</f>
        <v>Kentucky Colonels</v>
      </c>
      <c r="D322" s="12">
        <f>'[1]Player (tot)'!D108</f>
        <v>52</v>
      </c>
      <c r="E322" s="14">
        <f>IFERROR(F322/D322,0)</f>
        <v>10.557692307692308</v>
      </c>
      <c r="F322" s="15">
        <f>'[1]Player (tot)'!E108</f>
        <v>549</v>
      </c>
      <c r="G322" s="16">
        <f>(((((((($M322+$M322+$P322+$S322))+(0.4*$M322)+((-0.7)*$M322)+(((-0.4)*(($P322)-($M322)))+(0.3*W322)+(0.7*V322)+Z322+(X322*0.7)+(AB322*0.7)+(Y322*(-0.4))-AA322))))))/36)*E322</f>
        <v>5.5017307692307709</v>
      </c>
      <c r="H322" s="17">
        <f>IFERROR((L322)/(AA322+N322+(Q322*0.44)-V322),0)/2</f>
        <v>0.50226372382569318</v>
      </c>
      <c r="I322" s="17">
        <f>IFERROR(L322/((N322+(Q322*0.44))),0)/2</f>
        <v>0.57555123216601811</v>
      </c>
      <c r="J322" s="18">
        <f>'[1]Player (tot)'!AB108/(SUMIFS('[1]Player (tot)'!$AB$1:$AB$600,'[1]Player (tot)'!$B$1:$B$600,A322,'[1]Player (tot)'!$C$1:$C$600,"totals"))</f>
        <v>3.5621082256620182E-2</v>
      </c>
      <c r="K322" s="19"/>
      <c r="L322" s="12">
        <f>AH322</f>
        <v>14.2</v>
      </c>
      <c r="M322" s="12">
        <f>ROUND(IFERROR('[1]Player (tot)'!F108/$F322,0)*36,1)</f>
        <v>4.9000000000000004</v>
      </c>
      <c r="N322" s="12">
        <f>ROUND(IFERROR('[1]Player (tot)'!G108/$F322,0)*36,1)</f>
        <v>11.5</v>
      </c>
      <c r="O322" s="12" t="str">
        <f>'[1]Player (tot)'!H108</f>
        <v>.429</v>
      </c>
      <c r="P322" s="12">
        <f>ROUND(IFERROR('[1]Player (tot)'!I108/$F322,0)*36,1)</f>
        <v>1.8</v>
      </c>
      <c r="Q322" s="12">
        <f>ROUND(IFERROR('[1]Player (tot)'!J108/$F322,0)*36,1)</f>
        <v>1.9</v>
      </c>
      <c r="R322" s="12" t="str">
        <f>'[1]Player (tot)'!K108</f>
        <v>.966</v>
      </c>
      <c r="S322" s="12">
        <f>ROUND(IFERROR('[1]Player (tot)'!L108/$F322,0)*36,1)</f>
        <v>2.6</v>
      </c>
      <c r="T322" s="12">
        <f>ROUND(IFERROR('[1]Player (tot)'!M108/$F322,0)*36,1)</f>
        <v>6.6</v>
      </c>
      <c r="U322" s="12" t="str">
        <f>'[1]Player (tot)'!N108</f>
        <v>.386</v>
      </c>
      <c r="V322" s="12">
        <f>ROUND(IFERROR('[1]Player (tot)'!O108/$F322,0)*36,1)</f>
        <v>0.5</v>
      </c>
      <c r="W322" s="12">
        <f>ROUND(IFERROR('[1]Player (tot)'!P108/$F322,0)*36,1)</f>
        <v>4.0999999999999996</v>
      </c>
      <c r="X322" s="12">
        <f>ROUND(IFERROR('[1]Player (tot)'!Q108/$F322,0)*36,1)</f>
        <v>7.1</v>
      </c>
      <c r="Y322" s="12">
        <f>ROUND(IFERROR('[1]Player (tot)'!R108/$F322,0)*36,1)</f>
        <v>3</v>
      </c>
      <c r="Z322" s="12">
        <f>ROUND(IFERROR('[1]Player (tot)'!S108/$F322,0)*36,1)</f>
        <v>1.6</v>
      </c>
      <c r="AA322" s="12">
        <f>ROUND(IFERROR('[1]Player (tot)'!T108/$F322,0)*36,1)</f>
        <v>2.2999999999999998</v>
      </c>
      <c r="AB322" s="12">
        <f>ROUND(IFERROR('[1]Player (tot)'!U108/$F322,0)*36,1)</f>
        <v>0.2</v>
      </c>
      <c r="AC322" s="12">
        <f>ROUND(IFERROR('[1]Player (tot)'!V108/$F322,0)*36,1)</f>
        <v>0</v>
      </c>
      <c r="AD322" s="12">
        <f>'[1]Player (tot)'!W108</f>
        <v>549</v>
      </c>
      <c r="AE322" s="12">
        <f>'[1]Player (tot)'!X108</f>
        <v>549</v>
      </c>
      <c r="AF322" s="12">
        <f>'[1]Player (tot)'!Y108</f>
        <v>549</v>
      </c>
      <c r="AG322" s="12">
        <f>'[1]Player (tot)'!Z108</f>
        <v>549</v>
      </c>
      <c r="AH322" s="12">
        <f>ROUND(IFERROR('[1]Player (tot)'!AA108/$F322,0)*36,1)</f>
        <v>14.2</v>
      </c>
    </row>
    <row r="323" spans="1:34" x14ac:dyDescent="0.25">
      <c r="A323" s="12" t="str">
        <f>'[1]Player (tot)'!B389</f>
        <v>Syracuse Nationals</v>
      </c>
      <c r="B323" s="12" t="str">
        <f>'[1]Player (tot)'!C389</f>
        <v>Red Kerr</v>
      </c>
      <c r="C323" s="13" t="str">
        <f>'[1]Player (tot)'!B389</f>
        <v>Syracuse Nationals</v>
      </c>
      <c r="D323" s="12">
        <f>'[1]Player (tot)'!D389</f>
        <v>18</v>
      </c>
      <c r="E323" s="14">
        <f>IFERROR(F323/D323,0)</f>
        <v>10.333333333333334</v>
      </c>
      <c r="F323" s="15">
        <f>'[1]Player (tot)'!E389</f>
        <v>186</v>
      </c>
      <c r="G323" s="16">
        <f>(((((((($M323+$M323+$P323+$S323))+(0.4*$M323)+((-0.7)*$M323)+(((-0.4)*(($P323)-($M323)))+(0.3*W323)+(0.7*V323)+Z323+(X323*0.7)+(AB323*0.7)+(Y323*(-0.4))-AA323))))))/36)*E323</f>
        <v>5.4996296296296308</v>
      </c>
      <c r="H323" s="17">
        <f>IFERROR((L323)/(AA323+N323+(Q323*0.44)-V323),0)/2</f>
        <v>0.5116443189837685</v>
      </c>
      <c r="I323" s="17">
        <f>IFERROR(L323/((N323+(Q323*0.44))),0)/2</f>
        <v>0.52397012768007711</v>
      </c>
      <c r="J323" s="18">
        <f>'[1]Player (tot)'!AB389/(SUMIFS('[1]Player (tot)'!$AB$1:$AB$600,'[1]Player (tot)'!$B$1:$B$600,A323,'[1]Player (tot)'!$C$1:$C$600,"totals"))</f>
        <v>1.4497044995830363E-2</v>
      </c>
      <c r="K323" s="19"/>
      <c r="L323" s="12">
        <f>AH323</f>
        <v>17.399999999999999</v>
      </c>
      <c r="M323" s="12">
        <f>ROUND(IFERROR('[1]Player (tot)'!F389/$F323,0)*36,1)</f>
        <v>6.6</v>
      </c>
      <c r="N323" s="12">
        <f>ROUND(IFERROR('[1]Player (tot)'!G389/$F323,0)*36,1)</f>
        <v>13.7</v>
      </c>
      <c r="O323" s="12" t="str">
        <f>'[1]Player (tot)'!H389</f>
        <v>.479</v>
      </c>
      <c r="P323" s="12">
        <f>ROUND(IFERROR('[1]Player (tot)'!I389/$F323,0)*36,1)</f>
        <v>4.3</v>
      </c>
      <c r="Q323" s="12">
        <f>ROUND(IFERROR('[1]Player (tot)'!J389/$F323,0)*36,1)</f>
        <v>6.6</v>
      </c>
      <c r="R323" s="12" t="str">
        <f>'[1]Player (tot)'!K389</f>
        <v>.647</v>
      </c>
      <c r="S323" s="12">
        <f>ROUND(IFERROR('[1]Player (tot)'!L389/$F323,0)*36,1)</f>
        <v>0</v>
      </c>
      <c r="T323" s="12">
        <f>ROUND(IFERROR('[1]Player (tot)'!M389/$F323,0)*36,1)</f>
        <v>0</v>
      </c>
      <c r="U323" s="12" t="str">
        <f>'[1]Player (tot)'!N389</f>
        <v>.000</v>
      </c>
      <c r="V323" s="12">
        <f>ROUND(IFERROR('[1]Player (tot)'!O389/$F323,0)*36,1)</f>
        <v>1.5</v>
      </c>
      <c r="W323" s="12">
        <f>ROUND(IFERROR('[1]Player (tot)'!P389/$F323,0)*36,1)</f>
        <v>7.2</v>
      </c>
      <c r="X323" s="12">
        <f>ROUND(IFERROR('[1]Player (tot)'!Q389/$F323,0)*36,1)</f>
        <v>1</v>
      </c>
      <c r="Y323" s="12">
        <f>ROUND(IFERROR('[1]Player (tot)'!R389/$F323,0)*36,1)</f>
        <v>2.7</v>
      </c>
      <c r="Z323" s="12">
        <f>ROUND(IFERROR('[1]Player (tot)'!S389/$F323,0)*36,1)</f>
        <v>0.6</v>
      </c>
      <c r="AA323" s="12">
        <f>ROUND(IFERROR('[1]Player (tot)'!T389/$F323,0)*36,1)</f>
        <v>1.9</v>
      </c>
      <c r="AB323" s="12">
        <f>ROUND(IFERROR('[1]Player (tot)'!U389/$F323,0)*36,1)</f>
        <v>1.7</v>
      </c>
      <c r="AC323" s="12">
        <f>ROUND(IFERROR('[1]Player (tot)'!V389/$F323,0)*36,1)</f>
        <v>0</v>
      </c>
      <c r="AD323" s="12">
        <f>'[1]Player (tot)'!W389</f>
        <v>186</v>
      </c>
      <c r="AE323" s="12">
        <f>'[1]Player (tot)'!X389</f>
        <v>186</v>
      </c>
      <c r="AF323" s="12">
        <f>'[1]Player (tot)'!Y389</f>
        <v>186</v>
      </c>
      <c r="AG323" s="12">
        <f>'[1]Player (tot)'!Z389</f>
        <v>186</v>
      </c>
      <c r="AH323" s="12">
        <f>ROUND(IFERROR('[1]Player (tot)'!AA389/$F323,0)*36,1)</f>
        <v>17.399999999999999</v>
      </c>
    </row>
    <row r="324" spans="1:34" x14ac:dyDescent="0.25">
      <c r="A324" s="12" t="str">
        <f>'[1]Player (tot)'!B138</f>
        <v>Minnesota Muskies</v>
      </c>
      <c r="B324" s="12" t="str">
        <f>'[1]Player (tot)'!C138</f>
        <v>Dennis Johnson</v>
      </c>
      <c r="C324" s="13" t="str">
        <f>'[1]Player (tot)'!B138</f>
        <v>Minnesota Muskies</v>
      </c>
      <c r="D324" s="12">
        <f>'[1]Player (tot)'!D138</f>
        <v>53</v>
      </c>
      <c r="E324" s="14">
        <f>IFERROR(F324/D324,0)</f>
        <v>10.830188679245284</v>
      </c>
      <c r="F324" s="15">
        <f>'[1]Player (tot)'!E138</f>
        <v>574</v>
      </c>
      <c r="G324" s="16">
        <f>(((((((($M324+$M324+$P324+$S324))+(0.4*$M324)+((-0.7)*$M324)+(((-0.4)*(($P324)-($M324)))+(0.3*W324)+(0.7*V324)+Z324+(X324*0.7)+(AB324*0.7)+(Y324*(-0.4))-AA324))))))/36)*E324</f>
        <v>5.4963207547169812</v>
      </c>
      <c r="H324" s="17">
        <f>IFERROR((L324)/(AA324+N324+(Q324*0.44)-V324),0)/2</f>
        <v>0.49728752260397829</v>
      </c>
      <c r="I324" s="17">
        <f>IFERROR(L324/((N324+(Q324*0.44))),0)/2</f>
        <v>0.50052002080083213</v>
      </c>
      <c r="J324" s="18">
        <f>'[1]Player (tot)'!AB138/(SUMIFS('[1]Player (tot)'!$AB$1:$AB$600,'[1]Player (tot)'!$B$1:$B$600,A324,'[1]Player (tot)'!$C$1:$C$600,"totals"))</f>
        <v>4.244210217407253E-2</v>
      </c>
      <c r="K324" s="19"/>
      <c r="L324" s="12">
        <f>AH324</f>
        <v>15.4</v>
      </c>
      <c r="M324" s="12">
        <f>ROUND(IFERROR('[1]Player (tot)'!F138/$F324,0)*36,1)</f>
        <v>4.8</v>
      </c>
      <c r="N324" s="12">
        <f>ROUND(IFERROR('[1]Player (tot)'!G138/$F324,0)*36,1)</f>
        <v>12.7</v>
      </c>
      <c r="O324" s="12" t="str">
        <f>'[1]Player (tot)'!H138</f>
        <v>.374</v>
      </c>
      <c r="P324" s="12">
        <f>ROUND(IFERROR('[1]Player (tot)'!I138/$F324,0)*36,1)</f>
        <v>4.5999999999999996</v>
      </c>
      <c r="Q324" s="12">
        <f>ROUND(IFERROR('[1]Player (tot)'!J138/$F324,0)*36,1)</f>
        <v>6.1</v>
      </c>
      <c r="R324" s="12" t="str">
        <f>'[1]Player (tot)'!K138</f>
        <v>.763</v>
      </c>
      <c r="S324" s="12">
        <f>ROUND(IFERROR('[1]Player (tot)'!L138/$F324,0)*36,1)</f>
        <v>1.2</v>
      </c>
      <c r="T324" s="12">
        <f>ROUND(IFERROR('[1]Player (tot)'!M138/$F324,0)*36,1)</f>
        <v>5.4</v>
      </c>
      <c r="U324" s="12" t="str">
        <f>'[1]Player (tot)'!N138</f>
        <v>.221</v>
      </c>
      <c r="V324" s="12">
        <f>ROUND(IFERROR('[1]Player (tot)'!O138/$F324,0)*36,1)</f>
        <v>1.9</v>
      </c>
      <c r="W324" s="12">
        <f>ROUND(IFERROR('[1]Player (tot)'!P138/$F324,0)*36,1)</f>
        <v>4.5</v>
      </c>
      <c r="X324" s="12">
        <f>ROUND(IFERROR('[1]Player (tot)'!Q138/$F324,0)*36,1)</f>
        <v>3.9</v>
      </c>
      <c r="Y324" s="12">
        <f>ROUND(IFERROR('[1]Player (tot)'!R138/$F324,0)*36,1)</f>
        <v>3.5</v>
      </c>
      <c r="Z324" s="12">
        <f>ROUND(IFERROR('[1]Player (tot)'!S138/$F324,0)*36,1)</f>
        <v>1.1000000000000001</v>
      </c>
      <c r="AA324" s="12">
        <f>ROUND(IFERROR('[1]Player (tot)'!T138/$F324,0)*36,1)</f>
        <v>2</v>
      </c>
      <c r="AB324" s="12">
        <f>ROUND(IFERROR('[1]Player (tot)'!U138/$F324,0)*36,1)</f>
        <v>1.6</v>
      </c>
      <c r="AC324" s="12">
        <f>ROUND(IFERROR('[1]Player (tot)'!V138/$F324,0)*36,1)</f>
        <v>0</v>
      </c>
      <c r="AD324" s="12">
        <f>'[1]Player (tot)'!W138</f>
        <v>574</v>
      </c>
      <c r="AE324" s="12">
        <f>'[1]Player (tot)'!X138</f>
        <v>574</v>
      </c>
      <c r="AF324" s="12">
        <f>'[1]Player (tot)'!Y138</f>
        <v>574</v>
      </c>
      <c r="AG324" s="12">
        <f>'[1]Player (tot)'!Z138</f>
        <v>574</v>
      </c>
      <c r="AH324" s="12">
        <f>ROUND(IFERROR('[1]Player (tot)'!AA138/$F324,0)*36,1)</f>
        <v>15.4</v>
      </c>
    </row>
    <row r="325" spans="1:34" x14ac:dyDescent="0.25">
      <c r="A325" s="12" t="str">
        <f>'[1]Player (tot)'!B334</f>
        <v>Detroit Pistons</v>
      </c>
      <c r="B325" s="12" t="str">
        <f>'[1]Player (tot)'!C334</f>
        <v>Tom Gola</v>
      </c>
      <c r="C325" s="13" t="str">
        <f>'[1]Player (tot)'!B334</f>
        <v>Detroit Pistons</v>
      </c>
      <c r="D325" s="12">
        <f>'[1]Player (tot)'!D334</f>
        <v>41</v>
      </c>
      <c r="E325" s="14">
        <f>IFERROR(F325/D325,0)</f>
        <v>12.463414634146341</v>
      </c>
      <c r="F325" s="15">
        <f>'[1]Player (tot)'!E334</f>
        <v>511</v>
      </c>
      <c r="G325" s="16">
        <f>(((((((($M325+$M325+$P325+$S325))+(0.4*$M325)+((-0.7)*$M325)+(((-0.4)*(($P325)-($M325)))+(0.3*W325)+(0.7*V325)+Z325+(X325*0.7)+(AB325*0.7)+(Y325*(-0.4))-AA325))))))/36)*E325</f>
        <v>5.4908265582655806</v>
      </c>
      <c r="H325" s="17">
        <f>IFERROR((L325)/(AA325+N325+(Q325*0.44)-V325),0)/2</f>
        <v>0.46911085450346413</v>
      </c>
      <c r="I325" s="17">
        <f>IFERROR(L325/((N325+(Q325*0.44))),0)/2</f>
        <v>0.53471536689700561</v>
      </c>
      <c r="J325" s="18">
        <f>'[1]Player (tot)'!AB334/(SUMIFS('[1]Player (tot)'!$AB$1:$AB$600,'[1]Player (tot)'!$B$1:$B$600,A325,'[1]Player (tot)'!$C$1:$C$600,"totals"))</f>
        <v>3.2393260965199087E-2</v>
      </c>
      <c r="K325" s="19"/>
      <c r="L325" s="12">
        <f>AH325</f>
        <v>13</v>
      </c>
      <c r="M325" s="12">
        <f>ROUND(IFERROR('[1]Player (tot)'!F334/$F325,0)*36,1)</f>
        <v>5.0999999999999996</v>
      </c>
      <c r="N325" s="12">
        <f>ROUND(IFERROR('[1]Player (tot)'!G334/$F325,0)*36,1)</f>
        <v>11.1</v>
      </c>
      <c r="O325" s="12" t="str">
        <f>'[1]Player (tot)'!H334</f>
        <v>.462</v>
      </c>
      <c r="P325" s="12">
        <f>ROUND(IFERROR('[1]Player (tot)'!I334/$F325,0)*36,1)</f>
        <v>1.7</v>
      </c>
      <c r="Q325" s="12">
        <f>ROUND(IFERROR('[1]Player (tot)'!J334/$F325,0)*36,1)</f>
        <v>2.4</v>
      </c>
      <c r="R325" s="12" t="str">
        <f>'[1]Player (tot)'!K334</f>
        <v>.706</v>
      </c>
      <c r="S325" s="12">
        <f>ROUND(IFERROR('[1]Player (tot)'!L334/$F325,0)*36,1)</f>
        <v>1.1000000000000001</v>
      </c>
      <c r="T325" s="12">
        <f>ROUND(IFERROR('[1]Player (tot)'!M334/$F325,0)*36,1)</f>
        <v>2.9</v>
      </c>
      <c r="U325" s="12" t="str">
        <f>'[1]Player (tot)'!N334</f>
        <v>.366</v>
      </c>
      <c r="V325" s="12">
        <f>ROUND(IFERROR('[1]Player (tot)'!O334/$F325,0)*36,1)</f>
        <v>1.5</v>
      </c>
      <c r="W325" s="12">
        <f>ROUND(IFERROR('[1]Player (tot)'!P334/$F325,0)*36,1)</f>
        <v>5.5</v>
      </c>
      <c r="X325" s="12">
        <f>ROUND(IFERROR('[1]Player (tot)'!Q334/$F325,0)*36,1)</f>
        <v>5.2</v>
      </c>
      <c r="Y325" s="12">
        <f>ROUND(IFERROR('[1]Player (tot)'!R334/$F325,0)*36,1)</f>
        <v>5</v>
      </c>
      <c r="Z325" s="12">
        <f>ROUND(IFERROR('[1]Player (tot)'!S334/$F325,0)*36,1)</f>
        <v>1.4</v>
      </c>
      <c r="AA325" s="12">
        <f>ROUND(IFERROR('[1]Player (tot)'!T334/$F325,0)*36,1)</f>
        <v>3.2</v>
      </c>
      <c r="AB325" s="12">
        <f>ROUND(IFERROR('[1]Player (tot)'!U334/$F325,0)*36,1)</f>
        <v>0.7</v>
      </c>
      <c r="AC325" s="12">
        <f>ROUND(IFERROR('[1]Player (tot)'!V334/$F325,0)*36,1)</f>
        <v>0</v>
      </c>
      <c r="AD325" s="12">
        <f>'[1]Player (tot)'!W334</f>
        <v>511</v>
      </c>
      <c r="AE325" s="12">
        <f>'[1]Player (tot)'!X334</f>
        <v>511</v>
      </c>
      <c r="AF325" s="12">
        <f>'[1]Player (tot)'!Y334</f>
        <v>511</v>
      </c>
      <c r="AG325" s="12">
        <f>'[1]Player (tot)'!Z334</f>
        <v>511</v>
      </c>
      <c r="AH325" s="12">
        <f>ROUND(IFERROR('[1]Player (tot)'!AA334/$F325,0)*36,1)</f>
        <v>13</v>
      </c>
    </row>
    <row r="326" spans="1:34" x14ac:dyDescent="0.25">
      <c r="A326" s="12" t="str">
        <f>'[1]Player (tot)'!B164</f>
        <v>Carolina Cougars</v>
      </c>
      <c r="B326" s="12" t="str">
        <f>'[1]Player (tot)'!C164</f>
        <v>Alex English</v>
      </c>
      <c r="C326" s="13" t="str">
        <f>'[1]Player (tot)'!B164</f>
        <v>Carolina Cougars</v>
      </c>
      <c r="D326" s="12">
        <f>'[1]Player (tot)'!D164</f>
        <v>51</v>
      </c>
      <c r="E326" s="14">
        <f>IFERROR(F326/D326,0)</f>
        <v>9.5098039215686274</v>
      </c>
      <c r="F326" s="15">
        <f>'[1]Player (tot)'!E164</f>
        <v>485</v>
      </c>
      <c r="G326" s="16">
        <f>(((((((($M326+$M326+$P326+$S326))+(0.4*$M326)+((-0.7)*$M326)+(((-0.4)*(($P326)-($M326)))+(0.3*W326)+(0.7*V326)+Z326+(X326*0.7)+(AB326*0.7)+(Y326*(-0.4))-AA326))))))/36)*E326</f>
        <v>5.4707788671023962</v>
      </c>
      <c r="H326" s="17">
        <f>IFERROR((L326)/(AA326+N326+(Q326*0.44)-V326),0)/2</f>
        <v>0.50488599348534202</v>
      </c>
      <c r="I326" s="17">
        <f>IFERROR(L326/((N326+(Q326*0.44))),0)/2</f>
        <v>0.50488599348534202</v>
      </c>
      <c r="J326" s="18">
        <f>'[1]Player (tot)'!AB164/(SUMIFS('[1]Player (tot)'!$AB$1:$AB$600,'[1]Player (tot)'!$B$1:$B$600,A326,'[1]Player (tot)'!$C$1:$C$600,"totals"))</f>
        <v>4.0700495703290554E-2</v>
      </c>
      <c r="K326" s="19"/>
      <c r="L326" s="12">
        <f>AH326</f>
        <v>18.600000000000001</v>
      </c>
      <c r="M326" s="12">
        <f>ROUND(IFERROR('[1]Player (tot)'!F164/$F326,0)*36,1)</f>
        <v>7.8</v>
      </c>
      <c r="N326" s="12">
        <f>ROUND(IFERROR('[1]Player (tot)'!G164/$F326,0)*36,1)</f>
        <v>17.100000000000001</v>
      </c>
      <c r="O326" s="12" t="str">
        <f>'[1]Player (tot)'!H164</f>
        <v>.457</v>
      </c>
      <c r="P326" s="12">
        <f>ROUND(IFERROR('[1]Player (tot)'!I164/$F326,0)*36,1)</f>
        <v>2.9</v>
      </c>
      <c r="Q326" s="12">
        <f>ROUND(IFERROR('[1]Player (tot)'!J164/$F326,0)*36,1)</f>
        <v>3</v>
      </c>
      <c r="R326" s="12" t="str">
        <f>'[1]Player (tot)'!K164</f>
        <v>.951</v>
      </c>
      <c r="S326" s="12">
        <f>ROUND(IFERROR('[1]Player (tot)'!L164/$F326,0)*36,1)</f>
        <v>0.1</v>
      </c>
      <c r="T326" s="12">
        <f>ROUND(IFERROR('[1]Player (tot)'!M164/$F326,0)*36,1)</f>
        <v>0.1</v>
      </c>
      <c r="U326" s="12" t="str">
        <f>'[1]Player (tot)'!N164</f>
        <v>1.000</v>
      </c>
      <c r="V326" s="12">
        <f>ROUND(IFERROR('[1]Player (tot)'!O164/$F326,0)*36,1)</f>
        <v>1.3</v>
      </c>
      <c r="W326" s="12">
        <f>ROUND(IFERROR('[1]Player (tot)'!P164/$F326,0)*36,1)</f>
        <v>4.2</v>
      </c>
      <c r="X326" s="12">
        <f>ROUND(IFERROR('[1]Player (tot)'!Q164/$F326,0)*36,1)</f>
        <v>2.9</v>
      </c>
      <c r="Y326" s="12">
        <f>ROUND(IFERROR('[1]Player (tot)'!R164/$F326,0)*36,1)</f>
        <v>3.2</v>
      </c>
      <c r="Z326" s="12">
        <f>ROUND(IFERROR('[1]Player (tot)'!S164/$F326,0)*36,1)</f>
        <v>0.8</v>
      </c>
      <c r="AA326" s="12">
        <f>ROUND(IFERROR('[1]Player (tot)'!T164/$F326,0)*36,1)</f>
        <v>1.3</v>
      </c>
      <c r="AB326" s="12">
        <f>ROUND(IFERROR('[1]Player (tot)'!U164/$F326,0)*36,1)</f>
        <v>0.1</v>
      </c>
      <c r="AC326" s="12">
        <f>ROUND(IFERROR('[1]Player (tot)'!V164/$F326,0)*36,1)</f>
        <v>0</v>
      </c>
      <c r="AD326" s="12">
        <f>'[1]Player (tot)'!W164</f>
        <v>485</v>
      </c>
      <c r="AE326" s="12">
        <f>'[1]Player (tot)'!X164</f>
        <v>485</v>
      </c>
      <c r="AF326" s="12">
        <f>'[1]Player (tot)'!Y164</f>
        <v>485</v>
      </c>
      <c r="AG326" s="12">
        <f>'[1]Player (tot)'!Z164</f>
        <v>485</v>
      </c>
      <c r="AH326" s="12">
        <f>ROUND(IFERROR('[1]Player (tot)'!AA164/$F326,0)*36,1)</f>
        <v>18.600000000000001</v>
      </c>
    </row>
    <row r="327" spans="1:34" x14ac:dyDescent="0.25">
      <c r="A327" s="12" t="str">
        <f>'[1]Player (tot)'!B405</f>
        <v>Washington Wizards</v>
      </c>
      <c r="B327" s="12" t="str">
        <f>'[1]Player (tot)'!C405</f>
        <v>Reggie Jackson</v>
      </c>
      <c r="C327" s="13" t="str">
        <f>'[1]Player (tot)'!B405</f>
        <v>Washington Wizards</v>
      </c>
      <c r="D327" s="12">
        <f>'[1]Player (tot)'!D405</f>
        <v>13</v>
      </c>
      <c r="E327" s="14">
        <f>IFERROR(F327/D327,0)</f>
        <v>8.7692307692307701</v>
      </c>
      <c r="F327" s="15">
        <f>'[1]Player (tot)'!E405</f>
        <v>114</v>
      </c>
      <c r="G327" s="16">
        <f>(((((((($M327+$M327+$P327+$S327))+(0.4*$M327)+((-0.7)*$M327)+(((-0.4)*(($P327)-($M327)))+(0.3*W327)+(0.7*V327)+Z327+(X327*0.7)+(AB327*0.7)+(Y327*(-0.4))-AA327))))))/36)*E327</f>
        <v>5.4198717948717974</v>
      </c>
      <c r="H327" s="17">
        <f>IFERROR((L327)/(AA327+N327+(Q327*0.44)-V327),0)/2</f>
        <v>0.64009020960466956</v>
      </c>
      <c r="I327" s="17">
        <f>IFERROR(L327/((N327+(Q327*0.44))),0)/2</f>
        <v>0.70049361207897798</v>
      </c>
      <c r="J327" s="18">
        <f>'[1]Player (tot)'!AB405/(SUMIFS('[1]Player (tot)'!$AB$1:$AB$600,'[1]Player (tot)'!$B$1:$B$600,A327,'[1]Player (tot)'!$C$1:$C$600,"totals"))</f>
        <v>7.552215296135977E-3</v>
      </c>
      <c r="K327" s="19"/>
      <c r="L327" s="12">
        <f>AH327</f>
        <v>19.3</v>
      </c>
      <c r="M327" s="12">
        <f>ROUND(IFERROR('[1]Player (tot)'!F405/$F327,0)*36,1)</f>
        <v>6.6</v>
      </c>
      <c r="N327" s="12">
        <f>ROUND(IFERROR('[1]Player (tot)'!G405/$F327,0)*36,1)</f>
        <v>11.4</v>
      </c>
      <c r="O327" s="12" t="str">
        <f>'[1]Player (tot)'!H405</f>
        <v>.583</v>
      </c>
      <c r="P327" s="12">
        <f>ROUND(IFERROR('[1]Player (tot)'!I405/$F327,0)*36,1)</f>
        <v>4.4000000000000004</v>
      </c>
      <c r="Q327" s="12">
        <f>ROUND(IFERROR('[1]Player (tot)'!J405/$F327,0)*36,1)</f>
        <v>5.4</v>
      </c>
      <c r="R327" s="12" t="str">
        <f>'[1]Player (tot)'!K405</f>
        <v>.824</v>
      </c>
      <c r="S327" s="12">
        <f>ROUND(IFERROR('[1]Player (tot)'!L405/$F327,0)*36,1)</f>
        <v>1.6</v>
      </c>
      <c r="T327" s="12">
        <f>ROUND(IFERROR('[1]Player (tot)'!M405/$F327,0)*36,1)</f>
        <v>3.5</v>
      </c>
      <c r="U327" s="12" t="str">
        <f>'[1]Player (tot)'!N405</f>
        <v>.455</v>
      </c>
      <c r="V327" s="12">
        <f>ROUND(IFERROR('[1]Player (tot)'!O405/$F327,0)*36,1)</f>
        <v>0.6</v>
      </c>
      <c r="W327" s="12">
        <f>ROUND(IFERROR('[1]Player (tot)'!P405/$F327,0)*36,1)</f>
        <v>4.0999999999999996</v>
      </c>
      <c r="X327" s="12">
        <f>ROUND(IFERROR('[1]Player (tot)'!Q405/$F327,0)*36,1)</f>
        <v>5.7</v>
      </c>
      <c r="Y327" s="12">
        <f>ROUND(IFERROR('[1]Player (tot)'!R405/$F327,0)*36,1)</f>
        <v>3.5</v>
      </c>
      <c r="Z327" s="12">
        <f>ROUND(IFERROR('[1]Player (tot)'!S405/$F327,0)*36,1)</f>
        <v>1.6</v>
      </c>
      <c r="AA327" s="12">
        <f>ROUND(IFERROR('[1]Player (tot)'!T405/$F327,0)*36,1)</f>
        <v>1.9</v>
      </c>
      <c r="AB327" s="12">
        <f>ROUND(IFERROR('[1]Player (tot)'!U405/$F327,0)*36,1)</f>
        <v>0.3</v>
      </c>
      <c r="AC327" s="12">
        <f>ROUND(IFERROR('[1]Player (tot)'!V405/$F327,0)*36,1)</f>
        <v>0</v>
      </c>
      <c r="AD327" s="12">
        <f>'[1]Player (tot)'!W405</f>
        <v>114</v>
      </c>
      <c r="AE327" s="12">
        <f>'[1]Player (tot)'!X405</f>
        <v>114</v>
      </c>
      <c r="AF327" s="12">
        <f>'[1]Player (tot)'!Y405</f>
        <v>114</v>
      </c>
      <c r="AG327" s="12">
        <f>'[1]Player (tot)'!Z405</f>
        <v>114</v>
      </c>
      <c r="AH327" s="12">
        <f>ROUND(IFERROR('[1]Player (tot)'!AA405/$F327,0)*36,1)</f>
        <v>19.3</v>
      </c>
    </row>
    <row r="328" spans="1:34" x14ac:dyDescent="0.25">
      <c r="A328" s="12" t="str">
        <f>'[1]Player (tot)'!B376</f>
        <v>Boston Celtics</v>
      </c>
      <c r="B328" s="12" t="str">
        <f>'[1]Player (tot)'!C376</f>
        <v>Julius Randle</v>
      </c>
      <c r="C328" s="13" t="str">
        <f>'[1]Player (tot)'!B376</f>
        <v>Boston Celtics</v>
      </c>
      <c r="D328" s="12">
        <f>'[1]Player (tot)'!D376</f>
        <v>15</v>
      </c>
      <c r="E328" s="14">
        <f>IFERROR(F328/D328,0)</f>
        <v>14.133333333333333</v>
      </c>
      <c r="F328" s="15">
        <f>'[1]Player (tot)'!E376</f>
        <v>212</v>
      </c>
      <c r="G328" s="16">
        <f>(((((((($M328+$M328+$P328+$S328))+(0.4*$M328)+((-0.7)*$M328)+(((-0.4)*(($P328)-($M328)))+(0.3*W328)+(0.7*V328)+Z328+(X328*0.7)+(AB328*0.7)+(Y328*(-0.4))-AA328))))))/36)*E328</f>
        <v>5.4099259259259256</v>
      </c>
      <c r="H328" s="17">
        <f>IFERROR((L328)/(AA328+N328+(Q328*0.44)-V328),0)/2</f>
        <v>0.43419375398342896</v>
      </c>
      <c r="I328" s="17">
        <f>IFERROR(L328/((N328+(Q328*0.44))),0)/2</f>
        <v>0.40215466351829993</v>
      </c>
      <c r="J328" s="18">
        <f>'[1]Player (tot)'!AB376/(SUMIFS('[1]Player (tot)'!$AB$1:$AB$600,'[1]Player (tot)'!$B$1:$B$600,A328,'[1]Player (tot)'!$C$1:$C$600,"totals"))</f>
        <v>1.3597632074625528E-2</v>
      </c>
      <c r="K328" s="19"/>
      <c r="L328" s="12">
        <f>AH328</f>
        <v>10.9</v>
      </c>
      <c r="M328" s="12">
        <f>ROUND(IFERROR('[1]Player (tot)'!F376/$F328,0)*36,1)</f>
        <v>3.6</v>
      </c>
      <c r="N328" s="12">
        <f>ROUND(IFERROR('[1]Player (tot)'!G376/$F328,0)*36,1)</f>
        <v>11</v>
      </c>
      <c r="O328" s="12" t="str">
        <f>'[1]Player (tot)'!H376</f>
        <v>.323</v>
      </c>
      <c r="P328" s="12">
        <f>ROUND(IFERROR('[1]Player (tot)'!I376/$F328,0)*36,1)</f>
        <v>3.7</v>
      </c>
      <c r="Q328" s="12">
        <f>ROUND(IFERROR('[1]Player (tot)'!J376/$F328,0)*36,1)</f>
        <v>5.8</v>
      </c>
      <c r="R328" s="12" t="str">
        <f>'[1]Player (tot)'!K376</f>
        <v>.647</v>
      </c>
      <c r="S328" s="12">
        <f>ROUND(IFERROR('[1]Player (tot)'!L376/$F328,0)*36,1)</f>
        <v>0</v>
      </c>
      <c r="T328" s="12">
        <f>ROUND(IFERROR('[1]Player (tot)'!M376/$F328,0)*36,1)</f>
        <v>0.5</v>
      </c>
      <c r="U328" s="12" t="str">
        <f>'[1]Player (tot)'!N376</f>
        <v>.000</v>
      </c>
      <c r="V328" s="12">
        <f>ROUND(IFERROR('[1]Player (tot)'!O376/$F328,0)*36,1)</f>
        <v>2.9</v>
      </c>
      <c r="W328" s="12">
        <f>ROUND(IFERROR('[1]Player (tot)'!P376/$F328,0)*36,1)</f>
        <v>11.9</v>
      </c>
      <c r="X328" s="12">
        <f>ROUND(IFERROR('[1]Player (tot)'!Q376/$F328,0)*36,1)</f>
        <v>3.1</v>
      </c>
      <c r="Y328" s="12">
        <f>ROUND(IFERROR('[1]Player (tot)'!R376/$F328,0)*36,1)</f>
        <v>6.3</v>
      </c>
      <c r="Z328" s="12">
        <f>ROUND(IFERROR('[1]Player (tot)'!S376/$F328,0)*36,1)</f>
        <v>0.3</v>
      </c>
      <c r="AA328" s="12">
        <f>ROUND(IFERROR('[1]Player (tot)'!T376/$F328,0)*36,1)</f>
        <v>1.9</v>
      </c>
      <c r="AB328" s="12">
        <f>ROUND(IFERROR('[1]Player (tot)'!U376/$F328,0)*36,1)</f>
        <v>0.5</v>
      </c>
      <c r="AC328" s="12">
        <f>ROUND(IFERROR('[1]Player (tot)'!V376/$F328,0)*36,1)</f>
        <v>0</v>
      </c>
      <c r="AD328" s="12">
        <f>'[1]Player (tot)'!W376</f>
        <v>212</v>
      </c>
      <c r="AE328" s="12">
        <f>'[1]Player (tot)'!X376</f>
        <v>212</v>
      </c>
      <c r="AF328" s="12">
        <f>'[1]Player (tot)'!Y376</f>
        <v>212</v>
      </c>
      <c r="AG328" s="12">
        <f>'[1]Player (tot)'!Z376</f>
        <v>212</v>
      </c>
      <c r="AH328" s="12">
        <f>ROUND(IFERROR('[1]Player (tot)'!AA376/$F328,0)*36,1)</f>
        <v>10.9</v>
      </c>
    </row>
    <row r="329" spans="1:34" x14ac:dyDescent="0.25">
      <c r="A329" s="12" t="str">
        <f>'[1]Player (tot)'!B369</f>
        <v>Boston Celtics</v>
      </c>
      <c r="B329" s="12" t="str">
        <f>'[1]Player (tot)'!C369</f>
        <v>Brandon Knight</v>
      </c>
      <c r="C329" s="13" t="str">
        <f>'[1]Player (tot)'!B369</f>
        <v>Boston Celtics</v>
      </c>
      <c r="D329" s="12">
        <f>'[1]Player (tot)'!D369</f>
        <v>51</v>
      </c>
      <c r="E329" s="14">
        <f>IFERROR(F329/D329,0)</f>
        <v>10.313725490196079</v>
      </c>
      <c r="F329" s="15">
        <f>'[1]Player (tot)'!E369</f>
        <v>526</v>
      </c>
      <c r="G329" s="16">
        <f>(((((((($M329+$M329+$P329+$S329))+(0.4*$M329)+((-0.7)*$M329)+(((-0.4)*(($P329)-($M329)))+(0.3*W329)+(0.7*V329)+Z329+(X329*0.7)+(AB329*0.7)+(Y329*(-0.4))-AA329))))))/36)*E329</f>
        <v>5.3946514161220049</v>
      </c>
      <c r="H329" s="17">
        <f>IFERROR((L329)/(AA329+N329+(Q329*0.44)-V329),0)/2</f>
        <v>0.44046735905044515</v>
      </c>
      <c r="I329" s="17">
        <f>IFERROR(L329/((N329+(Q329*0.44))),0)/2</f>
        <v>0.52003503393912853</v>
      </c>
      <c r="J329" s="18">
        <f>'[1]Player (tot)'!AB369/(SUMIFS('[1]Player (tot)'!$AB$1:$AB$600,'[1]Player (tot)'!$B$1:$B$600,A329,'[1]Player (tot)'!$C$1:$C$600,"totals"))</f>
        <v>4.8937124405776307E-2</v>
      </c>
      <c r="K329" s="19"/>
      <c r="L329" s="12">
        <f>AH329</f>
        <v>19</v>
      </c>
      <c r="M329" s="12">
        <f>ROUND(IFERROR('[1]Player (tot)'!F369/$F329,0)*36,1)</f>
        <v>6.7</v>
      </c>
      <c r="N329" s="12">
        <f>ROUND(IFERROR('[1]Player (tot)'!G369/$F329,0)*36,1)</f>
        <v>16.2</v>
      </c>
      <c r="O329" s="12" t="str">
        <f>'[1]Player (tot)'!H369</f>
        <v>.414</v>
      </c>
      <c r="P329" s="12">
        <f>ROUND(IFERROR('[1]Player (tot)'!I369/$F329,0)*36,1)</f>
        <v>4.2</v>
      </c>
      <c r="Q329" s="12">
        <f>ROUND(IFERROR('[1]Player (tot)'!J369/$F329,0)*36,1)</f>
        <v>4.7</v>
      </c>
      <c r="R329" s="12" t="str">
        <f>'[1]Player (tot)'!K369</f>
        <v>.899</v>
      </c>
      <c r="S329" s="12">
        <f>ROUND(IFERROR('[1]Player (tot)'!L369/$F329,0)*36,1)</f>
        <v>1.4</v>
      </c>
      <c r="T329" s="12">
        <f>ROUND(IFERROR('[1]Player (tot)'!M369/$F329,0)*36,1)</f>
        <v>4.7</v>
      </c>
      <c r="U329" s="12" t="str">
        <f>'[1]Player (tot)'!N369</f>
        <v>.294</v>
      </c>
      <c r="V329" s="12">
        <f>ROUND(IFERROR('[1]Player (tot)'!O369/$F329,0)*36,1)</f>
        <v>0.8</v>
      </c>
      <c r="W329" s="12">
        <f>ROUND(IFERROR('[1]Player (tot)'!P369/$F329,0)*36,1)</f>
        <v>4</v>
      </c>
      <c r="X329" s="12">
        <f>ROUND(IFERROR('[1]Player (tot)'!Q369/$F329,0)*36,1)</f>
        <v>5.3</v>
      </c>
      <c r="Y329" s="12">
        <f>ROUND(IFERROR('[1]Player (tot)'!R369/$F329,0)*36,1)</f>
        <v>3.5</v>
      </c>
      <c r="Z329" s="12">
        <f>ROUND(IFERROR('[1]Player (tot)'!S369/$F329,0)*36,1)</f>
        <v>0.8</v>
      </c>
      <c r="AA329" s="12">
        <f>ROUND(IFERROR('[1]Player (tot)'!T369/$F329,0)*36,1)</f>
        <v>4.0999999999999996</v>
      </c>
      <c r="AB329" s="12">
        <f>ROUND(IFERROR('[1]Player (tot)'!U369/$F329,0)*36,1)</f>
        <v>0.1</v>
      </c>
      <c r="AC329" s="12">
        <f>ROUND(IFERROR('[1]Player (tot)'!V369/$F329,0)*36,1)</f>
        <v>0</v>
      </c>
      <c r="AD329" s="12">
        <f>'[1]Player (tot)'!W369</f>
        <v>526</v>
      </c>
      <c r="AE329" s="12">
        <f>'[1]Player (tot)'!X369</f>
        <v>526</v>
      </c>
      <c r="AF329" s="12">
        <f>'[1]Player (tot)'!Y369</f>
        <v>526</v>
      </c>
      <c r="AG329" s="12">
        <f>'[1]Player (tot)'!Z369</f>
        <v>526</v>
      </c>
      <c r="AH329" s="12">
        <f>ROUND(IFERROR('[1]Player (tot)'!AA369/$F329,0)*36,1)</f>
        <v>19</v>
      </c>
    </row>
    <row r="330" spans="1:34" x14ac:dyDescent="0.25">
      <c r="A330" s="12" t="str">
        <f>'[1]Player (tot)'!B322</f>
        <v>Toronto Raptors</v>
      </c>
      <c r="B330" s="12" t="str">
        <f>'[1]Player (tot)'!C322</f>
        <v>Gary Payton</v>
      </c>
      <c r="C330" s="13" t="str">
        <f>'[1]Player (tot)'!B322</f>
        <v>Toronto Raptors</v>
      </c>
      <c r="D330" s="12">
        <f>'[1]Player (tot)'!D322</f>
        <v>46</v>
      </c>
      <c r="E330" s="14">
        <f>IFERROR(F330/D330,0)</f>
        <v>10.304347826086957</v>
      </c>
      <c r="F330" s="15">
        <f>'[1]Player (tot)'!E322</f>
        <v>474</v>
      </c>
      <c r="G330" s="16">
        <f>(((((((($M330+$M330+$P330+$S330))+(0.4*$M330)+((-0.7)*$M330)+(((-0.4)*(($P330)-($M330)))+(0.3*W330)+(0.7*V330)+Z330+(X330*0.7)+(AB330*0.7)+(Y330*(-0.4))-AA330))))))/36)*E330</f>
        <v>5.3582608695652176</v>
      </c>
      <c r="H330" s="17">
        <f>IFERROR((L330)/(AA330+N330+(Q330*0.44)-V330),0)/2</f>
        <v>0.4669540229885058</v>
      </c>
      <c r="I330" s="17">
        <f>IFERROR(L330/((N330+(Q330*0.44))),0)/2</f>
        <v>0.51302288871349644</v>
      </c>
      <c r="J330" s="18">
        <f>'[1]Player (tot)'!AB322/(SUMIFS('[1]Player (tot)'!$AB$1:$AB$600,'[1]Player (tot)'!$B$1:$B$600,A330,'[1]Player (tot)'!$C$1:$C$600,"totals"))</f>
        <v>3.5046476761619191E-2</v>
      </c>
      <c r="K330" s="19"/>
      <c r="L330" s="12">
        <f>AH330</f>
        <v>15.6</v>
      </c>
      <c r="M330" s="12">
        <f>ROUND(IFERROR('[1]Player (tot)'!F322/$F330,0)*36,1)</f>
        <v>6.3</v>
      </c>
      <c r="N330" s="12">
        <f>ROUND(IFERROR('[1]Player (tot)'!G322/$F330,0)*36,1)</f>
        <v>13.4</v>
      </c>
      <c r="O330" s="12" t="str">
        <f>'[1]Player (tot)'!H322</f>
        <v>.472</v>
      </c>
      <c r="P330" s="12">
        <f>ROUND(IFERROR('[1]Player (tot)'!I322/$F330,0)*36,1)</f>
        <v>2.5</v>
      </c>
      <c r="Q330" s="12">
        <f>ROUND(IFERROR('[1]Player (tot)'!J322/$F330,0)*36,1)</f>
        <v>4.0999999999999996</v>
      </c>
      <c r="R330" s="12" t="str">
        <f>'[1]Player (tot)'!K322</f>
        <v>.611</v>
      </c>
      <c r="S330" s="12">
        <f>ROUND(IFERROR('[1]Player (tot)'!L322/$F330,0)*36,1)</f>
        <v>0.5</v>
      </c>
      <c r="T330" s="12">
        <f>ROUND(IFERROR('[1]Player (tot)'!M322/$F330,0)*36,1)</f>
        <v>2.1</v>
      </c>
      <c r="U330" s="12" t="str">
        <f>'[1]Player (tot)'!N322</f>
        <v>.214</v>
      </c>
      <c r="V330" s="12">
        <f>ROUND(IFERROR('[1]Player (tot)'!O322/$F330,0)*36,1)</f>
        <v>1.1000000000000001</v>
      </c>
      <c r="W330" s="12">
        <f>ROUND(IFERROR('[1]Player (tot)'!P322/$F330,0)*36,1)</f>
        <v>4</v>
      </c>
      <c r="X330" s="12">
        <f>ROUND(IFERROR('[1]Player (tot)'!Q322/$F330,0)*36,1)</f>
        <v>5.5</v>
      </c>
      <c r="Y330" s="12">
        <f>ROUND(IFERROR('[1]Player (tot)'!R322/$F330,0)*36,1)</f>
        <v>3</v>
      </c>
      <c r="Z330" s="12">
        <f>ROUND(IFERROR('[1]Player (tot)'!S322/$F330,0)*36,1)</f>
        <v>1.4</v>
      </c>
      <c r="AA330" s="12">
        <f>ROUND(IFERROR('[1]Player (tot)'!T322/$F330,0)*36,1)</f>
        <v>2.6</v>
      </c>
      <c r="AB330" s="12">
        <f>ROUND(IFERROR('[1]Player (tot)'!U322/$F330,0)*36,1)</f>
        <v>0.1</v>
      </c>
      <c r="AC330" s="12">
        <f>ROUND(IFERROR('[1]Player (tot)'!V322/$F330,0)*36,1)</f>
        <v>0</v>
      </c>
      <c r="AD330" s="12">
        <f>'[1]Player (tot)'!W322</f>
        <v>474</v>
      </c>
      <c r="AE330" s="12">
        <f>'[1]Player (tot)'!X322</f>
        <v>474</v>
      </c>
      <c r="AF330" s="12">
        <f>'[1]Player (tot)'!Y322</f>
        <v>474</v>
      </c>
      <c r="AG330" s="12">
        <f>'[1]Player (tot)'!Z322</f>
        <v>474</v>
      </c>
      <c r="AH330" s="12">
        <f>ROUND(IFERROR('[1]Player (tot)'!AA322/$F330,0)*36,1)</f>
        <v>15.6</v>
      </c>
    </row>
    <row r="331" spans="1:34" x14ac:dyDescent="0.25">
      <c r="A331" s="12" t="str">
        <f>'[1]Player (tot)'!B43</f>
        <v>Utah Stars</v>
      </c>
      <c r="B331" s="12" t="str">
        <f>'[1]Player (tot)'!C43</f>
        <v>Chuck Gilmur</v>
      </c>
      <c r="C331" s="13" t="str">
        <f>'[1]Player (tot)'!B43</f>
        <v>Utah Stars</v>
      </c>
      <c r="D331" s="12">
        <f>'[1]Player (tot)'!D43</f>
        <v>46</v>
      </c>
      <c r="E331" s="14">
        <f>IFERROR(F331/D331,0)</f>
        <v>8.2608695652173907</v>
      </c>
      <c r="F331" s="15">
        <f>'[1]Player (tot)'!E43</f>
        <v>380</v>
      </c>
      <c r="G331" s="16">
        <f>(((((((($M331+$M331+$P331+$S331))+(0.4*$M331)+((-0.7)*$M331)+(((-0.4)*(($P331)-($M331)))+(0.3*W331)+(0.7*V331)+Z331+(X331*0.7)+(AB331*0.7)+(Y331*(-0.4))-AA331))))))/36)*E331</f>
        <v>5.3557971014492756</v>
      </c>
      <c r="H331" s="17">
        <f>IFERROR((L331)/(AA331+N331+(Q331*0.44)-V331),0)/2</f>
        <v>0.70785597381342069</v>
      </c>
      <c r="I331" s="17">
        <f>IFERROR(L331/((N331+(Q331*0.44))),0)/2</f>
        <v>0.63509544787077832</v>
      </c>
      <c r="J331" s="18">
        <f>'[1]Player (tot)'!AB43/(SUMIFS('[1]Player (tot)'!$AB$1:$AB$600,'[1]Player (tot)'!$B$1:$B$600,A331,'[1]Player (tot)'!$C$1:$C$600,"totals"))</f>
        <v>2.4128061568981281E-2</v>
      </c>
      <c r="K331" s="19"/>
      <c r="L331" s="12">
        <f>AH331</f>
        <v>17.3</v>
      </c>
      <c r="M331" s="12">
        <f>ROUND(IFERROR('[1]Player (tot)'!F43/$F331,0)*36,1)</f>
        <v>6.7</v>
      </c>
      <c r="N331" s="12">
        <f>ROUND(IFERROR('[1]Player (tot)'!G43/$F331,0)*36,1)</f>
        <v>11.2</v>
      </c>
      <c r="O331" s="12" t="str">
        <f>'[1]Player (tot)'!H43</f>
        <v>.602</v>
      </c>
      <c r="P331" s="12">
        <f>ROUND(IFERROR('[1]Player (tot)'!I43/$F331,0)*36,1)</f>
        <v>3.7</v>
      </c>
      <c r="Q331" s="12">
        <f>ROUND(IFERROR('[1]Player (tot)'!J43/$F331,0)*36,1)</f>
        <v>5.5</v>
      </c>
      <c r="R331" s="12" t="str">
        <f>'[1]Player (tot)'!K43</f>
        <v>.672</v>
      </c>
      <c r="S331" s="12">
        <f>ROUND(IFERROR('[1]Player (tot)'!L43/$F331,0)*36,1)</f>
        <v>0.2</v>
      </c>
      <c r="T331" s="12">
        <f>ROUND(IFERROR('[1]Player (tot)'!M43/$F331,0)*36,1)</f>
        <v>1.4</v>
      </c>
      <c r="U331" s="12" t="str">
        <f>'[1]Player (tot)'!N43</f>
        <v>.133</v>
      </c>
      <c r="V331" s="12">
        <f>ROUND(IFERROR('[1]Player (tot)'!O43/$F331,0)*36,1)</f>
        <v>3.1</v>
      </c>
      <c r="W331" s="12">
        <f>ROUND(IFERROR('[1]Player (tot)'!P43/$F331,0)*36,1)</f>
        <v>9.6999999999999993</v>
      </c>
      <c r="X331" s="12">
        <f>ROUND(IFERROR('[1]Player (tot)'!Q43/$F331,0)*36,1)</f>
        <v>7.1</v>
      </c>
      <c r="Y331" s="12">
        <f>ROUND(IFERROR('[1]Player (tot)'!R43/$F331,0)*36,1)</f>
        <v>9.4</v>
      </c>
      <c r="Z331" s="12">
        <f>ROUND(IFERROR('[1]Player (tot)'!S43/$F331,0)*36,1)</f>
        <v>1</v>
      </c>
      <c r="AA331" s="12">
        <f>ROUND(IFERROR('[1]Player (tot)'!T43/$F331,0)*36,1)</f>
        <v>1.7</v>
      </c>
      <c r="AB331" s="12">
        <f>ROUND(IFERROR('[1]Player (tot)'!U43/$F331,0)*36,1)</f>
        <v>1.8</v>
      </c>
      <c r="AC331" s="12">
        <f>ROUND(IFERROR('[1]Player (tot)'!V43/$F331,0)*36,1)</f>
        <v>0</v>
      </c>
      <c r="AD331" s="12">
        <f>'[1]Player (tot)'!W43</f>
        <v>380</v>
      </c>
      <c r="AE331" s="12">
        <f>'[1]Player (tot)'!X43</f>
        <v>380</v>
      </c>
      <c r="AF331" s="12">
        <f>'[1]Player (tot)'!Y43</f>
        <v>380</v>
      </c>
      <c r="AG331" s="12">
        <f>'[1]Player (tot)'!Z43</f>
        <v>380</v>
      </c>
      <c r="AH331" s="12">
        <f>ROUND(IFERROR('[1]Player (tot)'!AA43/$F331,0)*36,1)</f>
        <v>17.3</v>
      </c>
    </row>
    <row r="332" spans="1:34" x14ac:dyDescent="0.25">
      <c r="A332" s="12" t="str">
        <f>'[1]Player (tot)'!B80</f>
        <v>Dallas Chaparrals</v>
      </c>
      <c r="B332" s="12" t="str">
        <f>'[1]Player (tot)'!C80</f>
        <v>Kevin Willis</v>
      </c>
      <c r="C332" s="13" t="str">
        <f>'[1]Player (tot)'!B80</f>
        <v>Dallas Chaparrals</v>
      </c>
      <c r="D332" s="12">
        <f>'[1]Player (tot)'!D80</f>
        <v>48</v>
      </c>
      <c r="E332" s="14">
        <f>IFERROR(F332/D332,0)</f>
        <v>10.4375</v>
      </c>
      <c r="F332" s="15">
        <f>'[1]Player (tot)'!E80</f>
        <v>501</v>
      </c>
      <c r="G332" s="16">
        <f>(((((((($M332+$M332+$P332+$S332))+(0.4*$M332)+((-0.7)*$M332)+(((-0.4)*(($P332)-($M332)))+(0.3*W332)+(0.7*V332)+Z332+(X332*0.7)+(AB332*0.7)+(Y332*(-0.4))-AA332))))))/36)*E332</f>
        <v>5.3260243055555563</v>
      </c>
      <c r="H332" s="17">
        <f>IFERROR((L332)/(AA332+N332+(Q332*0.44)-V332),0)/2</f>
        <v>0.53656597774244841</v>
      </c>
      <c r="I332" s="17">
        <f>IFERROR(L332/((N332+(Q332*0.44))),0)/2</f>
        <v>0.53303500921295077</v>
      </c>
      <c r="J332" s="18">
        <f>'[1]Player (tot)'!AB80/(SUMIFS('[1]Player (tot)'!$AB$1:$AB$600,'[1]Player (tot)'!$B$1:$B$600,A332,'[1]Player (tot)'!$C$1:$C$600,"totals"))</f>
        <v>3.6880628970138073E-2</v>
      </c>
      <c r="K332" s="19"/>
      <c r="L332" s="12">
        <f>AH332</f>
        <v>16.2</v>
      </c>
      <c r="M332" s="12">
        <f>ROUND(IFERROR('[1]Player (tot)'!F80/$F332,0)*36,1)</f>
        <v>6.9</v>
      </c>
      <c r="N332" s="12">
        <f>ROUND(IFERROR('[1]Player (tot)'!G80/$F332,0)*36,1)</f>
        <v>13.7</v>
      </c>
      <c r="O332" s="12" t="str">
        <f>'[1]Player (tot)'!H80</f>
        <v>.505</v>
      </c>
      <c r="P332" s="12">
        <f>ROUND(IFERROR('[1]Player (tot)'!I80/$F332,0)*36,1)</f>
        <v>2.4</v>
      </c>
      <c r="Q332" s="12">
        <f>ROUND(IFERROR('[1]Player (tot)'!J80/$F332,0)*36,1)</f>
        <v>3.4</v>
      </c>
      <c r="R332" s="12" t="str">
        <f>'[1]Player (tot)'!K80</f>
        <v>.708</v>
      </c>
      <c r="S332" s="12">
        <f>ROUND(IFERROR('[1]Player (tot)'!L80/$F332,0)*36,1)</f>
        <v>0</v>
      </c>
      <c r="T332" s="12">
        <f>ROUND(IFERROR('[1]Player (tot)'!M80/$F332,0)*36,1)</f>
        <v>0.3</v>
      </c>
      <c r="U332" s="12" t="str">
        <f>'[1]Player (tot)'!N80</f>
        <v>.000</v>
      </c>
      <c r="V332" s="12">
        <f>ROUND(IFERROR('[1]Player (tot)'!O80/$F332,0)*36,1)</f>
        <v>2.9</v>
      </c>
      <c r="W332" s="12">
        <f>ROUND(IFERROR('[1]Player (tot)'!P80/$F332,0)*36,1)</f>
        <v>9.8000000000000007</v>
      </c>
      <c r="X332" s="12">
        <f>ROUND(IFERROR('[1]Player (tot)'!Q80/$F332,0)*36,1)</f>
        <v>1.1000000000000001</v>
      </c>
      <c r="Y332" s="12">
        <f>ROUND(IFERROR('[1]Player (tot)'!R80/$F332,0)*36,1)</f>
        <v>5.3</v>
      </c>
      <c r="Z332" s="12">
        <f>ROUND(IFERROR('[1]Player (tot)'!S80/$F332,0)*36,1)</f>
        <v>1.2</v>
      </c>
      <c r="AA332" s="12">
        <f>ROUND(IFERROR('[1]Player (tot)'!T80/$F332,0)*36,1)</f>
        <v>2.8</v>
      </c>
      <c r="AB332" s="12">
        <f>ROUND(IFERROR('[1]Player (tot)'!U80/$F332,0)*36,1)</f>
        <v>0.6</v>
      </c>
      <c r="AC332" s="12">
        <f>ROUND(IFERROR('[1]Player (tot)'!V80/$F332,0)*36,1)</f>
        <v>0</v>
      </c>
      <c r="AD332" s="12">
        <f>'[1]Player (tot)'!W80</f>
        <v>501</v>
      </c>
      <c r="AE332" s="12">
        <f>'[1]Player (tot)'!X80</f>
        <v>501</v>
      </c>
      <c r="AF332" s="12">
        <f>'[1]Player (tot)'!Y80</f>
        <v>501</v>
      </c>
      <c r="AG332" s="12">
        <f>'[1]Player (tot)'!Z80</f>
        <v>501</v>
      </c>
      <c r="AH332" s="12">
        <f>ROUND(IFERROR('[1]Player (tot)'!AA80/$F332,0)*36,1)</f>
        <v>16.2</v>
      </c>
    </row>
    <row r="333" spans="1:34" x14ac:dyDescent="0.25">
      <c r="A333" s="12" t="str">
        <f>'[1]Player (tot)'!B61</f>
        <v>San Antonio Spurs</v>
      </c>
      <c r="B333" s="12" t="str">
        <f>'[1]Player (tot)'!C61</f>
        <v>Brook Lopez</v>
      </c>
      <c r="C333" s="13" t="str">
        <f>'[1]Player (tot)'!B61</f>
        <v>San Antonio Spurs</v>
      </c>
      <c r="D333" s="12">
        <f>'[1]Player (tot)'!D61</f>
        <v>34</v>
      </c>
      <c r="E333" s="14">
        <f>IFERROR(F333/D333,0)</f>
        <v>7.6470588235294121</v>
      </c>
      <c r="F333" s="15">
        <f>'[1]Player (tot)'!E61</f>
        <v>260</v>
      </c>
      <c r="G333" s="16">
        <f>(((((((($M333+$M333+$P333+$S333))+(0.4*$M333)+((-0.7)*$M333)+(((-0.4)*(($P333)-($M333)))+(0.3*W333)+(0.7*V333)+Z333+(X333*0.7)+(AB333*0.7)+(Y333*(-0.4))-AA333))))))/36)*E333</f>
        <v>5.3210784313725492</v>
      </c>
      <c r="H333" s="17">
        <f>IFERROR((L333)/(AA333+N333+(Q333*0.44)-V333),0)/2</f>
        <v>0.60047015535568271</v>
      </c>
      <c r="I333" s="17">
        <f>IFERROR(L333/((N333+(Q333*0.44))),0)/2</f>
        <v>0.57688531029065193</v>
      </c>
      <c r="J333" s="18">
        <f>'[1]Player (tot)'!AB61/(SUMIFS('[1]Player (tot)'!$AB$1:$AB$600,'[1]Player (tot)'!$B$1:$B$600,A333,'[1]Player (tot)'!$C$1:$C$600,"totals"))</f>
        <v>2.500983700382749E-2</v>
      </c>
      <c r="K333" s="19"/>
      <c r="L333" s="12">
        <f>AH333</f>
        <v>23.5</v>
      </c>
      <c r="M333" s="12">
        <f>ROUND(IFERROR('[1]Player (tot)'!F61/$F333,0)*36,1)</f>
        <v>8</v>
      </c>
      <c r="N333" s="12">
        <f>ROUND(IFERROR('[1]Player (tot)'!G61/$F333,0)*36,1)</f>
        <v>16.100000000000001</v>
      </c>
      <c r="O333" s="12" t="str">
        <f>'[1]Player (tot)'!H61</f>
        <v>.500</v>
      </c>
      <c r="P333" s="12">
        <f>ROUND(IFERROR('[1]Player (tot)'!I61/$F333,0)*36,1)</f>
        <v>7.5</v>
      </c>
      <c r="Q333" s="12">
        <f>ROUND(IFERROR('[1]Player (tot)'!J61/$F333,0)*36,1)</f>
        <v>9.6999999999999993</v>
      </c>
      <c r="R333" s="12" t="str">
        <f>'[1]Player (tot)'!K61</f>
        <v>.771</v>
      </c>
      <c r="S333" s="12">
        <f>ROUND(IFERROR('[1]Player (tot)'!L61/$F333,0)*36,1)</f>
        <v>0</v>
      </c>
      <c r="T333" s="12">
        <f>ROUND(IFERROR('[1]Player (tot)'!M61/$F333,0)*36,1)</f>
        <v>0.3</v>
      </c>
      <c r="U333" s="12" t="str">
        <f>'[1]Player (tot)'!N61</f>
        <v>.000</v>
      </c>
      <c r="V333" s="12">
        <f>ROUND(IFERROR('[1]Player (tot)'!O61/$F333,0)*36,1)</f>
        <v>3.7</v>
      </c>
      <c r="W333" s="12">
        <f>ROUND(IFERROR('[1]Player (tot)'!P61/$F333,0)*36,1)</f>
        <v>7.9</v>
      </c>
      <c r="X333" s="12">
        <f>ROUND(IFERROR('[1]Player (tot)'!Q61/$F333,0)*36,1)</f>
        <v>2.9</v>
      </c>
      <c r="Y333" s="12">
        <f>ROUND(IFERROR('[1]Player (tot)'!R61/$F333,0)*36,1)</f>
        <v>5.0999999999999996</v>
      </c>
      <c r="Z333" s="12">
        <f>ROUND(IFERROR('[1]Player (tot)'!S61/$F333,0)*36,1)</f>
        <v>1</v>
      </c>
      <c r="AA333" s="12">
        <f>ROUND(IFERROR('[1]Player (tot)'!T61/$F333,0)*36,1)</f>
        <v>2.9</v>
      </c>
      <c r="AB333" s="12">
        <f>ROUND(IFERROR('[1]Player (tot)'!U61/$F333,0)*36,1)</f>
        <v>1</v>
      </c>
      <c r="AC333" s="12">
        <f>ROUND(IFERROR('[1]Player (tot)'!V61/$F333,0)*36,1)</f>
        <v>0</v>
      </c>
      <c r="AD333" s="12">
        <f>'[1]Player (tot)'!W61</f>
        <v>260</v>
      </c>
      <c r="AE333" s="12">
        <f>'[1]Player (tot)'!X61</f>
        <v>260</v>
      </c>
      <c r="AF333" s="12">
        <f>'[1]Player (tot)'!Y61</f>
        <v>260</v>
      </c>
      <c r="AG333" s="12">
        <f>'[1]Player (tot)'!Z61</f>
        <v>260</v>
      </c>
      <c r="AH333" s="12">
        <f>ROUND(IFERROR('[1]Player (tot)'!AA61/$F333,0)*36,1)</f>
        <v>23.5</v>
      </c>
    </row>
    <row r="334" spans="1:34" x14ac:dyDescent="0.25">
      <c r="A334" s="12" t="str">
        <f>'[1]Player (tot)'!B57</f>
        <v>Anaheim Amigos</v>
      </c>
      <c r="B334" s="12" t="str">
        <f>'[1]Player (tot)'!C57</f>
        <v>Dale Davis</v>
      </c>
      <c r="C334" s="13" t="str">
        <f>'[1]Player (tot)'!B57</f>
        <v>Anaheim Amigos</v>
      </c>
      <c r="D334" s="12">
        <f>'[1]Player (tot)'!D57</f>
        <v>46</v>
      </c>
      <c r="E334" s="14">
        <f>IFERROR(F334/D334,0)</f>
        <v>11.347826086956522</v>
      </c>
      <c r="F334" s="15">
        <f>'[1]Player (tot)'!E57</f>
        <v>522</v>
      </c>
      <c r="G334" s="16">
        <f>(((((((($M334+$M334+$P334+$S334))+(0.4*$M334)+((-0.7)*$M334)+(((-0.4)*(($P334)-($M334)))+(0.3*W334)+(0.7*V334)+Z334+(X334*0.7)+(AB334*0.7)+(Y334*(-0.4))-AA334))))))/36)*E334</f>
        <v>5.2893478260869564</v>
      </c>
      <c r="H334" s="17">
        <f>IFERROR((L334)/(AA334+N334+(Q334*0.44)-V334),0)/2</f>
        <v>0.83098591549295775</v>
      </c>
      <c r="I334" s="17">
        <f>IFERROR(L334/((N334+(Q334*0.44))),0)/2</f>
        <v>0.58415841584158412</v>
      </c>
      <c r="J334" s="18">
        <f>'[1]Player (tot)'!AB57/(SUMIFS('[1]Player (tot)'!$AB$1:$AB$600,'[1]Player (tot)'!$B$1:$B$600,A334,'[1]Player (tot)'!$C$1:$C$600,"totals"))</f>
        <v>2.5888534297605903E-2</v>
      </c>
      <c r="K334" s="19"/>
      <c r="L334" s="12">
        <f>AH334</f>
        <v>11.8</v>
      </c>
      <c r="M334" s="12">
        <f>ROUND(IFERROR('[1]Player (tot)'!F57/$F334,0)*36,1)</f>
        <v>4.4000000000000004</v>
      </c>
      <c r="N334" s="12">
        <f>ROUND(IFERROR('[1]Player (tot)'!G57/$F334,0)*36,1)</f>
        <v>7.9</v>
      </c>
      <c r="O334" s="12" t="str">
        <f>'[1]Player (tot)'!H57</f>
        <v>.561</v>
      </c>
      <c r="P334" s="12">
        <f>ROUND(IFERROR('[1]Player (tot)'!I57/$F334,0)*36,1)</f>
        <v>3</v>
      </c>
      <c r="Q334" s="12">
        <f>ROUND(IFERROR('[1]Player (tot)'!J57/$F334,0)*36,1)</f>
        <v>5</v>
      </c>
      <c r="R334" s="12" t="str">
        <f>'[1]Player (tot)'!K57</f>
        <v>.597</v>
      </c>
      <c r="S334" s="12">
        <f>ROUND(IFERROR('[1]Player (tot)'!L57/$F334,0)*36,1)</f>
        <v>0</v>
      </c>
      <c r="T334" s="12">
        <f>ROUND(IFERROR('[1]Player (tot)'!M57/$F334,0)*36,1)</f>
        <v>0.1</v>
      </c>
      <c r="U334" s="12" t="str">
        <f>'[1]Player (tot)'!N57</f>
        <v>.000</v>
      </c>
      <c r="V334" s="12">
        <f>ROUND(IFERROR('[1]Player (tot)'!O57/$F334,0)*36,1)</f>
        <v>4.7</v>
      </c>
      <c r="W334" s="12">
        <f>ROUND(IFERROR('[1]Player (tot)'!P57/$F334,0)*36,1)</f>
        <v>11.8</v>
      </c>
      <c r="X334" s="12">
        <f>ROUND(IFERROR('[1]Player (tot)'!Q57/$F334,0)*36,1)</f>
        <v>1.5</v>
      </c>
      <c r="Y334" s="12">
        <f>ROUND(IFERROR('[1]Player (tot)'!R57/$F334,0)*36,1)</f>
        <v>5</v>
      </c>
      <c r="Z334" s="12">
        <f>ROUND(IFERROR('[1]Player (tot)'!S57/$F334,0)*36,1)</f>
        <v>0.3</v>
      </c>
      <c r="AA334" s="12">
        <f>ROUND(IFERROR('[1]Player (tot)'!T57/$F334,0)*36,1)</f>
        <v>1.7</v>
      </c>
      <c r="AB334" s="12">
        <f>ROUND(IFERROR('[1]Player (tot)'!U57/$F334,0)*36,1)</f>
        <v>1.8</v>
      </c>
      <c r="AC334" s="12">
        <f>ROUND(IFERROR('[1]Player (tot)'!V57/$F334,0)*36,1)</f>
        <v>0</v>
      </c>
      <c r="AD334" s="12">
        <f>'[1]Player (tot)'!W57</f>
        <v>522</v>
      </c>
      <c r="AE334" s="12">
        <f>'[1]Player (tot)'!X57</f>
        <v>522</v>
      </c>
      <c r="AF334" s="12">
        <f>'[1]Player (tot)'!Y57</f>
        <v>522</v>
      </c>
      <c r="AG334" s="12">
        <f>'[1]Player (tot)'!Z57</f>
        <v>522</v>
      </c>
      <c r="AH334" s="12">
        <f>ROUND(IFERROR('[1]Player (tot)'!AA57/$F334,0)*36,1)</f>
        <v>11.8</v>
      </c>
    </row>
    <row r="335" spans="1:34" x14ac:dyDescent="0.25">
      <c r="A335" s="12" t="str">
        <f>'[1]Player (tot)'!B41</f>
        <v>Utah Stars</v>
      </c>
      <c r="B335" s="12" t="str">
        <f>'[1]Player (tot)'!C41</f>
        <v>Andrew Toney</v>
      </c>
      <c r="C335" s="13" t="str">
        <f>'[1]Player (tot)'!B41</f>
        <v>Utah Stars</v>
      </c>
      <c r="D335" s="12">
        <f>'[1]Player (tot)'!D41</f>
        <v>30</v>
      </c>
      <c r="E335" s="14">
        <f>IFERROR(F335/D335,0)</f>
        <v>9.5333333333333332</v>
      </c>
      <c r="F335" s="15">
        <f>'[1]Player (tot)'!E41</f>
        <v>286</v>
      </c>
      <c r="G335" s="16">
        <f>(((((((($M335+$M335+$P335+$S335))+(0.4*$M335)+((-0.7)*$M335)+(((-0.4)*(($P335)-($M335)))+(0.3*W335)+(0.7*V335)+Z335+(X335*0.7)+(AB335*0.7)+(Y335*(-0.4))-AA335))))))/36)*E335</f>
        <v>5.2512777777777773</v>
      </c>
      <c r="H335" s="17">
        <f>IFERROR((L335)/(AA335+N335+(Q335*0.44)-V335),0)/2</f>
        <v>0.46518319585651247</v>
      </c>
      <c r="I335" s="17">
        <f>IFERROR(L335/((N335+(Q335*0.44))),0)/2</f>
        <v>0.53437637725870424</v>
      </c>
      <c r="J335" s="18">
        <f>'[1]Player (tot)'!AB41/(SUMIFS('[1]Player (tot)'!$AB$1:$AB$600,'[1]Player (tot)'!$B$1:$B$600,A335,'[1]Player (tot)'!$C$1:$C$600,"totals"))</f>
        <v>2.531116117043207E-2</v>
      </c>
      <c r="K335" s="19"/>
      <c r="L335" s="12">
        <f>AH335</f>
        <v>19.399999999999999</v>
      </c>
      <c r="M335" s="12">
        <f>ROUND(IFERROR('[1]Player (tot)'!F41/$F335,0)*36,1)</f>
        <v>7.6</v>
      </c>
      <c r="N335" s="12">
        <f>ROUND(IFERROR('[1]Player (tot)'!G41/$F335,0)*36,1)</f>
        <v>16.7</v>
      </c>
      <c r="O335" s="12" t="str">
        <f>'[1]Player (tot)'!H41</f>
        <v>.451</v>
      </c>
      <c r="P335" s="12">
        <f>ROUND(IFERROR('[1]Player (tot)'!I41/$F335,0)*36,1)</f>
        <v>2.2999999999999998</v>
      </c>
      <c r="Q335" s="12">
        <f>ROUND(IFERROR('[1]Player (tot)'!J41/$F335,0)*36,1)</f>
        <v>3.3</v>
      </c>
      <c r="R335" s="12" t="str">
        <f>'[1]Player (tot)'!K41</f>
        <v>.692</v>
      </c>
      <c r="S335" s="12">
        <f>ROUND(IFERROR('[1]Player (tot)'!L41/$F335,0)*36,1)</f>
        <v>2</v>
      </c>
      <c r="T335" s="12">
        <f>ROUND(IFERROR('[1]Player (tot)'!M41/$F335,0)*36,1)</f>
        <v>5.2</v>
      </c>
      <c r="U335" s="12" t="str">
        <f>'[1]Player (tot)'!N41</f>
        <v>.390</v>
      </c>
      <c r="V335" s="12">
        <f>ROUND(IFERROR('[1]Player (tot)'!O41/$F335,0)*36,1)</f>
        <v>0.4</v>
      </c>
      <c r="W335" s="12">
        <f>ROUND(IFERROR('[1]Player (tot)'!P41/$F335,0)*36,1)</f>
        <v>2</v>
      </c>
      <c r="X335" s="12">
        <f>ROUND(IFERROR('[1]Player (tot)'!Q41/$F335,0)*36,1)</f>
        <v>4.8</v>
      </c>
      <c r="Y335" s="12">
        <f>ROUND(IFERROR('[1]Player (tot)'!R41/$F335,0)*36,1)</f>
        <v>4.3</v>
      </c>
      <c r="Z335" s="12">
        <f>ROUND(IFERROR('[1]Player (tot)'!S41/$F335,0)*36,1)</f>
        <v>1</v>
      </c>
      <c r="AA335" s="12">
        <f>ROUND(IFERROR('[1]Player (tot)'!T41/$F335,0)*36,1)</f>
        <v>3.1</v>
      </c>
      <c r="AB335" s="12">
        <f>ROUND(IFERROR('[1]Player (tot)'!U41/$F335,0)*36,1)</f>
        <v>0.1</v>
      </c>
      <c r="AC335" s="12">
        <f>ROUND(IFERROR('[1]Player (tot)'!V41/$F335,0)*36,1)</f>
        <v>0</v>
      </c>
      <c r="AD335" s="12">
        <f>'[1]Player (tot)'!W41</f>
        <v>286</v>
      </c>
      <c r="AE335" s="12">
        <f>'[1]Player (tot)'!X41</f>
        <v>286</v>
      </c>
      <c r="AF335" s="12">
        <f>'[1]Player (tot)'!Y41</f>
        <v>286</v>
      </c>
      <c r="AG335" s="12">
        <f>'[1]Player (tot)'!Z41</f>
        <v>286</v>
      </c>
      <c r="AH335" s="12">
        <f>ROUND(IFERROR('[1]Player (tot)'!AA41/$F335,0)*36,1)</f>
        <v>19.399999999999999</v>
      </c>
    </row>
    <row r="336" spans="1:34" x14ac:dyDescent="0.25">
      <c r="A336" s="12" t="str">
        <f>'[1]Player (tot)'!B317</f>
        <v>Toronto Raptors</v>
      </c>
      <c r="B336" s="12" t="str">
        <f>'[1]Player (tot)'!C317</f>
        <v>Brad Daugherty</v>
      </c>
      <c r="C336" s="13" t="str">
        <f>'[1]Player (tot)'!B317</f>
        <v>Toronto Raptors</v>
      </c>
      <c r="D336" s="12">
        <f>'[1]Player (tot)'!D317</f>
        <v>47</v>
      </c>
      <c r="E336" s="14">
        <f>IFERROR(F336/D336,0)</f>
        <v>8.212765957446809</v>
      </c>
      <c r="F336" s="15">
        <f>'[1]Player (tot)'!E317</f>
        <v>386</v>
      </c>
      <c r="G336" s="16">
        <f>(((((((($M336+$M336+$P336+$S336))+(0.4*$M336)+((-0.7)*$M336)+(((-0.4)*(($P336)-($M336)))+(0.3*W336)+(0.7*V336)+Z336+(X336*0.7)+(AB336*0.7)+(Y336*(-0.4))-AA336))))))/36)*E336</f>
        <v>5.2265130023640678</v>
      </c>
      <c r="H336" s="17">
        <f>IFERROR((L336)/(AA336+N336+(Q336*0.44)-V336),0)/2</f>
        <v>0.58796403043578505</v>
      </c>
      <c r="I336" s="17">
        <f>IFERROR(L336/((N336+(Q336*0.44))),0)/2</f>
        <v>0.58459422283356255</v>
      </c>
      <c r="J336" s="18">
        <f>'[1]Player (tot)'!AB317/(SUMIFS('[1]Player (tot)'!$AB$1:$AB$600,'[1]Player (tot)'!$B$1:$B$600,A336,'[1]Player (tot)'!$C$1:$C$600,"totals"))</f>
        <v>3.2017991004497752E-2</v>
      </c>
      <c r="K336" s="19"/>
      <c r="L336" s="12">
        <f>AH336</f>
        <v>20.399999999999999</v>
      </c>
      <c r="M336" s="12">
        <f>ROUND(IFERROR('[1]Player (tot)'!F317/$F336,0)*36,1)</f>
        <v>6.6</v>
      </c>
      <c r="N336" s="12">
        <f>ROUND(IFERROR('[1]Player (tot)'!G317/$F336,0)*36,1)</f>
        <v>13.4</v>
      </c>
      <c r="O336" s="12" t="str">
        <f>'[1]Player (tot)'!H317</f>
        <v>.493</v>
      </c>
      <c r="P336" s="12">
        <f>ROUND(IFERROR('[1]Player (tot)'!I317/$F336,0)*36,1)</f>
        <v>7.2</v>
      </c>
      <c r="Q336" s="12">
        <f>ROUND(IFERROR('[1]Player (tot)'!J317/$F336,0)*36,1)</f>
        <v>9.1999999999999993</v>
      </c>
      <c r="R336" s="12" t="str">
        <f>'[1]Player (tot)'!K317</f>
        <v>.778</v>
      </c>
      <c r="S336" s="12">
        <f>ROUND(IFERROR('[1]Player (tot)'!L317/$F336,0)*36,1)</f>
        <v>0</v>
      </c>
      <c r="T336" s="12">
        <f>ROUND(IFERROR('[1]Player (tot)'!M317/$F336,0)*36,1)</f>
        <v>0.1</v>
      </c>
      <c r="U336" s="12" t="str">
        <f>'[1]Player (tot)'!N317</f>
        <v>.000</v>
      </c>
      <c r="V336" s="12">
        <f>ROUND(IFERROR('[1]Player (tot)'!O317/$F336,0)*36,1)</f>
        <v>2.5</v>
      </c>
      <c r="W336" s="12">
        <f>ROUND(IFERROR('[1]Player (tot)'!P317/$F336,0)*36,1)</f>
        <v>9.1999999999999993</v>
      </c>
      <c r="X336" s="12">
        <f>ROUND(IFERROR('[1]Player (tot)'!Q317/$F336,0)*36,1)</f>
        <v>3.9</v>
      </c>
      <c r="Y336" s="12">
        <f>ROUND(IFERROR('[1]Player (tot)'!R317/$F336,0)*36,1)</f>
        <v>4.0999999999999996</v>
      </c>
      <c r="Z336" s="12">
        <f>ROUND(IFERROR('[1]Player (tot)'!S317/$F336,0)*36,1)</f>
        <v>0.9</v>
      </c>
      <c r="AA336" s="12">
        <f>ROUND(IFERROR('[1]Player (tot)'!T317/$F336,0)*36,1)</f>
        <v>2.4</v>
      </c>
      <c r="AB336" s="12">
        <f>ROUND(IFERROR('[1]Player (tot)'!U317/$F336,0)*36,1)</f>
        <v>0.9</v>
      </c>
      <c r="AC336" s="12">
        <f>ROUND(IFERROR('[1]Player (tot)'!V317/$F336,0)*36,1)</f>
        <v>0</v>
      </c>
      <c r="AD336" s="12">
        <f>'[1]Player (tot)'!W317</f>
        <v>386</v>
      </c>
      <c r="AE336" s="12">
        <f>'[1]Player (tot)'!X317</f>
        <v>386</v>
      </c>
      <c r="AF336" s="12">
        <f>'[1]Player (tot)'!Y317</f>
        <v>386</v>
      </c>
      <c r="AG336" s="12">
        <f>'[1]Player (tot)'!Z317</f>
        <v>386</v>
      </c>
      <c r="AH336" s="12">
        <f>ROUND(IFERROR('[1]Player (tot)'!AA317/$F336,0)*36,1)</f>
        <v>20.399999999999999</v>
      </c>
    </row>
    <row r="337" spans="1:34" x14ac:dyDescent="0.25">
      <c r="A337" s="12" t="str">
        <f>'[1]Player (tot)'!B36</f>
        <v>Utah Stars</v>
      </c>
      <c r="B337" s="12" t="str">
        <f>'[1]Player (tot)'!C36</f>
        <v>Jamaal Wilkes</v>
      </c>
      <c r="C337" s="13" t="str">
        <f>'[1]Player (tot)'!B36</f>
        <v>Utah Stars</v>
      </c>
      <c r="D337" s="12">
        <f>'[1]Player (tot)'!D36</f>
        <v>24</v>
      </c>
      <c r="E337" s="14">
        <f>IFERROR(F337/D337,0)</f>
        <v>9.7916666666666661</v>
      </c>
      <c r="F337" s="15">
        <f>'[1]Player (tot)'!E36</f>
        <v>235</v>
      </c>
      <c r="G337" s="16">
        <f>(((((((($M337+$M337+$P337+$S337))+(0.4*$M337)+((-0.7)*$M337)+(((-0.4)*(($P337)-($M337)))+(0.3*W337)+(0.7*V337)+Z337+(X337*0.7)+(AB337*0.7)+(Y337*(-0.4))-AA337))))))/36)*E337</f>
        <v>5.2059027777777782</v>
      </c>
      <c r="H337" s="17">
        <f>IFERROR((L337)/(AA337+N337+(Q337*0.44)-V337),0)/2</f>
        <v>0.44789227166276352</v>
      </c>
      <c r="I337" s="17">
        <f>IFERROR(L337/((N337+(Q337*0.44))),0)/2</f>
        <v>0.4531990521327014</v>
      </c>
      <c r="J337" s="18">
        <f>'[1]Player (tot)'!AB36/(SUMIFS('[1]Player (tot)'!$AB$1:$AB$600,'[1]Player (tot)'!$B$1:$B$600,A337,'[1]Player (tot)'!$C$1:$C$600,"totals"))</f>
        <v>1.915665314268301E-2</v>
      </c>
      <c r="K337" s="19"/>
      <c r="L337" s="12">
        <f>AH337</f>
        <v>15.3</v>
      </c>
      <c r="M337" s="12">
        <f>ROUND(IFERROR('[1]Player (tot)'!F36/$F337,0)*36,1)</f>
        <v>5.5</v>
      </c>
      <c r="N337" s="12">
        <f>ROUND(IFERROR('[1]Player (tot)'!G36/$F337,0)*36,1)</f>
        <v>13.8</v>
      </c>
      <c r="O337" s="12" t="str">
        <f>'[1]Player (tot)'!H36</f>
        <v>.400</v>
      </c>
      <c r="P337" s="12">
        <f>ROUND(IFERROR('[1]Player (tot)'!I36/$F337,0)*36,1)</f>
        <v>4</v>
      </c>
      <c r="Q337" s="12">
        <f>ROUND(IFERROR('[1]Player (tot)'!J36/$F337,0)*36,1)</f>
        <v>7</v>
      </c>
      <c r="R337" s="12" t="str">
        <f>'[1]Player (tot)'!K36</f>
        <v>.565</v>
      </c>
      <c r="S337" s="12">
        <f>ROUND(IFERROR('[1]Player (tot)'!L36/$F337,0)*36,1)</f>
        <v>0.3</v>
      </c>
      <c r="T337" s="12">
        <f>ROUND(IFERROR('[1]Player (tot)'!M36/$F337,0)*36,1)</f>
        <v>0.9</v>
      </c>
      <c r="U337" s="12" t="str">
        <f>'[1]Player (tot)'!N36</f>
        <v>.333</v>
      </c>
      <c r="V337" s="12">
        <f>ROUND(IFERROR('[1]Player (tot)'!O36/$F337,0)*36,1)</f>
        <v>2.6</v>
      </c>
      <c r="W337" s="12">
        <f>ROUND(IFERROR('[1]Player (tot)'!P36/$F337,0)*36,1)</f>
        <v>7.2</v>
      </c>
      <c r="X337" s="12">
        <f>ROUND(IFERROR('[1]Player (tot)'!Q36/$F337,0)*36,1)</f>
        <v>4.0999999999999996</v>
      </c>
      <c r="Y337" s="12">
        <f>ROUND(IFERROR('[1]Player (tot)'!R36/$F337,0)*36,1)</f>
        <v>2.9</v>
      </c>
      <c r="Z337" s="12">
        <f>ROUND(IFERROR('[1]Player (tot)'!S36/$F337,0)*36,1)</f>
        <v>2</v>
      </c>
      <c r="AA337" s="12">
        <f>ROUND(IFERROR('[1]Player (tot)'!T36/$F337,0)*36,1)</f>
        <v>2.8</v>
      </c>
      <c r="AB337" s="12">
        <f>ROUND(IFERROR('[1]Player (tot)'!U36/$F337,0)*36,1)</f>
        <v>0</v>
      </c>
      <c r="AC337" s="12">
        <f>ROUND(IFERROR('[1]Player (tot)'!V36/$F337,0)*36,1)</f>
        <v>0</v>
      </c>
      <c r="AD337" s="12">
        <f>'[1]Player (tot)'!W36</f>
        <v>235</v>
      </c>
      <c r="AE337" s="12">
        <f>'[1]Player (tot)'!X36</f>
        <v>235</v>
      </c>
      <c r="AF337" s="12">
        <f>'[1]Player (tot)'!Y36</f>
        <v>235</v>
      </c>
      <c r="AG337" s="12">
        <f>'[1]Player (tot)'!Z36</f>
        <v>235</v>
      </c>
      <c r="AH337" s="12">
        <f>ROUND(IFERROR('[1]Player (tot)'!AA36/$F337,0)*36,1)</f>
        <v>15.3</v>
      </c>
    </row>
    <row r="338" spans="1:34" x14ac:dyDescent="0.25">
      <c r="A338" s="12" t="str">
        <f>'[1]Player (tot)'!B200</f>
        <v>New Jersey Americans</v>
      </c>
      <c r="B338" s="12" t="str">
        <f>'[1]Player (tot)'!C200</f>
        <v>Tim Hardaway</v>
      </c>
      <c r="C338" s="13" t="str">
        <f>'[1]Player (tot)'!B200</f>
        <v>New Jersey Americans</v>
      </c>
      <c r="D338" s="12">
        <f>'[1]Player (tot)'!D200</f>
        <v>48</v>
      </c>
      <c r="E338" s="14">
        <f>IFERROR(F338/D338,0)</f>
        <v>8.9791666666666661</v>
      </c>
      <c r="F338" s="15">
        <f>'[1]Player (tot)'!E200</f>
        <v>431</v>
      </c>
      <c r="G338" s="16">
        <f>(((((((($M338+$M338+$P338+$S338))+(0.4*$M338)+((-0.7)*$M338)+(((-0.4)*(($P338)-($M338)))+(0.3*W338)+(0.7*V338)+Z338+(X338*0.7)+(AB338*0.7)+(Y338*(-0.4))-AA338))))))/36)*E338</f>
        <v>5.1879629629629633</v>
      </c>
      <c r="H338" s="17">
        <f>IFERROR((L338)/(AA338+N338+(Q338*0.44)-V338),0)/2</f>
        <v>0.44981573813136788</v>
      </c>
      <c r="I338" s="17">
        <f>IFERROR(L338/((N338+(Q338*0.44))),0)/2</f>
        <v>0.52031093279839524</v>
      </c>
      <c r="J338" s="18">
        <f>'[1]Player (tot)'!AB200/(SUMIFS('[1]Player (tot)'!$AB$1:$AB$600,'[1]Player (tot)'!$B$1:$B$600,A338,'[1]Player (tot)'!$C$1:$C$600,"totals"))</f>
        <v>3.4751944059316413E-2</v>
      </c>
      <c r="K338" s="19"/>
      <c r="L338" s="12">
        <f>AH338</f>
        <v>16.600000000000001</v>
      </c>
      <c r="M338" s="12">
        <f>ROUND(IFERROR('[1]Player (tot)'!F200/$F338,0)*36,1)</f>
        <v>5.9</v>
      </c>
      <c r="N338" s="12">
        <f>ROUND(IFERROR('[1]Player (tot)'!G200/$F338,0)*36,1)</f>
        <v>14.5</v>
      </c>
      <c r="O338" s="12" t="str">
        <f>'[1]Player (tot)'!H200</f>
        <v>.410</v>
      </c>
      <c r="P338" s="12">
        <f>ROUND(IFERROR('[1]Player (tot)'!I200/$F338,0)*36,1)</f>
        <v>2.8</v>
      </c>
      <c r="Q338" s="12">
        <f>ROUND(IFERROR('[1]Player (tot)'!J200/$F338,0)*36,1)</f>
        <v>3.3</v>
      </c>
      <c r="R338" s="12" t="str">
        <f>'[1]Player (tot)'!K200</f>
        <v>.850</v>
      </c>
      <c r="S338" s="12">
        <f>ROUND(IFERROR('[1]Player (tot)'!L200/$F338,0)*36,1)</f>
        <v>1.9</v>
      </c>
      <c r="T338" s="12">
        <f>ROUND(IFERROR('[1]Player (tot)'!M200/$F338,0)*36,1)</f>
        <v>5.6</v>
      </c>
      <c r="U338" s="12" t="str">
        <f>'[1]Player (tot)'!N200</f>
        <v>.343</v>
      </c>
      <c r="V338" s="12">
        <f>ROUND(IFERROR('[1]Player (tot)'!O200/$F338,0)*36,1)</f>
        <v>0.8</v>
      </c>
      <c r="W338" s="12">
        <f>ROUND(IFERROR('[1]Player (tot)'!P200/$F338,0)*36,1)</f>
        <v>3.6</v>
      </c>
      <c r="X338" s="12">
        <f>ROUND(IFERROR('[1]Player (tot)'!Q200/$F338,0)*36,1)</f>
        <v>7.9</v>
      </c>
      <c r="Y338" s="12">
        <f>ROUND(IFERROR('[1]Player (tot)'!R200/$F338,0)*36,1)</f>
        <v>2.7</v>
      </c>
      <c r="Z338" s="12">
        <f>ROUND(IFERROR('[1]Player (tot)'!S200/$F338,0)*36,1)</f>
        <v>1.9</v>
      </c>
      <c r="AA338" s="12">
        <f>ROUND(IFERROR('[1]Player (tot)'!T200/$F338,0)*36,1)</f>
        <v>3.3</v>
      </c>
      <c r="AB338" s="12">
        <f>ROUND(IFERROR('[1]Player (tot)'!U200/$F338,0)*36,1)</f>
        <v>0.2</v>
      </c>
      <c r="AC338" s="12">
        <f>ROUND(IFERROR('[1]Player (tot)'!V200/$F338,0)*36,1)</f>
        <v>0</v>
      </c>
      <c r="AD338" s="12">
        <f>'[1]Player (tot)'!W200</f>
        <v>431</v>
      </c>
      <c r="AE338" s="12">
        <f>'[1]Player (tot)'!X200</f>
        <v>431</v>
      </c>
      <c r="AF338" s="12">
        <f>'[1]Player (tot)'!Y200</f>
        <v>431</v>
      </c>
      <c r="AG338" s="12">
        <f>'[1]Player (tot)'!Z200</f>
        <v>431</v>
      </c>
      <c r="AH338" s="12">
        <f>ROUND(IFERROR('[1]Player (tot)'!AA200/$F338,0)*36,1)</f>
        <v>16.600000000000001</v>
      </c>
    </row>
    <row r="339" spans="1:34" x14ac:dyDescent="0.25">
      <c r="A339" s="12" t="str">
        <f>'[1]Player (tot)'!B173</f>
        <v>Pittsburgh Condors</v>
      </c>
      <c r="B339" s="12" t="str">
        <f>'[1]Player (tot)'!C173</f>
        <v>Mike Mitchell</v>
      </c>
      <c r="C339" s="13" t="str">
        <f>'[1]Player (tot)'!B173</f>
        <v>Pittsburgh Condors</v>
      </c>
      <c r="D339" s="12">
        <f>'[1]Player (tot)'!D173</f>
        <v>36</v>
      </c>
      <c r="E339" s="14">
        <f>IFERROR(F339/D339,0)</f>
        <v>6.916666666666667</v>
      </c>
      <c r="F339" s="15">
        <f>'[1]Player (tot)'!E173</f>
        <v>249</v>
      </c>
      <c r="G339" s="16">
        <f>(((((((($M339+$M339+$P339+$S339))+(0.4*$M339)+((-0.7)*$M339)+(((-0.4)*(($P339)-($M339)))+(0.3*W339)+(0.7*V339)+Z339+(X339*0.7)+(AB339*0.7)+(Y339*(-0.4))-AA339))))))/36)*E339</f>
        <v>5.1471527777777775</v>
      </c>
      <c r="H339" s="17">
        <f>IFERROR((L339)/(AA339+N339+(Q339*0.44)-V339),0)/2</f>
        <v>0.60689948892674617</v>
      </c>
      <c r="I339" s="17">
        <f>IFERROR(L339/((N339+(Q339*0.44))),0)/2</f>
        <v>0.54069436539556059</v>
      </c>
      <c r="J339" s="18">
        <f>'[1]Player (tot)'!AB173/(SUMIFS('[1]Player (tot)'!$AB$1:$AB$600,'[1]Player (tot)'!$B$1:$B$600,A339,'[1]Player (tot)'!$C$1:$C$600,"totals"))</f>
        <v>2.3177847848936246E-2</v>
      </c>
      <c r="K339" s="19"/>
      <c r="L339" s="12">
        <f>AH339</f>
        <v>22.8</v>
      </c>
      <c r="M339" s="12">
        <f>ROUND(IFERROR('[1]Player (tot)'!F173/$F339,0)*36,1)</f>
        <v>8.8000000000000007</v>
      </c>
      <c r="N339" s="12">
        <f>ROUND(IFERROR('[1]Player (tot)'!G173/$F339,0)*36,1)</f>
        <v>18.399999999999999</v>
      </c>
      <c r="O339" s="12" t="str">
        <f>'[1]Player (tot)'!H173</f>
        <v>.480</v>
      </c>
      <c r="P339" s="12">
        <f>ROUND(IFERROR('[1]Player (tot)'!I173/$F339,0)*36,1)</f>
        <v>4.3</v>
      </c>
      <c r="Q339" s="12">
        <f>ROUND(IFERROR('[1]Player (tot)'!J173/$F339,0)*36,1)</f>
        <v>6.1</v>
      </c>
      <c r="R339" s="12" t="str">
        <f>'[1]Player (tot)'!K173</f>
        <v>.714</v>
      </c>
      <c r="S339" s="12">
        <f>ROUND(IFERROR('[1]Player (tot)'!L173/$F339,0)*36,1)</f>
        <v>0.9</v>
      </c>
      <c r="T339" s="12">
        <f>ROUND(IFERROR('[1]Player (tot)'!M173/$F339,0)*36,1)</f>
        <v>1.3</v>
      </c>
      <c r="U339" s="12" t="str">
        <f>'[1]Player (tot)'!N173</f>
        <v>.667</v>
      </c>
      <c r="V339" s="12">
        <f>ROUND(IFERROR('[1]Player (tot)'!O173/$F339,0)*36,1)</f>
        <v>3.5</v>
      </c>
      <c r="W339" s="12">
        <f>ROUND(IFERROR('[1]Player (tot)'!P173/$F339,0)*36,1)</f>
        <v>10.3</v>
      </c>
      <c r="X339" s="12">
        <f>ROUND(IFERROR('[1]Player (tot)'!Q173/$F339,0)*36,1)</f>
        <v>0.9</v>
      </c>
      <c r="Y339" s="12">
        <f>ROUND(IFERROR('[1]Player (tot)'!R173/$F339,0)*36,1)</f>
        <v>2.7</v>
      </c>
      <c r="Z339" s="12">
        <f>ROUND(IFERROR('[1]Player (tot)'!S173/$F339,0)*36,1)</f>
        <v>0.1</v>
      </c>
      <c r="AA339" s="12">
        <f>ROUND(IFERROR('[1]Player (tot)'!T173/$F339,0)*36,1)</f>
        <v>1.2</v>
      </c>
      <c r="AB339" s="12">
        <f>ROUND(IFERROR('[1]Player (tot)'!U173/$F339,0)*36,1)</f>
        <v>1.2</v>
      </c>
      <c r="AC339" s="12">
        <f>ROUND(IFERROR('[1]Player (tot)'!V173/$F339,0)*36,1)</f>
        <v>0</v>
      </c>
      <c r="AD339" s="12">
        <f>'[1]Player (tot)'!W173</f>
        <v>249</v>
      </c>
      <c r="AE339" s="12">
        <f>'[1]Player (tot)'!X173</f>
        <v>249</v>
      </c>
      <c r="AF339" s="12">
        <f>'[1]Player (tot)'!Y173</f>
        <v>249</v>
      </c>
      <c r="AG339" s="12">
        <f>'[1]Player (tot)'!Z173</f>
        <v>249</v>
      </c>
      <c r="AH339" s="12">
        <f>ROUND(IFERROR('[1]Player (tot)'!AA173/$F339,0)*36,1)</f>
        <v>22.8</v>
      </c>
    </row>
    <row r="340" spans="1:34" x14ac:dyDescent="0.25">
      <c r="A340" s="12" t="str">
        <f>'[1]Player (tot)'!B235</f>
        <v>Phoenix Suns</v>
      </c>
      <c r="B340" s="12" t="str">
        <f>'[1]Player (tot)'!C235</f>
        <v>Flynn Robinson</v>
      </c>
      <c r="C340" s="13" t="str">
        <f>'[1]Player (tot)'!B235</f>
        <v>Phoenix Suns</v>
      </c>
      <c r="D340" s="12">
        <f>'[1]Player (tot)'!D235</f>
        <v>40</v>
      </c>
      <c r="E340" s="14">
        <f>IFERROR(F340/D340,0)</f>
        <v>10.925000000000001</v>
      </c>
      <c r="F340" s="15">
        <f>'[1]Player (tot)'!E235</f>
        <v>437</v>
      </c>
      <c r="G340" s="16">
        <f>(((((((($M340+$M340+$P340+$S340))+(0.4*$M340)+((-0.7)*$M340)+(((-0.4)*(($P340)-($M340)))+(0.3*W340)+(0.7*V340)+Z340+(X340*0.7)+(AB340*0.7)+(Y340*(-0.4))-AA340))))))/36)*E340</f>
        <v>5.1408194444444444</v>
      </c>
      <c r="H340" s="17">
        <f>IFERROR((L340)/(AA340+N340+(Q340*0.44)-V340),0)/2</f>
        <v>0.47021028037383178</v>
      </c>
      <c r="I340" s="17">
        <f>IFERROR(L340/((N340+(Q340*0.44))),0)/2</f>
        <v>0.49630086313193594</v>
      </c>
      <c r="J340" s="18">
        <f>'[1]Player (tot)'!AB235/(SUMIFS('[1]Player (tot)'!$AB$1:$AB$600,'[1]Player (tot)'!$B$1:$B$600,A340,'[1]Player (tot)'!$C$1:$C$600,"totals"))</f>
        <v>3.4248338768604565E-2</v>
      </c>
      <c r="K340" s="19"/>
      <c r="L340" s="12">
        <f>AH340</f>
        <v>16.100000000000001</v>
      </c>
      <c r="M340" s="12">
        <f>ROUND(IFERROR('[1]Player (tot)'!F235/$F340,0)*36,1)</f>
        <v>5.4</v>
      </c>
      <c r="N340" s="12">
        <f>ROUND(IFERROR('[1]Player (tot)'!G235/$F340,0)*36,1)</f>
        <v>13.8</v>
      </c>
      <c r="O340" s="12" t="str">
        <f>'[1]Player (tot)'!H235</f>
        <v>.387</v>
      </c>
      <c r="P340" s="12">
        <f>ROUND(IFERROR('[1]Player (tot)'!I235/$F340,0)*36,1)</f>
        <v>4.7</v>
      </c>
      <c r="Q340" s="12">
        <f>ROUND(IFERROR('[1]Player (tot)'!J235/$F340,0)*36,1)</f>
        <v>5.5</v>
      </c>
      <c r="R340" s="12" t="str">
        <f>'[1]Player (tot)'!K235</f>
        <v>.851</v>
      </c>
      <c r="S340" s="12">
        <f>ROUND(IFERROR('[1]Player (tot)'!L235/$F340,0)*36,1)</f>
        <v>0.7</v>
      </c>
      <c r="T340" s="12">
        <f>ROUND(IFERROR('[1]Player (tot)'!M235/$F340,0)*36,1)</f>
        <v>3.5</v>
      </c>
      <c r="U340" s="12" t="str">
        <f>'[1]Player (tot)'!N235</f>
        <v>.186</v>
      </c>
      <c r="V340" s="12">
        <f>ROUND(IFERROR('[1]Player (tot)'!O235/$F340,0)*36,1)</f>
        <v>1.2</v>
      </c>
      <c r="W340" s="12">
        <f>ROUND(IFERROR('[1]Player (tot)'!P235/$F340,0)*36,1)</f>
        <v>2.8</v>
      </c>
      <c r="X340" s="12">
        <f>ROUND(IFERROR('[1]Player (tot)'!Q235/$F340,0)*36,1)</f>
        <v>4.2</v>
      </c>
      <c r="Y340" s="12">
        <f>ROUND(IFERROR('[1]Player (tot)'!R235/$F340,0)*36,1)</f>
        <v>6.7</v>
      </c>
      <c r="Z340" s="12">
        <f>ROUND(IFERROR('[1]Player (tot)'!S235/$F340,0)*36,1)</f>
        <v>2.1</v>
      </c>
      <c r="AA340" s="12">
        <f>ROUND(IFERROR('[1]Player (tot)'!T235/$F340,0)*36,1)</f>
        <v>2.1</v>
      </c>
      <c r="AB340" s="12">
        <f>ROUND(IFERROR('[1]Player (tot)'!U235/$F340,0)*36,1)</f>
        <v>0.2</v>
      </c>
      <c r="AC340" s="12">
        <f>ROUND(IFERROR('[1]Player (tot)'!V235/$F340,0)*36,1)</f>
        <v>0</v>
      </c>
      <c r="AD340" s="12">
        <f>'[1]Player (tot)'!W235</f>
        <v>437</v>
      </c>
      <c r="AE340" s="12">
        <f>'[1]Player (tot)'!X235</f>
        <v>437</v>
      </c>
      <c r="AF340" s="12">
        <f>'[1]Player (tot)'!Y235</f>
        <v>437</v>
      </c>
      <c r="AG340" s="12">
        <f>'[1]Player (tot)'!Z235</f>
        <v>437</v>
      </c>
      <c r="AH340" s="12">
        <f>ROUND(IFERROR('[1]Player (tot)'!AA235/$F340,0)*36,1)</f>
        <v>16.100000000000001</v>
      </c>
    </row>
    <row r="341" spans="1:34" x14ac:dyDescent="0.25">
      <c r="A341" s="12" t="str">
        <f>'[1]Player (tot)'!B266</f>
        <v>Portland Trailblazers</v>
      </c>
      <c r="B341" s="12" t="str">
        <f>'[1]Player (tot)'!C266</f>
        <v>Hal Greer</v>
      </c>
      <c r="C341" s="13" t="str">
        <f>'[1]Player (tot)'!B266</f>
        <v>Portland Trailblazers</v>
      </c>
      <c r="D341" s="12">
        <f>'[1]Player (tot)'!D266</f>
        <v>47</v>
      </c>
      <c r="E341" s="14">
        <f>IFERROR(F341/D341,0)</f>
        <v>8.3829787234042552</v>
      </c>
      <c r="F341" s="15">
        <f>'[1]Player (tot)'!E266</f>
        <v>394</v>
      </c>
      <c r="G341" s="16">
        <f>(((((((($M341+$M341+$P341+$S341))+(0.4*$M341)+((-0.7)*$M341)+(((-0.4)*(($P341)-($M341)))+(0.3*W341)+(0.7*V341)+Z341+(X341*0.7)+(AB341*0.7)+(Y341*(-0.4))-AA341))))))/36)*E341</f>
        <v>5.1322458628841607</v>
      </c>
      <c r="H341" s="17">
        <f>IFERROR((L341)/(AA341+N341+(Q341*0.44)-V341),0)/2</f>
        <v>0.61830698623151459</v>
      </c>
      <c r="I341" s="17">
        <f>IFERROR(L341/((N341+(Q341*0.44))),0)/2</f>
        <v>0.6303613205094879</v>
      </c>
      <c r="J341" s="18">
        <f>'[1]Player (tot)'!AB266/(SUMIFS('[1]Player (tot)'!$AB$1:$AB$600,'[1]Player (tot)'!$B$1:$B$600,A341,'[1]Player (tot)'!$C$1:$C$600,"totals"))</f>
        <v>2.8688878206313401E-2</v>
      </c>
      <c r="K341" s="19"/>
      <c r="L341" s="12">
        <f>AH341</f>
        <v>19.399999999999999</v>
      </c>
      <c r="M341" s="12">
        <f>ROUND(IFERROR('[1]Player (tot)'!F266/$F341,0)*36,1)</f>
        <v>7.8</v>
      </c>
      <c r="N341" s="12">
        <f>ROUND(IFERROR('[1]Player (tot)'!G266/$F341,0)*36,1)</f>
        <v>14.2</v>
      </c>
      <c r="O341" s="12" t="str">
        <f>'[1]Player (tot)'!H266</f>
        <v>.548</v>
      </c>
      <c r="P341" s="12">
        <f>ROUND(IFERROR('[1]Player (tot)'!I266/$F341,0)*36,1)</f>
        <v>1.9</v>
      </c>
      <c r="Q341" s="12">
        <f>ROUND(IFERROR('[1]Player (tot)'!J266/$F341,0)*36,1)</f>
        <v>2.7</v>
      </c>
      <c r="R341" s="12" t="str">
        <f>'[1]Player (tot)'!K266</f>
        <v>.700</v>
      </c>
      <c r="S341" s="12">
        <f>ROUND(IFERROR('[1]Player (tot)'!L266/$F341,0)*36,1)</f>
        <v>1.9</v>
      </c>
      <c r="T341" s="12">
        <f>ROUND(IFERROR('[1]Player (tot)'!M266/$F341,0)*36,1)</f>
        <v>4.5</v>
      </c>
      <c r="U341" s="12" t="str">
        <f>'[1]Player (tot)'!N266</f>
        <v>.429</v>
      </c>
      <c r="V341" s="12">
        <f>ROUND(IFERROR('[1]Player (tot)'!O266/$F341,0)*36,1)</f>
        <v>1.3</v>
      </c>
      <c r="W341" s="12">
        <f>ROUND(IFERROR('[1]Player (tot)'!P266/$F341,0)*36,1)</f>
        <v>3.8</v>
      </c>
      <c r="X341" s="12">
        <f>ROUND(IFERROR('[1]Player (tot)'!Q266/$F341,0)*36,1)</f>
        <v>2.5</v>
      </c>
      <c r="Y341" s="12">
        <f>ROUND(IFERROR('[1]Player (tot)'!R266/$F341,0)*36,1)</f>
        <v>4.0999999999999996</v>
      </c>
      <c r="Z341" s="12">
        <f>ROUND(IFERROR('[1]Player (tot)'!S266/$F341,0)*36,1)</f>
        <v>1.5</v>
      </c>
      <c r="AA341" s="12">
        <f>ROUND(IFERROR('[1]Player (tot)'!T266/$F341,0)*36,1)</f>
        <v>1.6</v>
      </c>
      <c r="AB341" s="12">
        <f>ROUND(IFERROR('[1]Player (tot)'!U266/$F341,0)*36,1)</f>
        <v>0.8</v>
      </c>
      <c r="AC341" s="12">
        <f>ROUND(IFERROR('[1]Player (tot)'!V266/$F341,0)*36,1)</f>
        <v>0</v>
      </c>
      <c r="AD341" s="12">
        <f>'[1]Player (tot)'!W266</f>
        <v>394</v>
      </c>
      <c r="AE341" s="12">
        <f>'[1]Player (tot)'!X266</f>
        <v>394</v>
      </c>
      <c r="AF341" s="12">
        <f>'[1]Player (tot)'!Y266</f>
        <v>394</v>
      </c>
      <c r="AG341" s="12">
        <f>'[1]Player (tot)'!Z266</f>
        <v>394</v>
      </c>
      <c r="AH341" s="12">
        <f>ROUND(IFERROR('[1]Player (tot)'!AA266/$F341,0)*36,1)</f>
        <v>19.399999999999999</v>
      </c>
    </row>
    <row r="342" spans="1:34" x14ac:dyDescent="0.25">
      <c r="A342" s="12" t="str">
        <f>'[1]Player (tot)'!B109</f>
        <v>Kentucky Colonels</v>
      </c>
      <c r="B342" s="12" t="str">
        <f>'[1]Player (tot)'!C109</f>
        <v>Louie Dampier</v>
      </c>
      <c r="C342" s="13" t="str">
        <f>'[1]Player (tot)'!B109</f>
        <v>Kentucky Colonels</v>
      </c>
      <c r="D342" s="12">
        <f>'[1]Player (tot)'!D109</f>
        <v>30</v>
      </c>
      <c r="E342" s="14">
        <f>IFERROR(F342/D342,0)</f>
        <v>10.066666666666666</v>
      </c>
      <c r="F342" s="15">
        <f>'[1]Player (tot)'!E109</f>
        <v>302</v>
      </c>
      <c r="G342" s="16">
        <f>(((((((($M342+$M342+$P342+$S342))+(0.4*$M342)+((-0.7)*$M342)+(((-0.4)*(($P342)-($M342)))+(0.3*W342)+(0.7*V342)+Z342+(X342*0.7)+(AB342*0.7)+(Y342*(-0.4))-AA342))))))/36)*E342</f>
        <v>5.1312037037037044</v>
      </c>
      <c r="H342" s="17">
        <f>IFERROR((L342)/(AA342+N342+(Q342*0.44)-V342),0)/2</f>
        <v>0.55111821086261981</v>
      </c>
      <c r="I342" s="17">
        <f>IFERROR(L342/((N342+(Q342*0.44))),0)/2</f>
        <v>0.61497326203208558</v>
      </c>
      <c r="J342" s="18">
        <f>'[1]Player (tot)'!AB109/(SUMIFS('[1]Player (tot)'!$AB$1:$AB$600,'[1]Player (tot)'!$B$1:$B$600,A342,'[1]Player (tot)'!$C$1:$C$600,"totals"))</f>
        <v>1.7589868235896124E-2</v>
      </c>
      <c r="K342" s="19"/>
      <c r="L342" s="12">
        <f>AH342</f>
        <v>13.8</v>
      </c>
      <c r="M342" s="12">
        <f>ROUND(IFERROR('[1]Player (tot)'!F109/$F342,0)*36,1)</f>
        <v>4.5999999999999996</v>
      </c>
      <c r="N342" s="12">
        <f>ROUND(IFERROR('[1]Player (tot)'!G109/$F342,0)*36,1)</f>
        <v>9.9</v>
      </c>
      <c r="O342" s="12" t="str">
        <f>'[1]Player (tot)'!H109</f>
        <v>.470</v>
      </c>
      <c r="P342" s="12">
        <f>ROUND(IFERROR('[1]Player (tot)'!I109/$F342,0)*36,1)</f>
        <v>2.4</v>
      </c>
      <c r="Q342" s="12">
        <f>ROUND(IFERROR('[1]Player (tot)'!J109/$F342,0)*36,1)</f>
        <v>3</v>
      </c>
      <c r="R342" s="12" t="str">
        <f>'[1]Player (tot)'!K109</f>
        <v>.800</v>
      </c>
      <c r="S342" s="12">
        <f>ROUND(IFERROR('[1]Player (tot)'!L109/$F342,0)*36,1)</f>
        <v>2.1</v>
      </c>
      <c r="T342" s="12">
        <f>ROUND(IFERROR('[1]Player (tot)'!M109/$F342,0)*36,1)</f>
        <v>4.3</v>
      </c>
      <c r="U342" s="12" t="str">
        <f>'[1]Player (tot)'!N109</f>
        <v>.500</v>
      </c>
      <c r="V342" s="12">
        <f>ROUND(IFERROR('[1]Player (tot)'!O109/$F342,0)*36,1)</f>
        <v>0.6</v>
      </c>
      <c r="W342" s="12">
        <f>ROUND(IFERROR('[1]Player (tot)'!P109/$F342,0)*36,1)</f>
        <v>2.6</v>
      </c>
      <c r="X342" s="12">
        <f>ROUND(IFERROR('[1]Player (tot)'!Q109/$F342,0)*36,1)</f>
        <v>6.6</v>
      </c>
      <c r="Y342" s="12">
        <f>ROUND(IFERROR('[1]Player (tot)'!R109/$F342,0)*36,1)</f>
        <v>2.1</v>
      </c>
      <c r="Z342" s="12">
        <f>ROUND(IFERROR('[1]Player (tot)'!S109/$F342,0)*36,1)</f>
        <v>2</v>
      </c>
      <c r="AA342" s="12">
        <f>ROUND(IFERROR('[1]Player (tot)'!T109/$F342,0)*36,1)</f>
        <v>1.9</v>
      </c>
      <c r="AB342" s="12">
        <f>ROUND(IFERROR('[1]Player (tot)'!U109/$F342,0)*36,1)</f>
        <v>0.1</v>
      </c>
      <c r="AC342" s="12">
        <f>ROUND(IFERROR('[1]Player (tot)'!V109/$F342,0)*36,1)</f>
        <v>0</v>
      </c>
      <c r="AD342" s="12">
        <f>'[1]Player (tot)'!W109</f>
        <v>302</v>
      </c>
      <c r="AE342" s="12">
        <f>'[1]Player (tot)'!X109</f>
        <v>302</v>
      </c>
      <c r="AF342" s="12">
        <f>'[1]Player (tot)'!Y109</f>
        <v>302</v>
      </c>
      <c r="AG342" s="12">
        <f>'[1]Player (tot)'!Z109</f>
        <v>302</v>
      </c>
      <c r="AH342" s="12">
        <f>ROUND(IFERROR('[1]Player (tot)'!AA109/$F342,0)*36,1)</f>
        <v>13.8</v>
      </c>
    </row>
    <row r="343" spans="1:34" x14ac:dyDescent="0.25">
      <c r="A343" s="12" t="str">
        <f>'[1]Player (tot)'!B420</f>
        <v>Brooklyn Nets</v>
      </c>
      <c r="B343" s="12" t="str">
        <f>'[1]Player (tot)'!C420</f>
        <v>Mario Hezonja</v>
      </c>
      <c r="C343" s="13" t="str">
        <f>'[1]Player (tot)'!B420</f>
        <v>Brooklyn Nets</v>
      </c>
      <c r="D343" s="12">
        <f>'[1]Player (tot)'!D420</f>
        <v>43</v>
      </c>
      <c r="E343" s="14">
        <f>IFERROR(F343/D343,0)</f>
        <v>14.44186046511628</v>
      </c>
      <c r="F343" s="15">
        <f>'[1]Player (tot)'!E420</f>
        <v>621</v>
      </c>
      <c r="G343" s="16">
        <f>(((((((($M343+$M343+$P343+$S343))+(0.4*$M343)+((-0.7)*$M343)+(((-0.4)*(($P343)-($M343)))+(0.3*W343)+(0.7*V343)+Z343+(X343*0.7)+(AB343*0.7)+(Y343*(-0.4))-AA343))))))/36)*E343</f>
        <v>5.1148255813953485</v>
      </c>
      <c r="H343" s="17">
        <f>IFERROR((L343)/(AA343+N343+(Q343*0.44)-V343),0)/2</f>
        <v>0.40322580645161288</v>
      </c>
      <c r="I343" s="17">
        <f>IFERROR(L343/((N343+(Q343*0.44))),0)/2</f>
        <v>0.47250859106529208</v>
      </c>
      <c r="J343" s="18">
        <f>'[1]Player (tot)'!AB420/(SUMIFS('[1]Player (tot)'!$AB$1:$AB$600,'[1]Player (tot)'!$B$1:$B$600,A343,'[1]Player (tot)'!$C$1:$C$600,"totals"))</f>
        <v>4.2067151477641958E-2</v>
      </c>
      <c r="K343" s="19"/>
      <c r="L343" s="12">
        <f>AH343</f>
        <v>12.1</v>
      </c>
      <c r="M343" s="12">
        <f>ROUND(IFERROR('[1]Player (tot)'!F420/$F343,0)*36,1)</f>
        <v>4.5999999999999996</v>
      </c>
      <c r="N343" s="12">
        <f>ROUND(IFERROR('[1]Player (tot)'!G420/$F343,0)*36,1)</f>
        <v>12.1</v>
      </c>
      <c r="O343" s="12" t="str">
        <f>'[1]Player (tot)'!H420</f>
        <v>.378</v>
      </c>
      <c r="P343" s="12">
        <f>ROUND(IFERROR('[1]Player (tot)'!I420/$F343,0)*36,1)</f>
        <v>1.4</v>
      </c>
      <c r="Q343" s="12">
        <f>ROUND(IFERROR('[1]Player (tot)'!J420/$F343,0)*36,1)</f>
        <v>1.6</v>
      </c>
      <c r="R343" s="12" t="str">
        <f>'[1]Player (tot)'!K420</f>
        <v>.889</v>
      </c>
      <c r="S343" s="12">
        <f>ROUND(IFERROR('[1]Player (tot)'!L420/$F343,0)*36,1)</f>
        <v>1.5</v>
      </c>
      <c r="T343" s="12">
        <f>ROUND(IFERROR('[1]Player (tot)'!M420/$F343,0)*36,1)</f>
        <v>5</v>
      </c>
      <c r="U343" s="12" t="str">
        <f>'[1]Player (tot)'!N420</f>
        <v>.299</v>
      </c>
      <c r="V343" s="12">
        <f>ROUND(IFERROR('[1]Player (tot)'!O420/$F343,0)*36,1)</f>
        <v>0.8</v>
      </c>
      <c r="W343" s="12">
        <f>ROUND(IFERROR('[1]Player (tot)'!P420/$F343,0)*36,1)</f>
        <v>4.3</v>
      </c>
      <c r="X343" s="12">
        <f>ROUND(IFERROR('[1]Player (tot)'!Q420/$F343,0)*36,1)</f>
        <v>3.5</v>
      </c>
      <c r="Y343" s="12">
        <f>ROUND(IFERROR('[1]Player (tot)'!R420/$F343,0)*36,1)</f>
        <v>4.4000000000000004</v>
      </c>
      <c r="Z343" s="12">
        <f>ROUND(IFERROR('[1]Player (tot)'!S420/$F343,0)*36,1)</f>
        <v>1</v>
      </c>
      <c r="AA343" s="12">
        <f>ROUND(IFERROR('[1]Player (tot)'!T420/$F343,0)*36,1)</f>
        <v>3</v>
      </c>
      <c r="AB343" s="12">
        <f>ROUND(IFERROR('[1]Player (tot)'!U420/$F343,0)*36,1)</f>
        <v>0.3</v>
      </c>
      <c r="AC343" s="12">
        <f>ROUND(IFERROR('[1]Player (tot)'!V420/$F343,0)*36,1)</f>
        <v>0</v>
      </c>
      <c r="AD343" s="12">
        <f>'[1]Player (tot)'!W420</f>
        <v>621</v>
      </c>
      <c r="AE343" s="12">
        <f>'[1]Player (tot)'!X420</f>
        <v>621</v>
      </c>
      <c r="AF343" s="12">
        <f>'[1]Player (tot)'!Y420</f>
        <v>621</v>
      </c>
      <c r="AG343" s="12">
        <f>'[1]Player (tot)'!Z420</f>
        <v>621</v>
      </c>
      <c r="AH343" s="12">
        <f>ROUND(IFERROR('[1]Player (tot)'!AA420/$F343,0)*36,1)</f>
        <v>12.1</v>
      </c>
    </row>
    <row r="344" spans="1:34" x14ac:dyDescent="0.25">
      <c r="A344" s="12" t="str">
        <f>'[1]Player (tot)'!B377</f>
        <v>Boston Celtics</v>
      </c>
      <c r="B344" s="12" t="str">
        <f>'[1]Player (tot)'!C377</f>
        <v>Elfrid Payton</v>
      </c>
      <c r="C344" s="13" t="str">
        <f>'[1]Player (tot)'!B377</f>
        <v>Boston Celtics</v>
      </c>
      <c r="D344" s="12">
        <f>'[1]Player (tot)'!D377</f>
        <v>32</v>
      </c>
      <c r="E344" s="14">
        <f>IFERROR(F344/D344,0)</f>
        <v>8.90625</v>
      </c>
      <c r="F344" s="15">
        <f>'[1]Player (tot)'!E377</f>
        <v>285</v>
      </c>
      <c r="G344" s="16">
        <f>(((((((($M344+$M344+$P344+$S344))+(0.4*$M344)+((-0.7)*$M344)+(((-0.4)*(($P344)-($M344)))+(0.3*W344)+(0.7*V344)+Z344+(X344*0.7)+(AB344*0.7)+(Y344*(-0.4))-AA344))))))/36)*E344</f>
        <v>5.1062500000000002</v>
      </c>
      <c r="H344" s="17">
        <f>IFERROR((L344)/(AA344+N344+(Q344*0.44)-V344),0)/2</f>
        <v>0.42737789203084836</v>
      </c>
      <c r="I344" s="17">
        <f>IFERROR(L344/((N344+(Q344*0.44))),0)/2</f>
        <v>0.47979797979797983</v>
      </c>
      <c r="J344" s="18">
        <f>'[1]Player (tot)'!AB377/(SUMIFS('[1]Player (tot)'!$AB$1:$AB$600,'[1]Player (tot)'!$B$1:$B$600,A344,'[1]Player (tot)'!$C$1:$C$600,"totals"))</f>
        <v>2.0043651149579931E-2</v>
      </c>
      <c r="K344" s="19"/>
      <c r="L344" s="12">
        <f>AH344</f>
        <v>13.3</v>
      </c>
      <c r="M344" s="12">
        <f>ROUND(IFERROR('[1]Player (tot)'!F377/$F344,0)*36,1)</f>
        <v>5.2</v>
      </c>
      <c r="N344" s="12">
        <f>ROUND(IFERROR('[1]Player (tot)'!G377/$F344,0)*36,1)</f>
        <v>12.1</v>
      </c>
      <c r="O344" s="12" t="str">
        <f>'[1]Player (tot)'!H377</f>
        <v>.427</v>
      </c>
      <c r="P344" s="12">
        <f>ROUND(IFERROR('[1]Player (tot)'!I377/$F344,0)*36,1)</f>
        <v>2.7</v>
      </c>
      <c r="Q344" s="12">
        <f>ROUND(IFERROR('[1]Player (tot)'!J377/$F344,0)*36,1)</f>
        <v>4</v>
      </c>
      <c r="R344" s="12" t="str">
        <f>'[1]Player (tot)'!K377</f>
        <v>.656</v>
      </c>
      <c r="S344" s="12">
        <f>ROUND(IFERROR('[1]Player (tot)'!L377/$F344,0)*36,1)</f>
        <v>0.3</v>
      </c>
      <c r="T344" s="12">
        <f>ROUND(IFERROR('[1]Player (tot)'!M377/$F344,0)*36,1)</f>
        <v>1.5</v>
      </c>
      <c r="U344" s="12" t="str">
        <f>'[1]Player (tot)'!N377</f>
        <v>.167</v>
      </c>
      <c r="V344" s="12">
        <f>ROUND(IFERROR('[1]Player (tot)'!O377/$F344,0)*36,1)</f>
        <v>1.3</v>
      </c>
      <c r="W344" s="12">
        <f>ROUND(IFERROR('[1]Player (tot)'!P377/$F344,0)*36,1)</f>
        <v>4.7</v>
      </c>
      <c r="X344" s="12">
        <f>ROUND(IFERROR('[1]Player (tot)'!Q377/$F344,0)*36,1)</f>
        <v>10.5</v>
      </c>
      <c r="Y344" s="12">
        <f>ROUND(IFERROR('[1]Player (tot)'!R377/$F344,0)*36,1)</f>
        <v>3.3</v>
      </c>
      <c r="Z344" s="12">
        <f>ROUND(IFERROR('[1]Player (tot)'!S377/$F344,0)*36,1)</f>
        <v>2.1</v>
      </c>
      <c r="AA344" s="12">
        <f>ROUND(IFERROR('[1]Player (tot)'!T377/$F344,0)*36,1)</f>
        <v>3</v>
      </c>
      <c r="AB344" s="12">
        <f>ROUND(IFERROR('[1]Player (tot)'!U377/$F344,0)*36,1)</f>
        <v>0.5</v>
      </c>
      <c r="AC344" s="12">
        <f>ROUND(IFERROR('[1]Player (tot)'!V377/$F344,0)*36,1)</f>
        <v>0</v>
      </c>
      <c r="AD344" s="12">
        <f>'[1]Player (tot)'!W377</f>
        <v>285</v>
      </c>
      <c r="AE344" s="12">
        <f>'[1]Player (tot)'!X377</f>
        <v>285</v>
      </c>
      <c r="AF344" s="12">
        <f>'[1]Player (tot)'!Y377</f>
        <v>285</v>
      </c>
      <c r="AG344" s="12">
        <f>'[1]Player (tot)'!Z377</f>
        <v>285</v>
      </c>
      <c r="AH344" s="12">
        <f>ROUND(IFERROR('[1]Player (tot)'!AA377/$F344,0)*36,1)</f>
        <v>13.3</v>
      </c>
    </row>
    <row r="345" spans="1:34" x14ac:dyDescent="0.25">
      <c r="A345" s="12" t="str">
        <f>'[1]Player (tot)'!B9</f>
        <v>Oakland Oaks</v>
      </c>
      <c r="B345" s="12" t="str">
        <f>'[1]Player (tot)'!C9</f>
        <v>CJ McCollum</v>
      </c>
      <c r="C345" s="13" t="str">
        <f>'[1]Player (tot)'!B9</f>
        <v>Oakland Oaks</v>
      </c>
      <c r="D345" s="12">
        <f>'[1]Player (tot)'!D9</f>
        <v>53</v>
      </c>
      <c r="E345" s="14">
        <f>IFERROR(F345/D345,0)</f>
        <v>13.075471698113208</v>
      </c>
      <c r="F345" s="15">
        <f>'[1]Player (tot)'!E9</f>
        <v>693</v>
      </c>
      <c r="G345" s="16">
        <f>(((((((($M345+$M345+$P345+$S345))+(0.4*$M345)+((-0.7)*$M345)+(((-0.4)*(($P345)-($M345)))+(0.3*W345)+(0.7*V345)+Z345+(X345*0.7)+(AB345*0.7)+(Y345*(-0.4))-AA345))))))/36)*E345</f>
        <v>5.0921698113207547</v>
      </c>
      <c r="H345" s="17">
        <f>IFERROR((L345)/(AA345+N345+(Q345*0.44)-V345),0)/2</f>
        <v>0.42918454935622319</v>
      </c>
      <c r="I345" s="17">
        <f>IFERROR(L345/((N345+(Q345*0.44))),0)/2</f>
        <v>0.51888152205246474</v>
      </c>
      <c r="J345" s="18">
        <f>'[1]Player (tot)'!AB9/(SUMIFS('[1]Player (tot)'!$AB$1:$AB$600,'[1]Player (tot)'!$B$1:$B$600,A345,'[1]Player (tot)'!$C$1:$C$600,"totals"))</f>
        <v>5.0280560883498727E-2</v>
      </c>
      <c r="K345" s="19"/>
      <c r="L345" s="12">
        <f>AH345</f>
        <v>14.4</v>
      </c>
      <c r="M345" s="12">
        <f>ROUND(IFERROR('[1]Player (tot)'!F9/$F345,0)*36,1)</f>
        <v>5.3</v>
      </c>
      <c r="N345" s="12">
        <f>ROUND(IFERROR('[1]Player (tot)'!G9/$F345,0)*36,1)</f>
        <v>12.6</v>
      </c>
      <c r="O345" s="12" t="str">
        <f>'[1]Player (tot)'!H9</f>
        <v>.420</v>
      </c>
      <c r="P345" s="12">
        <f>ROUND(IFERROR('[1]Player (tot)'!I9/$F345,0)*36,1)</f>
        <v>1.9</v>
      </c>
      <c r="Q345" s="12">
        <f>ROUND(IFERROR('[1]Player (tot)'!J9/$F345,0)*36,1)</f>
        <v>2.9</v>
      </c>
      <c r="R345" s="12" t="str">
        <f>'[1]Player (tot)'!K9</f>
        <v>.661</v>
      </c>
      <c r="S345" s="12">
        <f>ROUND(IFERROR('[1]Player (tot)'!L9/$F345,0)*36,1)</f>
        <v>1.9</v>
      </c>
      <c r="T345" s="12">
        <f>ROUND(IFERROR('[1]Player (tot)'!M9/$F345,0)*36,1)</f>
        <v>4.3</v>
      </c>
      <c r="U345" s="12" t="str">
        <f>'[1]Player (tot)'!N9</f>
        <v>.451</v>
      </c>
      <c r="V345" s="12">
        <f>ROUND(IFERROR('[1]Player (tot)'!O9/$F345,0)*36,1)</f>
        <v>0.7</v>
      </c>
      <c r="W345" s="12">
        <f>ROUND(IFERROR('[1]Player (tot)'!P9/$F345,0)*36,1)</f>
        <v>3.2</v>
      </c>
      <c r="X345" s="12">
        <f>ROUND(IFERROR('[1]Player (tot)'!Q9/$F345,0)*36,1)</f>
        <v>4</v>
      </c>
      <c r="Y345" s="12">
        <f>ROUND(IFERROR('[1]Player (tot)'!R9/$F345,0)*36,1)</f>
        <v>4.5999999999999996</v>
      </c>
      <c r="Z345" s="12">
        <f>ROUND(IFERROR('[1]Player (tot)'!S9/$F345,0)*36,1)</f>
        <v>0.9</v>
      </c>
      <c r="AA345" s="12">
        <f>ROUND(IFERROR('[1]Player (tot)'!T9/$F345,0)*36,1)</f>
        <v>3.6</v>
      </c>
      <c r="AB345" s="12">
        <f>ROUND(IFERROR('[1]Player (tot)'!U9/$F345,0)*36,1)</f>
        <v>0.2</v>
      </c>
      <c r="AC345" s="12">
        <f>ROUND(IFERROR('[1]Player (tot)'!V9/$F345,0)*36,1)</f>
        <v>0</v>
      </c>
      <c r="AD345" s="12">
        <f>'[1]Player (tot)'!W9</f>
        <v>693</v>
      </c>
      <c r="AE345" s="12">
        <f>'[1]Player (tot)'!X9</f>
        <v>693</v>
      </c>
      <c r="AF345" s="12">
        <f>'[1]Player (tot)'!Y9</f>
        <v>693</v>
      </c>
      <c r="AG345" s="12">
        <f>'[1]Player (tot)'!Z9</f>
        <v>693</v>
      </c>
      <c r="AH345" s="12">
        <f>ROUND(IFERROR('[1]Player (tot)'!AA9/$F345,0)*36,1)</f>
        <v>14.4</v>
      </c>
    </row>
    <row r="346" spans="1:34" x14ac:dyDescent="0.25">
      <c r="A346" s="12" t="str">
        <f>'[1]Player (tot)'!B176</f>
        <v>Pittsburgh Condors</v>
      </c>
      <c r="B346" s="12" t="str">
        <f>'[1]Player (tot)'!C176</f>
        <v>Mike Bibby</v>
      </c>
      <c r="C346" s="13" t="str">
        <f>'[1]Player (tot)'!B176</f>
        <v>Pittsburgh Condors</v>
      </c>
      <c r="D346" s="12">
        <f>'[1]Player (tot)'!D176</f>
        <v>54</v>
      </c>
      <c r="E346" s="14">
        <f>IFERROR(F346/D346,0)</f>
        <v>8.481481481481481</v>
      </c>
      <c r="F346" s="15">
        <f>'[1]Player (tot)'!E176</f>
        <v>458</v>
      </c>
      <c r="G346" s="16">
        <f>(((((((($M346+$M346+$P346+$S346))+(0.4*$M346)+((-0.7)*$M346)+(((-0.4)*(($P346)-($M346)))+(0.3*W346)+(0.7*V346)+Z346+(X346*0.7)+(AB346*0.7)+(Y346*(-0.4))-AA346))))))/36)*E346</f>
        <v>4.9498868312757196</v>
      </c>
      <c r="H346" s="17">
        <f>IFERROR((L346)/(AA346+N346+(Q346*0.44)-V346),0)/2</f>
        <v>0.48991519596607835</v>
      </c>
      <c r="I346" s="17">
        <f>IFERROR(L346/((N346+(Q346*0.44))),0)/2</f>
        <v>0.57182985553772081</v>
      </c>
      <c r="J346" s="18">
        <f>'[1]Player (tot)'!AB176/(SUMIFS('[1]Player (tot)'!$AB$1:$AB$600,'[1]Player (tot)'!$B$1:$B$600,A346,'[1]Player (tot)'!$C$1:$C$600,"totals"))</f>
        <v>3.4201974073671364E-2</v>
      </c>
      <c r="K346" s="19"/>
      <c r="L346" s="12">
        <f>AH346</f>
        <v>17.100000000000001</v>
      </c>
      <c r="M346" s="12">
        <f>ROUND(IFERROR('[1]Player (tot)'!F176/$F346,0)*36,1)</f>
        <v>6.8</v>
      </c>
      <c r="N346" s="12">
        <f>ROUND(IFERROR('[1]Player (tot)'!G176/$F346,0)*36,1)</f>
        <v>13.5</v>
      </c>
      <c r="O346" s="12" t="str">
        <f>'[1]Player (tot)'!H176</f>
        <v>.500</v>
      </c>
      <c r="P346" s="12">
        <f>ROUND(IFERROR('[1]Player (tot)'!I176/$F346,0)*36,1)</f>
        <v>2.7</v>
      </c>
      <c r="Q346" s="12">
        <f>ROUND(IFERROR('[1]Player (tot)'!J176/$F346,0)*36,1)</f>
        <v>3.3</v>
      </c>
      <c r="R346" s="12" t="str">
        <f>'[1]Player (tot)'!K176</f>
        <v>.810</v>
      </c>
      <c r="S346" s="12">
        <f>ROUND(IFERROR('[1]Player (tot)'!L176/$F346,0)*36,1)</f>
        <v>0.9</v>
      </c>
      <c r="T346" s="12">
        <f>ROUND(IFERROR('[1]Player (tot)'!M176/$F346,0)*36,1)</f>
        <v>3.1</v>
      </c>
      <c r="U346" s="12" t="str">
        <f>'[1]Player (tot)'!N176</f>
        <v>.300</v>
      </c>
      <c r="V346" s="12">
        <f>ROUND(IFERROR('[1]Player (tot)'!O176/$F346,0)*36,1)</f>
        <v>0.3</v>
      </c>
      <c r="W346" s="12">
        <f>ROUND(IFERROR('[1]Player (tot)'!P176/$F346,0)*36,1)</f>
        <v>2.8</v>
      </c>
      <c r="X346" s="12">
        <f>ROUND(IFERROR('[1]Player (tot)'!Q176/$F346,0)*36,1)</f>
        <v>6.2</v>
      </c>
      <c r="Y346" s="12">
        <f>ROUND(IFERROR('[1]Player (tot)'!R176/$F346,0)*36,1)</f>
        <v>2.2999999999999998</v>
      </c>
      <c r="Z346" s="12">
        <f>ROUND(IFERROR('[1]Player (tot)'!S176/$F346,0)*36,1)</f>
        <v>2.4</v>
      </c>
      <c r="AA346" s="12">
        <f>ROUND(IFERROR('[1]Player (tot)'!T176/$F346,0)*36,1)</f>
        <v>2.8</v>
      </c>
      <c r="AB346" s="12">
        <f>ROUND(IFERROR('[1]Player (tot)'!U176/$F346,0)*36,1)</f>
        <v>0.2</v>
      </c>
      <c r="AC346" s="12">
        <f>ROUND(IFERROR('[1]Player (tot)'!V176/$F346,0)*36,1)</f>
        <v>0</v>
      </c>
      <c r="AD346" s="12">
        <f>'[1]Player (tot)'!W176</f>
        <v>458</v>
      </c>
      <c r="AE346" s="12">
        <f>'[1]Player (tot)'!X176</f>
        <v>458</v>
      </c>
      <c r="AF346" s="12">
        <f>'[1]Player (tot)'!Y176</f>
        <v>458</v>
      </c>
      <c r="AG346" s="12">
        <f>'[1]Player (tot)'!Z176</f>
        <v>458</v>
      </c>
      <c r="AH346" s="12">
        <f>ROUND(IFERROR('[1]Player (tot)'!AA176/$F346,0)*36,1)</f>
        <v>17.100000000000001</v>
      </c>
    </row>
    <row r="347" spans="1:34" x14ac:dyDescent="0.25">
      <c r="A347" s="12" t="str">
        <f>'[1]Player (tot)'!B374</f>
        <v>Boston Celtics</v>
      </c>
      <c r="B347" s="12" t="str">
        <f>'[1]Player (tot)'!C374</f>
        <v>Ken Norman</v>
      </c>
      <c r="C347" s="13" t="str">
        <f>'[1]Player (tot)'!B374</f>
        <v>Boston Celtics</v>
      </c>
      <c r="D347" s="12">
        <f>'[1]Player (tot)'!D374</f>
        <v>48</v>
      </c>
      <c r="E347" s="14">
        <f>IFERROR(F347/D347,0)</f>
        <v>8.4375</v>
      </c>
      <c r="F347" s="15">
        <f>'[1]Player (tot)'!E374</f>
        <v>405</v>
      </c>
      <c r="G347" s="16">
        <f>(((((((($M347+$M347+$P347+$S347))+(0.4*$M347)+((-0.7)*$M347)+(((-0.4)*(($P347)-($M347)))+(0.3*W347)+(0.7*V347)+Z347+(X347*0.7)+(AB347*0.7)+(Y347*(-0.4))-AA347))))))/36)*E347</f>
        <v>4.9265625000000011</v>
      </c>
      <c r="H347" s="17">
        <f>IFERROR((L347)/(AA347+N347+(Q347*0.44)-V347),0)/2</f>
        <v>0.57478524507326934</v>
      </c>
      <c r="I347" s="17">
        <f>IFERROR(L347/((N347+(Q347*0.44))),0)/2</f>
        <v>0.5821392016376663</v>
      </c>
      <c r="J347" s="18">
        <f>'[1]Player (tot)'!AB374/(SUMIFS('[1]Player (tot)'!$AB$1:$AB$600,'[1]Player (tot)'!$B$1:$B$600,A347,'[1]Player (tot)'!$C$1:$C$600,"totals"))</f>
        <v>3.1040153078004007E-2</v>
      </c>
      <c r="K347" s="19"/>
      <c r="L347" s="12">
        <f>AH347</f>
        <v>18.2</v>
      </c>
      <c r="M347" s="12">
        <f>ROUND(IFERROR('[1]Player (tot)'!F374/$F347,0)*36,1)</f>
        <v>8.3000000000000007</v>
      </c>
      <c r="N347" s="12">
        <f>ROUND(IFERROR('[1]Player (tot)'!G374/$F347,0)*36,1)</f>
        <v>14.4</v>
      </c>
      <c r="O347" s="12" t="str">
        <f>'[1]Player (tot)'!H374</f>
        <v>.574</v>
      </c>
      <c r="P347" s="12">
        <f>ROUND(IFERROR('[1]Player (tot)'!I374/$F347,0)*36,1)</f>
        <v>1.4</v>
      </c>
      <c r="Q347" s="12">
        <f>ROUND(IFERROR('[1]Player (tot)'!J374/$F347,0)*36,1)</f>
        <v>2.8</v>
      </c>
      <c r="R347" s="12" t="str">
        <f>'[1]Player (tot)'!K374</f>
        <v>.516</v>
      </c>
      <c r="S347" s="12">
        <f>ROUND(IFERROR('[1]Player (tot)'!L374/$F347,0)*36,1)</f>
        <v>0.3</v>
      </c>
      <c r="T347" s="12">
        <f>ROUND(IFERROR('[1]Player (tot)'!M374/$F347,0)*36,1)</f>
        <v>0.5</v>
      </c>
      <c r="U347" s="12" t="str">
        <f>'[1]Player (tot)'!N374</f>
        <v>.500</v>
      </c>
      <c r="V347" s="12">
        <f>ROUND(IFERROR('[1]Player (tot)'!O374/$F347,0)*36,1)</f>
        <v>2.6</v>
      </c>
      <c r="W347" s="12">
        <f>ROUND(IFERROR('[1]Player (tot)'!P374/$F347,0)*36,1)</f>
        <v>8.3000000000000007</v>
      </c>
      <c r="X347" s="12">
        <f>ROUND(IFERROR('[1]Player (tot)'!Q374/$F347,0)*36,1)</f>
        <v>1.8</v>
      </c>
      <c r="Y347" s="12">
        <f>ROUND(IFERROR('[1]Player (tot)'!R374/$F347,0)*36,1)</f>
        <v>3.6</v>
      </c>
      <c r="Z347" s="12">
        <f>ROUND(IFERROR('[1]Player (tot)'!S374/$F347,0)*36,1)</f>
        <v>0.7</v>
      </c>
      <c r="AA347" s="12">
        <f>ROUND(IFERROR('[1]Player (tot)'!T374/$F347,0)*36,1)</f>
        <v>2.8</v>
      </c>
      <c r="AB347" s="12">
        <f>ROUND(IFERROR('[1]Player (tot)'!U374/$F347,0)*36,1)</f>
        <v>0.6</v>
      </c>
      <c r="AC347" s="12">
        <f>ROUND(IFERROR('[1]Player (tot)'!V374/$F347,0)*36,1)</f>
        <v>0</v>
      </c>
      <c r="AD347" s="12">
        <f>'[1]Player (tot)'!W374</f>
        <v>405</v>
      </c>
      <c r="AE347" s="12">
        <f>'[1]Player (tot)'!X374</f>
        <v>405</v>
      </c>
      <c r="AF347" s="12">
        <f>'[1]Player (tot)'!Y374</f>
        <v>405</v>
      </c>
      <c r="AG347" s="12">
        <f>'[1]Player (tot)'!Z374</f>
        <v>405</v>
      </c>
      <c r="AH347" s="12">
        <f>ROUND(IFERROR('[1]Player (tot)'!AA374/$F347,0)*36,1)</f>
        <v>18.2</v>
      </c>
    </row>
    <row r="348" spans="1:34" x14ac:dyDescent="0.25">
      <c r="A348" s="12" t="str">
        <f>'[1]Player (tot)'!B320</f>
        <v>Toronto Raptors</v>
      </c>
      <c r="B348" s="12" t="str">
        <f>'[1]Player (tot)'!C320</f>
        <v>Orlando Woolridge</v>
      </c>
      <c r="C348" s="13" t="str">
        <f>'[1]Player (tot)'!B320</f>
        <v>Toronto Raptors</v>
      </c>
      <c r="D348" s="12">
        <f>'[1]Player (tot)'!D320</f>
        <v>43</v>
      </c>
      <c r="E348" s="14">
        <f>IFERROR(F348/D348,0)</f>
        <v>7.3255813953488369</v>
      </c>
      <c r="F348" s="15">
        <f>'[1]Player (tot)'!E320</f>
        <v>315</v>
      </c>
      <c r="G348" s="16">
        <f>(((((((($M348+$M348+$P348+$S348))+(0.4*$M348)+((-0.7)*$M348)+(((-0.4)*(($P348)-($M348)))+(0.3*W348)+(0.7*V348)+Z348+(X348*0.7)+(AB348*0.7)+(Y348*(-0.4))-AA348))))))/36)*E348</f>
        <v>4.9061046511627904</v>
      </c>
      <c r="H348" s="17">
        <f>IFERROR((L348)/(AA348+N348+(Q348*0.44)-V348),0)/2</f>
        <v>0.5568644249303919</v>
      </c>
      <c r="I348" s="17">
        <f>IFERROR(L348/((N348+(Q348*0.44))),0)/2</f>
        <v>0.54806070826306907</v>
      </c>
      <c r="J348" s="18">
        <f>'[1]Player (tot)'!AB320/(SUMIFS('[1]Player (tot)'!$AB$1:$AB$600,'[1]Player (tot)'!$B$1:$B$600,A348,'[1]Player (tot)'!$C$1:$C$600,"totals"))</f>
        <v>2.8737631184407798E-2</v>
      </c>
      <c r="K348" s="19"/>
      <c r="L348" s="12">
        <f>AH348</f>
        <v>20.8</v>
      </c>
      <c r="M348" s="12">
        <f>ROUND(IFERROR('[1]Player (tot)'!F320/$F348,0)*36,1)</f>
        <v>8.1999999999999993</v>
      </c>
      <c r="N348" s="12">
        <f>ROUND(IFERROR('[1]Player (tot)'!G320/$F348,0)*36,1)</f>
        <v>16.600000000000001</v>
      </c>
      <c r="O348" s="12" t="str">
        <f>'[1]Player (tot)'!H320</f>
        <v>.497</v>
      </c>
      <c r="P348" s="12">
        <f>ROUND(IFERROR('[1]Player (tot)'!I320/$F348,0)*36,1)</f>
        <v>3.7</v>
      </c>
      <c r="Q348" s="12">
        <f>ROUND(IFERROR('[1]Player (tot)'!J320/$F348,0)*36,1)</f>
        <v>5.4</v>
      </c>
      <c r="R348" s="12" t="str">
        <f>'[1]Player (tot)'!K320</f>
        <v>.681</v>
      </c>
      <c r="S348" s="12">
        <f>ROUND(IFERROR('[1]Player (tot)'!L320/$F348,0)*36,1)</f>
        <v>0.7</v>
      </c>
      <c r="T348" s="12">
        <f>ROUND(IFERROR('[1]Player (tot)'!M320/$F348,0)*36,1)</f>
        <v>2.2999999999999998</v>
      </c>
      <c r="U348" s="12" t="str">
        <f>'[1]Player (tot)'!N320</f>
        <v>.300</v>
      </c>
      <c r="V348" s="12">
        <f>ROUND(IFERROR('[1]Player (tot)'!O320/$F348,0)*36,1)</f>
        <v>3.3</v>
      </c>
      <c r="W348" s="12">
        <f>ROUND(IFERROR('[1]Player (tot)'!P320/$F348,0)*36,1)</f>
        <v>8.1999999999999993</v>
      </c>
      <c r="X348" s="12">
        <f>ROUND(IFERROR('[1]Player (tot)'!Q320/$F348,0)*36,1)</f>
        <v>3.1</v>
      </c>
      <c r="Y348" s="12">
        <f>ROUND(IFERROR('[1]Player (tot)'!R320/$F348,0)*36,1)</f>
        <v>3.4</v>
      </c>
      <c r="Z348" s="12">
        <f>ROUND(IFERROR('[1]Player (tot)'!S320/$F348,0)*36,1)</f>
        <v>0.9</v>
      </c>
      <c r="AA348" s="12">
        <f>ROUND(IFERROR('[1]Player (tot)'!T320/$F348,0)*36,1)</f>
        <v>3</v>
      </c>
      <c r="AB348" s="12">
        <f>ROUND(IFERROR('[1]Player (tot)'!U320/$F348,0)*36,1)</f>
        <v>0.7</v>
      </c>
      <c r="AC348" s="12">
        <f>ROUND(IFERROR('[1]Player (tot)'!V320/$F348,0)*36,1)</f>
        <v>0</v>
      </c>
      <c r="AD348" s="12">
        <f>'[1]Player (tot)'!W320</f>
        <v>315</v>
      </c>
      <c r="AE348" s="12">
        <f>'[1]Player (tot)'!X320</f>
        <v>315</v>
      </c>
      <c r="AF348" s="12">
        <f>'[1]Player (tot)'!Y320</f>
        <v>315</v>
      </c>
      <c r="AG348" s="12">
        <f>'[1]Player (tot)'!Z320</f>
        <v>315</v>
      </c>
      <c r="AH348" s="12">
        <f>ROUND(IFERROR('[1]Player (tot)'!AA320/$F348,0)*36,1)</f>
        <v>20.8</v>
      </c>
    </row>
    <row r="349" spans="1:34" x14ac:dyDescent="0.25">
      <c r="A349" s="12" t="str">
        <f>'[1]Player (tot)'!B161</f>
        <v>Carolina Cougars</v>
      </c>
      <c r="B349" s="12" t="str">
        <f>'[1]Player (tot)'!C161</f>
        <v>Tobias Harris</v>
      </c>
      <c r="C349" s="13" t="str">
        <f>'[1]Player (tot)'!B161</f>
        <v>Carolina Cougars</v>
      </c>
      <c r="D349" s="12">
        <f>'[1]Player (tot)'!D161</f>
        <v>6</v>
      </c>
      <c r="E349" s="14">
        <f>IFERROR(F349/D349,0)</f>
        <v>9.1666666666666661</v>
      </c>
      <c r="F349" s="15">
        <f>'[1]Player (tot)'!E161</f>
        <v>55</v>
      </c>
      <c r="G349" s="16">
        <f>(((((((($M349+$M349+$P349+$S349))+(0.4*$M349)+((-0.7)*$M349)+(((-0.4)*(($P349)-($M349)))+(0.3*W349)+(0.7*V349)+Z349+(X349*0.7)+(AB349*0.7)+(Y349*(-0.4))-AA349))))))/36)*E349</f>
        <v>4.8583333333333325</v>
      </c>
      <c r="H349" s="17">
        <f>IFERROR((L349)/(AA349+N349+(Q349*0.44)-V349),0)/2</f>
        <v>0.66826111423747891</v>
      </c>
      <c r="I349" s="17">
        <f>IFERROR(L349/((N349+(Q349*0.44))),0)/2</f>
        <v>0.64119870410367175</v>
      </c>
      <c r="J349" s="18">
        <f>'[1]Player (tot)'!AB161/(SUMIFS('[1]Player (tot)'!$AB$1:$AB$600,'[1]Player (tot)'!$B$1:$B$600,A349,'[1]Player (tot)'!$C$1:$C$600,"totals"))</f>
        <v>3.9373706226696727E-3</v>
      </c>
      <c r="K349" s="19"/>
      <c r="L349" s="12">
        <f>AH349</f>
        <v>19</v>
      </c>
      <c r="M349" s="12">
        <f>ROUND(IFERROR('[1]Player (tot)'!F161/$F349,0)*36,1)</f>
        <v>7.2</v>
      </c>
      <c r="N349" s="12">
        <f>ROUND(IFERROR('[1]Player (tot)'!G161/$F349,0)*36,1)</f>
        <v>13.1</v>
      </c>
      <c r="O349" s="12" t="str">
        <f>'[1]Player (tot)'!H161</f>
        <v>.550</v>
      </c>
      <c r="P349" s="12">
        <f>ROUND(IFERROR('[1]Player (tot)'!I161/$F349,0)*36,1)</f>
        <v>3.3</v>
      </c>
      <c r="Q349" s="12">
        <f>ROUND(IFERROR('[1]Player (tot)'!J161/$F349,0)*36,1)</f>
        <v>3.9</v>
      </c>
      <c r="R349" s="12" t="str">
        <f>'[1]Player (tot)'!K161</f>
        <v>.833</v>
      </c>
      <c r="S349" s="12">
        <f>ROUND(IFERROR('[1]Player (tot)'!L161/$F349,0)*36,1)</f>
        <v>1.3</v>
      </c>
      <c r="T349" s="12">
        <f>ROUND(IFERROR('[1]Player (tot)'!M161/$F349,0)*36,1)</f>
        <v>2.6</v>
      </c>
      <c r="U349" s="12" t="str">
        <f>'[1]Player (tot)'!N161</f>
        <v>.500</v>
      </c>
      <c r="V349" s="12">
        <f>ROUND(IFERROR('[1]Player (tot)'!O161/$F349,0)*36,1)</f>
        <v>2.6</v>
      </c>
      <c r="W349" s="12">
        <f>ROUND(IFERROR('[1]Player (tot)'!P161/$F349,0)*36,1)</f>
        <v>8.5</v>
      </c>
      <c r="X349" s="12">
        <f>ROUND(IFERROR('[1]Player (tot)'!Q161/$F349,0)*36,1)</f>
        <v>1.3</v>
      </c>
      <c r="Y349" s="12">
        <f>ROUND(IFERROR('[1]Player (tot)'!R161/$F349,0)*36,1)</f>
        <v>6.5</v>
      </c>
      <c r="Z349" s="12">
        <f>ROUND(IFERROR('[1]Player (tot)'!S161/$F349,0)*36,1)</f>
        <v>0</v>
      </c>
      <c r="AA349" s="12">
        <f>ROUND(IFERROR('[1]Player (tot)'!T161/$F349,0)*36,1)</f>
        <v>2</v>
      </c>
      <c r="AB349" s="12">
        <f>ROUND(IFERROR('[1]Player (tot)'!U161/$F349,0)*36,1)</f>
        <v>0</v>
      </c>
      <c r="AC349" s="12">
        <f>ROUND(IFERROR('[1]Player (tot)'!V161/$F349,0)*36,1)</f>
        <v>0</v>
      </c>
      <c r="AD349" s="12">
        <f>'[1]Player (tot)'!W161</f>
        <v>55</v>
      </c>
      <c r="AE349" s="12">
        <f>'[1]Player (tot)'!X161</f>
        <v>55</v>
      </c>
      <c r="AF349" s="12">
        <f>'[1]Player (tot)'!Y161</f>
        <v>55</v>
      </c>
      <c r="AG349" s="12">
        <f>'[1]Player (tot)'!Z161</f>
        <v>55</v>
      </c>
      <c r="AH349" s="12">
        <f>ROUND(IFERROR('[1]Player (tot)'!AA161/$F349,0)*36,1)</f>
        <v>19</v>
      </c>
    </row>
    <row r="350" spans="1:34" x14ac:dyDescent="0.25">
      <c r="A350" s="12" t="str">
        <f>'[1]Player (tot)'!B113</f>
        <v>Kentucky Colonels</v>
      </c>
      <c r="B350" s="12" t="str">
        <f>'[1]Player (tot)'!C113</f>
        <v>Steve Mix</v>
      </c>
      <c r="C350" s="13" t="str">
        <f>'[1]Player (tot)'!B113</f>
        <v>Kentucky Colonels</v>
      </c>
      <c r="D350" s="12">
        <f>'[1]Player (tot)'!D113</f>
        <v>51</v>
      </c>
      <c r="E350" s="14">
        <f>IFERROR(F350/D350,0)</f>
        <v>8.882352941176471</v>
      </c>
      <c r="F350" s="15">
        <f>'[1]Player (tot)'!E113</f>
        <v>453</v>
      </c>
      <c r="G350" s="16">
        <f>(((((((($M350+$M350+$P350+$S350))+(0.4*$M350)+((-0.7)*$M350)+(((-0.4)*(($P350)-($M350)))+(0.3*W350)+(0.7*V350)+Z350+(X350*0.7)+(AB350*0.7)+(Y350*(-0.4))-AA350))))))/36)*E350</f>
        <v>4.8408823529411764</v>
      </c>
      <c r="H350" s="17">
        <f>IFERROR((L350)/(AA350+N350+(Q350*0.44)-V350),0)/2</f>
        <v>0.52697189483227569</v>
      </c>
      <c r="I350" s="17">
        <f>IFERROR(L350/((N350+(Q350*0.44))),0)/2</f>
        <v>0.54873731413736138</v>
      </c>
      <c r="J350" s="18">
        <f>'[1]Player (tot)'!AB113/(SUMIFS('[1]Player (tot)'!$AB$1:$AB$600,'[1]Player (tot)'!$B$1:$B$600,A350,'[1]Player (tot)'!$C$1:$C$600,"totals"))</f>
        <v>3.8531405910195729E-2</v>
      </c>
      <c r="K350" s="19"/>
      <c r="L350" s="12">
        <f>AH350</f>
        <v>18.600000000000001</v>
      </c>
      <c r="M350" s="12">
        <f>ROUND(IFERROR('[1]Player (tot)'!F113/$F350,0)*36,1)</f>
        <v>6.5</v>
      </c>
      <c r="N350" s="12">
        <f>ROUND(IFERROR('[1]Player (tot)'!G113/$F350,0)*36,1)</f>
        <v>14</v>
      </c>
      <c r="O350" s="12" t="str">
        <f>'[1]Player (tot)'!H113</f>
        <v>.466</v>
      </c>
      <c r="P350" s="12">
        <f>ROUND(IFERROR('[1]Player (tot)'!I113/$F350,0)*36,1)</f>
        <v>5.2</v>
      </c>
      <c r="Q350" s="12">
        <f>ROUND(IFERROR('[1]Player (tot)'!J113/$F350,0)*36,1)</f>
        <v>6.7</v>
      </c>
      <c r="R350" s="12" t="str">
        <f>'[1]Player (tot)'!K113</f>
        <v>.774</v>
      </c>
      <c r="S350" s="12">
        <f>ROUND(IFERROR('[1]Player (tot)'!L113/$F350,0)*36,1)</f>
        <v>0.4</v>
      </c>
      <c r="T350" s="12">
        <f>ROUND(IFERROR('[1]Player (tot)'!M113/$F350,0)*36,1)</f>
        <v>1.4</v>
      </c>
      <c r="U350" s="12" t="str">
        <f>'[1]Player (tot)'!N113</f>
        <v>.294</v>
      </c>
      <c r="V350" s="12">
        <f>ROUND(IFERROR('[1]Player (tot)'!O113/$F350,0)*36,1)</f>
        <v>1.5</v>
      </c>
      <c r="W350" s="12">
        <f>ROUND(IFERROR('[1]Player (tot)'!P113/$F350,0)*36,1)</f>
        <v>5.0999999999999996</v>
      </c>
      <c r="X350" s="12">
        <f>ROUND(IFERROR('[1]Player (tot)'!Q113/$F350,0)*36,1)</f>
        <v>3.2</v>
      </c>
      <c r="Y350" s="12">
        <f>ROUND(IFERROR('[1]Player (tot)'!R113/$F350,0)*36,1)</f>
        <v>2.7</v>
      </c>
      <c r="Z350" s="12">
        <f>ROUND(IFERROR('[1]Player (tot)'!S113/$F350,0)*36,1)</f>
        <v>0.7</v>
      </c>
      <c r="AA350" s="12">
        <f>ROUND(IFERROR('[1]Player (tot)'!T113/$F350,0)*36,1)</f>
        <v>2.2000000000000002</v>
      </c>
      <c r="AB350" s="12">
        <f>ROUND(IFERROR('[1]Player (tot)'!U113/$F350,0)*36,1)</f>
        <v>0.3</v>
      </c>
      <c r="AC350" s="12">
        <f>ROUND(IFERROR('[1]Player (tot)'!V113/$F350,0)*36,1)</f>
        <v>0</v>
      </c>
      <c r="AD350" s="12">
        <f>'[1]Player (tot)'!W113</f>
        <v>453</v>
      </c>
      <c r="AE350" s="12">
        <f>'[1]Player (tot)'!X113</f>
        <v>453</v>
      </c>
      <c r="AF350" s="12">
        <f>'[1]Player (tot)'!Y113</f>
        <v>453</v>
      </c>
      <c r="AG350" s="12">
        <f>'[1]Player (tot)'!Z113</f>
        <v>453</v>
      </c>
      <c r="AH350" s="12">
        <f>ROUND(IFERROR('[1]Player (tot)'!AA113/$F350,0)*36,1)</f>
        <v>18.600000000000001</v>
      </c>
    </row>
    <row r="351" spans="1:34" x14ac:dyDescent="0.25">
      <c r="A351" s="12" t="str">
        <f>'[1]Player (tot)'!B137</f>
        <v>Minnesota Muskies</v>
      </c>
      <c r="B351" s="12" t="str">
        <f>'[1]Player (tot)'!C137</f>
        <v>Ray Scott</v>
      </c>
      <c r="C351" s="13" t="str">
        <f>'[1]Player (tot)'!B137</f>
        <v>Minnesota Muskies</v>
      </c>
      <c r="D351" s="12">
        <f>'[1]Player (tot)'!D137</f>
        <v>34</v>
      </c>
      <c r="E351" s="14">
        <f>IFERROR(F351/D351,0)</f>
        <v>8.764705882352942</v>
      </c>
      <c r="F351" s="15">
        <f>'[1]Player (tot)'!E137</f>
        <v>298</v>
      </c>
      <c r="G351" s="16">
        <f>(((((((($M351+$M351+$P351+$S351))+(0.4*$M351)+((-0.7)*$M351)+(((-0.4)*(($P351)-($M351)))+(0.3*W351)+(0.7*V351)+Z351+(X351*0.7)+(AB351*0.7)+(Y351*(-0.4))-AA351))))))/36)*E351</f>
        <v>4.8157189542483652</v>
      </c>
      <c r="H351" s="17">
        <f>IFERROR((L351)/(AA351+N351+(Q351*0.44)-V351),0)/2</f>
        <v>0.50861300861300851</v>
      </c>
      <c r="I351" s="17">
        <f>IFERROR(L351/((N351+(Q351*0.44))),0)/2</f>
        <v>0.47345866740392589</v>
      </c>
      <c r="J351" s="18">
        <f>'[1]Player (tot)'!AB137/(SUMIFS('[1]Player (tot)'!$AB$1:$AB$600,'[1]Player (tot)'!$B$1:$B$600,A351,'[1]Player (tot)'!$C$1:$C$600,"totals"))</f>
        <v>2.081142549705314E-2</v>
      </c>
      <c r="K351" s="19"/>
      <c r="L351" s="12">
        <f>AH351</f>
        <v>13.7</v>
      </c>
      <c r="M351" s="12">
        <f>ROUND(IFERROR('[1]Player (tot)'!F137/$F351,0)*36,1)</f>
        <v>5.0999999999999996</v>
      </c>
      <c r="N351" s="12">
        <f>ROUND(IFERROR('[1]Player (tot)'!G137/$F351,0)*36,1)</f>
        <v>12.4</v>
      </c>
      <c r="O351" s="12" t="str">
        <f>'[1]Player (tot)'!H137</f>
        <v>.408</v>
      </c>
      <c r="P351" s="12">
        <f>ROUND(IFERROR('[1]Player (tot)'!I137/$F351,0)*36,1)</f>
        <v>3.5</v>
      </c>
      <c r="Q351" s="12">
        <f>ROUND(IFERROR('[1]Player (tot)'!J137/$F351,0)*36,1)</f>
        <v>4.7</v>
      </c>
      <c r="R351" s="12" t="str">
        <f>'[1]Player (tot)'!K137</f>
        <v>.744</v>
      </c>
      <c r="S351" s="12">
        <f>ROUND(IFERROR('[1]Player (tot)'!L137/$F351,0)*36,1)</f>
        <v>0</v>
      </c>
      <c r="T351" s="12">
        <f>ROUND(IFERROR('[1]Player (tot)'!M137/$F351,0)*36,1)</f>
        <v>0</v>
      </c>
      <c r="U351" s="12" t="str">
        <f>'[1]Player (tot)'!N137</f>
        <v>.000</v>
      </c>
      <c r="V351" s="12">
        <f>ROUND(IFERROR('[1]Player (tot)'!O137/$F351,0)*36,1)</f>
        <v>2.9</v>
      </c>
      <c r="W351" s="12">
        <f>ROUND(IFERROR('[1]Player (tot)'!P137/$F351,0)*36,1)</f>
        <v>12.3</v>
      </c>
      <c r="X351" s="12">
        <f>ROUND(IFERROR('[1]Player (tot)'!Q137/$F351,0)*36,1)</f>
        <v>2.9</v>
      </c>
      <c r="Y351" s="12">
        <f>ROUND(IFERROR('[1]Player (tot)'!R137/$F351,0)*36,1)</f>
        <v>5.4</v>
      </c>
      <c r="Z351" s="12">
        <f>ROUND(IFERROR('[1]Player (tot)'!S137/$F351,0)*36,1)</f>
        <v>1.6</v>
      </c>
      <c r="AA351" s="12">
        <f>ROUND(IFERROR('[1]Player (tot)'!T137/$F351,0)*36,1)</f>
        <v>1.9</v>
      </c>
      <c r="AB351" s="12">
        <f>ROUND(IFERROR('[1]Player (tot)'!U137/$F351,0)*36,1)</f>
        <v>2.4</v>
      </c>
      <c r="AC351" s="12">
        <f>ROUND(IFERROR('[1]Player (tot)'!V137/$F351,0)*36,1)</f>
        <v>0</v>
      </c>
      <c r="AD351" s="12">
        <f>'[1]Player (tot)'!W137</f>
        <v>298</v>
      </c>
      <c r="AE351" s="12">
        <f>'[1]Player (tot)'!X137</f>
        <v>298</v>
      </c>
      <c r="AF351" s="12">
        <f>'[1]Player (tot)'!Y137</f>
        <v>298</v>
      </c>
      <c r="AG351" s="12">
        <f>'[1]Player (tot)'!Z137</f>
        <v>298</v>
      </c>
      <c r="AH351" s="12">
        <f>ROUND(IFERROR('[1]Player (tot)'!AA137/$F351,0)*36,1)</f>
        <v>13.7</v>
      </c>
    </row>
    <row r="352" spans="1:34" x14ac:dyDescent="0.25">
      <c r="A352" s="12" t="str">
        <f>'[1]Player (tot)'!B262</f>
        <v>Portland Trailblazers</v>
      </c>
      <c r="B352" s="12" t="str">
        <f>'[1]Player (tot)'!C262</f>
        <v>Danny Manning</v>
      </c>
      <c r="C352" s="13" t="str">
        <f>'[1]Player (tot)'!B262</f>
        <v>Portland Trailblazers</v>
      </c>
      <c r="D352" s="12">
        <f>'[1]Player (tot)'!D262</f>
        <v>27</v>
      </c>
      <c r="E352" s="14">
        <f>IFERROR(F352/D352,0)</f>
        <v>7.9629629629629628</v>
      </c>
      <c r="F352" s="15">
        <f>'[1]Player (tot)'!E262</f>
        <v>215</v>
      </c>
      <c r="G352" s="16">
        <f>(((((((($M352+$M352+$P352+$S352))+(0.4*$M352)+((-0.7)*$M352)+(((-0.4)*(($P352)-($M352)))+(0.3*W352)+(0.7*V352)+Z352+(X352*0.7)+(AB352*0.7)+(Y352*(-0.4))-AA352))))))/36)*E352</f>
        <v>4.6738168724279836</v>
      </c>
      <c r="H352" s="17">
        <f>IFERROR((L352)/(AA352+N352+(Q352*0.44)-V352),0)/2</f>
        <v>0.53335690711928341</v>
      </c>
      <c r="I352" s="17">
        <f>IFERROR(L352/((N352+(Q352*0.44))),0)/2</f>
        <v>0.52714352283317811</v>
      </c>
      <c r="J352" s="18">
        <f>'[1]Player (tot)'!AB262/(SUMIFS('[1]Player (tot)'!$AB$1:$AB$600,'[1]Player (tot)'!$B$1:$B$600,A352,'[1]Player (tot)'!$C$1:$C$600,"totals"))</f>
        <v>1.7459847896559799E-2</v>
      </c>
      <c r="K352" s="19"/>
      <c r="L352" s="12">
        <f>AH352</f>
        <v>18.100000000000001</v>
      </c>
      <c r="M352" s="12">
        <f>ROUND(IFERROR('[1]Player (tot)'!F262/$F352,0)*36,1)</f>
        <v>7.2</v>
      </c>
      <c r="N352" s="12">
        <f>ROUND(IFERROR('[1]Player (tot)'!G262/$F352,0)*36,1)</f>
        <v>15.1</v>
      </c>
      <c r="O352" s="12" t="str">
        <f>'[1]Player (tot)'!H262</f>
        <v>.478</v>
      </c>
      <c r="P352" s="12">
        <f>ROUND(IFERROR('[1]Player (tot)'!I262/$F352,0)*36,1)</f>
        <v>3.7</v>
      </c>
      <c r="Q352" s="12">
        <f>ROUND(IFERROR('[1]Player (tot)'!J262/$F352,0)*36,1)</f>
        <v>4.7</v>
      </c>
      <c r="R352" s="12" t="str">
        <f>'[1]Player (tot)'!K262</f>
        <v>.786</v>
      </c>
      <c r="S352" s="12">
        <f>ROUND(IFERROR('[1]Player (tot)'!L262/$F352,0)*36,1)</f>
        <v>0</v>
      </c>
      <c r="T352" s="12">
        <f>ROUND(IFERROR('[1]Player (tot)'!M262/$F352,0)*36,1)</f>
        <v>0.2</v>
      </c>
      <c r="U352" s="12" t="str">
        <f>'[1]Player (tot)'!N262</f>
        <v>.000</v>
      </c>
      <c r="V352" s="12">
        <f>ROUND(IFERROR('[1]Player (tot)'!O262/$F352,0)*36,1)</f>
        <v>2</v>
      </c>
      <c r="W352" s="12">
        <f>ROUND(IFERROR('[1]Player (tot)'!P262/$F352,0)*36,1)</f>
        <v>6</v>
      </c>
      <c r="X352" s="12">
        <f>ROUND(IFERROR('[1]Player (tot)'!Q262/$F352,0)*36,1)</f>
        <v>1.8</v>
      </c>
      <c r="Y352" s="12">
        <f>ROUND(IFERROR('[1]Player (tot)'!R262/$F352,0)*36,1)</f>
        <v>5.7</v>
      </c>
      <c r="Z352" s="12">
        <f>ROUND(IFERROR('[1]Player (tot)'!S262/$F352,0)*36,1)</f>
        <v>3.2</v>
      </c>
      <c r="AA352" s="12">
        <f>ROUND(IFERROR('[1]Player (tot)'!T262/$F352,0)*36,1)</f>
        <v>1.8</v>
      </c>
      <c r="AB352" s="12">
        <f>ROUND(IFERROR('[1]Player (tot)'!U262/$F352,0)*36,1)</f>
        <v>0.3</v>
      </c>
      <c r="AC352" s="12">
        <f>ROUND(IFERROR('[1]Player (tot)'!V262/$F352,0)*36,1)</f>
        <v>0</v>
      </c>
      <c r="AD352" s="12">
        <f>'[1]Player (tot)'!W262</f>
        <v>215</v>
      </c>
      <c r="AE352" s="12">
        <f>'[1]Player (tot)'!X262</f>
        <v>215</v>
      </c>
      <c r="AF352" s="12">
        <f>'[1]Player (tot)'!Y262</f>
        <v>215</v>
      </c>
      <c r="AG352" s="12">
        <f>'[1]Player (tot)'!Z262</f>
        <v>215</v>
      </c>
      <c r="AH352" s="12">
        <f>ROUND(IFERROR('[1]Player (tot)'!AA262/$F352,0)*36,1)</f>
        <v>18.100000000000001</v>
      </c>
    </row>
    <row r="353" spans="1:34" x14ac:dyDescent="0.25">
      <c r="A353" s="12" t="str">
        <f>'[1]Player (tot)'!B279</f>
        <v>Oklahoma City Thunder</v>
      </c>
      <c r="B353" s="12" t="str">
        <f>'[1]Player (tot)'!C279</f>
        <v>Ron Artest</v>
      </c>
      <c r="C353" s="13" t="str">
        <f>'[1]Player (tot)'!B279</f>
        <v>Oklahoma City Thunder</v>
      </c>
      <c r="D353" s="12">
        <f>'[1]Player (tot)'!D279</f>
        <v>39</v>
      </c>
      <c r="E353" s="14">
        <f>IFERROR(F353/D353,0)</f>
        <v>8.1282051282051277</v>
      </c>
      <c r="F353" s="15">
        <f>'[1]Player (tot)'!E279</f>
        <v>317</v>
      </c>
      <c r="G353" s="16">
        <f>(((((((($M353+$M353+$P353+$S353))+(0.4*$M353)+((-0.7)*$M353)+(((-0.4)*(($P353)-($M353)))+(0.3*W353)+(0.7*V353)+Z353+(X353*0.7)+(AB353*0.7)+(Y353*(-0.4))-AA353))))))/36)*E353</f>
        <v>4.603725071225071</v>
      </c>
      <c r="H353" s="17">
        <f>IFERROR((L353)/(AA353+N353+(Q353*0.44)-V353),0)/2</f>
        <v>0.50484175720359004</v>
      </c>
      <c r="I353" s="17">
        <f>IFERROR(L353/((N353+(Q353*0.44))),0)/2</f>
        <v>0.59640066964285721</v>
      </c>
      <c r="J353" s="18">
        <f>'[1]Player (tot)'!AB279/(SUMIFS('[1]Player (tot)'!$AB$1:$AB$600,'[1]Player (tot)'!$B$1:$B$600,A353,'[1]Player (tot)'!$C$1:$C$600,"totals"))</f>
        <v>2.3073917131727094E-2</v>
      </c>
      <c r="K353" s="19"/>
      <c r="L353" s="12">
        <f>AH353</f>
        <v>17.100000000000001</v>
      </c>
      <c r="M353" s="12">
        <f>ROUND(IFERROR('[1]Player (tot)'!F279/$F353,0)*36,1)</f>
        <v>6.2</v>
      </c>
      <c r="N353" s="12">
        <f>ROUND(IFERROR('[1]Player (tot)'!G279/$F353,0)*36,1)</f>
        <v>12.4</v>
      </c>
      <c r="O353" s="12" t="str">
        <f>'[1]Player (tot)'!H279</f>
        <v>.505</v>
      </c>
      <c r="P353" s="12">
        <f>ROUND(IFERROR('[1]Player (tot)'!I279/$F353,0)*36,1)</f>
        <v>3.6</v>
      </c>
      <c r="Q353" s="12">
        <f>ROUND(IFERROR('[1]Player (tot)'!J279/$F353,0)*36,1)</f>
        <v>4.4000000000000004</v>
      </c>
      <c r="R353" s="12" t="str">
        <f>'[1]Player (tot)'!K279</f>
        <v>.821</v>
      </c>
      <c r="S353" s="12">
        <f>ROUND(IFERROR('[1]Player (tot)'!L279/$F353,0)*36,1)</f>
        <v>1</v>
      </c>
      <c r="T353" s="12">
        <f>ROUND(IFERROR('[1]Player (tot)'!M279/$F353,0)*36,1)</f>
        <v>1.7</v>
      </c>
      <c r="U353" s="12" t="str">
        <f>'[1]Player (tot)'!N279</f>
        <v>.600</v>
      </c>
      <c r="V353" s="12">
        <f>ROUND(IFERROR('[1]Player (tot)'!O279/$F353,0)*36,1)</f>
        <v>0.2</v>
      </c>
      <c r="W353" s="12">
        <f>ROUND(IFERROR('[1]Player (tot)'!P279/$F353,0)*36,1)</f>
        <v>5.7</v>
      </c>
      <c r="X353" s="12">
        <f>ROUND(IFERROR('[1]Player (tot)'!Q279/$F353,0)*36,1)</f>
        <v>4.7</v>
      </c>
      <c r="Y353" s="12">
        <f>ROUND(IFERROR('[1]Player (tot)'!R279/$F353,0)*36,1)</f>
        <v>4.3</v>
      </c>
      <c r="Z353" s="12">
        <f>ROUND(IFERROR('[1]Player (tot)'!S279/$F353,0)*36,1)</f>
        <v>3.1</v>
      </c>
      <c r="AA353" s="12">
        <f>ROUND(IFERROR('[1]Player (tot)'!T279/$F353,0)*36,1)</f>
        <v>2.8</v>
      </c>
      <c r="AB353" s="12">
        <f>ROUND(IFERROR('[1]Player (tot)'!U279/$F353,0)*36,1)</f>
        <v>0.7</v>
      </c>
      <c r="AC353" s="12">
        <f>ROUND(IFERROR('[1]Player (tot)'!V279/$F353,0)*36,1)</f>
        <v>0</v>
      </c>
      <c r="AD353" s="12">
        <f>'[1]Player (tot)'!W279</f>
        <v>317</v>
      </c>
      <c r="AE353" s="12">
        <f>'[1]Player (tot)'!X279</f>
        <v>317</v>
      </c>
      <c r="AF353" s="12">
        <f>'[1]Player (tot)'!Y279</f>
        <v>317</v>
      </c>
      <c r="AG353" s="12">
        <f>'[1]Player (tot)'!Z279</f>
        <v>317</v>
      </c>
      <c r="AH353" s="12">
        <f>ROUND(IFERROR('[1]Player (tot)'!AA279/$F353,0)*36,1)</f>
        <v>17.100000000000001</v>
      </c>
    </row>
    <row r="354" spans="1:34" x14ac:dyDescent="0.25">
      <c r="A354" s="12" t="str">
        <f>'[1]Player (tot)'!B191</f>
        <v>Virginia Squires</v>
      </c>
      <c r="B354" s="12" t="str">
        <f>'[1]Player (tot)'!C191</f>
        <v>Kenny Sears</v>
      </c>
      <c r="C354" s="13" t="str">
        <f>'[1]Player (tot)'!B191</f>
        <v>Virginia Squires</v>
      </c>
      <c r="D354" s="12">
        <f>'[1]Player (tot)'!D191</f>
        <v>40</v>
      </c>
      <c r="E354" s="14">
        <f>IFERROR(F354/D354,0)</f>
        <v>6.25</v>
      </c>
      <c r="F354" s="15">
        <f>'[1]Player (tot)'!E191</f>
        <v>250</v>
      </c>
      <c r="G354" s="16">
        <f>(((((((($M354+$M354+$P354+$S354))+(0.4*$M354)+((-0.7)*$M354)+(((-0.4)*(($P354)-($M354)))+(0.3*W354)+(0.7*V354)+Z354+(X354*0.7)+(AB354*0.7)+(Y354*(-0.4))-AA354))))))/36)*E354</f>
        <v>4.5815972222222205</v>
      </c>
      <c r="H354" s="17">
        <f>IFERROR((L354)/(AA354+N354+(Q354*0.44)-V354),0)/2</f>
        <v>0.5847627533971933</v>
      </c>
      <c r="I354" s="17">
        <f>IFERROR(L354/((N354+(Q354*0.44))),0)/2</f>
        <v>0.54813113384840262</v>
      </c>
      <c r="J354" s="18">
        <f>'[1]Player (tot)'!AB191/(SUMIFS('[1]Player (tot)'!$AB$1:$AB$600,'[1]Player (tot)'!$B$1:$B$600,A354,'[1]Player (tot)'!$C$1:$C$600,"totals"))</f>
        <v>2.1233743472138879E-2</v>
      </c>
      <c r="K354" s="19"/>
      <c r="L354" s="12">
        <f>AH354</f>
        <v>21</v>
      </c>
      <c r="M354" s="12">
        <f>ROUND(IFERROR('[1]Player (tot)'!F191/$F354,0)*36,1)</f>
        <v>7.9</v>
      </c>
      <c r="N354" s="12">
        <f>ROUND(IFERROR('[1]Player (tot)'!G191/$F354,0)*36,1)</f>
        <v>17</v>
      </c>
      <c r="O354" s="12" t="str">
        <f>'[1]Player (tot)'!H191</f>
        <v>.466</v>
      </c>
      <c r="P354" s="12">
        <f>ROUND(IFERROR('[1]Player (tot)'!I191/$F354,0)*36,1)</f>
        <v>3.7</v>
      </c>
      <c r="Q354" s="12">
        <f>ROUND(IFERROR('[1]Player (tot)'!J191/$F354,0)*36,1)</f>
        <v>4.9000000000000004</v>
      </c>
      <c r="R354" s="12" t="str">
        <f>'[1]Player (tot)'!K191</f>
        <v>.765</v>
      </c>
      <c r="S354" s="12">
        <f>ROUND(IFERROR('[1]Player (tot)'!L191/$F354,0)*36,1)</f>
        <v>1.4</v>
      </c>
      <c r="T354" s="12">
        <f>ROUND(IFERROR('[1]Player (tot)'!M191/$F354,0)*36,1)</f>
        <v>2.7</v>
      </c>
      <c r="U354" s="12" t="str">
        <f>'[1]Player (tot)'!N191</f>
        <v>.526</v>
      </c>
      <c r="V354" s="12">
        <f>ROUND(IFERROR('[1]Player (tot)'!O191/$F354,0)*36,1)</f>
        <v>2.6</v>
      </c>
      <c r="W354" s="12">
        <f>ROUND(IFERROR('[1]Player (tot)'!P191/$F354,0)*36,1)</f>
        <v>8.1</v>
      </c>
      <c r="X354" s="12">
        <f>ROUND(IFERROR('[1]Player (tot)'!Q191/$F354,0)*36,1)</f>
        <v>3.2</v>
      </c>
      <c r="Y354" s="12">
        <f>ROUND(IFERROR('[1]Player (tot)'!R191/$F354,0)*36,1)</f>
        <v>3.5</v>
      </c>
      <c r="Z354" s="12">
        <f>ROUND(IFERROR('[1]Player (tot)'!S191/$F354,0)*36,1)</f>
        <v>1.3</v>
      </c>
      <c r="AA354" s="12">
        <f>ROUND(IFERROR('[1]Player (tot)'!T191/$F354,0)*36,1)</f>
        <v>1.4</v>
      </c>
      <c r="AB354" s="12">
        <f>ROUND(IFERROR('[1]Player (tot)'!U191/$F354,0)*36,1)</f>
        <v>1.7</v>
      </c>
      <c r="AC354" s="12">
        <f>ROUND(IFERROR('[1]Player (tot)'!V191/$F354,0)*36,1)</f>
        <v>0</v>
      </c>
      <c r="AD354" s="12">
        <f>'[1]Player (tot)'!W191</f>
        <v>250</v>
      </c>
      <c r="AE354" s="12">
        <f>'[1]Player (tot)'!X191</f>
        <v>250</v>
      </c>
      <c r="AF354" s="12">
        <f>'[1]Player (tot)'!Y191</f>
        <v>250</v>
      </c>
      <c r="AG354" s="12">
        <f>'[1]Player (tot)'!Z191</f>
        <v>250</v>
      </c>
      <c r="AH354" s="12">
        <f>ROUND(IFERROR('[1]Player (tot)'!AA191/$F354,0)*36,1)</f>
        <v>21</v>
      </c>
    </row>
    <row r="355" spans="1:34" x14ac:dyDescent="0.25">
      <c r="A355" s="12" t="str">
        <f>'[1]Player (tot)'!B54</f>
        <v>Anaheim Amigos</v>
      </c>
      <c r="B355" s="12" t="str">
        <f>'[1]Player (tot)'!C54</f>
        <v>Norm Nixon</v>
      </c>
      <c r="C355" s="13" t="str">
        <f>'[1]Player (tot)'!B54</f>
        <v>Anaheim Amigos</v>
      </c>
      <c r="D355" s="12">
        <f>'[1]Player (tot)'!D54</f>
        <v>38</v>
      </c>
      <c r="E355" s="14">
        <f>IFERROR(F355/D355,0)</f>
        <v>9.1578947368421044</v>
      </c>
      <c r="F355" s="15">
        <f>'[1]Player (tot)'!E54</f>
        <v>348</v>
      </c>
      <c r="G355" s="16">
        <f>(((((((($M355+$M355+$P355+$S355))+(0.4*$M355)+((-0.7)*$M355)+(((-0.4)*(($P355)-($M355)))+(0.3*W355)+(0.7*V355)+Z355+(X355*0.7)+(AB355*0.7)+(Y355*(-0.4))-AA355))))))/36)*E355</f>
        <v>4.5814912280701741</v>
      </c>
      <c r="H355" s="17">
        <f>IFERROR((L355)/(AA355+N355+(Q355*0.44)-V355),0)/2</f>
        <v>0.40967226219024783</v>
      </c>
      <c r="I355" s="17">
        <f>IFERROR(L355/((N355+(Q355*0.44))),0)/2</f>
        <v>0.45180722891566266</v>
      </c>
      <c r="J355" s="18">
        <f>'[1]Player (tot)'!AB54/(SUMIFS('[1]Player (tot)'!$AB$1:$AB$600,'[1]Player (tot)'!$B$1:$B$600,A355,'[1]Player (tot)'!$C$1:$C$600,"totals"))</f>
        <v>2.3461673805681281E-2</v>
      </c>
      <c r="K355" s="19"/>
      <c r="L355" s="12">
        <f>AH355</f>
        <v>12.3</v>
      </c>
      <c r="M355" s="12">
        <f>ROUND(IFERROR('[1]Player (tot)'!F54/$F355,0)*36,1)</f>
        <v>5.0999999999999996</v>
      </c>
      <c r="N355" s="12">
        <f>ROUND(IFERROR('[1]Player (tot)'!G54/$F355,0)*36,1)</f>
        <v>12.6</v>
      </c>
      <c r="O355" s="12" t="str">
        <f>'[1]Player (tot)'!H54</f>
        <v>.402</v>
      </c>
      <c r="P355" s="12">
        <f>ROUND(IFERROR('[1]Player (tot)'!I54/$F355,0)*36,1)</f>
        <v>1.9</v>
      </c>
      <c r="Q355" s="12">
        <f>ROUND(IFERROR('[1]Player (tot)'!J54/$F355,0)*36,1)</f>
        <v>2.2999999999999998</v>
      </c>
      <c r="R355" s="12" t="str">
        <f>'[1]Player (tot)'!K54</f>
        <v>.818</v>
      </c>
      <c r="S355" s="12">
        <f>ROUND(IFERROR('[1]Player (tot)'!L54/$F355,0)*36,1)</f>
        <v>0.3</v>
      </c>
      <c r="T355" s="12">
        <f>ROUND(IFERROR('[1]Player (tot)'!M54/$F355,0)*36,1)</f>
        <v>0.9</v>
      </c>
      <c r="U355" s="12" t="str">
        <f>'[1]Player (tot)'!N54</f>
        <v>.333</v>
      </c>
      <c r="V355" s="12">
        <f>ROUND(IFERROR('[1]Player (tot)'!O54/$F355,0)*36,1)</f>
        <v>1</v>
      </c>
      <c r="W355" s="12">
        <f>ROUND(IFERROR('[1]Player (tot)'!P54/$F355,0)*36,1)</f>
        <v>2.5</v>
      </c>
      <c r="X355" s="12">
        <f>ROUND(IFERROR('[1]Player (tot)'!Q54/$F355,0)*36,1)</f>
        <v>9.3000000000000007</v>
      </c>
      <c r="Y355" s="12">
        <f>ROUND(IFERROR('[1]Player (tot)'!R54/$F355,0)*36,1)</f>
        <v>4.0999999999999996</v>
      </c>
      <c r="Z355" s="12">
        <f>ROUND(IFERROR('[1]Player (tot)'!S54/$F355,0)*36,1)</f>
        <v>1.8</v>
      </c>
      <c r="AA355" s="12">
        <f>ROUND(IFERROR('[1]Player (tot)'!T54/$F355,0)*36,1)</f>
        <v>2.4</v>
      </c>
      <c r="AB355" s="12">
        <f>ROUND(IFERROR('[1]Player (tot)'!U54/$F355,0)*36,1)</f>
        <v>0.2</v>
      </c>
      <c r="AC355" s="12">
        <f>ROUND(IFERROR('[1]Player (tot)'!V54/$F355,0)*36,1)</f>
        <v>0</v>
      </c>
      <c r="AD355" s="12">
        <f>'[1]Player (tot)'!W54</f>
        <v>348</v>
      </c>
      <c r="AE355" s="12">
        <f>'[1]Player (tot)'!X54</f>
        <v>348</v>
      </c>
      <c r="AF355" s="12">
        <f>'[1]Player (tot)'!Y54</f>
        <v>348</v>
      </c>
      <c r="AG355" s="12">
        <f>'[1]Player (tot)'!Z54</f>
        <v>348</v>
      </c>
      <c r="AH355" s="12">
        <f>ROUND(IFERROR('[1]Player (tot)'!AA54/$F355,0)*36,1)</f>
        <v>12.3</v>
      </c>
    </row>
    <row r="356" spans="1:34" x14ac:dyDescent="0.25">
      <c r="A356" s="12" t="str">
        <f>'[1]Player (tot)'!B209</f>
        <v>New Jersey Americans</v>
      </c>
      <c r="B356" s="12" t="str">
        <f>'[1]Player (tot)'!C209</f>
        <v>Pooh Richardson</v>
      </c>
      <c r="C356" s="13" t="str">
        <f>'[1]Player (tot)'!B209</f>
        <v>New Jersey Americans</v>
      </c>
      <c r="D356" s="12">
        <f>'[1]Player (tot)'!D209</f>
        <v>6</v>
      </c>
      <c r="E356" s="14">
        <f>IFERROR(F356/D356,0)</f>
        <v>11</v>
      </c>
      <c r="F356" s="15">
        <f>'[1]Player (tot)'!E209</f>
        <v>66</v>
      </c>
      <c r="G356" s="16">
        <f>(((((((($M356+$M356+$P356+$S356))+(0.4*$M356)+((-0.7)*$M356)+(((-0.4)*(($P356)-($M356)))+(0.3*W356)+(0.7*V356)+Z356+(X356*0.7)+(AB356*0.7)+(Y356*(-0.4))-AA356))))))/36)*E356</f>
        <v>4.516111111111111</v>
      </c>
      <c r="H356" s="17">
        <f>IFERROR((L356)/(AA356+N356+(Q356*0.44)-V356),0)/2</f>
        <v>0.35152218782249744</v>
      </c>
      <c r="I356" s="17">
        <f>IFERROR(L356/((N356+(Q356*0.44))),0)/2</f>
        <v>0.44657489347754836</v>
      </c>
      <c r="J356" s="18">
        <f>'[1]Player (tot)'!AB209/(SUMIFS('[1]Player (tot)'!$AB$1:$AB$600,'[1]Player (tot)'!$B$1:$B$600,A356,'[1]Player (tot)'!$C$1:$C$600,"totals"))</f>
        <v>4.5692929049370064E-3</v>
      </c>
      <c r="K356" s="19"/>
      <c r="L356" s="12">
        <f>AH356</f>
        <v>10.9</v>
      </c>
      <c r="M356" s="12">
        <f>ROUND(IFERROR('[1]Player (tot)'!F209/$F356,0)*36,1)</f>
        <v>5.5</v>
      </c>
      <c r="N356" s="12">
        <f>ROUND(IFERROR('[1]Player (tot)'!G209/$F356,0)*36,1)</f>
        <v>11.5</v>
      </c>
      <c r="O356" s="12" t="str">
        <f>'[1]Player (tot)'!H209</f>
        <v>.476</v>
      </c>
      <c r="P356" s="12">
        <f>ROUND(IFERROR('[1]Player (tot)'!I209/$F356,0)*36,1)</f>
        <v>0</v>
      </c>
      <c r="Q356" s="12">
        <f>ROUND(IFERROR('[1]Player (tot)'!J209/$F356,0)*36,1)</f>
        <v>1.6</v>
      </c>
      <c r="R356" s="12" t="str">
        <f>'[1]Player (tot)'!K209</f>
        <v>.000</v>
      </c>
      <c r="S356" s="12">
        <f>ROUND(IFERROR('[1]Player (tot)'!L209/$F356,0)*36,1)</f>
        <v>0</v>
      </c>
      <c r="T356" s="12">
        <f>ROUND(IFERROR('[1]Player (tot)'!M209/$F356,0)*36,1)</f>
        <v>2.2000000000000002</v>
      </c>
      <c r="U356" s="12" t="str">
        <f>'[1]Player (tot)'!N209</f>
        <v>.000</v>
      </c>
      <c r="V356" s="12">
        <f>ROUND(IFERROR('[1]Player (tot)'!O209/$F356,0)*36,1)</f>
        <v>1.1000000000000001</v>
      </c>
      <c r="W356" s="12">
        <f>ROUND(IFERROR('[1]Player (tot)'!P209/$F356,0)*36,1)</f>
        <v>4.4000000000000004</v>
      </c>
      <c r="X356" s="12">
        <f>ROUND(IFERROR('[1]Player (tot)'!Q209/$F356,0)*36,1)</f>
        <v>7.6</v>
      </c>
      <c r="Y356" s="12">
        <f>ROUND(IFERROR('[1]Player (tot)'!R209/$F356,0)*36,1)</f>
        <v>2.2000000000000002</v>
      </c>
      <c r="Z356" s="12">
        <f>ROUND(IFERROR('[1]Player (tot)'!S209/$F356,0)*36,1)</f>
        <v>1.1000000000000001</v>
      </c>
      <c r="AA356" s="12">
        <f>ROUND(IFERROR('[1]Player (tot)'!T209/$F356,0)*36,1)</f>
        <v>4.4000000000000004</v>
      </c>
      <c r="AB356" s="12">
        <f>ROUND(IFERROR('[1]Player (tot)'!U209/$F356,0)*36,1)</f>
        <v>0</v>
      </c>
      <c r="AC356" s="12">
        <f>ROUND(IFERROR('[1]Player (tot)'!V209/$F356,0)*36,1)</f>
        <v>0</v>
      </c>
      <c r="AD356" s="12">
        <f>'[1]Player (tot)'!W209</f>
        <v>66</v>
      </c>
      <c r="AE356" s="12">
        <f>'[1]Player (tot)'!X209</f>
        <v>66</v>
      </c>
      <c r="AF356" s="12">
        <f>'[1]Player (tot)'!Y209</f>
        <v>66</v>
      </c>
      <c r="AG356" s="12">
        <f>'[1]Player (tot)'!Z209</f>
        <v>66</v>
      </c>
      <c r="AH356" s="12">
        <f>ROUND(IFERROR('[1]Player (tot)'!AA209/$F356,0)*36,1)</f>
        <v>10.9</v>
      </c>
    </row>
    <row r="357" spans="1:34" x14ac:dyDescent="0.25">
      <c r="A357" s="12" t="str">
        <f>'[1]Player (tot)'!B27</f>
        <v>San Diego Qs</v>
      </c>
      <c r="B357" s="12" t="str">
        <f>'[1]Player (tot)'!C27</f>
        <v>Zydrunas Ilgauskas</v>
      </c>
      <c r="C357" s="13" t="str">
        <f>'[1]Player (tot)'!B27</f>
        <v>San Diego Qs</v>
      </c>
      <c r="D357" s="12">
        <f>'[1]Player (tot)'!D27</f>
        <v>52</v>
      </c>
      <c r="E357" s="14">
        <f>IFERROR(F357/D357,0)</f>
        <v>7.9038461538461542</v>
      </c>
      <c r="F357" s="15">
        <f>'[1]Player (tot)'!E27</f>
        <v>411</v>
      </c>
      <c r="G357" s="16">
        <f>(((((((($M357+$M357+$P357+$S357))+(0.4*$M357)+((-0.7)*$M357)+(((-0.4)*(($P357)-($M357)))+(0.3*W357)+(0.7*V357)+Z357+(X357*0.7)+(AB357*0.7)+(Y357*(-0.4))-AA357))))))/36)*E357</f>
        <v>4.4832371794871806</v>
      </c>
      <c r="H357" s="17">
        <f>IFERROR((L357)/(AA357+N357+(Q357*0.44)-V357),0)/2</f>
        <v>0.55935543705077673</v>
      </c>
      <c r="I357" s="17">
        <f>IFERROR(L357/((N357+(Q357*0.44))),0)/2</f>
        <v>0.55294522117808842</v>
      </c>
      <c r="J357" s="18">
        <f>'[1]Player (tot)'!AB27/(SUMIFS('[1]Player (tot)'!$AB$1:$AB$600,'[1]Player (tot)'!$B$1:$B$600,A357,'[1]Player (tot)'!$C$1:$C$600,"totals"))</f>
        <v>3.6211226086640062E-2</v>
      </c>
      <c r="K357" s="19"/>
      <c r="L357" s="12">
        <f>AH357</f>
        <v>19.3</v>
      </c>
      <c r="M357" s="12">
        <f>ROUND(IFERROR('[1]Player (tot)'!F27/$F357,0)*36,1)</f>
        <v>6.3</v>
      </c>
      <c r="N357" s="12">
        <f>ROUND(IFERROR('[1]Player (tot)'!G27/$F357,0)*36,1)</f>
        <v>13.8</v>
      </c>
      <c r="O357" s="12" t="str">
        <f>'[1]Player (tot)'!H27</f>
        <v>.456</v>
      </c>
      <c r="P357" s="12">
        <f>ROUND(IFERROR('[1]Player (tot)'!I27/$F357,0)*36,1)</f>
        <v>6.7</v>
      </c>
      <c r="Q357" s="12">
        <f>ROUND(IFERROR('[1]Player (tot)'!J27/$F357,0)*36,1)</f>
        <v>8.3000000000000007</v>
      </c>
      <c r="R357" s="12" t="str">
        <f>'[1]Player (tot)'!K27</f>
        <v>.800</v>
      </c>
      <c r="S357" s="12">
        <f>ROUND(IFERROR('[1]Player (tot)'!L27/$F357,0)*36,1)</f>
        <v>0</v>
      </c>
      <c r="T357" s="12">
        <f>ROUND(IFERROR('[1]Player (tot)'!M27/$F357,0)*36,1)</f>
        <v>0.1</v>
      </c>
      <c r="U357" s="12" t="str">
        <f>'[1]Player (tot)'!N27</f>
        <v>.000</v>
      </c>
      <c r="V357" s="12">
        <f>ROUND(IFERROR('[1]Player (tot)'!O27/$F357,0)*36,1)</f>
        <v>3.6</v>
      </c>
      <c r="W357" s="12">
        <f>ROUND(IFERROR('[1]Player (tot)'!P27/$F357,0)*36,1)</f>
        <v>9.1</v>
      </c>
      <c r="X357" s="12">
        <f>ROUND(IFERROR('[1]Player (tot)'!Q27/$F357,0)*36,1)</f>
        <v>2.4</v>
      </c>
      <c r="Y357" s="12">
        <f>ROUND(IFERROR('[1]Player (tot)'!R27/$F357,0)*36,1)</f>
        <v>7</v>
      </c>
      <c r="Z357" s="12">
        <f>ROUND(IFERROR('[1]Player (tot)'!S27/$F357,0)*36,1)</f>
        <v>0.9</v>
      </c>
      <c r="AA357" s="12">
        <f>ROUND(IFERROR('[1]Player (tot)'!T27/$F357,0)*36,1)</f>
        <v>3.4</v>
      </c>
      <c r="AB357" s="12">
        <f>ROUND(IFERROR('[1]Player (tot)'!U27/$F357,0)*36,1)</f>
        <v>2.2000000000000002</v>
      </c>
      <c r="AC357" s="12">
        <f>ROUND(IFERROR('[1]Player (tot)'!V27/$F357,0)*36,1)</f>
        <v>0</v>
      </c>
      <c r="AD357" s="12">
        <f>'[1]Player (tot)'!W27</f>
        <v>411</v>
      </c>
      <c r="AE357" s="12">
        <f>'[1]Player (tot)'!X27</f>
        <v>411</v>
      </c>
      <c r="AF357" s="12">
        <f>'[1]Player (tot)'!Y27</f>
        <v>411</v>
      </c>
      <c r="AG357" s="12">
        <f>'[1]Player (tot)'!Z27</f>
        <v>411</v>
      </c>
      <c r="AH357" s="12">
        <f>ROUND(IFERROR('[1]Player (tot)'!AA27/$F357,0)*36,1)</f>
        <v>19.3</v>
      </c>
    </row>
    <row r="358" spans="1:34" x14ac:dyDescent="0.25">
      <c r="A358" s="12" t="str">
        <f>'[1]Player (tot)'!B363</f>
        <v>KC-Omaha Kings</v>
      </c>
      <c r="B358" s="12" t="str">
        <f>'[1]Player (tot)'!C363</f>
        <v>Terry Tyler</v>
      </c>
      <c r="C358" s="13" t="str">
        <f>'[1]Player (tot)'!B363</f>
        <v>KC-Omaha Kings</v>
      </c>
      <c r="D358" s="12">
        <f>'[1]Player (tot)'!D363</f>
        <v>36</v>
      </c>
      <c r="E358" s="14">
        <f>IFERROR(F358/D358,0)</f>
        <v>9.1111111111111107</v>
      </c>
      <c r="F358" s="15">
        <f>'[1]Player (tot)'!E363</f>
        <v>328</v>
      </c>
      <c r="G358" s="16">
        <f>(((((((($M358+$M358+$P358+$S358))+(0.4*$M358)+((-0.7)*$M358)+(((-0.4)*(($P358)-($M358)))+(0.3*W358)+(0.7*V358)+Z358+(X358*0.7)+(AB358*0.7)+(Y358*(-0.4))-AA358))))))/36)*E358</f>
        <v>4.4695061728395071</v>
      </c>
      <c r="H358" s="17">
        <f>IFERROR((L358)/(AA358+N358+(Q358*0.44)-V358),0)/2</f>
        <v>0.52785663591199428</v>
      </c>
      <c r="I358" s="17">
        <f>IFERROR(L358/((N358+(Q358*0.44))),0)/2</f>
        <v>0.49287607687210078</v>
      </c>
      <c r="J358" s="18">
        <f>'[1]Player (tot)'!AB363/(SUMIFS('[1]Player (tot)'!$AB$1:$AB$600,'[1]Player (tot)'!$B$1:$B$600,A358,'[1]Player (tot)'!$C$1:$C$600,"totals"))</f>
        <v>1.8834905915675913E-2</v>
      </c>
      <c r="K358" s="19"/>
      <c r="L358" s="12">
        <f>AH358</f>
        <v>11.9</v>
      </c>
      <c r="M358" s="12">
        <f>ROUND(IFERROR('[1]Player (tot)'!F363/$F358,0)*36,1)</f>
        <v>5.5</v>
      </c>
      <c r="N358" s="12">
        <f>ROUND(IFERROR('[1]Player (tot)'!G363/$F358,0)*36,1)</f>
        <v>11.5</v>
      </c>
      <c r="O358" s="12" t="str">
        <f>'[1]Player (tot)'!H363</f>
        <v>.476</v>
      </c>
      <c r="P358" s="12">
        <f>ROUND(IFERROR('[1]Player (tot)'!I363/$F358,0)*36,1)</f>
        <v>0.8</v>
      </c>
      <c r="Q358" s="12">
        <f>ROUND(IFERROR('[1]Player (tot)'!J363/$F358,0)*36,1)</f>
        <v>1.3</v>
      </c>
      <c r="R358" s="12" t="str">
        <f>'[1]Player (tot)'!K363</f>
        <v>.583</v>
      </c>
      <c r="S358" s="12">
        <f>ROUND(IFERROR('[1]Player (tot)'!L363/$F358,0)*36,1)</f>
        <v>0.1</v>
      </c>
      <c r="T358" s="12">
        <f>ROUND(IFERROR('[1]Player (tot)'!M363/$F358,0)*36,1)</f>
        <v>0.4</v>
      </c>
      <c r="U358" s="12" t="str">
        <f>'[1]Player (tot)'!N363</f>
        <v>.250</v>
      </c>
      <c r="V358" s="12">
        <f>ROUND(IFERROR('[1]Player (tot)'!O363/$F358,0)*36,1)</f>
        <v>2.4</v>
      </c>
      <c r="W358" s="12">
        <f>ROUND(IFERROR('[1]Player (tot)'!P363/$F358,0)*36,1)</f>
        <v>8.1</v>
      </c>
      <c r="X358" s="12">
        <f>ROUND(IFERROR('[1]Player (tot)'!Q363/$F358,0)*36,1)</f>
        <v>1.8</v>
      </c>
      <c r="Y358" s="12">
        <f>ROUND(IFERROR('[1]Player (tot)'!R363/$F358,0)*36,1)</f>
        <v>3.7</v>
      </c>
      <c r="Z358" s="12">
        <f>ROUND(IFERROR('[1]Player (tot)'!S363/$F358,0)*36,1)</f>
        <v>1</v>
      </c>
      <c r="AA358" s="12">
        <f>ROUND(IFERROR('[1]Player (tot)'!T363/$F358,0)*36,1)</f>
        <v>1.6</v>
      </c>
      <c r="AB358" s="12">
        <f>ROUND(IFERROR('[1]Player (tot)'!U363/$F358,0)*36,1)</f>
        <v>3.2</v>
      </c>
      <c r="AC358" s="12">
        <f>ROUND(IFERROR('[1]Player (tot)'!V363/$F358,0)*36,1)</f>
        <v>0</v>
      </c>
      <c r="AD358" s="12">
        <f>'[1]Player (tot)'!W363</f>
        <v>328</v>
      </c>
      <c r="AE358" s="12">
        <f>'[1]Player (tot)'!X363</f>
        <v>328</v>
      </c>
      <c r="AF358" s="12">
        <f>'[1]Player (tot)'!Y363</f>
        <v>328</v>
      </c>
      <c r="AG358" s="12">
        <f>'[1]Player (tot)'!Z363</f>
        <v>328</v>
      </c>
      <c r="AH358" s="12">
        <f>ROUND(IFERROR('[1]Player (tot)'!AA363/$F358,0)*36,1)</f>
        <v>11.9</v>
      </c>
    </row>
    <row r="359" spans="1:34" x14ac:dyDescent="0.25">
      <c r="A359" s="12" t="str">
        <f>'[1]Player (tot)'!B346</f>
        <v>Rochester Royals</v>
      </c>
      <c r="B359" s="12" t="str">
        <f>'[1]Player (tot)'!C346</f>
        <v>Otis Birdsong</v>
      </c>
      <c r="C359" s="13" t="str">
        <f>'[1]Player (tot)'!B346</f>
        <v>Rochester Royals</v>
      </c>
      <c r="D359" s="12">
        <f>'[1]Player (tot)'!D346</f>
        <v>39</v>
      </c>
      <c r="E359" s="14">
        <f>IFERROR(F359/D359,0)</f>
        <v>8.1025641025641022</v>
      </c>
      <c r="F359" s="15">
        <f>'[1]Player (tot)'!E346</f>
        <v>316</v>
      </c>
      <c r="G359" s="16">
        <f>(((((((($M359+$M359+$P359+$S359))+(0.4*$M359)+((-0.7)*$M359)+(((-0.4)*(($P359)-($M359)))+(0.3*W359)+(0.7*V359)+Z359+(X359*0.7)+(AB359*0.7)+(Y359*(-0.4))-AA359))))))/36)*E359</f>
        <v>4.3708831908831893</v>
      </c>
      <c r="H359" s="17">
        <f>IFERROR((L359)/(AA359+N359+(Q359*0.44)-V359),0)/2</f>
        <v>0.5209525990382412</v>
      </c>
      <c r="I359" s="17">
        <f>IFERROR(L359/((N359+(Q359*0.44))),0)/2</f>
        <v>0.55938037865748702</v>
      </c>
      <c r="J359" s="18">
        <f>'[1]Player (tot)'!AB346/(SUMIFS('[1]Player (tot)'!$AB$1:$AB$600,'[1]Player (tot)'!$B$1:$B$600,A359,'[1]Player (tot)'!$C$1:$C$600,"totals"))</f>
        <v>2.5115095257701087E-2</v>
      </c>
      <c r="K359" s="19"/>
      <c r="L359" s="12">
        <f>AH359</f>
        <v>18.2</v>
      </c>
      <c r="M359" s="12">
        <f>ROUND(IFERROR('[1]Player (tot)'!F346/$F359,0)*36,1)</f>
        <v>7.1</v>
      </c>
      <c r="N359" s="12">
        <f>ROUND(IFERROR('[1]Player (tot)'!G346/$F359,0)*36,1)</f>
        <v>14.2</v>
      </c>
      <c r="O359" s="12" t="str">
        <f>'[1]Player (tot)'!H346</f>
        <v>.496</v>
      </c>
      <c r="P359" s="12">
        <f>ROUND(IFERROR('[1]Player (tot)'!I346/$F359,0)*36,1)</f>
        <v>3.2</v>
      </c>
      <c r="Q359" s="12">
        <f>ROUND(IFERROR('[1]Player (tot)'!J346/$F359,0)*36,1)</f>
        <v>4.7</v>
      </c>
      <c r="R359" s="12" t="str">
        <f>'[1]Player (tot)'!K346</f>
        <v>.683</v>
      </c>
      <c r="S359" s="12">
        <f>ROUND(IFERROR('[1]Player (tot)'!L346/$F359,0)*36,1)</f>
        <v>0.9</v>
      </c>
      <c r="T359" s="12">
        <f>ROUND(IFERROR('[1]Player (tot)'!M346/$F359,0)*36,1)</f>
        <v>1.9</v>
      </c>
      <c r="U359" s="12" t="str">
        <f>'[1]Player (tot)'!N346</f>
        <v>.471</v>
      </c>
      <c r="V359" s="12">
        <f>ROUND(IFERROR('[1]Player (tot)'!O346/$F359,0)*36,1)</f>
        <v>0.9</v>
      </c>
      <c r="W359" s="12">
        <f>ROUND(IFERROR('[1]Player (tot)'!P346/$F359,0)*36,1)</f>
        <v>2.5</v>
      </c>
      <c r="X359" s="12">
        <f>ROUND(IFERROR('[1]Player (tot)'!Q346/$F359,0)*36,1)</f>
        <v>3.5</v>
      </c>
      <c r="Y359" s="12">
        <f>ROUND(IFERROR('[1]Player (tot)'!R346/$F359,0)*36,1)</f>
        <v>3.9</v>
      </c>
      <c r="Z359" s="12">
        <f>ROUND(IFERROR('[1]Player (tot)'!S346/$F359,0)*36,1)</f>
        <v>1.1000000000000001</v>
      </c>
      <c r="AA359" s="12">
        <f>ROUND(IFERROR('[1]Player (tot)'!T346/$F359,0)*36,1)</f>
        <v>2.1</v>
      </c>
      <c r="AB359" s="12">
        <f>ROUND(IFERROR('[1]Player (tot)'!U346/$F359,0)*36,1)</f>
        <v>0.6</v>
      </c>
      <c r="AC359" s="12">
        <f>ROUND(IFERROR('[1]Player (tot)'!V346/$F359,0)*36,1)</f>
        <v>0</v>
      </c>
      <c r="AD359" s="12">
        <f>'[1]Player (tot)'!W346</f>
        <v>316</v>
      </c>
      <c r="AE359" s="12">
        <f>'[1]Player (tot)'!X346</f>
        <v>316</v>
      </c>
      <c r="AF359" s="12">
        <f>'[1]Player (tot)'!Y346</f>
        <v>316</v>
      </c>
      <c r="AG359" s="12">
        <f>'[1]Player (tot)'!Z346</f>
        <v>316</v>
      </c>
      <c r="AH359" s="12">
        <f>ROUND(IFERROR('[1]Player (tot)'!AA346/$F359,0)*36,1)</f>
        <v>18.2</v>
      </c>
    </row>
    <row r="360" spans="1:34" x14ac:dyDescent="0.25">
      <c r="A360" s="12" t="str">
        <f>'[1]Player (tot)'!B152</f>
        <v>Baltimore Claws</v>
      </c>
      <c r="B360" s="12" t="str">
        <f>'[1]Player (tot)'!C152</f>
        <v>Shawn Bradley</v>
      </c>
      <c r="C360" s="13" t="str">
        <f>'[1]Player (tot)'!B152</f>
        <v>Baltimore Claws</v>
      </c>
      <c r="D360" s="12">
        <f>'[1]Player (tot)'!D152</f>
        <v>36</v>
      </c>
      <c r="E360" s="14">
        <f>IFERROR(F360/D360,0)</f>
        <v>9.1666666666666661</v>
      </c>
      <c r="F360" s="15">
        <f>'[1]Player (tot)'!E152</f>
        <v>330</v>
      </c>
      <c r="G360" s="16">
        <f>(((((((($M360+$M360+$P360+$S360))+(0.4*$M360)+((-0.7)*$M360)+(((-0.4)*(($P360)-($M360)))+(0.3*W360)+(0.7*V360)+Z360+(X360*0.7)+(AB360*0.7)+(Y360*(-0.4))-AA360))))))/36)*E360</f>
        <v>4.3159722222222205</v>
      </c>
      <c r="H360" s="17">
        <f>IFERROR((L360)/(AA360+N360+(Q360*0.44)-V360),0)/2</f>
        <v>0.52770448548812665</v>
      </c>
      <c r="I360" s="17">
        <f>IFERROR(L360/((N360+(Q360*0.44))),0)/2</f>
        <v>0.55039559683522532</v>
      </c>
      <c r="J360" s="18">
        <f>'[1]Player (tot)'!AB152/(SUMIFS('[1]Player (tot)'!$AB$1:$AB$600,'[1]Player (tot)'!$B$1:$B$600,A360,'[1]Player (tot)'!$C$1:$C$600,"totals"))</f>
        <v>2.0147694842449028E-2</v>
      </c>
      <c r="K360" s="19"/>
      <c r="L360" s="12">
        <f>AH360</f>
        <v>12.8</v>
      </c>
      <c r="M360" s="12">
        <f>ROUND(IFERROR('[1]Player (tot)'!F152/$F360,0)*36,1)</f>
        <v>5.0999999999999996</v>
      </c>
      <c r="N360" s="12">
        <f>ROUND(IFERROR('[1]Player (tot)'!G152/$F360,0)*36,1)</f>
        <v>10</v>
      </c>
      <c r="O360" s="12" t="str">
        <f>'[1]Player (tot)'!H152</f>
        <v>.511</v>
      </c>
      <c r="P360" s="12">
        <f>ROUND(IFERROR('[1]Player (tot)'!I152/$F360,0)*36,1)</f>
        <v>2.5</v>
      </c>
      <c r="Q360" s="12">
        <f>ROUND(IFERROR('[1]Player (tot)'!J152/$F360,0)*36,1)</f>
        <v>3.7</v>
      </c>
      <c r="R360" s="12" t="str">
        <f>'[1]Player (tot)'!K152</f>
        <v>.676</v>
      </c>
      <c r="S360" s="12">
        <f>ROUND(IFERROR('[1]Player (tot)'!L152/$F360,0)*36,1)</f>
        <v>0</v>
      </c>
      <c r="T360" s="12">
        <f>ROUND(IFERROR('[1]Player (tot)'!M152/$F360,0)*36,1)</f>
        <v>0</v>
      </c>
      <c r="U360" s="12" t="str">
        <f>'[1]Player (tot)'!N152</f>
        <v>.000</v>
      </c>
      <c r="V360" s="12">
        <f>ROUND(IFERROR('[1]Player (tot)'!O152/$F360,0)*36,1)</f>
        <v>2.8</v>
      </c>
      <c r="W360" s="12">
        <f>ROUND(IFERROR('[1]Player (tot)'!P152/$F360,0)*36,1)</f>
        <v>9.5</v>
      </c>
      <c r="X360" s="12">
        <f>ROUND(IFERROR('[1]Player (tot)'!Q152/$F360,0)*36,1)</f>
        <v>2.1</v>
      </c>
      <c r="Y360" s="12">
        <f>ROUND(IFERROR('[1]Player (tot)'!R152/$F360,0)*36,1)</f>
        <v>7</v>
      </c>
      <c r="Z360" s="12">
        <f>ROUND(IFERROR('[1]Player (tot)'!S152/$F360,0)*36,1)</f>
        <v>1.2</v>
      </c>
      <c r="AA360" s="12">
        <f>ROUND(IFERROR('[1]Player (tot)'!T152/$F360,0)*36,1)</f>
        <v>3.3</v>
      </c>
      <c r="AB360" s="12">
        <f>ROUND(IFERROR('[1]Player (tot)'!U152/$F360,0)*36,1)</f>
        <v>4.8</v>
      </c>
      <c r="AC360" s="12">
        <f>ROUND(IFERROR('[1]Player (tot)'!V152/$F360,0)*36,1)</f>
        <v>0</v>
      </c>
      <c r="AD360" s="12">
        <f>'[1]Player (tot)'!W152</f>
        <v>330</v>
      </c>
      <c r="AE360" s="12">
        <f>'[1]Player (tot)'!X152</f>
        <v>330</v>
      </c>
      <c r="AF360" s="12">
        <f>'[1]Player (tot)'!Y152</f>
        <v>330</v>
      </c>
      <c r="AG360" s="12">
        <f>'[1]Player (tot)'!Z152</f>
        <v>330</v>
      </c>
      <c r="AH360" s="12">
        <f>ROUND(IFERROR('[1]Player (tot)'!AA152/$F360,0)*36,1)</f>
        <v>12.8</v>
      </c>
    </row>
    <row r="361" spans="1:34" x14ac:dyDescent="0.25">
      <c r="A361" s="12" t="str">
        <f>'[1]Player (tot)'!B146</f>
        <v>Baltimore Claws</v>
      </c>
      <c r="B361" s="12" t="str">
        <f>'[1]Player (tot)'!C146</f>
        <v>Carl Landry</v>
      </c>
      <c r="C361" s="13" t="str">
        <f>'[1]Player (tot)'!B146</f>
        <v>Baltimore Claws</v>
      </c>
      <c r="D361" s="12">
        <f>'[1]Player (tot)'!D146</f>
        <v>53</v>
      </c>
      <c r="E361" s="14">
        <f>IFERROR(F361/D361,0)</f>
        <v>6.6037735849056602</v>
      </c>
      <c r="F361" s="15">
        <f>'[1]Player (tot)'!E146</f>
        <v>350</v>
      </c>
      <c r="G361" s="16">
        <f>(((((((($M361+$M361+$P361+$S361))+(0.4*$M361)+((-0.7)*$M361)+(((-0.4)*(($P361)-($M361)))+(0.3*W361)+(0.7*V361)+Z361+(X361*0.7)+(AB361*0.7)+(Y361*(-0.4))-AA361))))))/36)*E361</f>
        <v>4.2924528301886786</v>
      </c>
      <c r="H361" s="17">
        <f>IFERROR((L361)/(AA361+N361+(Q361*0.44)-V361),0)/2</f>
        <v>0.68484698914116493</v>
      </c>
      <c r="I361" s="17">
        <f>IFERROR(L361/((N361+(Q361*0.44))),0)/2</f>
        <v>0.65649396735273235</v>
      </c>
      <c r="J361" s="18">
        <f>'[1]Player (tot)'!AB146/(SUMIFS('[1]Player (tot)'!$AB$1:$AB$600,'[1]Player (tot)'!$B$1:$B$600,A361,'[1]Player (tot)'!$C$1:$C$600,"totals"))</f>
        <v>2.7097001971225984E-2</v>
      </c>
      <c r="K361" s="19"/>
      <c r="L361" s="12">
        <f>AH361</f>
        <v>22.2</v>
      </c>
      <c r="M361" s="12">
        <f>ROUND(IFERROR('[1]Player (tot)'!F146/$F361,0)*36,1)</f>
        <v>7.7</v>
      </c>
      <c r="N361" s="12">
        <f>ROUND(IFERROR('[1]Player (tot)'!G146/$F361,0)*36,1)</f>
        <v>13.3</v>
      </c>
      <c r="O361" s="12" t="str">
        <f>'[1]Player (tot)'!H146</f>
        <v>.581</v>
      </c>
      <c r="P361" s="12">
        <f>ROUND(IFERROR('[1]Player (tot)'!I146/$F361,0)*36,1)</f>
        <v>6.8</v>
      </c>
      <c r="Q361" s="12">
        <f>ROUND(IFERROR('[1]Player (tot)'!J146/$F361,0)*36,1)</f>
        <v>8.1999999999999993</v>
      </c>
      <c r="R361" s="12" t="str">
        <f>'[1]Player (tot)'!K146</f>
        <v>.825</v>
      </c>
      <c r="S361" s="12">
        <f>ROUND(IFERROR('[1]Player (tot)'!L146/$F361,0)*36,1)</f>
        <v>0</v>
      </c>
      <c r="T361" s="12">
        <f>ROUND(IFERROR('[1]Player (tot)'!M146/$F361,0)*36,1)</f>
        <v>0</v>
      </c>
      <c r="U361" s="12" t="str">
        <f>'[1]Player (tot)'!N146</f>
        <v>.000</v>
      </c>
      <c r="V361" s="12">
        <f>ROUND(IFERROR('[1]Player (tot)'!O146/$F361,0)*36,1)</f>
        <v>2.8</v>
      </c>
      <c r="W361" s="12">
        <f>ROUND(IFERROR('[1]Player (tot)'!P146/$F361,0)*36,1)</f>
        <v>6.8</v>
      </c>
      <c r="X361" s="12">
        <f>ROUND(IFERROR('[1]Player (tot)'!Q146/$F361,0)*36,1)</f>
        <v>1.5</v>
      </c>
      <c r="Y361" s="12">
        <f>ROUND(IFERROR('[1]Player (tot)'!R146/$F361,0)*36,1)</f>
        <v>4.4000000000000004</v>
      </c>
      <c r="Z361" s="12">
        <f>ROUND(IFERROR('[1]Player (tot)'!S146/$F361,0)*36,1)</f>
        <v>1.4</v>
      </c>
      <c r="AA361" s="12">
        <f>ROUND(IFERROR('[1]Player (tot)'!T146/$F361,0)*36,1)</f>
        <v>2.1</v>
      </c>
      <c r="AB361" s="12">
        <f>ROUND(IFERROR('[1]Player (tot)'!U146/$F361,0)*36,1)</f>
        <v>0.8</v>
      </c>
      <c r="AC361" s="12">
        <f>ROUND(IFERROR('[1]Player (tot)'!V146/$F361,0)*36,1)</f>
        <v>0</v>
      </c>
      <c r="AD361" s="12">
        <f>'[1]Player (tot)'!W146</f>
        <v>350</v>
      </c>
      <c r="AE361" s="12">
        <f>'[1]Player (tot)'!X146</f>
        <v>350</v>
      </c>
      <c r="AF361" s="12">
        <f>'[1]Player (tot)'!Y146</f>
        <v>350</v>
      </c>
      <c r="AG361" s="12">
        <f>'[1]Player (tot)'!Z146</f>
        <v>350</v>
      </c>
      <c r="AH361" s="12">
        <f>ROUND(IFERROR('[1]Player (tot)'!AA146/$F361,0)*36,1)</f>
        <v>22.2</v>
      </c>
    </row>
    <row r="362" spans="1:34" x14ac:dyDescent="0.25">
      <c r="A362" s="12" t="str">
        <f>'[1]Player (tot)'!B28</f>
        <v>San Diego Qs</v>
      </c>
      <c r="B362" s="12" t="str">
        <f>'[1]Player (tot)'!C28</f>
        <v>Maurice Cheeks</v>
      </c>
      <c r="C362" s="13" t="str">
        <f>'[1]Player (tot)'!B28</f>
        <v>San Diego Qs</v>
      </c>
      <c r="D362" s="12">
        <f>'[1]Player (tot)'!D28</f>
        <v>51</v>
      </c>
      <c r="E362" s="14">
        <f>IFERROR(F362/D362,0)</f>
        <v>8.2156862745098032</v>
      </c>
      <c r="F362" s="15">
        <f>'[1]Player (tot)'!E28</f>
        <v>419</v>
      </c>
      <c r="G362" s="16">
        <f>(((((((($M362+$M362+$P362+$S362))+(0.4*$M362)+((-0.7)*$M362)+(((-0.4)*(($P362)-($M362)))+(0.3*W362)+(0.7*V362)+Z362+(X362*0.7)+(AB362*0.7)+(Y362*(-0.4))-AA362))))))/36)*E362</f>
        <v>4.2630283224400864</v>
      </c>
      <c r="H362" s="17">
        <f>IFERROR((L362)/(AA362+N362+(Q362*0.44)-V362),0)/2</f>
        <v>0.52605210420841675</v>
      </c>
      <c r="I362" s="17">
        <f>IFERROR(L362/((N362+(Q362*0.44))),0)/2</f>
        <v>0.6578947368421052</v>
      </c>
      <c r="J362" s="18">
        <f>'[1]Player (tot)'!AB28/(SUMIFS('[1]Player (tot)'!$AB$1:$AB$600,'[1]Player (tot)'!$B$1:$B$600,A362,'[1]Player (tot)'!$C$1:$C$600,"totals"))</f>
        <v>2.2739679497288709E-2</v>
      </c>
      <c r="K362" s="19"/>
      <c r="L362" s="12">
        <f>AH362</f>
        <v>12.6</v>
      </c>
      <c r="M362" s="12">
        <f>ROUND(IFERROR('[1]Player (tot)'!F28/$F362,0)*36,1)</f>
        <v>4.8</v>
      </c>
      <c r="N362" s="12">
        <f>ROUND(IFERROR('[1]Player (tot)'!G28/$F362,0)*36,1)</f>
        <v>8.3000000000000007</v>
      </c>
      <c r="O362" s="12" t="str">
        <f>'[1]Player (tot)'!H28</f>
        <v>.577</v>
      </c>
      <c r="P362" s="12">
        <f>ROUND(IFERROR('[1]Player (tot)'!I28/$F362,0)*36,1)</f>
        <v>2.5</v>
      </c>
      <c r="Q362" s="12">
        <f>ROUND(IFERROR('[1]Player (tot)'!J28/$F362,0)*36,1)</f>
        <v>2.9</v>
      </c>
      <c r="R362" s="12" t="str">
        <f>'[1]Player (tot)'!K28</f>
        <v>.853</v>
      </c>
      <c r="S362" s="12">
        <f>ROUND(IFERROR('[1]Player (tot)'!L28/$F362,0)*36,1)</f>
        <v>0.5</v>
      </c>
      <c r="T362" s="12">
        <f>ROUND(IFERROR('[1]Player (tot)'!M28/$F362,0)*36,1)</f>
        <v>0.9</v>
      </c>
      <c r="U362" s="12" t="str">
        <f>'[1]Player (tot)'!N28</f>
        <v>.600</v>
      </c>
      <c r="V362" s="12">
        <f>ROUND(IFERROR('[1]Player (tot)'!O28/$F362,0)*36,1)</f>
        <v>0.9</v>
      </c>
      <c r="W362" s="12">
        <f>ROUND(IFERROR('[1]Player (tot)'!P28/$F362,0)*36,1)</f>
        <v>4.8</v>
      </c>
      <c r="X362" s="12">
        <f>ROUND(IFERROR('[1]Player (tot)'!Q28/$F362,0)*36,1)</f>
        <v>8.3000000000000007</v>
      </c>
      <c r="Y362" s="12">
        <f>ROUND(IFERROR('[1]Player (tot)'!R28/$F362,0)*36,1)</f>
        <v>2.4</v>
      </c>
      <c r="Z362" s="12">
        <f>ROUND(IFERROR('[1]Player (tot)'!S28/$F362,0)*36,1)</f>
        <v>2.7</v>
      </c>
      <c r="AA362" s="12">
        <f>ROUND(IFERROR('[1]Player (tot)'!T28/$F362,0)*36,1)</f>
        <v>3.3</v>
      </c>
      <c r="AB362" s="12">
        <f>ROUND(IFERROR('[1]Player (tot)'!U28/$F362,0)*36,1)</f>
        <v>0.4</v>
      </c>
      <c r="AC362" s="12">
        <f>ROUND(IFERROR('[1]Player (tot)'!V28/$F362,0)*36,1)</f>
        <v>0</v>
      </c>
      <c r="AD362" s="12">
        <f>'[1]Player (tot)'!W28</f>
        <v>419</v>
      </c>
      <c r="AE362" s="12">
        <f>'[1]Player (tot)'!X28</f>
        <v>419</v>
      </c>
      <c r="AF362" s="12">
        <f>'[1]Player (tot)'!Y28</f>
        <v>419</v>
      </c>
      <c r="AG362" s="12">
        <f>'[1]Player (tot)'!Z28</f>
        <v>419</v>
      </c>
      <c r="AH362" s="12">
        <f>ROUND(IFERROR('[1]Player (tot)'!AA28/$F362,0)*36,1)</f>
        <v>12.6</v>
      </c>
    </row>
    <row r="363" spans="1:34" x14ac:dyDescent="0.25">
      <c r="A363" s="12" t="str">
        <f>'[1]Player (tot)'!B352</f>
        <v>Rochester Royals</v>
      </c>
      <c r="B363" s="12" t="str">
        <f>'[1]Player (tot)'!C352</f>
        <v>Rasheed Wallace</v>
      </c>
      <c r="C363" s="13" t="str">
        <f>'[1]Player (tot)'!B352</f>
        <v>Rochester Royals</v>
      </c>
      <c r="D363" s="12">
        <f>'[1]Player (tot)'!D352</f>
        <v>20</v>
      </c>
      <c r="E363" s="14">
        <f>IFERROR(F363/D363,0)</f>
        <v>7.6</v>
      </c>
      <c r="F363" s="15">
        <f>'[1]Player (tot)'!E352</f>
        <v>152</v>
      </c>
      <c r="G363" s="16">
        <f>(((((((($M363+$M363+$P363+$S363))+(0.4*$M363)+((-0.7)*$M363)+(((-0.4)*(($P363)-($M363)))+(0.3*W363)+(0.7*V363)+Z363+(X363*0.7)+(AB363*0.7)+(Y363*(-0.4))-AA363))))))/36)*E363</f>
        <v>4.2602222222222226</v>
      </c>
      <c r="H363" s="17">
        <f>IFERROR((L363)/(AA363+N363+(Q363*0.44)-V363),0)/2</f>
        <v>0.6791427709025053</v>
      </c>
      <c r="I363" s="17">
        <f>IFERROR(L363/((N363+(Q363*0.44))),0)/2</f>
        <v>0.66410861865407322</v>
      </c>
      <c r="J363" s="18">
        <f>'[1]Player (tot)'!AB352/(SUMIFS('[1]Player (tot)'!$AB$1:$AB$600,'[1]Player (tot)'!$B$1:$B$600,A363,'[1]Player (tot)'!$C$1:$C$600,"totals"))</f>
        <v>9.8501578271013458E-3</v>
      </c>
      <c r="K363" s="19"/>
      <c r="L363" s="12">
        <f>AH363</f>
        <v>18</v>
      </c>
      <c r="M363" s="12">
        <f>ROUND(IFERROR('[1]Player (tot)'!F352/$F363,0)*36,1)</f>
        <v>7.3</v>
      </c>
      <c r="N363" s="12">
        <f>ROUND(IFERROR('[1]Player (tot)'!G352/$F363,0)*36,1)</f>
        <v>12.1</v>
      </c>
      <c r="O363" s="12" t="str">
        <f>'[1]Player (tot)'!H352</f>
        <v>.608</v>
      </c>
      <c r="P363" s="12">
        <f>ROUND(IFERROR('[1]Player (tot)'!I352/$F363,0)*36,1)</f>
        <v>2.8</v>
      </c>
      <c r="Q363" s="12">
        <f>ROUND(IFERROR('[1]Player (tot)'!J352/$F363,0)*36,1)</f>
        <v>3.3</v>
      </c>
      <c r="R363" s="12" t="str">
        <f>'[1]Player (tot)'!K352</f>
        <v>.857</v>
      </c>
      <c r="S363" s="12">
        <f>ROUND(IFERROR('[1]Player (tot)'!L352/$F363,0)*36,1)</f>
        <v>0.5</v>
      </c>
      <c r="T363" s="12">
        <f>ROUND(IFERROR('[1]Player (tot)'!M352/$F363,0)*36,1)</f>
        <v>0.9</v>
      </c>
      <c r="U363" s="12" t="str">
        <f>'[1]Player (tot)'!N352</f>
        <v>.500</v>
      </c>
      <c r="V363" s="12">
        <f>ROUND(IFERROR('[1]Player (tot)'!O352/$F363,0)*36,1)</f>
        <v>1.7</v>
      </c>
      <c r="W363" s="12">
        <f>ROUND(IFERROR('[1]Player (tot)'!P352/$F363,0)*36,1)</f>
        <v>8.3000000000000007</v>
      </c>
      <c r="X363" s="12">
        <f>ROUND(IFERROR('[1]Player (tot)'!Q352/$F363,0)*36,1)</f>
        <v>1.2</v>
      </c>
      <c r="Y363" s="12">
        <f>ROUND(IFERROR('[1]Player (tot)'!R352/$F363,0)*36,1)</f>
        <v>7.1</v>
      </c>
      <c r="Z363" s="12">
        <f>ROUND(IFERROR('[1]Player (tot)'!S352/$F363,0)*36,1)</f>
        <v>1.2</v>
      </c>
      <c r="AA363" s="12">
        <f>ROUND(IFERROR('[1]Player (tot)'!T352/$F363,0)*36,1)</f>
        <v>1.4</v>
      </c>
      <c r="AB363" s="12">
        <f>ROUND(IFERROR('[1]Player (tot)'!U352/$F363,0)*36,1)</f>
        <v>1.7</v>
      </c>
      <c r="AC363" s="12">
        <f>ROUND(IFERROR('[1]Player (tot)'!V352/$F363,0)*36,1)</f>
        <v>0</v>
      </c>
      <c r="AD363" s="12">
        <f>'[1]Player (tot)'!W352</f>
        <v>152</v>
      </c>
      <c r="AE363" s="12">
        <f>'[1]Player (tot)'!X352</f>
        <v>152</v>
      </c>
      <c r="AF363" s="12">
        <f>'[1]Player (tot)'!Y352</f>
        <v>152</v>
      </c>
      <c r="AG363" s="12">
        <f>'[1]Player (tot)'!Z352</f>
        <v>152</v>
      </c>
      <c r="AH363" s="12">
        <f>ROUND(IFERROR('[1]Player (tot)'!AA352/$F363,0)*36,1)</f>
        <v>18</v>
      </c>
    </row>
    <row r="364" spans="1:34" x14ac:dyDescent="0.25">
      <c r="A364" s="12" t="str">
        <f>'[1]Player (tot)'!B308</f>
        <v>Orlando Magic</v>
      </c>
      <c r="B364" s="12" t="str">
        <f>'[1]Player (tot)'!C308</f>
        <v>MR Richardson</v>
      </c>
      <c r="C364" s="13" t="str">
        <f>'[1]Player (tot)'!B308</f>
        <v>Orlando Magic</v>
      </c>
      <c r="D364" s="12">
        <f>'[1]Player (tot)'!D308</f>
        <v>29</v>
      </c>
      <c r="E364" s="14">
        <f>IFERROR(F364/D364,0)</f>
        <v>8.2068965517241388</v>
      </c>
      <c r="F364" s="15">
        <f>'[1]Player (tot)'!E308</f>
        <v>238</v>
      </c>
      <c r="G364" s="16">
        <f>(((((((($M364+$M364+$P364+$S364))+(0.4*$M364)+((-0.7)*$M364)+(((-0.4)*(($P364)-($M364)))+(0.3*W364)+(0.7*V364)+Z364+(X364*0.7)+(AB364*0.7)+(Y364*(-0.4))-AA364))))))/36)*E364</f>
        <v>4.2402298850574711</v>
      </c>
      <c r="H364" s="17">
        <f>IFERROR((L364)/(AA364+N364+(Q364*0.44)-V364),0)/2</f>
        <v>0.40777532499386798</v>
      </c>
      <c r="I364" s="17">
        <f>IFERROR(L364/((N364+(Q364*0.44))),0)/2</f>
        <v>0.49230085875037022</v>
      </c>
      <c r="J364" s="18">
        <f>'[1]Player (tot)'!AB308/(SUMIFS('[1]Player (tot)'!$AB$1:$AB$600,'[1]Player (tot)'!$B$1:$B$600,A364,'[1]Player (tot)'!$C$1:$C$600,"totals"))</f>
        <v>1.8176631462750618E-2</v>
      </c>
      <c r="K364" s="19"/>
      <c r="L364" s="12">
        <f>AH364</f>
        <v>13.3</v>
      </c>
      <c r="M364" s="12">
        <f>ROUND(IFERROR('[1]Player (tot)'!F308/$F364,0)*36,1)</f>
        <v>5.0999999999999996</v>
      </c>
      <c r="N364" s="12">
        <f>ROUND(IFERROR('[1]Player (tot)'!G308/$F364,0)*36,1)</f>
        <v>12.1</v>
      </c>
      <c r="O364" s="12" t="str">
        <f>'[1]Player (tot)'!H308</f>
        <v>.425</v>
      </c>
      <c r="P364" s="12">
        <f>ROUND(IFERROR('[1]Player (tot)'!I308/$F364,0)*36,1)</f>
        <v>2.4</v>
      </c>
      <c r="Q364" s="12">
        <f>ROUND(IFERROR('[1]Player (tot)'!J308/$F364,0)*36,1)</f>
        <v>3.2</v>
      </c>
      <c r="R364" s="12" t="str">
        <f>'[1]Player (tot)'!K308</f>
        <v>.762</v>
      </c>
      <c r="S364" s="12">
        <f>ROUND(IFERROR('[1]Player (tot)'!L308/$F364,0)*36,1)</f>
        <v>0.6</v>
      </c>
      <c r="T364" s="12">
        <f>ROUND(IFERROR('[1]Player (tot)'!M308/$F364,0)*36,1)</f>
        <v>3.6</v>
      </c>
      <c r="U364" s="12" t="str">
        <f>'[1]Player (tot)'!N308</f>
        <v>.167</v>
      </c>
      <c r="V364" s="12">
        <f>ROUND(IFERROR('[1]Player (tot)'!O308/$F364,0)*36,1)</f>
        <v>1.4</v>
      </c>
      <c r="W364" s="12">
        <f>ROUND(IFERROR('[1]Player (tot)'!P308/$F364,0)*36,1)</f>
        <v>4.7</v>
      </c>
      <c r="X364" s="12">
        <f>ROUND(IFERROR('[1]Player (tot)'!Q308/$F364,0)*36,1)</f>
        <v>7.7</v>
      </c>
      <c r="Y364" s="12">
        <f>ROUND(IFERROR('[1]Player (tot)'!R308/$F364,0)*36,1)</f>
        <v>3.6</v>
      </c>
      <c r="Z364" s="12">
        <f>ROUND(IFERROR('[1]Player (tot)'!S308/$F364,0)*36,1)</f>
        <v>3.5</v>
      </c>
      <c r="AA364" s="12">
        <f>ROUND(IFERROR('[1]Player (tot)'!T308/$F364,0)*36,1)</f>
        <v>4.2</v>
      </c>
      <c r="AB364" s="12">
        <f>ROUND(IFERROR('[1]Player (tot)'!U308/$F364,0)*36,1)</f>
        <v>0.3</v>
      </c>
      <c r="AC364" s="12">
        <f>ROUND(IFERROR('[1]Player (tot)'!V308/$F364,0)*36,1)</f>
        <v>0</v>
      </c>
      <c r="AD364" s="12">
        <f>'[1]Player (tot)'!W308</f>
        <v>238</v>
      </c>
      <c r="AE364" s="12">
        <f>'[1]Player (tot)'!X308</f>
        <v>238</v>
      </c>
      <c r="AF364" s="12">
        <f>'[1]Player (tot)'!Y308</f>
        <v>238</v>
      </c>
      <c r="AG364" s="12">
        <f>'[1]Player (tot)'!Z308</f>
        <v>238</v>
      </c>
      <c r="AH364" s="12">
        <f>ROUND(IFERROR('[1]Player (tot)'!AA308/$F364,0)*36,1)</f>
        <v>13.3</v>
      </c>
    </row>
    <row r="365" spans="1:34" x14ac:dyDescent="0.25">
      <c r="A365" s="12" t="str">
        <f>'[1]Player (tot)'!B280</f>
        <v>Oklahoma City Thunder</v>
      </c>
      <c r="B365" s="12" t="str">
        <f>'[1]Player (tot)'!C280</f>
        <v>Serge Ibaka</v>
      </c>
      <c r="C365" s="13" t="str">
        <f>'[1]Player (tot)'!B280</f>
        <v>Oklahoma City Thunder</v>
      </c>
      <c r="D365" s="12">
        <f>'[1]Player (tot)'!D280</f>
        <v>28</v>
      </c>
      <c r="E365" s="14">
        <f>IFERROR(F365/D365,0)</f>
        <v>8.3571428571428577</v>
      </c>
      <c r="F365" s="15">
        <f>'[1]Player (tot)'!E280</f>
        <v>234</v>
      </c>
      <c r="G365" s="16">
        <f>(((((((($M365+$M365+$P365+$S365))+(0.4*$M365)+((-0.7)*$M365)+(((-0.4)*(($P365)-($M365)))+(0.3*W365)+(0.7*V365)+Z365+(X365*0.7)+(AB365*0.7)+(Y365*(-0.4))-AA365))))))/36)*E365</f>
        <v>4.2273214285714289</v>
      </c>
      <c r="H365" s="17">
        <f>IFERROR((L365)/(AA365+N365+(Q365*0.44)-V365),0)/2</f>
        <v>0.53485936564931191</v>
      </c>
      <c r="I365" s="17">
        <f>IFERROR(L365/((N365+(Q365*0.44))),0)/2</f>
        <v>0.50465838509316774</v>
      </c>
      <c r="J365" s="18">
        <f>'[1]Player (tot)'!AB280/(SUMIFS('[1]Player (tot)'!$AB$1:$AB$600,'[1]Player (tot)'!$B$1:$B$600,A365,'[1]Player (tot)'!$C$1:$C$600,"totals"))</f>
        <v>1.5441634407551686E-2</v>
      </c>
      <c r="K365" s="19"/>
      <c r="L365" s="12">
        <f>AH365</f>
        <v>14.3</v>
      </c>
      <c r="M365" s="12">
        <f>ROUND(IFERROR('[1]Player (tot)'!F280/$F365,0)*36,1)</f>
        <v>6.2</v>
      </c>
      <c r="N365" s="12">
        <f>ROUND(IFERROR('[1]Player (tot)'!G280/$F365,0)*36,1)</f>
        <v>13.2</v>
      </c>
      <c r="O365" s="12" t="str">
        <f>'[1]Player (tot)'!H280</f>
        <v>.465</v>
      </c>
      <c r="P365" s="12">
        <f>ROUND(IFERROR('[1]Player (tot)'!I280/$F365,0)*36,1)</f>
        <v>1.8</v>
      </c>
      <c r="Q365" s="12">
        <f>ROUND(IFERROR('[1]Player (tot)'!J280/$F365,0)*36,1)</f>
        <v>2.2000000000000002</v>
      </c>
      <c r="R365" s="12" t="str">
        <f>'[1]Player (tot)'!K280</f>
        <v>.857</v>
      </c>
      <c r="S365" s="12">
        <f>ROUND(IFERROR('[1]Player (tot)'!L280/$F365,0)*36,1)</f>
        <v>0.2</v>
      </c>
      <c r="T365" s="12">
        <f>ROUND(IFERROR('[1]Player (tot)'!M280/$F365,0)*36,1)</f>
        <v>1.2</v>
      </c>
      <c r="U365" s="12" t="str">
        <f>'[1]Player (tot)'!N280</f>
        <v>.125</v>
      </c>
      <c r="V365" s="12">
        <f>ROUND(IFERROR('[1]Player (tot)'!O280/$F365,0)*36,1)</f>
        <v>2.2000000000000002</v>
      </c>
      <c r="W365" s="12">
        <f>ROUND(IFERROR('[1]Player (tot)'!P280/$F365,0)*36,1)</f>
        <v>7.8</v>
      </c>
      <c r="X365" s="12">
        <f>ROUND(IFERROR('[1]Player (tot)'!Q280/$F365,0)*36,1)</f>
        <v>0.8</v>
      </c>
      <c r="Y365" s="12">
        <f>ROUND(IFERROR('[1]Player (tot)'!R280/$F365,0)*36,1)</f>
        <v>3.7</v>
      </c>
      <c r="Z365" s="12">
        <f>ROUND(IFERROR('[1]Player (tot)'!S280/$F365,0)*36,1)</f>
        <v>0.6</v>
      </c>
      <c r="AA365" s="12">
        <f>ROUND(IFERROR('[1]Player (tot)'!T280/$F365,0)*36,1)</f>
        <v>1.4</v>
      </c>
      <c r="AB365" s="12">
        <f>ROUND(IFERROR('[1]Player (tot)'!U280/$F365,0)*36,1)</f>
        <v>2.5</v>
      </c>
      <c r="AC365" s="12">
        <f>ROUND(IFERROR('[1]Player (tot)'!V280/$F365,0)*36,1)</f>
        <v>0</v>
      </c>
      <c r="AD365" s="12">
        <f>'[1]Player (tot)'!W280</f>
        <v>234</v>
      </c>
      <c r="AE365" s="12">
        <f>'[1]Player (tot)'!X280</f>
        <v>234</v>
      </c>
      <c r="AF365" s="12">
        <f>'[1]Player (tot)'!Y280</f>
        <v>234</v>
      </c>
      <c r="AG365" s="12">
        <f>'[1]Player (tot)'!Z280</f>
        <v>234</v>
      </c>
      <c r="AH365" s="12">
        <f>ROUND(IFERROR('[1]Player (tot)'!AA280/$F365,0)*36,1)</f>
        <v>14.3</v>
      </c>
    </row>
    <row r="366" spans="1:34" x14ac:dyDescent="0.25">
      <c r="A366" s="12" t="str">
        <f>'[1]Player (tot)'!B338</f>
        <v>Detroit Pistons</v>
      </c>
      <c r="B366" s="12" t="str">
        <f>'[1]Player (tot)'!C338</f>
        <v>Kevin McHale</v>
      </c>
      <c r="C366" s="13" t="str">
        <f>'[1]Player (tot)'!B338</f>
        <v>Detroit Pistons</v>
      </c>
      <c r="D366" s="12">
        <f>'[1]Player (tot)'!D338</f>
        <v>23</v>
      </c>
      <c r="E366" s="14">
        <f>IFERROR(F366/D366,0)</f>
        <v>8.7826086956521738</v>
      </c>
      <c r="F366" s="15">
        <f>'[1]Player (tot)'!E338</f>
        <v>202</v>
      </c>
      <c r="G366" s="16">
        <f>(((((((($M366+$M366+$P366+$S366))+(0.4*$M366)+((-0.7)*$M366)+(((-0.4)*(($P366)-($M366)))+(0.3*W366)+(0.7*V366)+Z366+(X366*0.7)+(AB366*0.7)+(Y366*(-0.4))-AA366))))))/36)*E366</f>
        <v>4.1619806763285023</v>
      </c>
      <c r="H366" s="17">
        <f>IFERROR((L366)/(AA366+N366+(Q366*0.44)-V366),0)/2</f>
        <v>0.61653771760154752</v>
      </c>
      <c r="I366" s="17">
        <f>IFERROR(L366/((N366+(Q366*0.44))),0)/2</f>
        <v>0.60675761421319807</v>
      </c>
      <c r="J366" s="18">
        <f>'[1]Player (tot)'!AB338/(SUMIFS('[1]Player (tot)'!$AB$1:$AB$600,'[1]Player (tot)'!$B$1:$B$600,A366,'[1]Player (tot)'!$C$1:$C$600,"totals"))</f>
        <v>1.2620828230706123E-2</v>
      </c>
      <c r="K366" s="19"/>
      <c r="L366" s="12">
        <f>AH366</f>
        <v>15.3</v>
      </c>
      <c r="M366" s="12">
        <f>ROUND(IFERROR('[1]Player (tot)'!F338/$F366,0)*36,1)</f>
        <v>6.6</v>
      </c>
      <c r="N366" s="12">
        <f>ROUND(IFERROR('[1]Player (tot)'!G338/$F366,0)*36,1)</f>
        <v>11.2</v>
      </c>
      <c r="O366" s="12" t="str">
        <f>'[1]Player (tot)'!H338</f>
        <v>.587</v>
      </c>
      <c r="P366" s="12">
        <f>ROUND(IFERROR('[1]Player (tot)'!I338/$F366,0)*36,1)</f>
        <v>2.1</v>
      </c>
      <c r="Q366" s="12">
        <f>ROUND(IFERROR('[1]Player (tot)'!J338/$F366,0)*36,1)</f>
        <v>3.2</v>
      </c>
      <c r="R366" s="12" t="str">
        <f>'[1]Player (tot)'!K338</f>
        <v>.667</v>
      </c>
      <c r="S366" s="12">
        <f>ROUND(IFERROR('[1]Player (tot)'!L338/$F366,0)*36,1)</f>
        <v>0</v>
      </c>
      <c r="T366" s="12">
        <f>ROUND(IFERROR('[1]Player (tot)'!M338/$F366,0)*36,1)</f>
        <v>0.2</v>
      </c>
      <c r="U366" s="12" t="str">
        <f>'[1]Player (tot)'!N338</f>
        <v>.000</v>
      </c>
      <c r="V366" s="12">
        <f>ROUND(IFERROR('[1]Player (tot)'!O338/$F366,0)*36,1)</f>
        <v>2.7</v>
      </c>
      <c r="W366" s="12">
        <f>ROUND(IFERROR('[1]Player (tot)'!P338/$F366,0)*36,1)</f>
        <v>9.1</v>
      </c>
      <c r="X366" s="12">
        <f>ROUND(IFERROR('[1]Player (tot)'!Q338/$F366,0)*36,1)</f>
        <v>0.5</v>
      </c>
      <c r="Y366" s="12">
        <f>ROUND(IFERROR('[1]Player (tot)'!R338/$F366,0)*36,1)</f>
        <v>5.5</v>
      </c>
      <c r="Z366" s="12">
        <f>ROUND(IFERROR('[1]Player (tot)'!S338/$F366,0)*36,1)</f>
        <v>0.2</v>
      </c>
      <c r="AA366" s="12">
        <f>ROUND(IFERROR('[1]Player (tot)'!T338/$F366,0)*36,1)</f>
        <v>2.5</v>
      </c>
      <c r="AB366" s="12">
        <f>ROUND(IFERROR('[1]Player (tot)'!U338/$F366,0)*36,1)</f>
        <v>2.1</v>
      </c>
      <c r="AC366" s="12">
        <f>ROUND(IFERROR('[1]Player (tot)'!V338/$F366,0)*36,1)</f>
        <v>0</v>
      </c>
      <c r="AD366" s="12">
        <f>'[1]Player (tot)'!W338</f>
        <v>202</v>
      </c>
      <c r="AE366" s="12">
        <f>'[1]Player (tot)'!X338</f>
        <v>202</v>
      </c>
      <c r="AF366" s="12">
        <f>'[1]Player (tot)'!Y338</f>
        <v>202</v>
      </c>
      <c r="AG366" s="12">
        <f>'[1]Player (tot)'!Z338</f>
        <v>202</v>
      </c>
      <c r="AH366" s="12">
        <f>ROUND(IFERROR('[1]Player (tot)'!AA338/$F366,0)*36,1)</f>
        <v>15.3</v>
      </c>
    </row>
    <row r="367" spans="1:34" x14ac:dyDescent="0.25">
      <c r="A367" s="12" t="str">
        <f>'[1]Player (tot)'!B268</f>
        <v>Portland Trailblazers</v>
      </c>
      <c r="B367" s="12" t="str">
        <f>'[1]Player (tot)'!C268</f>
        <v>Bill Laimbeer</v>
      </c>
      <c r="C367" s="13" t="str">
        <f>'[1]Player (tot)'!B268</f>
        <v>Portland Trailblazers</v>
      </c>
      <c r="D367" s="12">
        <f>'[1]Player (tot)'!D268</f>
        <v>40</v>
      </c>
      <c r="E367" s="14">
        <f>IFERROR(F367/D367,0)</f>
        <v>8.6</v>
      </c>
      <c r="F367" s="15">
        <f>'[1]Player (tot)'!E268</f>
        <v>344</v>
      </c>
      <c r="G367" s="16">
        <f>(((((((($M367+$M367+$P367+$S367))+(0.4*$M367)+((-0.7)*$M367)+(((-0.4)*(($P367)-($M367)))+(0.3*W367)+(0.7*V367)+Z367+(X367*0.7)+(AB367*0.7)+(Y367*(-0.4))-AA367))))))/36)*E367</f>
        <v>4.1160555555555556</v>
      </c>
      <c r="H367" s="17">
        <f>IFERROR((L367)/(AA367+N367+(Q367*0.44)-V367),0)/2</f>
        <v>0.58159136884693186</v>
      </c>
      <c r="I367" s="17">
        <f>IFERROR(L367/((N367+(Q367*0.44))),0)/2</f>
        <v>0.51247771836007128</v>
      </c>
      <c r="J367" s="18">
        <f>'[1]Player (tot)'!AB268/(SUMIFS('[1]Player (tot)'!$AB$1:$AB$600,'[1]Player (tot)'!$B$1:$B$600,A367,'[1]Player (tot)'!$C$1:$C$600,"totals"))</f>
        <v>2.3450307534913534E-2</v>
      </c>
      <c r="K367" s="19"/>
      <c r="L367" s="12">
        <f>AH367</f>
        <v>13.8</v>
      </c>
      <c r="M367" s="12">
        <f>ROUND(IFERROR('[1]Player (tot)'!F268/$F367,0)*36,1)</f>
        <v>5.2</v>
      </c>
      <c r="N367" s="12">
        <f>ROUND(IFERROR('[1]Player (tot)'!G268/$F367,0)*36,1)</f>
        <v>12.1</v>
      </c>
      <c r="O367" s="12" t="str">
        <f>'[1]Player (tot)'!H268</f>
        <v>.431</v>
      </c>
      <c r="P367" s="12">
        <f>ROUND(IFERROR('[1]Player (tot)'!I268/$F367,0)*36,1)</f>
        <v>2.5</v>
      </c>
      <c r="Q367" s="12">
        <f>ROUND(IFERROR('[1]Player (tot)'!J268/$F367,0)*36,1)</f>
        <v>3.1</v>
      </c>
      <c r="R367" s="12" t="str">
        <f>'[1]Player (tot)'!K268</f>
        <v>.800</v>
      </c>
      <c r="S367" s="12">
        <f>ROUND(IFERROR('[1]Player (tot)'!L268/$F367,0)*36,1)</f>
        <v>0.8</v>
      </c>
      <c r="T367" s="12">
        <f>ROUND(IFERROR('[1]Player (tot)'!M268/$F367,0)*36,1)</f>
        <v>2.6</v>
      </c>
      <c r="U367" s="12" t="str">
        <f>'[1]Player (tot)'!N268</f>
        <v>.320</v>
      </c>
      <c r="V367" s="12">
        <f>ROUND(IFERROR('[1]Player (tot)'!O268/$F367,0)*36,1)</f>
        <v>4</v>
      </c>
      <c r="W367" s="12">
        <f>ROUND(IFERROR('[1]Player (tot)'!P268/$F367,0)*36,1)</f>
        <v>10.8</v>
      </c>
      <c r="X367" s="12">
        <f>ROUND(IFERROR('[1]Player (tot)'!Q268/$F367,0)*36,1)</f>
        <v>2.2999999999999998</v>
      </c>
      <c r="Y367" s="12">
        <f>ROUND(IFERROR('[1]Player (tot)'!R268/$F367,0)*36,1)</f>
        <v>6.9</v>
      </c>
      <c r="Z367" s="12">
        <f>ROUND(IFERROR('[1]Player (tot)'!S268/$F367,0)*36,1)</f>
        <v>0.4</v>
      </c>
      <c r="AA367" s="12">
        <f>ROUND(IFERROR('[1]Player (tot)'!T268/$F367,0)*36,1)</f>
        <v>2.4</v>
      </c>
      <c r="AB367" s="12">
        <f>ROUND(IFERROR('[1]Player (tot)'!U268/$F367,0)*36,1)</f>
        <v>1.6</v>
      </c>
      <c r="AC367" s="12">
        <f>ROUND(IFERROR('[1]Player (tot)'!V268/$F367,0)*36,1)</f>
        <v>0</v>
      </c>
      <c r="AD367" s="12">
        <f>'[1]Player (tot)'!W268</f>
        <v>344</v>
      </c>
      <c r="AE367" s="12">
        <f>'[1]Player (tot)'!X268</f>
        <v>344</v>
      </c>
      <c r="AF367" s="12">
        <f>'[1]Player (tot)'!Y268</f>
        <v>344</v>
      </c>
      <c r="AG367" s="12">
        <f>'[1]Player (tot)'!Z268</f>
        <v>344</v>
      </c>
      <c r="AH367" s="12">
        <f>ROUND(IFERROR('[1]Player (tot)'!AA268/$F367,0)*36,1)</f>
        <v>13.8</v>
      </c>
    </row>
    <row r="368" spans="1:34" x14ac:dyDescent="0.25">
      <c r="A368" s="12" t="str">
        <f>'[1]Player (tot)'!B350</f>
        <v>Rochester Royals</v>
      </c>
      <c r="B368" s="12" t="str">
        <f>'[1]Player (tot)'!C350</f>
        <v>Larry Costello</v>
      </c>
      <c r="C368" s="13" t="str">
        <f>'[1]Player (tot)'!B350</f>
        <v>Rochester Royals</v>
      </c>
      <c r="D368" s="12">
        <f>'[1]Player (tot)'!D350</f>
        <v>21</v>
      </c>
      <c r="E368" s="14">
        <f>IFERROR(F368/D368,0)</f>
        <v>7.5714285714285712</v>
      </c>
      <c r="F368" s="15">
        <f>'[1]Player (tot)'!E350</f>
        <v>159</v>
      </c>
      <c r="G368" s="16">
        <f>(((((((($M368+$M368+$P368+$S368))+(0.4*$M368)+((-0.7)*$M368)+(((-0.4)*(($P368)-($M368)))+(0.3*W368)+(0.7*V368)+Z368+(X368*0.7)+(AB368*0.7)+(Y368*(-0.4))-AA368))))))/36)*E368</f>
        <v>4.0717460317460317</v>
      </c>
      <c r="H368" s="17">
        <f>IFERROR((L368)/(AA368+N368+(Q368*0.44)-V368),0)/2</f>
        <v>0.50069060773480667</v>
      </c>
      <c r="I368" s="17">
        <f>IFERROR(L368/((N368+(Q368*0.44))),0)/2</f>
        <v>0.55428134556574926</v>
      </c>
      <c r="J368" s="18">
        <f>'[1]Player (tot)'!AB350/(SUMIFS('[1]Player (tot)'!$AB$1:$AB$600,'[1]Player (tot)'!$B$1:$B$600,A368,'[1]Player (tot)'!$C$1:$C$600,"totals"))</f>
        <v>1.0598744869059651E-2</v>
      </c>
      <c r="K368" s="19"/>
      <c r="L368" s="12">
        <f>AH368</f>
        <v>14.5</v>
      </c>
      <c r="M368" s="12">
        <f>ROUND(IFERROR('[1]Player (tot)'!F350/$F368,0)*36,1)</f>
        <v>6.1</v>
      </c>
      <c r="N368" s="12">
        <f>ROUND(IFERROR('[1]Player (tot)'!G350/$F368,0)*36,1)</f>
        <v>12.2</v>
      </c>
      <c r="O368" s="12" t="str">
        <f>'[1]Player (tot)'!H350</f>
        <v>.500</v>
      </c>
      <c r="P368" s="12">
        <f>ROUND(IFERROR('[1]Player (tot)'!I350/$F368,0)*36,1)</f>
        <v>1.4</v>
      </c>
      <c r="Q368" s="12">
        <f>ROUND(IFERROR('[1]Player (tot)'!J350/$F368,0)*36,1)</f>
        <v>2</v>
      </c>
      <c r="R368" s="12" t="str">
        <f>'[1]Player (tot)'!K350</f>
        <v>.667</v>
      </c>
      <c r="S368" s="12">
        <f>ROUND(IFERROR('[1]Player (tot)'!L350/$F368,0)*36,1)</f>
        <v>0.9</v>
      </c>
      <c r="T368" s="12">
        <f>ROUND(IFERROR('[1]Player (tot)'!M350/$F368,0)*36,1)</f>
        <v>4.0999999999999996</v>
      </c>
      <c r="U368" s="12" t="str">
        <f>'[1]Player (tot)'!N350</f>
        <v>.222</v>
      </c>
      <c r="V368" s="12">
        <f>ROUND(IFERROR('[1]Player (tot)'!O350/$F368,0)*36,1)</f>
        <v>0.9</v>
      </c>
      <c r="W368" s="12">
        <f>ROUND(IFERROR('[1]Player (tot)'!P350/$F368,0)*36,1)</f>
        <v>2.7</v>
      </c>
      <c r="X368" s="12">
        <f>ROUND(IFERROR('[1]Player (tot)'!Q350/$F368,0)*36,1)</f>
        <v>7.5</v>
      </c>
      <c r="Y368" s="12">
        <f>ROUND(IFERROR('[1]Player (tot)'!R350/$F368,0)*36,1)</f>
        <v>4.5</v>
      </c>
      <c r="Z368" s="12">
        <f>ROUND(IFERROR('[1]Player (tot)'!S350/$F368,0)*36,1)</f>
        <v>1.1000000000000001</v>
      </c>
      <c r="AA368" s="12">
        <f>ROUND(IFERROR('[1]Player (tot)'!T350/$F368,0)*36,1)</f>
        <v>2.2999999999999998</v>
      </c>
      <c r="AB368" s="12">
        <f>ROUND(IFERROR('[1]Player (tot)'!U350/$F368,0)*36,1)</f>
        <v>1.6</v>
      </c>
      <c r="AC368" s="12">
        <f>ROUND(IFERROR('[1]Player (tot)'!V350/$F368,0)*36,1)</f>
        <v>0</v>
      </c>
      <c r="AD368" s="12">
        <f>'[1]Player (tot)'!W350</f>
        <v>159</v>
      </c>
      <c r="AE368" s="12">
        <f>'[1]Player (tot)'!X350</f>
        <v>159</v>
      </c>
      <c r="AF368" s="12">
        <f>'[1]Player (tot)'!Y350</f>
        <v>159</v>
      </c>
      <c r="AG368" s="12">
        <f>'[1]Player (tot)'!Z350</f>
        <v>159</v>
      </c>
      <c r="AH368" s="12">
        <f>ROUND(IFERROR('[1]Player (tot)'!AA350/$F368,0)*36,1)</f>
        <v>14.5</v>
      </c>
    </row>
    <row r="369" spans="1:34" x14ac:dyDescent="0.25">
      <c r="A369" s="12" t="str">
        <f>'[1]Player (tot)'!B421</f>
        <v>Brooklyn Nets</v>
      </c>
      <c r="B369" s="12" t="str">
        <f>'[1]Player (tot)'!C421</f>
        <v>Clint Capela</v>
      </c>
      <c r="C369" s="13" t="str">
        <f>'[1]Player (tot)'!B421</f>
        <v>Brooklyn Nets</v>
      </c>
      <c r="D369" s="12">
        <f>'[1]Player (tot)'!D421</f>
        <v>21</v>
      </c>
      <c r="E369" s="14">
        <f>IFERROR(F369/D369,0)</f>
        <v>8.8095238095238102</v>
      </c>
      <c r="F369" s="15">
        <f>'[1]Player (tot)'!E421</f>
        <v>185</v>
      </c>
      <c r="G369" s="16">
        <f>(((((((($M369+$M369+$P369+$S369))+(0.4*$M369)+((-0.7)*$M369)+(((-0.4)*(($P369)-($M369)))+(0.3*W369)+(0.7*V369)+Z369+(X369*0.7)+(AB369*0.7)+(Y369*(-0.4))-AA369))))))/36)*E369</f>
        <v>4.037698412698413</v>
      </c>
      <c r="H369" s="17">
        <f>IFERROR((L369)/(AA369+N369+(Q369*0.44)-V369),0)/2</f>
        <v>0.39950062421972526</v>
      </c>
      <c r="I369" s="17">
        <f>IFERROR(L369/((N369+(Q369*0.44))),0)/2</f>
        <v>0.36739380022962109</v>
      </c>
      <c r="J369" s="18">
        <f>'[1]Player (tot)'!AB421/(SUMIFS('[1]Player (tot)'!$AB$1:$AB$600,'[1]Player (tot)'!$B$1:$B$600,A369,'[1]Player (tot)'!$C$1:$C$600,"totals"))</f>
        <v>1.5899736964258084E-2</v>
      </c>
      <c r="K369" s="19"/>
      <c r="L369" s="12">
        <f>AH369</f>
        <v>12.8</v>
      </c>
      <c r="M369" s="12">
        <f>ROUND(IFERROR('[1]Player (tot)'!F421/$F369,0)*36,1)</f>
        <v>5.4</v>
      </c>
      <c r="N369" s="12">
        <f>ROUND(IFERROR('[1]Player (tot)'!G421/$F369,0)*36,1)</f>
        <v>12.8</v>
      </c>
      <c r="O369" s="12" t="str">
        <f>'[1]Player (tot)'!H421</f>
        <v>.424</v>
      </c>
      <c r="P369" s="12">
        <f>ROUND(IFERROR('[1]Player (tot)'!I421/$F369,0)*36,1)</f>
        <v>1.9</v>
      </c>
      <c r="Q369" s="12">
        <f>ROUND(IFERROR('[1]Player (tot)'!J421/$F369,0)*36,1)</f>
        <v>10.5</v>
      </c>
      <c r="R369" s="12" t="str">
        <f>'[1]Player (tot)'!K421</f>
        <v>.185</v>
      </c>
      <c r="S369" s="12">
        <f>ROUND(IFERROR('[1]Player (tot)'!L421/$F369,0)*36,1)</f>
        <v>0</v>
      </c>
      <c r="T369" s="12">
        <f>ROUND(IFERROR('[1]Player (tot)'!M421/$F369,0)*36,1)</f>
        <v>0</v>
      </c>
      <c r="U369" s="12" t="str">
        <f>'[1]Player (tot)'!N421</f>
        <v>.000</v>
      </c>
      <c r="V369" s="12">
        <f>ROUND(IFERROR('[1]Player (tot)'!O421/$F369,0)*36,1)</f>
        <v>3.9</v>
      </c>
      <c r="W369" s="12">
        <f>ROUND(IFERROR('[1]Player (tot)'!P421/$F369,0)*36,1)</f>
        <v>13.8</v>
      </c>
      <c r="X369" s="12">
        <f>ROUND(IFERROR('[1]Player (tot)'!Q421/$F369,0)*36,1)</f>
        <v>0.8</v>
      </c>
      <c r="Y369" s="12">
        <f>ROUND(IFERROR('[1]Player (tot)'!R421/$F369,0)*36,1)</f>
        <v>8.1999999999999993</v>
      </c>
      <c r="Z369" s="12">
        <f>ROUND(IFERROR('[1]Player (tot)'!S421/$F369,0)*36,1)</f>
        <v>0.2</v>
      </c>
      <c r="AA369" s="12">
        <f>ROUND(IFERROR('[1]Player (tot)'!T421/$F369,0)*36,1)</f>
        <v>2.5</v>
      </c>
      <c r="AB369" s="12">
        <f>ROUND(IFERROR('[1]Player (tot)'!U421/$F369,0)*36,1)</f>
        <v>3.1</v>
      </c>
      <c r="AC369" s="12">
        <f>ROUND(IFERROR('[1]Player (tot)'!V421/$F369,0)*36,1)</f>
        <v>0</v>
      </c>
      <c r="AD369" s="12">
        <f>'[1]Player (tot)'!W421</f>
        <v>185</v>
      </c>
      <c r="AE369" s="12">
        <f>'[1]Player (tot)'!X421</f>
        <v>185</v>
      </c>
      <c r="AF369" s="12">
        <f>'[1]Player (tot)'!Y421</f>
        <v>185</v>
      </c>
      <c r="AG369" s="12">
        <f>'[1]Player (tot)'!Z421</f>
        <v>185</v>
      </c>
      <c r="AH369" s="12">
        <f>ROUND(IFERROR('[1]Player (tot)'!AA421/$F369,0)*36,1)</f>
        <v>12.8</v>
      </c>
    </row>
    <row r="370" spans="1:34" x14ac:dyDescent="0.25">
      <c r="A370" s="12" t="str">
        <f>'[1]Player (tot)'!B210</f>
        <v>New Jersey Americans</v>
      </c>
      <c r="B370" s="12" t="str">
        <f>'[1]Player (tot)'!C210</f>
        <v>George Gervin</v>
      </c>
      <c r="C370" s="13" t="str">
        <f>'[1]Player (tot)'!B210</f>
        <v>New Jersey Americans</v>
      </c>
      <c r="D370" s="12">
        <f>'[1]Player (tot)'!D210</f>
        <v>47</v>
      </c>
      <c r="E370" s="14">
        <f>IFERROR(F370/D370,0)</f>
        <v>7.6170212765957448</v>
      </c>
      <c r="F370" s="15">
        <f>'[1]Player (tot)'!E210</f>
        <v>358</v>
      </c>
      <c r="G370" s="16">
        <f>(((((((($M370+$M370+$P370+$S370))+(0.4*$M370)+((-0.7)*$M370)+(((-0.4)*(($P370)-($M370)))+(0.3*W370)+(0.7*V370)+Z370+(X370*0.7)+(AB370*0.7)+(Y370*(-0.4))-AA370))))))/36)*E370</f>
        <v>4.0073995271867613</v>
      </c>
      <c r="H370" s="17">
        <f>IFERROR((L370)/(AA370+N370+(Q370*0.44)-V370),0)/2</f>
        <v>0.46674148133034077</v>
      </c>
      <c r="I370" s="17">
        <f>IFERROR(L370/((N370+(Q370*0.44))),0)/2</f>
        <v>0.49989073426573433</v>
      </c>
      <c r="J370" s="18">
        <f>'[1]Player (tot)'!AB210/(SUMIFS('[1]Player (tot)'!$AB$1:$AB$600,'[1]Player (tot)'!$B$1:$B$600,A370,'[1]Player (tot)'!$C$1:$C$600,"totals"))</f>
        <v>3.0598589426728551E-2</v>
      </c>
      <c r="K370" s="19"/>
      <c r="L370" s="12">
        <f>AH370</f>
        <v>18.3</v>
      </c>
      <c r="M370" s="12">
        <f>ROUND(IFERROR('[1]Player (tot)'!F210/$F370,0)*36,1)</f>
        <v>7.3</v>
      </c>
      <c r="N370" s="12">
        <f>ROUND(IFERROR('[1]Player (tot)'!G210/$F370,0)*36,1)</f>
        <v>16.5</v>
      </c>
      <c r="O370" s="12" t="str">
        <f>'[1]Player (tot)'!H210</f>
        <v>.445</v>
      </c>
      <c r="P370" s="12">
        <f>ROUND(IFERROR('[1]Player (tot)'!I210/$F370,0)*36,1)</f>
        <v>3.3</v>
      </c>
      <c r="Q370" s="12">
        <f>ROUND(IFERROR('[1]Player (tot)'!J210/$F370,0)*36,1)</f>
        <v>4.0999999999999996</v>
      </c>
      <c r="R370" s="12" t="str">
        <f>'[1]Player (tot)'!K210</f>
        <v>.805</v>
      </c>
      <c r="S370" s="12">
        <f>ROUND(IFERROR('[1]Player (tot)'!L210/$F370,0)*36,1)</f>
        <v>0.3</v>
      </c>
      <c r="T370" s="12">
        <f>ROUND(IFERROR('[1]Player (tot)'!M210/$F370,0)*36,1)</f>
        <v>1.4</v>
      </c>
      <c r="U370" s="12" t="str">
        <f>'[1]Player (tot)'!N210</f>
        <v>.214</v>
      </c>
      <c r="V370" s="12">
        <f>ROUND(IFERROR('[1]Player (tot)'!O210/$F370,0)*36,1)</f>
        <v>0.8</v>
      </c>
      <c r="W370" s="12">
        <f>ROUND(IFERROR('[1]Player (tot)'!P210/$F370,0)*36,1)</f>
        <v>3.3</v>
      </c>
      <c r="X370" s="12">
        <f>ROUND(IFERROR('[1]Player (tot)'!Q210/$F370,0)*36,1)</f>
        <v>3</v>
      </c>
      <c r="Y370" s="12">
        <f>ROUND(IFERROR('[1]Player (tot)'!R210/$F370,0)*36,1)</f>
        <v>3.3</v>
      </c>
      <c r="Z370" s="12">
        <f>ROUND(IFERROR('[1]Player (tot)'!S210/$F370,0)*36,1)</f>
        <v>1.1000000000000001</v>
      </c>
      <c r="AA370" s="12">
        <f>ROUND(IFERROR('[1]Player (tot)'!T210/$F370,0)*36,1)</f>
        <v>2.1</v>
      </c>
      <c r="AB370" s="12">
        <f>ROUND(IFERROR('[1]Player (tot)'!U210/$F370,0)*36,1)</f>
        <v>0</v>
      </c>
      <c r="AC370" s="12">
        <f>ROUND(IFERROR('[1]Player (tot)'!V210/$F370,0)*36,1)</f>
        <v>0</v>
      </c>
      <c r="AD370" s="12">
        <f>'[1]Player (tot)'!W210</f>
        <v>358</v>
      </c>
      <c r="AE370" s="12">
        <f>'[1]Player (tot)'!X210</f>
        <v>358</v>
      </c>
      <c r="AF370" s="12">
        <f>'[1]Player (tot)'!Y210</f>
        <v>358</v>
      </c>
      <c r="AG370" s="12">
        <f>'[1]Player (tot)'!Z210</f>
        <v>358</v>
      </c>
      <c r="AH370" s="12">
        <f>ROUND(IFERROR('[1]Player (tot)'!AA210/$F370,0)*36,1)</f>
        <v>18.3</v>
      </c>
    </row>
    <row r="371" spans="1:34" x14ac:dyDescent="0.25">
      <c r="A371" s="12" t="str">
        <f>'[1]Player (tot)'!B26</f>
        <v>San Diego Qs</v>
      </c>
      <c r="B371" s="12" t="str">
        <f>'[1]Player (tot)'!C26</f>
        <v>Sam Lacey</v>
      </c>
      <c r="C371" s="13" t="str">
        <f>'[1]Player (tot)'!B26</f>
        <v>San Diego Qs</v>
      </c>
      <c r="D371" s="12">
        <f>'[1]Player (tot)'!D26</f>
        <v>28</v>
      </c>
      <c r="E371" s="14">
        <f>IFERROR(F371/D371,0)</f>
        <v>8.3928571428571423</v>
      </c>
      <c r="F371" s="15">
        <f>'[1]Player (tot)'!E26</f>
        <v>235</v>
      </c>
      <c r="G371" s="16">
        <f>(((((((($M371+$M371+$P371+$S371))+(0.4*$M371)+((-0.7)*$M371)+(((-0.4)*(($P371)-($M371)))+(0.3*W371)+(0.7*V371)+Z371+(X371*0.7)+(AB371*0.7)+(Y371*(-0.4))-AA371))))))/36)*E371</f>
        <v>3.9166666666666656</v>
      </c>
      <c r="H371" s="17">
        <f>IFERROR((L371)/(AA371+N371+(Q371*0.44)-V371),0)/2</f>
        <v>0.54840464104423492</v>
      </c>
      <c r="I371" s="17">
        <f>IFERROR(L371/((N371+(Q371*0.44))),0)/2</f>
        <v>0.50703989272544425</v>
      </c>
      <c r="J371" s="18">
        <f>'[1]Player (tot)'!AB26/(SUMIFS('[1]Player (tot)'!$AB$1:$AB$600,'[1]Player (tot)'!$B$1:$B$600,A371,'[1]Player (tot)'!$C$1:$C$600,"totals"))</f>
        <v>1.4090230854148216E-2</v>
      </c>
      <c r="K371" s="19"/>
      <c r="L371" s="12">
        <f>AH371</f>
        <v>12.1</v>
      </c>
      <c r="M371" s="12">
        <f>ROUND(IFERROR('[1]Player (tot)'!F26/$F371,0)*36,1)</f>
        <v>4.7</v>
      </c>
      <c r="N371" s="12">
        <f>ROUND(IFERROR('[1]Player (tot)'!G26/$F371,0)*36,1)</f>
        <v>10.7</v>
      </c>
      <c r="O371" s="12" t="str">
        <f>'[1]Player (tot)'!H26</f>
        <v>.443</v>
      </c>
      <c r="P371" s="12">
        <f>ROUND(IFERROR('[1]Player (tot)'!I26/$F371,0)*36,1)</f>
        <v>2.1</v>
      </c>
      <c r="Q371" s="12">
        <f>ROUND(IFERROR('[1]Player (tot)'!J26/$F371,0)*36,1)</f>
        <v>2.8</v>
      </c>
      <c r="R371" s="12" t="str">
        <f>'[1]Player (tot)'!K26</f>
        <v>.778</v>
      </c>
      <c r="S371" s="12">
        <f>ROUND(IFERROR('[1]Player (tot)'!L26/$F371,0)*36,1)</f>
        <v>0.5</v>
      </c>
      <c r="T371" s="12">
        <f>ROUND(IFERROR('[1]Player (tot)'!M26/$F371,0)*36,1)</f>
        <v>0.5</v>
      </c>
      <c r="U371" s="12" t="str">
        <f>'[1]Player (tot)'!N26</f>
        <v>1.000</v>
      </c>
      <c r="V371" s="12">
        <f>ROUND(IFERROR('[1]Player (tot)'!O26/$F371,0)*36,1)</f>
        <v>3.2</v>
      </c>
      <c r="W371" s="12">
        <f>ROUND(IFERROR('[1]Player (tot)'!P26/$F371,0)*36,1)</f>
        <v>11.6</v>
      </c>
      <c r="X371" s="12">
        <f>ROUND(IFERROR('[1]Player (tot)'!Q26/$F371,0)*36,1)</f>
        <v>2.2999999999999998</v>
      </c>
      <c r="Y371" s="12">
        <f>ROUND(IFERROR('[1]Player (tot)'!R26/$F371,0)*36,1)</f>
        <v>5.8</v>
      </c>
      <c r="Z371" s="12">
        <f>ROUND(IFERROR('[1]Player (tot)'!S26/$F371,0)*36,1)</f>
        <v>0.5</v>
      </c>
      <c r="AA371" s="12">
        <f>ROUND(IFERROR('[1]Player (tot)'!T26/$F371,0)*36,1)</f>
        <v>2.2999999999999998</v>
      </c>
      <c r="AB371" s="12">
        <f>ROUND(IFERROR('[1]Player (tot)'!U26/$F371,0)*36,1)</f>
        <v>2.8</v>
      </c>
      <c r="AC371" s="12">
        <f>ROUND(IFERROR('[1]Player (tot)'!V26/$F371,0)*36,1)</f>
        <v>0</v>
      </c>
      <c r="AD371" s="12">
        <f>'[1]Player (tot)'!W26</f>
        <v>235</v>
      </c>
      <c r="AE371" s="12">
        <f>'[1]Player (tot)'!X26</f>
        <v>235</v>
      </c>
      <c r="AF371" s="12">
        <f>'[1]Player (tot)'!Y26</f>
        <v>235</v>
      </c>
      <c r="AG371" s="12">
        <f>'[1]Player (tot)'!Z26</f>
        <v>235</v>
      </c>
      <c r="AH371" s="12">
        <f>ROUND(IFERROR('[1]Player (tot)'!AA26/$F371,0)*36,1)</f>
        <v>12.1</v>
      </c>
    </row>
    <row r="372" spans="1:34" x14ac:dyDescent="0.25">
      <c r="A372" s="12" t="str">
        <f>'[1]Player (tot)'!B99</f>
        <v>Trenton Cagers</v>
      </c>
      <c r="B372" s="12" t="str">
        <f>'[1]Player (tot)'!C99</f>
        <v>Mason Plumlee</v>
      </c>
      <c r="C372" s="13" t="str">
        <f>'[1]Player (tot)'!B99</f>
        <v>Trenton Cagers</v>
      </c>
      <c r="D372" s="12">
        <f>'[1]Player (tot)'!D99</f>
        <v>12</v>
      </c>
      <c r="E372" s="14">
        <f>IFERROR(F372/D372,0)</f>
        <v>5.25</v>
      </c>
      <c r="F372" s="15">
        <f>'[1]Player (tot)'!E99</f>
        <v>63</v>
      </c>
      <c r="G372" s="16">
        <f>(((((((($M372+$M372+$P372+$S372))+(0.4*$M372)+((-0.7)*$M372)+(((-0.4)*(($P372)-($M372)))+(0.3*W372)+(0.7*V372)+Z372+(X372*0.7)+(AB372*0.7)+(Y372*(-0.4))-AA372))))))/36)*E372</f>
        <v>3.8820833333333322</v>
      </c>
      <c r="H372" s="17">
        <f>IFERROR((L372)/(AA372+N372+(Q372*0.44)-V372),0)/2</f>
        <v>0.81274843838727995</v>
      </c>
      <c r="I372" s="17">
        <f>IFERROR(L372/((N372+(Q372*0.44))),0)/2</f>
        <v>0.67799621032685931</v>
      </c>
      <c r="J372" s="18">
        <f>'[1]Player (tot)'!AB99/(SUMIFS('[1]Player (tot)'!$AB$1:$AB$600,'[1]Player (tot)'!$B$1:$B$600,A372,'[1]Player (tot)'!$C$1:$C$600,"totals"))</f>
        <v>5.2654315963461288E-3</v>
      </c>
      <c r="K372" s="19"/>
      <c r="L372" s="12">
        <f>AH372</f>
        <v>22.9</v>
      </c>
      <c r="M372" s="12">
        <f>ROUND(IFERROR('[1]Player (tot)'!F99/$F372,0)*36,1)</f>
        <v>5.0999999999999996</v>
      </c>
      <c r="N372" s="12">
        <f>ROUND(IFERROR('[1]Player (tot)'!G99/$F372,0)*36,1)</f>
        <v>9.1</v>
      </c>
      <c r="O372" s="12" t="str">
        <f>'[1]Player (tot)'!H99</f>
        <v>.563</v>
      </c>
      <c r="P372" s="12">
        <f>ROUND(IFERROR('[1]Player (tot)'!I99/$F372,0)*36,1)</f>
        <v>12.6</v>
      </c>
      <c r="Q372" s="12">
        <f>ROUND(IFERROR('[1]Player (tot)'!J99/$F372,0)*36,1)</f>
        <v>17.7</v>
      </c>
      <c r="R372" s="12" t="str">
        <f>'[1]Player (tot)'!K99</f>
        <v>.710</v>
      </c>
      <c r="S372" s="12">
        <f>ROUND(IFERROR('[1]Player (tot)'!L99/$F372,0)*36,1)</f>
        <v>0</v>
      </c>
      <c r="T372" s="12">
        <f>ROUND(IFERROR('[1]Player (tot)'!M99/$F372,0)*36,1)</f>
        <v>0</v>
      </c>
      <c r="U372" s="12" t="str">
        <f>'[1]Player (tot)'!N99</f>
        <v>.000</v>
      </c>
      <c r="V372" s="12">
        <f>ROUND(IFERROR('[1]Player (tot)'!O99/$F372,0)*36,1)</f>
        <v>5.0999999999999996</v>
      </c>
      <c r="W372" s="12">
        <f>ROUND(IFERROR('[1]Player (tot)'!P99/$F372,0)*36,1)</f>
        <v>11.4</v>
      </c>
      <c r="X372" s="12">
        <f>ROUND(IFERROR('[1]Player (tot)'!Q99/$F372,0)*36,1)</f>
        <v>6.3</v>
      </c>
      <c r="Y372" s="12">
        <f>ROUND(IFERROR('[1]Player (tot)'!R99/$F372,0)*36,1)</f>
        <v>7.4</v>
      </c>
      <c r="Z372" s="12">
        <f>ROUND(IFERROR('[1]Player (tot)'!S99/$F372,0)*36,1)</f>
        <v>0.6</v>
      </c>
      <c r="AA372" s="12">
        <f>ROUND(IFERROR('[1]Player (tot)'!T99/$F372,0)*36,1)</f>
        <v>2.2999999999999998</v>
      </c>
      <c r="AB372" s="12">
        <f>ROUND(IFERROR('[1]Player (tot)'!U99/$F372,0)*36,1)</f>
        <v>2.2999999999999998</v>
      </c>
      <c r="AC372" s="12">
        <f>ROUND(IFERROR('[1]Player (tot)'!V99/$F372,0)*36,1)</f>
        <v>0</v>
      </c>
      <c r="AD372" s="12">
        <f>'[1]Player (tot)'!W99</f>
        <v>63</v>
      </c>
      <c r="AE372" s="12">
        <f>'[1]Player (tot)'!X99</f>
        <v>63</v>
      </c>
      <c r="AF372" s="12">
        <f>'[1]Player (tot)'!Y99</f>
        <v>63</v>
      </c>
      <c r="AG372" s="12">
        <f>'[1]Player (tot)'!Z99</f>
        <v>63</v>
      </c>
      <c r="AH372" s="12">
        <f>ROUND(IFERROR('[1]Player (tot)'!AA99/$F372,0)*36,1)</f>
        <v>22.9</v>
      </c>
    </row>
    <row r="373" spans="1:34" x14ac:dyDescent="0.25">
      <c r="A373" s="12" t="str">
        <f>'[1]Player (tot)'!B307</f>
        <v>Orlando Magic</v>
      </c>
      <c r="B373" s="12" t="str">
        <f>'[1]Player (tot)'!C307</f>
        <v>Marcin Gortat</v>
      </c>
      <c r="C373" s="13" t="str">
        <f>'[1]Player (tot)'!B307</f>
        <v>Orlando Magic</v>
      </c>
      <c r="D373" s="12">
        <f>'[1]Player (tot)'!D307</f>
        <v>53</v>
      </c>
      <c r="E373" s="14">
        <f>IFERROR(F373/D373,0)</f>
        <v>7</v>
      </c>
      <c r="F373" s="15">
        <f>'[1]Player (tot)'!E307</f>
        <v>371</v>
      </c>
      <c r="G373" s="16">
        <f>(((((((($M373+$M373+$P373+$S373))+(0.4*$M373)+((-0.7)*$M373)+(((-0.4)*(($P373)-($M373)))+(0.3*W373)+(0.7*V373)+Z373+(X373*0.7)+(AB373*0.7)+(Y373*(-0.4))-AA373))))))/36)*E373</f>
        <v>3.8441666666666676</v>
      </c>
      <c r="H373" s="17">
        <f>IFERROR((L373)/(AA373+N373+(Q373*0.44)-V373),0)/2</f>
        <v>0.70717131474103578</v>
      </c>
      <c r="I373" s="17">
        <f>IFERROR(L373/((N373+(Q373*0.44))),0)/2</f>
        <v>0.5897009966777409</v>
      </c>
      <c r="J373" s="18">
        <f>'[1]Player (tot)'!AB307/(SUMIFS('[1]Player (tot)'!$AB$1:$AB$600,'[1]Player (tot)'!$B$1:$B$600,A373,'[1]Player (tot)'!$C$1:$C$600,"totals"))</f>
        <v>2.1680485702414248E-2</v>
      </c>
      <c r="K373" s="19"/>
      <c r="L373" s="12">
        <f>AH373</f>
        <v>14.2</v>
      </c>
      <c r="M373" s="12">
        <f>ROUND(IFERROR('[1]Player (tot)'!F307/$F373,0)*36,1)</f>
        <v>5.9</v>
      </c>
      <c r="N373" s="12">
        <f>ROUND(IFERROR('[1]Player (tot)'!G307/$F373,0)*36,1)</f>
        <v>10.5</v>
      </c>
      <c r="O373" s="12" t="str">
        <f>'[1]Player (tot)'!H307</f>
        <v>.565</v>
      </c>
      <c r="P373" s="12">
        <f>ROUND(IFERROR('[1]Player (tot)'!I307/$F373,0)*36,1)</f>
        <v>2.2999999999999998</v>
      </c>
      <c r="Q373" s="12">
        <f>ROUND(IFERROR('[1]Player (tot)'!J307/$F373,0)*36,1)</f>
        <v>3.5</v>
      </c>
      <c r="R373" s="12" t="str">
        <f>'[1]Player (tot)'!K307</f>
        <v>.667</v>
      </c>
      <c r="S373" s="12">
        <f>ROUND(IFERROR('[1]Player (tot)'!L307/$F373,0)*36,1)</f>
        <v>0</v>
      </c>
      <c r="T373" s="12">
        <f>ROUND(IFERROR('[1]Player (tot)'!M307/$F373,0)*36,1)</f>
        <v>0.1</v>
      </c>
      <c r="U373" s="12" t="str">
        <f>'[1]Player (tot)'!N307</f>
        <v>.000</v>
      </c>
      <c r="V373" s="12">
        <f>ROUND(IFERROR('[1]Player (tot)'!O307/$F373,0)*36,1)</f>
        <v>3.6</v>
      </c>
      <c r="W373" s="12">
        <f>ROUND(IFERROR('[1]Player (tot)'!P307/$F373,0)*36,1)</f>
        <v>9.5</v>
      </c>
      <c r="X373" s="12">
        <f>ROUND(IFERROR('[1]Player (tot)'!Q307/$F373,0)*36,1)</f>
        <v>1.9</v>
      </c>
      <c r="Y373" s="12">
        <f>ROUND(IFERROR('[1]Player (tot)'!R307/$F373,0)*36,1)</f>
        <v>4.2</v>
      </c>
      <c r="Z373" s="12">
        <f>ROUND(IFERROR('[1]Player (tot)'!S307/$F373,0)*36,1)</f>
        <v>0.9</v>
      </c>
      <c r="AA373" s="12">
        <f>ROUND(IFERROR('[1]Player (tot)'!T307/$F373,0)*36,1)</f>
        <v>1.6</v>
      </c>
      <c r="AB373" s="12">
        <f>ROUND(IFERROR('[1]Player (tot)'!U307/$F373,0)*36,1)</f>
        <v>2.4</v>
      </c>
      <c r="AC373" s="12">
        <f>ROUND(IFERROR('[1]Player (tot)'!V307/$F373,0)*36,1)</f>
        <v>0</v>
      </c>
      <c r="AD373" s="12">
        <f>'[1]Player (tot)'!W307</f>
        <v>371</v>
      </c>
      <c r="AE373" s="12">
        <f>'[1]Player (tot)'!X307</f>
        <v>371</v>
      </c>
      <c r="AF373" s="12">
        <f>'[1]Player (tot)'!Y307</f>
        <v>371</v>
      </c>
      <c r="AG373" s="12">
        <f>'[1]Player (tot)'!Z307</f>
        <v>371</v>
      </c>
      <c r="AH373" s="12">
        <f>ROUND(IFERROR('[1]Player (tot)'!AA307/$F373,0)*36,1)</f>
        <v>14.2</v>
      </c>
    </row>
    <row r="374" spans="1:34" x14ac:dyDescent="0.25">
      <c r="A374" s="12" t="str">
        <f>'[1]Player (tot)'!B197</f>
        <v>Virginia Squires</v>
      </c>
      <c r="B374" s="12" t="str">
        <f>'[1]Player (tot)'!C197</f>
        <v>Rich Kelley</v>
      </c>
      <c r="C374" s="13" t="str">
        <f>'[1]Player (tot)'!B197</f>
        <v>Virginia Squires</v>
      </c>
      <c r="D374" s="12">
        <f>'[1]Player (tot)'!D197</f>
        <v>11</v>
      </c>
      <c r="E374" s="14">
        <f>IFERROR(F374/D374,0)</f>
        <v>7</v>
      </c>
      <c r="F374" s="15">
        <f>'[1]Player (tot)'!E197</f>
        <v>77</v>
      </c>
      <c r="G374" s="16">
        <f>(((((((($M374+$M374+$P374+$S374))+(0.4*$M374)+((-0.7)*$M374)+(((-0.4)*(($P374)-($M374)))+(0.3*W374)+(0.7*V374)+Z374+(X374*0.7)+(AB374*0.7)+(Y374*(-0.4))-AA374))))))/36)*E374</f>
        <v>3.7411111111111097</v>
      </c>
      <c r="H374" s="17">
        <f>IFERROR((L374)/(AA374+N374+(Q374*0.44)-V374),0)/2</f>
        <v>0.89338019917984746</v>
      </c>
      <c r="I374" s="17">
        <f>IFERROR(L374/((N374+(Q374*0.44))),0)/2</f>
        <v>0.57940729483282671</v>
      </c>
      <c r="J374" s="18">
        <f>'[1]Player (tot)'!AB197/(SUMIFS('[1]Player (tot)'!$AB$1:$AB$600,'[1]Player (tot)'!$B$1:$B$600,A374,'[1]Player (tot)'!$C$1:$C$600,"totals"))</f>
        <v>3.7904667977684959E-3</v>
      </c>
      <c r="K374" s="19"/>
      <c r="L374" s="12">
        <f>AH374</f>
        <v>12.2</v>
      </c>
      <c r="M374" s="12">
        <f>ROUND(IFERROR('[1]Player (tot)'!F197/$F374,0)*36,1)</f>
        <v>4.2</v>
      </c>
      <c r="N374" s="12">
        <f>ROUND(IFERROR('[1]Player (tot)'!G197/$F374,0)*36,1)</f>
        <v>8.9</v>
      </c>
      <c r="O374" s="12" t="str">
        <f>'[1]Player (tot)'!H197</f>
        <v>.474</v>
      </c>
      <c r="P374" s="12">
        <f>ROUND(IFERROR('[1]Player (tot)'!I197/$F374,0)*36,1)</f>
        <v>3.3</v>
      </c>
      <c r="Q374" s="12">
        <f>ROUND(IFERROR('[1]Player (tot)'!J197/$F374,0)*36,1)</f>
        <v>3.7</v>
      </c>
      <c r="R374" s="12" t="str">
        <f>'[1]Player (tot)'!K197</f>
        <v>.875</v>
      </c>
      <c r="S374" s="12">
        <f>ROUND(IFERROR('[1]Player (tot)'!L197/$F374,0)*36,1)</f>
        <v>0.5</v>
      </c>
      <c r="T374" s="12">
        <f>ROUND(IFERROR('[1]Player (tot)'!M197/$F374,0)*36,1)</f>
        <v>0.9</v>
      </c>
      <c r="U374" s="12" t="str">
        <f>'[1]Player (tot)'!N197</f>
        <v>.500</v>
      </c>
      <c r="V374" s="12">
        <f>ROUND(IFERROR('[1]Player (tot)'!O197/$F374,0)*36,1)</f>
        <v>5.0999999999999996</v>
      </c>
      <c r="W374" s="12">
        <f>ROUND(IFERROR('[1]Player (tot)'!P197/$F374,0)*36,1)</f>
        <v>11.7</v>
      </c>
      <c r="X374" s="12">
        <f>ROUND(IFERROR('[1]Player (tot)'!Q197/$F374,0)*36,1)</f>
        <v>2.8</v>
      </c>
      <c r="Y374" s="12">
        <f>ROUND(IFERROR('[1]Player (tot)'!R197/$F374,0)*36,1)</f>
        <v>8.9</v>
      </c>
      <c r="Z374" s="12">
        <f>ROUND(IFERROR('[1]Player (tot)'!S197/$F374,0)*36,1)</f>
        <v>1.9</v>
      </c>
      <c r="AA374" s="12">
        <f>ROUND(IFERROR('[1]Player (tot)'!T197/$F374,0)*36,1)</f>
        <v>1.4</v>
      </c>
      <c r="AB374" s="12">
        <f>ROUND(IFERROR('[1]Player (tot)'!U197/$F374,0)*36,1)</f>
        <v>2.8</v>
      </c>
      <c r="AC374" s="12">
        <f>ROUND(IFERROR('[1]Player (tot)'!V197/$F374,0)*36,1)</f>
        <v>0</v>
      </c>
      <c r="AD374" s="12">
        <f>'[1]Player (tot)'!W197</f>
        <v>77</v>
      </c>
      <c r="AE374" s="12">
        <f>'[1]Player (tot)'!X197</f>
        <v>77</v>
      </c>
      <c r="AF374" s="12">
        <f>'[1]Player (tot)'!Y197</f>
        <v>77</v>
      </c>
      <c r="AG374" s="12">
        <f>'[1]Player (tot)'!Z197</f>
        <v>77</v>
      </c>
      <c r="AH374" s="12">
        <f>ROUND(IFERROR('[1]Player (tot)'!AA197/$F374,0)*36,1)</f>
        <v>12.2</v>
      </c>
    </row>
    <row r="375" spans="1:34" x14ac:dyDescent="0.25">
      <c r="A375" s="12" t="str">
        <f>'[1]Player (tot)'!B253</f>
        <v>Denver Nuggets</v>
      </c>
      <c r="B375" s="12" t="str">
        <f>'[1]Player (tot)'!C253</f>
        <v>Terrell Brandon</v>
      </c>
      <c r="C375" s="13" t="str">
        <f>'[1]Player (tot)'!B253</f>
        <v>Denver Nuggets</v>
      </c>
      <c r="D375" s="12">
        <f>'[1]Player (tot)'!D253</f>
        <v>51</v>
      </c>
      <c r="E375" s="14">
        <f>IFERROR(F375/D375,0)</f>
        <v>7.1764705882352944</v>
      </c>
      <c r="F375" s="15">
        <f>'[1]Player (tot)'!E253</f>
        <v>366</v>
      </c>
      <c r="G375" s="16">
        <f>(((((((($M375+$M375+$P375+$S375))+(0.4*$M375)+((-0.7)*$M375)+(((-0.4)*(($P375)-($M375)))+(0.3*W375)+(0.7*V375)+Z375+(X375*0.7)+(AB375*0.7)+(Y375*(-0.4))-AA375))))))/36)*E375</f>
        <v>3.7158169934640526</v>
      </c>
      <c r="H375" s="17">
        <f>IFERROR((L375)/(AA375+N375+(Q375*0.44)-V375),0)/2</f>
        <v>0.3947941624918318</v>
      </c>
      <c r="I375" s="17">
        <f>IFERROR(L375/((N375+(Q375*0.44))),0)/2</f>
        <v>0.46284473953013272</v>
      </c>
      <c r="J375" s="18">
        <f>'[1]Player (tot)'!AB253/(SUMIFS('[1]Player (tot)'!$AB$1:$AB$600,'[1]Player (tot)'!$B$1:$B$600,A375,'[1]Player (tot)'!$C$1:$C$600,"totals"))</f>
        <v>2.8975986718344095E-2</v>
      </c>
      <c r="K375" s="19"/>
      <c r="L375" s="12">
        <f>AH375</f>
        <v>14.5</v>
      </c>
      <c r="M375" s="12">
        <f>ROUND(IFERROR('[1]Player (tot)'!F253/$F375,0)*36,1)</f>
        <v>5.9</v>
      </c>
      <c r="N375" s="12">
        <f>ROUND(IFERROR('[1]Player (tot)'!G253/$F375,0)*36,1)</f>
        <v>14.3</v>
      </c>
      <c r="O375" s="12" t="str">
        <f>'[1]Player (tot)'!H253</f>
        <v>.414</v>
      </c>
      <c r="P375" s="12">
        <f>ROUND(IFERROR('[1]Player (tot)'!I253/$F375,0)*36,1)</f>
        <v>2.7</v>
      </c>
      <c r="Q375" s="12">
        <f>ROUND(IFERROR('[1]Player (tot)'!J253/$F375,0)*36,1)</f>
        <v>3.1</v>
      </c>
      <c r="R375" s="12" t="str">
        <f>'[1]Player (tot)'!K253</f>
        <v>.844</v>
      </c>
      <c r="S375" s="12">
        <f>ROUND(IFERROR('[1]Player (tot)'!L253/$F375,0)*36,1)</f>
        <v>0</v>
      </c>
      <c r="T375" s="12">
        <f>ROUND(IFERROR('[1]Player (tot)'!M253/$F375,0)*36,1)</f>
        <v>1.3</v>
      </c>
      <c r="U375" s="12" t="str">
        <f>'[1]Player (tot)'!N253</f>
        <v>.000</v>
      </c>
      <c r="V375" s="12">
        <f>ROUND(IFERROR('[1]Player (tot)'!O253/$F375,0)*36,1)</f>
        <v>0.7</v>
      </c>
      <c r="W375" s="12">
        <f>ROUND(IFERROR('[1]Player (tot)'!P253/$F375,0)*36,1)</f>
        <v>3.1</v>
      </c>
      <c r="X375" s="12">
        <f>ROUND(IFERROR('[1]Player (tot)'!Q253/$F375,0)*36,1)</f>
        <v>7.7</v>
      </c>
      <c r="Y375" s="12">
        <f>ROUND(IFERROR('[1]Player (tot)'!R253/$F375,0)*36,1)</f>
        <v>3.6</v>
      </c>
      <c r="Z375" s="12">
        <f>ROUND(IFERROR('[1]Player (tot)'!S253/$F375,0)*36,1)</f>
        <v>2.1</v>
      </c>
      <c r="AA375" s="12">
        <f>ROUND(IFERROR('[1]Player (tot)'!T253/$F375,0)*36,1)</f>
        <v>3.4</v>
      </c>
      <c r="AB375" s="12">
        <f>ROUND(IFERROR('[1]Player (tot)'!U253/$F375,0)*36,1)</f>
        <v>0.8</v>
      </c>
      <c r="AC375" s="12">
        <f>ROUND(IFERROR('[1]Player (tot)'!V253/$F375,0)*36,1)</f>
        <v>0</v>
      </c>
      <c r="AD375" s="12">
        <f>'[1]Player (tot)'!W253</f>
        <v>366</v>
      </c>
      <c r="AE375" s="12">
        <f>'[1]Player (tot)'!X253</f>
        <v>366</v>
      </c>
      <c r="AF375" s="12">
        <f>'[1]Player (tot)'!Y253</f>
        <v>366</v>
      </c>
      <c r="AG375" s="12">
        <f>'[1]Player (tot)'!Z253</f>
        <v>366</v>
      </c>
      <c r="AH375" s="12">
        <f>ROUND(IFERROR('[1]Player (tot)'!AA253/$F375,0)*36,1)</f>
        <v>14.5</v>
      </c>
    </row>
    <row r="376" spans="1:34" x14ac:dyDescent="0.25">
      <c r="A376" s="12" t="str">
        <f>'[1]Player (tot)'!B165</f>
        <v>Carolina Cougars</v>
      </c>
      <c r="B376" s="12" t="str">
        <f>'[1]Player (tot)'!C165</f>
        <v>Hersey Hawkins</v>
      </c>
      <c r="C376" s="13" t="str">
        <f>'[1]Player (tot)'!B165</f>
        <v>Carolina Cougars</v>
      </c>
      <c r="D376" s="12">
        <f>'[1]Player (tot)'!D165</f>
        <v>18</v>
      </c>
      <c r="E376" s="14">
        <f>IFERROR(F376/D376,0)</f>
        <v>7</v>
      </c>
      <c r="F376" s="15">
        <f>'[1]Player (tot)'!E165</f>
        <v>126</v>
      </c>
      <c r="G376" s="16">
        <f>(((((((($M376+$M376+$P376+$S376))+(0.4*$M376)+((-0.7)*$M376)+(((-0.4)*(($P376)-($M376)))+(0.3*W376)+(0.7*V376)+Z376+(X376*0.7)+(AB376*0.7)+(Y376*(-0.4))-AA376))))))/36)*E376</f>
        <v>3.6827777777777784</v>
      </c>
      <c r="H376" s="17">
        <f>IFERROR((L376)/(AA376+N376+(Q376*0.44)-V376),0)/2</f>
        <v>0.59898173105720276</v>
      </c>
      <c r="I376" s="17">
        <f>IFERROR(L376/((N376+(Q376*0.44))),0)/2</f>
        <v>0.62715584822828474</v>
      </c>
      <c r="J376" s="18">
        <f>'[1]Player (tot)'!AB165/(SUMIFS('[1]Player (tot)'!$AB$1:$AB$600,'[1]Player (tot)'!$B$1:$B$600,A376,'[1]Player (tot)'!$C$1:$C$600,"totals"))</f>
        <v>8.0590175615329347E-3</v>
      </c>
      <c r="K376" s="19"/>
      <c r="L376" s="12">
        <f>AH376</f>
        <v>16</v>
      </c>
      <c r="M376" s="12">
        <f>ROUND(IFERROR('[1]Player (tot)'!F165/$F376,0)*36,1)</f>
        <v>5.0999999999999996</v>
      </c>
      <c r="N376" s="12">
        <f>ROUND(IFERROR('[1]Player (tot)'!G165/$F376,0)*36,1)</f>
        <v>10.6</v>
      </c>
      <c r="O376" s="12" t="str">
        <f>'[1]Player (tot)'!H165</f>
        <v>.486</v>
      </c>
      <c r="P376" s="12">
        <f>ROUND(IFERROR('[1]Player (tot)'!I165/$F376,0)*36,1)</f>
        <v>4.3</v>
      </c>
      <c r="Q376" s="12">
        <f>ROUND(IFERROR('[1]Player (tot)'!J165/$F376,0)*36,1)</f>
        <v>4.9000000000000004</v>
      </c>
      <c r="R376" s="12" t="str">
        <f>'[1]Player (tot)'!K165</f>
        <v>.882</v>
      </c>
      <c r="S376" s="12">
        <f>ROUND(IFERROR('[1]Player (tot)'!L165/$F376,0)*36,1)</f>
        <v>1.4</v>
      </c>
      <c r="T376" s="12">
        <f>ROUND(IFERROR('[1]Player (tot)'!M165/$F376,0)*36,1)</f>
        <v>4.9000000000000004</v>
      </c>
      <c r="U376" s="12" t="str">
        <f>'[1]Player (tot)'!N165</f>
        <v>.294</v>
      </c>
      <c r="V376" s="12">
        <f>ROUND(IFERROR('[1]Player (tot)'!O165/$F376,0)*36,1)</f>
        <v>1.7</v>
      </c>
      <c r="W376" s="12">
        <f>ROUND(IFERROR('[1]Player (tot)'!P165/$F376,0)*36,1)</f>
        <v>5.7</v>
      </c>
      <c r="X376" s="12">
        <f>ROUND(IFERROR('[1]Player (tot)'!Q165/$F376,0)*36,1)</f>
        <v>3.7</v>
      </c>
      <c r="Y376" s="12">
        <f>ROUND(IFERROR('[1]Player (tot)'!R165/$F376,0)*36,1)</f>
        <v>3.1</v>
      </c>
      <c r="Z376" s="12">
        <f>ROUND(IFERROR('[1]Player (tot)'!S165/$F376,0)*36,1)</f>
        <v>2.2999999999999998</v>
      </c>
      <c r="AA376" s="12">
        <f>ROUND(IFERROR('[1]Player (tot)'!T165/$F376,0)*36,1)</f>
        <v>2.2999999999999998</v>
      </c>
      <c r="AB376" s="12">
        <f>ROUND(IFERROR('[1]Player (tot)'!U165/$F376,0)*36,1)</f>
        <v>0</v>
      </c>
      <c r="AC376" s="12">
        <f>ROUND(IFERROR('[1]Player (tot)'!V165/$F376,0)*36,1)</f>
        <v>0</v>
      </c>
      <c r="AD376" s="12">
        <f>'[1]Player (tot)'!W165</f>
        <v>126</v>
      </c>
      <c r="AE376" s="12">
        <f>'[1]Player (tot)'!X165</f>
        <v>126</v>
      </c>
      <c r="AF376" s="12">
        <f>'[1]Player (tot)'!Y165</f>
        <v>126</v>
      </c>
      <c r="AG376" s="12">
        <f>'[1]Player (tot)'!Z165</f>
        <v>126</v>
      </c>
      <c r="AH376" s="12">
        <f>ROUND(IFERROR('[1]Player (tot)'!AA165/$F376,0)*36,1)</f>
        <v>16</v>
      </c>
    </row>
    <row r="377" spans="1:34" x14ac:dyDescent="0.25">
      <c r="A377" s="12" t="str">
        <f>'[1]Player (tot)'!B98</f>
        <v>Trenton Cagers</v>
      </c>
      <c r="B377" s="12" t="str">
        <f>'[1]Player (tot)'!C98</f>
        <v>Manu Ginobili</v>
      </c>
      <c r="C377" s="13" t="str">
        <f>'[1]Player (tot)'!B98</f>
        <v>Trenton Cagers</v>
      </c>
      <c r="D377" s="12">
        <f>'[1]Player (tot)'!D98</f>
        <v>37</v>
      </c>
      <c r="E377" s="14">
        <f>IFERROR(F377/D377,0)</f>
        <v>7.8648648648648649</v>
      </c>
      <c r="F377" s="15">
        <f>'[1]Player (tot)'!E98</f>
        <v>291</v>
      </c>
      <c r="G377" s="16">
        <f>(((((((($M377+$M377+$P377+$S377))+(0.4*$M377)+((-0.7)*$M377)+(((-0.4)*(($P377)-($M377)))+(0.3*W377)+(0.7*V377)+Z377+(X377*0.7)+(AB377*0.7)+(Y377*(-0.4))-AA377))))))/36)*E377</f>
        <v>3.6527927927927926</v>
      </c>
      <c r="H377" s="17">
        <f>IFERROR((L377)/(AA377+N377+(Q377*0.44)-V377),0)/2</f>
        <v>0.41821561338289959</v>
      </c>
      <c r="I377" s="17">
        <f>IFERROR(L377/((N377+(Q377*0.44))),0)/2</f>
        <v>0.50223214285714279</v>
      </c>
      <c r="J377" s="18">
        <f>'[1]Player (tot)'!AB98/(SUMIFS('[1]Player (tot)'!$AB$1:$AB$600,'[1]Player (tot)'!$B$1:$B$600,A377,'[1]Player (tot)'!$C$1:$C$600,"totals"))</f>
        <v>2.149372969114894E-2</v>
      </c>
      <c r="K377" s="19"/>
      <c r="L377" s="12">
        <f>AH377</f>
        <v>13.5</v>
      </c>
      <c r="M377" s="12">
        <f>ROUND(IFERROR('[1]Player (tot)'!F98/$F377,0)*36,1)</f>
        <v>4.7</v>
      </c>
      <c r="N377" s="12">
        <f>ROUND(IFERROR('[1]Player (tot)'!G98/$F377,0)*36,1)</f>
        <v>11.9</v>
      </c>
      <c r="O377" s="12" t="str">
        <f>'[1]Player (tot)'!H98</f>
        <v>.396</v>
      </c>
      <c r="P377" s="12">
        <f>ROUND(IFERROR('[1]Player (tot)'!I98/$F377,0)*36,1)</f>
        <v>3.1</v>
      </c>
      <c r="Q377" s="12">
        <f>ROUND(IFERROR('[1]Player (tot)'!J98/$F377,0)*36,1)</f>
        <v>3.5</v>
      </c>
      <c r="R377" s="12" t="str">
        <f>'[1]Player (tot)'!K98</f>
        <v>.893</v>
      </c>
      <c r="S377" s="12">
        <f>ROUND(IFERROR('[1]Player (tot)'!L98/$F377,0)*36,1)</f>
        <v>1</v>
      </c>
      <c r="T377" s="12">
        <f>ROUND(IFERROR('[1]Player (tot)'!M98/$F377,0)*36,1)</f>
        <v>4</v>
      </c>
      <c r="U377" s="12" t="str">
        <f>'[1]Player (tot)'!N98</f>
        <v>.250</v>
      </c>
      <c r="V377" s="12">
        <f>ROUND(IFERROR('[1]Player (tot)'!O98/$F377,0)*36,1)</f>
        <v>0.9</v>
      </c>
      <c r="W377" s="12">
        <f>ROUND(IFERROR('[1]Player (tot)'!P98/$F377,0)*36,1)</f>
        <v>4.5999999999999996</v>
      </c>
      <c r="X377" s="12">
        <f>ROUND(IFERROR('[1]Player (tot)'!Q98/$F377,0)*36,1)</f>
        <v>5.2</v>
      </c>
      <c r="Y377" s="12">
        <f>ROUND(IFERROR('[1]Player (tot)'!R98/$F377,0)*36,1)</f>
        <v>3.7</v>
      </c>
      <c r="Z377" s="12">
        <f>ROUND(IFERROR('[1]Player (tot)'!S98/$F377,0)*36,1)</f>
        <v>3</v>
      </c>
      <c r="AA377" s="12">
        <f>ROUND(IFERROR('[1]Player (tot)'!T98/$F377,0)*36,1)</f>
        <v>3.6</v>
      </c>
      <c r="AB377" s="12">
        <f>ROUND(IFERROR('[1]Player (tot)'!U98/$F377,0)*36,1)</f>
        <v>0.6</v>
      </c>
      <c r="AC377" s="12">
        <f>ROUND(IFERROR('[1]Player (tot)'!V98/$F377,0)*36,1)</f>
        <v>0</v>
      </c>
      <c r="AD377" s="12">
        <f>'[1]Player (tot)'!W98</f>
        <v>291</v>
      </c>
      <c r="AE377" s="12">
        <f>'[1]Player (tot)'!X98</f>
        <v>291</v>
      </c>
      <c r="AF377" s="12">
        <f>'[1]Player (tot)'!Y98</f>
        <v>291</v>
      </c>
      <c r="AG377" s="12">
        <f>'[1]Player (tot)'!Z98</f>
        <v>291</v>
      </c>
      <c r="AH377" s="12">
        <f>ROUND(IFERROR('[1]Player (tot)'!AA98/$F377,0)*36,1)</f>
        <v>13.5</v>
      </c>
    </row>
    <row r="378" spans="1:34" x14ac:dyDescent="0.25">
      <c r="A378" s="12" t="str">
        <f>'[1]Player (tot)'!B133</f>
        <v>Minnesota Muskies</v>
      </c>
      <c r="B378" s="12" t="str">
        <f>'[1]Player (tot)'!C133</f>
        <v>Kiki Vandeweghe</v>
      </c>
      <c r="C378" s="13" t="str">
        <f>'[1]Player (tot)'!B133</f>
        <v>Minnesota Muskies</v>
      </c>
      <c r="D378" s="12">
        <f>'[1]Player (tot)'!D133</f>
        <v>6</v>
      </c>
      <c r="E378" s="14">
        <f>IFERROR(F378/D378,0)</f>
        <v>12.166666666666666</v>
      </c>
      <c r="F378" s="15">
        <f>'[1]Player (tot)'!E133</f>
        <v>73</v>
      </c>
      <c r="G378" s="16">
        <f>(((((((($M378+$M378+$P378+$S378))+(0.4*$M378)+((-0.7)*$M378)+(((-0.4)*(($P378)-($M378)))+(0.3*W378)+(0.7*V378)+Z378+(X378*0.7)+(AB378*0.7)+(Y378*(-0.4))-AA378))))))/36)*E378</f>
        <v>3.6297222222222221</v>
      </c>
      <c r="H378" s="17">
        <f>IFERROR((L378)/(AA378+N378+(Q378*0.44)-V378),0)/2</f>
        <v>0.28397139251156922</v>
      </c>
      <c r="I378" s="17">
        <f>IFERROR(L378/((N378+(Q378*0.44))),0)/2</f>
        <v>0.29973357015985791</v>
      </c>
      <c r="J378" s="18">
        <f>'[1]Player (tot)'!AB133/(SUMIFS('[1]Player (tot)'!$AB$1:$AB$600,'[1]Player (tot)'!$B$1:$B$600,A378,'[1]Player (tot)'!$C$1:$C$600,"totals"))</f>
        <v>6.0404489985571401E-3</v>
      </c>
      <c r="K378" s="19"/>
      <c r="L378" s="12">
        <f>AH378</f>
        <v>10.8</v>
      </c>
      <c r="M378" s="12">
        <f>ROUND(IFERROR('[1]Player (tot)'!F133/$F378,0)*36,1)</f>
        <v>3.9</v>
      </c>
      <c r="N378" s="12">
        <f>ROUND(IFERROR('[1]Player (tot)'!G133/$F378,0)*36,1)</f>
        <v>16.3</v>
      </c>
      <c r="O378" s="12" t="str">
        <f>'[1]Player (tot)'!H133</f>
        <v>.242</v>
      </c>
      <c r="P378" s="12">
        <f>ROUND(IFERROR('[1]Player (tot)'!I133/$F378,0)*36,1)</f>
        <v>3</v>
      </c>
      <c r="Q378" s="12">
        <f>ROUND(IFERROR('[1]Player (tot)'!J133/$F378,0)*36,1)</f>
        <v>3.9</v>
      </c>
      <c r="R378" s="12" t="str">
        <f>'[1]Player (tot)'!K133</f>
        <v>.750</v>
      </c>
      <c r="S378" s="12">
        <f>ROUND(IFERROR('[1]Player (tot)'!L133/$F378,0)*36,1)</f>
        <v>0</v>
      </c>
      <c r="T378" s="12">
        <f>ROUND(IFERROR('[1]Player (tot)'!M133/$F378,0)*36,1)</f>
        <v>3.5</v>
      </c>
      <c r="U378" s="12" t="str">
        <f>'[1]Player (tot)'!N133</f>
        <v>.000</v>
      </c>
      <c r="V378" s="12">
        <f>ROUND(IFERROR('[1]Player (tot)'!O133/$F378,0)*36,1)</f>
        <v>0.5</v>
      </c>
      <c r="W378" s="12">
        <f>ROUND(IFERROR('[1]Player (tot)'!P133/$F378,0)*36,1)</f>
        <v>3.5</v>
      </c>
      <c r="X378" s="12">
        <f>ROUND(IFERROR('[1]Player (tot)'!Q133/$F378,0)*36,1)</f>
        <v>1.5</v>
      </c>
      <c r="Y378" s="12">
        <f>ROUND(IFERROR('[1]Player (tot)'!R133/$F378,0)*36,1)</f>
        <v>3</v>
      </c>
      <c r="Z378" s="12">
        <f>ROUND(IFERROR('[1]Player (tot)'!S133/$F378,0)*36,1)</f>
        <v>1</v>
      </c>
      <c r="AA378" s="12">
        <f>ROUND(IFERROR('[1]Player (tot)'!T133/$F378,0)*36,1)</f>
        <v>1.5</v>
      </c>
      <c r="AB378" s="12">
        <f>ROUND(IFERROR('[1]Player (tot)'!U133/$F378,0)*36,1)</f>
        <v>0</v>
      </c>
      <c r="AC378" s="12">
        <f>ROUND(IFERROR('[1]Player (tot)'!V133/$F378,0)*36,1)</f>
        <v>0</v>
      </c>
      <c r="AD378" s="12">
        <f>'[1]Player (tot)'!W133</f>
        <v>73</v>
      </c>
      <c r="AE378" s="12">
        <f>'[1]Player (tot)'!X133</f>
        <v>73</v>
      </c>
      <c r="AF378" s="12">
        <f>'[1]Player (tot)'!Y133</f>
        <v>73</v>
      </c>
      <c r="AG378" s="12">
        <f>'[1]Player (tot)'!Z133</f>
        <v>73</v>
      </c>
      <c r="AH378" s="12">
        <f>ROUND(IFERROR('[1]Player (tot)'!AA133/$F378,0)*36,1)</f>
        <v>10.8</v>
      </c>
    </row>
    <row r="379" spans="1:34" x14ac:dyDescent="0.25">
      <c r="A379" s="12" t="str">
        <f>'[1]Player (tot)'!B394</f>
        <v>Syracuse Nationals</v>
      </c>
      <c r="B379" s="12" t="str">
        <f>'[1]Player (tot)'!C394</f>
        <v>Dennis Rodman</v>
      </c>
      <c r="C379" s="13" t="str">
        <f>'[1]Player (tot)'!B394</f>
        <v>Syracuse Nationals</v>
      </c>
      <c r="D379" s="12">
        <f>'[1]Player (tot)'!D394</f>
        <v>38</v>
      </c>
      <c r="E379" s="14">
        <f>IFERROR(F379/D379,0)</f>
        <v>7.1315789473684212</v>
      </c>
      <c r="F379" s="15">
        <f>'[1]Player (tot)'!E394</f>
        <v>271</v>
      </c>
      <c r="G379" s="16">
        <f>(((((((($M379+$M379+$P379+$S379))+(0.4*$M379)+((-0.7)*$M379)+(((-0.4)*(($P379)-($M379)))+(0.3*W379)+(0.7*V379)+Z379+(X379*0.7)+(AB379*0.7)+(Y379*(-0.4))-AA379))))))/36)*E379</f>
        <v>3.5855994152046784</v>
      </c>
      <c r="H379" s="17">
        <f>IFERROR((L379)/(AA379+N379+(Q379*0.44)-V379),0)/2</f>
        <v>0.55130843869450163</v>
      </c>
      <c r="I379" s="17">
        <f>IFERROR(L379/((N379+(Q379*0.44))),0)/2</f>
        <v>0.5066198324777087</v>
      </c>
      <c r="J379" s="18">
        <f>'[1]Player (tot)'!AB394/(SUMIFS('[1]Player (tot)'!$AB$1:$AB$600,'[1]Player (tot)'!$B$1:$B$600,A379,'[1]Player (tot)'!$C$1:$C$600,"totals"))</f>
        <v>1.973628551745809E-2</v>
      </c>
      <c r="K379" s="19"/>
      <c r="L379" s="12">
        <f>AH379</f>
        <v>15</v>
      </c>
      <c r="M379" s="12">
        <f>ROUND(IFERROR('[1]Player (tot)'!F394/$F379,0)*36,1)</f>
        <v>6.6</v>
      </c>
      <c r="N379" s="12">
        <f>ROUND(IFERROR('[1]Player (tot)'!G394/$F379,0)*36,1)</f>
        <v>13</v>
      </c>
      <c r="O379" s="12" t="str">
        <f>'[1]Player (tot)'!H394</f>
        <v>.510</v>
      </c>
      <c r="P379" s="12">
        <f>ROUND(IFERROR('[1]Player (tot)'!I394/$F379,0)*36,1)</f>
        <v>1.7</v>
      </c>
      <c r="Q379" s="12">
        <f>ROUND(IFERROR('[1]Player (tot)'!J394/$F379,0)*36,1)</f>
        <v>4.0999999999999996</v>
      </c>
      <c r="R379" s="12" t="str">
        <f>'[1]Player (tot)'!K394</f>
        <v>.419</v>
      </c>
      <c r="S379" s="12">
        <f>ROUND(IFERROR('[1]Player (tot)'!L394/$F379,0)*36,1)</f>
        <v>0</v>
      </c>
      <c r="T379" s="12">
        <f>ROUND(IFERROR('[1]Player (tot)'!M394/$F379,0)*36,1)</f>
        <v>0.1</v>
      </c>
      <c r="U379" s="12" t="str">
        <f>'[1]Player (tot)'!N394</f>
        <v>.000</v>
      </c>
      <c r="V379" s="12">
        <f>ROUND(IFERROR('[1]Player (tot)'!O394/$F379,0)*36,1)</f>
        <v>3.7</v>
      </c>
      <c r="W379" s="12">
        <f>ROUND(IFERROR('[1]Player (tot)'!P394/$F379,0)*36,1)</f>
        <v>9.3000000000000007</v>
      </c>
      <c r="X379" s="12">
        <f>ROUND(IFERROR('[1]Player (tot)'!Q394/$F379,0)*36,1)</f>
        <v>1.3</v>
      </c>
      <c r="Y379" s="12">
        <f>ROUND(IFERROR('[1]Player (tot)'!R394/$F379,0)*36,1)</f>
        <v>6.4</v>
      </c>
      <c r="Z379" s="12">
        <f>ROUND(IFERROR('[1]Player (tot)'!S394/$F379,0)*36,1)</f>
        <v>1.5</v>
      </c>
      <c r="AA379" s="12">
        <f>ROUND(IFERROR('[1]Player (tot)'!T394/$F379,0)*36,1)</f>
        <v>2.5</v>
      </c>
      <c r="AB379" s="12">
        <f>ROUND(IFERROR('[1]Player (tot)'!U394/$F379,0)*36,1)</f>
        <v>0.7</v>
      </c>
      <c r="AC379" s="12">
        <f>ROUND(IFERROR('[1]Player (tot)'!V394/$F379,0)*36,1)</f>
        <v>0</v>
      </c>
      <c r="AD379" s="12">
        <f>'[1]Player (tot)'!W394</f>
        <v>271</v>
      </c>
      <c r="AE379" s="12">
        <f>'[1]Player (tot)'!X394</f>
        <v>271</v>
      </c>
      <c r="AF379" s="12">
        <f>'[1]Player (tot)'!Y394</f>
        <v>271</v>
      </c>
      <c r="AG379" s="12">
        <f>'[1]Player (tot)'!Z394</f>
        <v>271</v>
      </c>
      <c r="AH379" s="12">
        <f>ROUND(IFERROR('[1]Player (tot)'!AA394/$F379,0)*36,1)</f>
        <v>15</v>
      </c>
    </row>
    <row r="380" spans="1:34" x14ac:dyDescent="0.25">
      <c r="A380" s="12" t="str">
        <f>'[1]Player (tot)'!B323</f>
        <v>Toronto Raptors</v>
      </c>
      <c r="B380" s="12" t="str">
        <f>'[1]Player (tot)'!C323</f>
        <v>Mel Hutchins</v>
      </c>
      <c r="C380" s="13" t="str">
        <f>'[1]Player (tot)'!B323</f>
        <v>Toronto Raptors</v>
      </c>
      <c r="D380" s="12">
        <f>'[1]Player (tot)'!D323</f>
        <v>7</v>
      </c>
      <c r="E380" s="14">
        <f>IFERROR(F380/D380,0)</f>
        <v>8.8571428571428577</v>
      </c>
      <c r="F380" s="15">
        <f>'[1]Player (tot)'!E323</f>
        <v>62</v>
      </c>
      <c r="G380" s="16">
        <f>(((((((($M380+$M380+$P380+$S380))+(0.4*$M380)+((-0.7)*$M380)+(((-0.4)*(($P380)-($M380)))+(0.3*W380)+(0.7*V380)+Z380+(X380*0.7)+(AB380*0.7)+(Y380*(-0.4))-AA380))))))/36)*E380</f>
        <v>3.5256349206349205</v>
      </c>
      <c r="H380" s="17">
        <f>IFERROR((L380)/(AA380+N380+(Q380*0.44)-V380),0)/2</f>
        <v>0.42998610145934679</v>
      </c>
      <c r="I380" s="17">
        <f>IFERROR(L380/((N380+(Q380*0.44))),0)/2</f>
        <v>0.4536290322580645</v>
      </c>
      <c r="J380" s="18">
        <f>'[1]Player (tot)'!AB323/(SUMIFS('[1]Player (tot)'!$AB$1:$AB$600,'[1]Player (tot)'!$B$1:$B$600,A380,'[1]Player (tot)'!$C$1:$C$600,"totals"))</f>
        <v>2.9625187406296855E-3</v>
      </c>
      <c r="K380" s="19"/>
      <c r="L380" s="12">
        <f>AH380</f>
        <v>9.9</v>
      </c>
      <c r="M380" s="12">
        <f>ROUND(IFERROR('[1]Player (tot)'!F323/$F380,0)*36,1)</f>
        <v>4.0999999999999996</v>
      </c>
      <c r="N380" s="12">
        <f>ROUND(IFERROR('[1]Player (tot)'!G323/$F380,0)*36,1)</f>
        <v>9.9</v>
      </c>
      <c r="O380" s="12" t="str">
        <f>'[1]Player (tot)'!H323</f>
        <v>.412</v>
      </c>
      <c r="P380" s="12">
        <f>ROUND(IFERROR('[1]Player (tot)'!I323/$F380,0)*36,1)</f>
        <v>1.7</v>
      </c>
      <c r="Q380" s="12">
        <f>ROUND(IFERROR('[1]Player (tot)'!J323/$F380,0)*36,1)</f>
        <v>2.2999999999999998</v>
      </c>
      <c r="R380" s="12" t="str">
        <f>'[1]Player (tot)'!K323</f>
        <v>.750</v>
      </c>
      <c r="S380" s="12">
        <f>ROUND(IFERROR('[1]Player (tot)'!L323/$F380,0)*36,1)</f>
        <v>0</v>
      </c>
      <c r="T380" s="12">
        <f>ROUND(IFERROR('[1]Player (tot)'!M323/$F380,0)*36,1)</f>
        <v>0</v>
      </c>
      <c r="U380" s="12" t="str">
        <f>'[1]Player (tot)'!N323</f>
        <v>.000</v>
      </c>
      <c r="V380" s="12">
        <f>ROUND(IFERROR('[1]Player (tot)'!O323/$F380,0)*36,1)</f>
        <v>0</v>
      </c>
      <c r="W380" s="12">
        <f>ROUND(IFERROR('[1]Player (tot)'!P323/$F380,0)*36,1)</f>
        <v>7</v>
      </c>
      <c r="X380" s="12">
        <f>ROUND(IFERROR('[1]Player (tot)'!Q323/$F380,0)*36,1)</f>
        <v>2.2999999999999998</v>
      </c>
      <c r="Y380" s="12">
        <f>ROUND(IFERROR('[1]Player (tot)'!R323/$F380,0)*36,1)</f>
        <v>4.0999999999999996</v>
      </c>
      <c r="Z380" s="12">
        <f>ROUND(IFERROR('[1]Player (tot)'!S323/$F380,0)*36,1)</f>
        <v>1.2</v>
      </c>
      <c r="AA380" s="12">
        <f>ROUND(IFERROR('[1]Player (tot)'!T323/$F380,0)*36,1)</f>
        <v>0.6</v>
      </c>
      <c r="AB380" s="12">
        <f>ROUND(IFERROR('[1]Player (tot)'!U323/$F380,0)*36,1)</f>
        <v>2.9</v>
      </c>
      <c r="AC380" s="12">
        <f>ROUND(IFERROR('[1]Player (tot)'!V323/$F380,0)*36,1)</f>
        <v>0</v>
      </c>
      <c r="AD380" s="12">
        <f>'[1]Player (tot)'!W323</f>
        <v>62</v>
      </c>
      <c r="AE380" s="12">
        <f>'[1]Player (tot)'!X323</f>
        <v>62</v>
      </c>
      <c r="AF380" s="12">
        <f>'[1]Player (tot)'!Y323</f>
        <v>62</v>
      </c>
      <c r="AG380" s="12">
        <f>'[1]Player (tot)'!Z323</f>
        <v>62</v>
      </c>
      <c r="AH380" s="12">
        <f>ROUND(IFERROR('[1]Player (tot)'!AA323/$F380,0)*36,1)</f>
        <v>9.9</v>
      </c>
    </row>
    <row r="381" spans="1:34" x14ac:dyDescent="0.25">
      <c r="A381" s="12" t="str">
        <f>'[1]Player (tot)'!B69</f>
        <v>San Antonio Spurs</v>
      </c>
      <c r="B381" s="12" t="str">
        <f>'[1]Player (tot)'!C69</f>
        <v>Zach Randolph</v>
      </c>
      <c r="C381" s="13" t="str">
        <f>'[1]Player (tot)'!B69</f>
        <v>San Antonio Spurs</v>
      </c>
      <c r="D381" s="12">
        <f>'[1]Player (tot)'!D69</f>
        <v>19</v>
      </c>
      <c r="E381" s="14">
        <f>IFERROR(F381/D381,0)</f>
        <v>7.2631578947368425</v>
      </c>
      <c r="F381" s="15">
        <f>'[1]Player (tot)'!E69</f>
        <v>138</v>
      </c>
      <c r="G381" s="16">
        <f>(((((((($M381+$M381+$P381+$S381))+(0.4*$M381)+((-0.7)*$M381)+(((-0.4)*(($P381)-($M381)))+(0.3*W381)+(0.7*V381)+Z381+(X381*0.7)+(AB381*0.7)+(Y381*(-0.4))-AA381))))))/36)*E381</f>
        <v>3.5145614035087718</v>
      </c>
      <c r="H381" s="17">
        <f>IFERROR((L381)/(AA381+N381+(Q381*0.44)-V381),0)/2</f>
        <v>0.65510597302504814</v>
      </c>
      <c r="I381" s="17">
        <f>IFERROR(L381/((N381+(Q381*0.44))),0)/2</f>
        <v>0.54487179487179482</v>
      </c>
      <c r="J381" s="18">
        <f>'[1]Player (tot)'!AB69/(SUMIFS('[1]Player (tot)'!$AB$1:$AB$600,'[1]Player (tot)'!$B$1:$B$600,A381,'[1]Player (tot)'!$C$1:$C$600,"totals"))</f>
        <v>8.1796177280694434E-3</v>
      </c>
      <c r="K381" s="19"/>
      <c r="L381" s="12">
        <f>AH381</f>
        <v>13.6</v>
      </c>
      <c r="M381" s="12">
        <f>ROUND(IFERROR('[1]Player (tot)'!F69/$F381,0)*36,1)</f>
        <v>4.4000000000000004</v>
      </c>
      <c r="N381" s="12">
        <f>ROUND(IFERROR('[1]Player (tot)'!G69/$F381,0)*36,1)</f>
        <v>9.4</v>
      </c>
      <c r="O381" s="12" t="str">
        <f>'[1]Player (tot)'!H69</f>
        <v>.472</v>
      </c>
      <c r="P381" s="12">
        <f>ROUND(IFERROR('[1]Player (tot)'!I69/$F381,0)*36,1)</f>
        <v>4.7</v>
      </c>
      <c r="Q381" s="12">
        <f>ROUND(IFERROR('[1]Player (tot)'!J69/$F381,0)*36,1)</f>
        <v>7</v>
      </c>
      <c r="R381" s="12" t="str">
        <f>'[1]Player (tot)'!K69</f>
        <v>.667</v>
      </c>
      <c r="S381" s="12">
        <f>ROUND(IFERROR('[1]Player (tot)'!L69/$F381,0)*36,1)</f>
        <v>0</v>
      </c>
      <c r="T381" s="12">
        <f>ROUND(IFERROR('[1]Player (tot)'!M69/$F381,0)*36,1)</f>
        <v>0</v>
      </c>
      <c r="U381" s="12" t="str">
        <f>'[1]Player (tot)'!N69</f>
        <v>.000</v>
      </c>
      <c r="V381" s="12">
        <f>ROUND(IFERROR('[1]Player (tot)'!O69/$F381,0)*36,1)</f>
        <v>3.9</v>
      </c>
      <c r="W381" s="12">
        <f>ROUND(IFERROR('[1]Player (tot)'!P69/$F381,0)*36,1)</f>
        <v>8.9</v>
      </c>
      <c r="X381" s="12">
        <f>ROUND(IFERROR('[1]Player (tot)'!Q69/$F381,0)*36,1)</f>
        <v>3.1</v>
      </c>
      <c r="Y381" s="12">
        <f>ROUND(IFERROR('[1]Player (tot)'!R69/$F381,0)*36,1)</f>
        <v>3.9</v>
      </c>
      <c r="Z381" s="12">
        <f>ROUND(IFERROR('[1]Player (tot)'!S69/$F381,0)*36,1)</f>
        <v>0.8</v>
      </c>
      <c r="AA381" s="12">
        <f>ROUND(IFERROR('[1]Player (tot)'!T69/$F381,0)*36,1)</f>
        <v>1.8</v>
      </c>
      <c r="AB381" s="12">
        <f>ROUND(IFERROR('[1]Player (tot)'!U69/$F381,0)*36,1)</f>
        <v>0.5</v>
      </c>
      <c r="AC381" s="12">
        <f>ROUND(IFERROR('[1]Player (tot)'!V69/$F381,0)*36,1)</f>
        <v>0</v>
      </c>
      <c r="AD381" s="12">
        <f>'[1]Player (tot)'!W69</f>
        <v>138</v>
      </c>
      <c r="AE381" s="12">
        <f>'[1]Player (tot)'!X69</f>
        <v>138</v>
      </c>
      <c r="AF381" s="12">
        <f>'[1]Player (tot)'!Y69</f>
        <v>138</v>
      </c>
      <c r="AG381" s="12">
        <f>'[1]Player (tot)'!Z69</f>
        <v>138</v>
      </c>
      <c r="AH381" s="12">
        <f>ROUND(IFERROR('[1]Player (tot)'!AA69/$F381,0)*36,1)</f>
        <v>13.6</v>
      </c>
    </row>
    <row r="382" spans="1:34" x14ac:dyDescent="0.25">
      <c r="A382" s="12" t="str">
        <f>'[1]Player (tot)'!B136</f>
        <v>Minnesota Muskies</v>
      </c>
      <c r="B382" s="12" t="str">
        <f>'[1]Player (tot)'!C136</f>
        <v>Nick VanExel</v>
      </c>
      <c r="C382" s="13" t="str">
        <f>'[1]Player (tot)'!B136</f>
        <v>Minnesota Muskies</v>
      </c>
      <c r="D382" s="12">
        <f>'[1]Player (tot)'!D136</f>
        <v>51</v>
      </c>
      <c r="E382" s="14">
        <f>IFERROR(F382/D382,0)</f>
        <v>5.9411764705882355</v>
      </c>
      <c r="F382" s="15">
        <f>'[1]Player (tot)'!E136</f>
        <v>303</v>
      </c>
      <c r="G382" s="16">
        <f>(((((((($M382+$M382+$P382+$S382))+(0.4*$M382)+((-0.7)*$M382)+(((-0.4)*(($P382)-($M382)))+(0.3*W382)+(0.7*V382)+Z382+(X382*0.7)+(AB382*0.7)+(Y382*(-0.4))-AA382))))))/36)*E382</f>
        <v>3.5069444444444446</v>
      </c>
      <c r="H382" s="17">
        <f>IFERROR((L382)/(AA382+N382+(Q382*0.44)-V382),0)/2</f>
        <v>0.45219638242894061</v>
      </c>
      <c r="I382" s="17">
        <f>IFERROR(L382/((N382+(Q382*0.44))),0)/2</f>
        <v>0.50898995240613432</v>
      </c>
      <c r="J382" s="18">
        <f>'[1]Player (tot)'!AB136/(SUMIFS('[1]Player (tot)'!$AB$1:$AB$600,'[1]Player (tot)'!$B$1:$B$600,A382,'[1]Player (tot)'!$C$1:$C$600,"totals"))</f>
        <v>2.317747181531388E-2</v>
      </c>
      <c r="K382" s="19"/>
      <c r="L382" s="12">
        <f>AH382</f>
        <v>15.4</v>
      </c>
      <c r="M382" s="12">
        <f>ROUND(IFERROR('[1]Player (tot)'!F136/$F382,0)*36,1)</f>
        <v>5.2</v>
      </c>
      <c r="N382" s="12">
        <f>ROUND(IFERROR('[1]Player (tot)'!G136/$F382,0)*36,1)</f>
        <v>13.5</v>
      </c>
      <c r="O382" s="12" t="str">
        <f>'[1]Player (tot)'!H136</f>
        <v>.386</v>
      </c>
      <c r="P382" s="12">
        <f>ROUND(IFERROR('[1]Player (tot)'!I136/$F382,0)*36,1)</f>
        <v>2.9</v>
      </c>
      <c r="Q382" s="12">
        <f>ROUND(IFERROR('[1]Player (tot)'!J136/$F382,0)*36,1)</f>
        <v>3.7</v>
      </c>
      <c r="R382" s="12" t="str">
        <f>'[1]Player (tot)'!K136</f>
        <v>.774</v>
      </c>
      <c r="S382" s="12">
        <f>ROUND(IFERROR('[1]Player (tot)'!L136/$F382,0)*36,1)</f>
        <v>2.1</v>
      </c>
      <c r="T382" s="12">
        <f>ROUND(IFERROR('[1]Player (tot)'!M136/$F382,0)*36,1)</f>
        <v>6.4</v>
      </c>
      <c r="U382" s="12" t="str">
        <f>'[1]Player (tot)'!N136</f>
        <v>.333</v>
      </c>
      <c r="V382" s="12">
        <f>ROUND(IFERROR('[1]Player (tot)'!O136/$F382,0)*36,1)</f>
        <v>1</v>
      </c>
      <c r="W382" s="12">
        <f>ROUND(IFERROR('[1]Player (tot)'!P136/$F382,0)*36,1)</f>
        <v>3.4</v>
      </c>
      <c r="X382" s="12">
        <f>ROUND(IFERROR('[1]Player (tot)'!Q136/$F382,0)*36,1)</f>
        <v>10.1</v>
      </c>
      <c r="Y382" s="12">
        <f>ROUND(IFERROR('[1]Player (tot)'!R136/$F382,0)*36,1)</f>
        <v>1.5</v>
      </c>
      <c r="Z382" s="12">
        <f>ROUND(IFERROR('[1]Player (tot)'!S136/$F382,0)*36,1)</f>
        <v>1.2</v>
      </c>
      <c r="AA382" s="12">
        <f>ROUND(IFERROR('[1]Player (tot)'!T136/$F382,0)*36,1)</f>
        <v>2.9</v>
      </c>
      <c r="AB382" s="12">
        <f>ROUND(IFERROR('[1]Player (tot)'!U136/$F382,0)*36,1)</f>
        <v>0</v>
      </c>
      <c r="AC382" s="12">
        <f>ROUND(IFERROR('[1]Player (tot)'!V136/$F382,0)*36,1)</f>
        <v>0</v>
      </c>
      <c r="AD382" s="12">
        <f>'[1]Player (tot)'!W136</f>
        <v>303</v>
      </c>
      <c r="AE382" s="12">
        <f>'[1]Player (tot)'!X136</f>
        <v>303</v>
      </c>
      <c r="AF382" s="12">
        <f>'[1]Player (tot)'!Y136</f>
        <v>303</v>
      </c>
      <c r="AG382" s="12">
        <f>'[1]Player (tot)'!Z136</f>
        <v>303</v>
      </c>
      <c r="AH382" s="12">
        <f>ROUND(IFERROR('[1]Player (tot)'!AA136/$F382,0)*36,1)</f>
        <v>15.4</v>
      </c>
    </row>
    <row r="383" spans="1:34" x14ac:dyDescent="0.25">
      <c r="A383" s="12" t="str">
        <f>'[1]Player (tot)'!B127</f>
        <v>Miami Floridians</v>
      </c>
      <c r="B383" s="12" t="str">
        <f>'[1]Player (tot)'!C127</f>
        <v>Andre Iguodala</v>
      </c>
      <c r="C383" s="13" t="str">
        <f>'[1]Player (tot)'!B127</f>
        <v>Miami Floridians</v>
      </c>
      <c r="D383" s="12">
        <f>'[1]Player (tot)'!D127</f>
        <v>30</v>
      </c>
      <c r="E383" s="14">
        <f>IFERROR(F383/D383,0)</f>
        <v>7.333333333333333</v>
      </c>
      <c r="F383" s="15">
        <f>'[1]Player (tot)'!E127</f>
        <v>220</v>
      </c>
      <c r="G383" s="16">
        <f>(((((((($M383+$M383+$P383+$S383))+(0.4*$M383)+((-0.7)*$M383)+(((-0.4)*(($P383)-($M383)))+(0.3*W383)+(0.7*V383)+Z383+(X383*0.7)+(AB383*0.7)+(Y383*(-0.4))-AA383))))))/36)*E383</f>
        <v>3.48537037037037</v>
      </c>
      <c r="H383" s="17">
        <f>IFERROR((L383)/(AA383+N383+(Q383*0.44)-V383),0)/2</f>
        <v>0.56120288013553576</v>
      </c>
      <c r="I383" s="17">
        <f>IFERROR(L383/((N383+(Q383*0.44))),0)/2</f>
        <v>0.53298471440064354</v>
      </c>
      <c r="J383" s="18">
        <f>'[1]Player (tot)'!AB127/(SUMIFS('[1]Player (tot)'!$AB$1:$AB$600,'[1]Player (tot)'!$B$1:$B$600,A383,'[1]Player (tot)'!$C$1:$C$600,"totals"))</f>
        <v>1.0449613883484714E-2</v>
      </c>
      <c r="K383" s="19"/>
      <c r="L383" s="12">
        <f>AH383</f>
        <v>10.6</v>
      </c>
      <c r="M383" s="12">
        <f>ROUND(IFERROR('[1]Player (tot)'!F127/$F383,0)*36,1)</f>
        <v>3.9</v>
      </c>
      <c r="N383" s="12">
        <f>ROUND(IFERROR('[1]Player (tot)'!G127/$F383,0)*36,1)</f>
        <v>8.8000000000000007</v>
      </c>
      <c r="O383" s="12" t="str">
        <f>'[1]Player (tot)'!H127</f>
        <v>.444</v>
      </c>
      <c r="P383" s="12">
        <f>ROUND(IFERROR('[1]Player (tot)'!I127/$F383,0)*36,1)</f>
        <v>1.5</v>
      </c>
      <c r="Q383" s="12">
        <f>ROUND(IFERROR('[1]Player (tot)'!J127/$F383,0)*36,1)</f>
        <v>2.6</v>
      </c>
      <c r="R383" s="12" t="str">
        <f>'[1]Player (tot)'!K127</f>
        <v>.563</v>
      </c>
      <c r="S383" s="12">
        <f>ROUND(IFERROR('[1]Player (tot)'!L127/$F383,0)*36,1)</f>
        <v>1.3</v>
      </c>
      <c r="T383" s="12">
        <f>ROUND(IFERROR('[1]Player (tot)'!M127/$F383,0)*36,1)</f>
        <v>2.5</v>
      </c>
      <c r="U383" s="12" t="str">
        <f>'[1]Player (tot)'!N127</f>
        <v>.533</v>
      </c>
      <c r="V383" s="12">
        <f>ROUND(IFERROR('[1]Player (tot)'!O127/$F383,0)*36,1)</f>
        <v>2</v>
      </c>
      <c r="W383" s="12">
        <f>ROUND(IFERROR('[1]Player (tot)'!P127/$F383,0)*36,1)</f>
        <v>6.4</v>
      </c>
      <c r="X383" s="12">
        <f>ROUND(IFERROR('[1]Player (tot)'!Q127/$F383,0)*36,1)</f>
        <v>6.7</v>
      </c>
      <c r="Y383" s="12">
        <f>ROUND(IFERROR('[1]Player (tot)'!R127/$F383,0)*36,1)</f>
        <v>2</v>
      </c>
      <c r="Z383" s="12">
        <f>ROUND(IFERROR('[1]Player (tot)'!S127/$F383,0)*36,1)</f>
        <v>0.8</v>
      </c>
      <c r="AA383" s="12">
        <f>ROUND(IFERROR('[1]Player (tot)'!T127/$F383,0)*36,1)</f>
        <v>1.5</v>
      </c>
      <c r="AB383" s="12">
        <f>ROUND(IFERROR('[1]Player (tot)'!U127/$F383,0)*36,1)</f>
        <v>0.3</v>
      </c>
      <c r="AC383" s="12">
        <f>ROUND(IFERROR('[1]Player (tot)'!V127/$F383,0)*36,1)</f>
        <v>0</v>
      </c>
      <c r="AD383" s="12">
        <f>'[1]Player (tot)'!W127</f>
        <v>220</v>
      </c>
      <c r="AE383" s="12">
        <f>'[1]Player (tot)'!X127</f>
        <v>220</v>
      </c>
      <c r="AF383" s="12">
        <f>'[1]Player (tot)'!Y127</f>
        <v>220</v>
      </c>
      <c r="AG383" s="12">
        <f>'[1]Player (tot)'!Z127</f>
        <v>220</v>
      </c>
      <c r="AH383" s="12">
        <f>ROUND(IFERROR('[1]Player (tot)'!AA127/$F383,0)*36,1)</f>
        <v>10.6</v>
      </c>
    </row>
    <row r="384" spans="1:34" x14ac:dyDescent="0.25">
      <c r="A384" s="12" t="str">
        <f>'[1]Player (tot)'!B295</f>
        <v>Cleveland Cavaliers</v>
      </c>
      <c r="B384" s="12" t="str">
        <f>'[1]Player (tot)'!C295</f>
        <v>Boris Diaw</v>
      </c>
      <c r="C384" s="13" t="str">
        <f>'[1]Player (tot)'!B295</f>
        <v>Cleveland Cavaliers</v>
      </c>
      <c r="D384" s="12">
        <f>'[1]Player (tot)'!D295</f>
        <v>14</v>
      </c>
      <c r="E384" s="14">
        <f>IFERROR(F384/D384,0)</f>
        <v>8.2142857142857135</v>
      </c>
      <c r="F384" s="15">
        <f>'[1]Player (tot)'!E295</f>
        <v>115</v>
      </c>
      <c r="G384" s="16">
        <f>(((((((($M384+$M384+$P384+$S384))+(0.4*$M384)+((-0.7)*$M384)+(((-0.4)*(($P384)-($M384)))+(0.3*W384)+(0.7*V384)+Z384+(X384*0.7)+(AB384*0.7)+(Y384*(-0.4))-AA384))))))/36)*E384</f>
        <v>3.4842261904761909</v>
      </c>
      <c r="H384" s="17">
        <f>IFERROR((L384)/(AA384+N384+(Q384*0.44)-V384),0)/2</f>
        <v>0.45937410278495555</v>
      </c>
      <c r="I384" s="17">
        <f>IFERROR(L384/((N384+(Q384*0.44))),0)/2</f>
        <v>0.63166206079747345</v>
      </c>
      <c r="J384" s="18">
        <f>'[1]Player (tot)'!AB295/(SUMIFS('[1]Player (tot)'!$AB$1:$AB$600,'[1]Player (tot)'!$B$1:$B$600,A384,'[1]Player (tot)'!$C$1:$C$600,"totals"))</f>
        <v>7.1909730853882579E-3</v>
      </c>
      <c r="K384" s="19"/>
      <c r="L384" s="12">
        <f>AH384</f>
        <v>12.8</v>
      </c>
      <c r="M384" s="12">
        <f>ROUND(IFERROR('[1]Player (tot)'!F295/$F384,0)*36,1)</f>
        <v>5.9</v>
      </c>
      <c r="N384" s="12">
        <f>ROUND(IFERROR('[1]Player (tot)'!G295/$F384,0)*36,1)</f>
        <v>10</v>
      </c>
      <c r="O384" s="12" t="str">
        <f>'[1]Player (tot)'!H295</f>
        <v>.594</v>
      </c>
      <c r="P384" s="12">
        <f>ROUND(IFERROR('[1]Player (tot)'!I295/$F384,0)*36,1)</f>
        <v>0.3</v>
      </c>
      <c r="Q384" s="12">
        <f>ROUND(IFERROR('[1]Player (tot)'!J295/$F384,0)*36,1)</f>
        <v>0.3</v>
      </c>
      <c r="R384" s="12" t="str">
        <f>'[1]Player (tot)'!K295</f>
        <v>1.000</v>
      </c>
      <c r="S384" s="12">
        <f>ROUND(IFERROR('[1]Player (tot)'!L295/$F384,0)*36,1)</f>
        <v>0.6</v>
      </c>
      <c r="T384" s="12">
        <f>ROUND(IFERROR('[1]Player (tot)'!M295/$F384,0)*36,1)</f>
        <v>1.6</v>
      </c>
      <c r="U384" s="12" t="str">
        <f>'[1]Player (tot)'!N295</f>
        <v>.400</v>
      </c>
      <c r="V384" s="12">
        <f>ROUND(IFERROR('[1]Player (tot)'!O295/$F384,0)*36,1)</f>
        <v>0.9</v>
      </c>
      <c r="W384" s="12">
        <f>ROUND(IFERROR('[1]Player (tot)'!P295/$F384,0)*36,1)</f>
        <v>5</v>
      </c>
      <c r="X384" s="12">
        <f>ROUND(IFERROR('[1]Player (tot)'!Q295/$F384,0)*36,1)</f>
        <v>6.6</v>
      </c>
      <c r="Y384" s="12">
        <f>ROUND(IFERROR('[1]Player (tot)'!R295/$F384,0)*36,1)</f>
        <v>4.7</v>
      </c>
      <c r="Z384" s="12">
        <f>ROUND(IFERROR('[1]Player (tot)'!S295/$F384,0)*36,1)</f>
        <v>1.3</v>
      </c>
      <c r="AA384" s="12">
        <f>ROUND(IFERROR('[1]Player (tot)'!T295/$F384,0)*36,1)</f>
        <v>4.7</v>
      </c>
      <c r="AB384" s="12">
        <f>ROUND(IFERROR('[1]Player (tot)'!U295/$F384,0)*36,1)</f>
        <v>0.9</v>
      </c>
      <c r="AC384" s="12">
        <f>ROUND(IFERROR('[1]Player (tot)'!V295/$F384,0)*36,1)</f>
        <v>0</v>
      </c>
      <c r="AD384" s="12">
        <f>'[1]Player (tot)'!W295</f>
        <v>115</v>
      </c>
      <c r="AE384" s="12">
        <f>'[1]Player (tot)'!X295</f>
        <v>115</v>
      </c>
      <c r="AF384" s="12">
        <f>'[1]Player (tot)'!Y295</f>
        <v>115</v>
      </c>
      <c r="AG384" s="12">
        <f>'[1]Player (tot)'!Z295</f>
        <v>115</v>
      </c>
      <c r="AH384" s="12">
        <f>ROUND(IFERROR('[1]Player (tot)'!AA295/$F384,0)*36,1)</f>
        <v>12.8</v>
      </c>
    </row>
    <row r="385" spans="1:34" x14ac:dyDescent="0.25">
      <c r="A385" s="12" t="str">
        <f>'[1]Player (tot)'!B183</f>
        <v>Pittsburgh Condors</v>
      </c>
      <c r="B385" s="12" t="str">
        <f>'[1]Player (tot)'!C183</f>
        <v>Clifford Ray</v>
      </c>
      <c r="C385" s="13" t="str">
        <f>'[1]Player (tot)'!B183</f>
        <v>Pittsburgh Condors</v>
      </c>
      <c r="D385" s="12">
        <f>'[1]Player (tot)'!D183</f>
        <v>1</v>
      </c>
      <c r="E385" s="14">
        <f>IFERROR(F385/D385,0)</f>
        <v>11</v>
      </c>
      <c r="F385" s="15">
        <f>'[1]Player (tot)'!E183</f>
        <v>11</v>
      </c>
      <c r="G385" s="16">
        <f>(((((((($M385+$M385+$P385+$S385))+(0.4*$M385)+((-0.7)*$M385)+(((-0.4)*(($P385)-($M385)))+(0.3*W385)+(0.7*V385)+Z385+(X385*0.7)+(AB385*0.7)+(Y385*(-0.4))-AA385))))))/36)*E385</f>
        <v>3.4313888888888893</v>
      </c>
      <c r="H385" s="17">
        <f>IFERROR((L385)/(AA385+N385+(Q385*0.44)-V385),0)/2</f>
        <v>0.4354781372200498</v>
      </c>
      <c r="I385" s="17">
        <f>IFERROR(L385/((N385+(Q385*0.44))),0)/2</f>
        <v>0.61619718309859162</v>
      </c>
      <c r="J385" s="18">
        <f>'[1]Player (tot)'!AB183/(SUMIFS('[1]Player (tot)'!$AB$1:$AB$600,'[1]Player (tot)'!$B$1:$B$600,A385,'[1]Player (tot)'!$C$1:$C$600,"totals"))</f>
        <v>5.1949307141217543E-4</v>
      </c>
      <c r="K385" s="19"/>
      <c r="L385" s="12">
        <f>AH385</f>
        <v>9.8000000000000007</v>
      </c>
      <c r="M385" s="12">
        <f>ROUND(IFERROR('[1]Player (tot)'!F183/$F385,0)*36,1)</f>
        <v>3.3</v>
      </c>
      <c r="N385" s="12">
        <f>ROUND(IFERROR('[1]Player (tot)'!G183/$F385,0)*36,1)</f>
        <v>6.5</v>
      </c>
      <c r="O385" s="12" t="str">
        <f>'[1]Player (tot)'!H183</f>
        <v>.500</v>
      </c>
      <c r="P385" s="12">
        <f>ROUND(IFERROR('[1]Player (tot)'!I183/$F385,0)*36,1)</f>
        <v>3.3</v>
      </c>
      <c r="Q385" s="12">
        <f>ROUND(IFERROR('[1]Player (tot)'!J183/$F385,0)*36,1)</f>
        <v>3.3</v>
      </c>
      <c r="R385" s="12" t="str">
        <f>'[1]Player (tot)'!K183</f>
        <v>1.000</v>
      </c>
      <c r="S385" s="12">
        <f>ROUND(IFERROR('[1]Player (tot)'!L183/$F385,0)*36,1)</f>
        <v>0</v>
      </c>
      <c r="T385" s="12">
        <f>ROUND(IFERROR('[1]Player (tot)'!M183/$F385,0)*36,1)</f>
        <v>0</v>
      </c>
      <c r="U385" s="12" t="str">
        <f>'[1]Player (tot)'!N183</f>
        <v>.000</v>
      </c>
      <c r="V385" s="12">
        <f>ROUND(IFERROR('[1]Player (tot)'!O183/$F385,0)*36,1)</f>
        <v>0</v>
      </c>
      <c r="W385" s="12">
        <f>ROUND(IFERROR('[1]Player (tot)'!P183/$F385,0)*36,1)</f>
        <v>13.1</v>
      </c>
      <c r="X385" s="12">
        <f>ROUND(IFERROR('[1]Player (tot)'!Q183/$F385,0)*36,1)</f>
        <v>3.3</v>
      </c>
      <c r="Y385" s="12">
        <f>ROUND(IFERROR('[1]Player (tot)'!R183/$F385,0)*36,1)</f>
        <v>9.8000000000000007</v>
      </c>
      <c r="Z385" s="12">
        <f>ROUND(IFERROR('[1]Player (tot)'!S183/$F385,0)*36,1)</f>
        <v>3.3</v>
      </c>
      <c r="AA385" s="12">
        <f>ROUND(IFERROR('[1]Player (tot)'!T183/$F385,0)*36,1)</f>
        <v>3.3</v>
      </c>
      <c r="AB385" s="12">
        <f>ROUND(IFERROR('[1]Player (tot)'!U183/$F385,0)*36,1)</f>
        <v>0</v>
      </c>
      <c r="AC385" s="12">
        <f>ROUND(IFERROR('[1]Player (tot)'!V183/$F385,0)*36,1)</f>
        <v>0</v>
      </c>
      <c r="AD385" s="12">
        <f>'[1]Player (tot)'!W183</f>
        <v>11</v>
      </c>
      <c r="AE385" s="12">
        <f>'[1]Player (tot)'!X183</f>
        <v>11</v>
      </c>
      <c r="AF385" s="12">
        <f>'[1]Player (tot)'!Y183</f>
        <v>11</v>
      </c>
      <c r="AG385" s="12">
        <f>'[1]Player (tot)'!Z183</f>
        <v>11</v>
      </c>
      <c r="AH385" s="12">
        <f>ROUND(IFERROR('[1]Player (tot)'!AA183/$F385,0)*36,1)</f>
        <v>9.8000000000000007</v>
      </c>
    </row>
    <row r="386" spans="1:34" x14ac:dyDescent="0.25">
      <c r="A386" s="12" t="str">
        <f>'[1]Player (tot)'!B12</f>
        <v>Oakland Oaks</v>
      </c>
      <c r="B386" s="12" t="str">
        <f>'[1]Player (tot)'!C12</f>
        <v>Jose Calderon</v>
      </c>
      <c r="C386" s="13" t="str">
        <f>'[1]Player (tot)'!B12</f>
        <v>Oakland Oaks</v>
      </c>
      <c r="D386" s="12">
        <f>'[1]Player (tot)'!D12</f>
        <v>36</v>
      </c>
      <c r="E386" s="14">
        <f>IFERROR(F386/D386,0)</f>
        <v>8.5555555555555554</v>
      </c>
      <c r="F386" s="15">
        <f>'[1]Player (tot)'!E12</f>
        <v>308</v>
      </c>
      <c r="G386" s="16">
        <f>(((((((($M386+$M386+$P386+$S386))+(0.4*$M386)+((-0.7)*$M386)+(((-0.4)*(($P386)-($M386)))+(0.3*W386)+(0.7*V386)+Z386+(X386*0.7)+(AB386*0.7)+(Y386*(-0.4))-AA386))))))/36)*E386</f>
        <v>3.3390432098765426</v>
      </c>
      <c r="H386" s="17">
        <f>IFERROR((L386)/(AA386+N386+(Q386*0.44)-V386),0)/2</f>
        <v>0.40378244064053004</v>
      </c>
      <c r="I386" s="17">
        <f>IFERROR(L386/((N386+(Q386*0.44))),0)/2</f>
        <v>0.47607421874999994</v>
      </c>
      <c r="J386" s="18">
        <f>'[1]Player (tot)'!AB12/(SUMIFS('[1]Player (tot)'!$AB$1:$AB$600,'[1]Player (tot)'!$B$1:$B$600,A386,'[1]Player (tot)'!$C$1:$C$600,"totals"))</f>
        <v>1.9079331419244928E-2</v>
      </c>
      <c r="K386" s="19"/>
      <c r="L386" s="12">
        <f>AH386</f>
        <v>11.7</v>
      </c>
      <c r="M386" s="12">
        <f>ROUND(IFERROR('[1]Player (tot)'!F12/$F386,0)*36,1)</f>
        <v>4.5999999999999996</v>
      </c>
      <c r="N386" s="12">
        <f>ROUND(IFERROR('[1]Player (tot)'!G12/$F386,0)*36,1)</f>
        <v>11.1</v>
      </c>
      <c r="O386" s="12" t="str">
        <f>'[1]Player (tot)'!H12</f>
        <v>.411</v>
      </c>
      <c r="P386" s="12">
        <f>ROUND(IFERROR('[1]Player (tot)'!I12/$F386,0)*36,1)</f>
        <v>2.5</v>
      </c>
      <c r="Q386" s="12">
        <f>ROUND(IFERROR('[1]Player (tot)'!J12/$F386,0)*36,1)</f>
        <v>2.7</v>
      </c>
      <c r="R386" s="12" t="str">
        <f>'[1]Player (tot)'!K12</f>
        <v>.913</v>
      </c>
      <c r="S386" s="12">
        <f>ROUND(IFERROR('[1]Player (tot)'!L12/$F386,0)*36,1)</f>
        <v>0.1</v>
      </c>
      <c r="T386" s="12">
        <f>ROUND(IFERROR('[1]Player (tot)'!M12/$F386,0)*36,1)</f>
        <v>2.5</v>
      </c>
      <c r="U386" s="12" t="str">
        <f>'[1]Player (tot)'!N12</f>
        <v>.048</v>
      </c>
      <c r="V386" s="12">
        <f>ROUND(IFERROR('[1]Player (tot)'!O12/$F386,0)*36,1)</f>
        <v>0.5</v>
      </c>
      <c r="W386" s="12">
        <f>ROUND(IFERROR('[1]Player (tot)'!P12/$F386,0)*36,1)</f>
        <v>2.5</v>
      </c>
      <c r="X386" s="12">
        <f>ROUND(IFERROR('[1]Player (tot)'!Q12/$F386,0)*36,1)</f>
        <v>5.8</v>
      </c>
      <c r="Y386" s="12">
        <f>ROUND(IFERROR('[1]Player (tot)'!R12/$F386,0)*36,1)</f>
        <v>2.1</v>
      </c>
      <c r="Z386" s="12">
        <f>ROUND(IFERROR('[1]Player (tot)'!S12/$F386,0)*36,1)</f>
        <v>1.1000000000000001</v>
      </c>
      <c r="AA386" s="12">
        <f>ROUND(IFERROR('[1]Player (tot)'!T12/$F386,0)*36,1)</f>
        <v>2.7</v>
      </c>
      <c r="AB386" s="12">
        <f>ROUND(IFERROR('[1]Player (tot)'!U12/$F386,0)*36,1)</f>
        <v>0.1</v>
      </c>
      <c r="AC386" s="12">
        <f>ROUND(IFERROR('[1]Player (tot)'!V12/$F386,0)*36,1)</f>
        <v>0</v>
      </c>
      <c r="AD386" s="12">
        <f>'[1]Player (tot)'!W12</f>
        <v>308</v>
      </c>
      <c r="AE386" s="12">
        <f>'[1]Player (tot)'!X12</f>
        <v>308</v>
      </c>
      <c r="AF386" s="12">
        <f>'[1]Player (tot)'!Y12</f>
        <v>308</v>
      </c>
      <c r="AG386" s="12">
        <f>'[1]Player (tot)'!Z12</f>
        <v>308</v>
      </c>
      <c r="AH386" s="12">
        <f>ROUND(IFERROR('[1]Player (tot)'!AA12/$F386,0)*36,1)</f>
        <v>11.7</v>
      </c>
    </row>
    <row r="387" spans="1:34" x14ac:dyDescent="0.25">
      <c r="A387" s="12" t="str">
        <f>'[1]Player (tot)'!B267</f>
        <v>Portland Trailblazers</v>
      </c>
      <c r="B387" s="12" t="str">
        <f>'[1]Player (tot)'!C267</f>
        <v>Jack Sikma</v>
      </c>
      <c r="C387" s="13" t="str">
        <f>'[1]Player (tot)'!B267</f>
        <v>Portland Trailblazers</v>
      </c>
      <c r="D387" s="12">
        <f>'[1]Player (tot)'!D267</f>
        <v>13</v>
      </c>
      <c r="E387" s="14">
        <f>IFERROR(F387/D387,0)</f>
        <v>7.8461538461538458</v>
      </c>
      <c r="F387" s="15">
        <f>'[1]Player (tot)'!E267</f>
        <v>102</v>
      </c>
      <c r="G387" s="16">
        <f>(((((((($M387+$M387+$P387+$S387))+(0.4*$M387)+((-0.7)*$M387)+(((-0.4)*(($P387)-($M387)))+(0.3*W387)+(0.7*V387)+Z387+(X387*0.7)+(AB387*0.7)+(Y387*(-0.4))-AA387))))))/36)*E387</f>
        <v>3.3324358974358979</v>
      </c>
      <c r="H387" s="17">
        <f>IFERROR((L387)/(AA387+N387+(Q387*0.44)-V387),0)/2</f>
        <v>0.41864359475300034</v>
      </c>
      <c r="I387" s="17">
        <f>IFERROR(L387/((N387+(Q387*0.44))),0)/2</f>
        <v>0.4306632213608958</v>
      </c>
      <c r="J387" s="18">
        <f>'[1]Player (tot)'!AB267/(SUMIFS('[1]Player (tot)'!$AB$1:$AB$600,'[1]Player (tot)'!$B$1:$B$600,A387,'[1]Player (tot)'!$C$1:$C$600,"totals"))</f>
        <v>7.1675972833388805E-3</v>
      </c>
      <c r="K387" s="19"/>
      <c r="L387" s="12">
        <f>AH387</f>
        <v>12</v>
      </c>
      <c r="M387" s="12">
        <f>ROUND(IFERROR('[1]Player (tot)'!F267/$F387,0)*36,1)</f>
        <v>4.9000000000000004</v>
      </c>
      <c r="N387" s="12">
        <f>ROUND(IFERROR('[1]Player (tot)'!G267/$F387,0)*36,1)</f>
        <v>12.7</v>
      </c>
      <c r="O387" s="12" t="str">
        <f>'[1]Player (tot)'!H267</f>
        <v>.389</v>
      </c>
      <c r="P387" s="12">
        <f>ROUND(IFERROR('[1]Player (tot)'!I267/$F387,0)*36,1)</f>
        <v>2.1</v>
      </c>
      <c r="Q387" s="12">
        <f>ROUND(IFERROR('[1]Player (tot)'!J267/$F387,0)*36,1)</f>
        <v>2.8</v>
      </c>
      <c r="R387" s="12" t="str">
        <f>'[1]Player (tot)'!K267</f>
        <v>.750</v>
      </c>
      <c r="S387" s="12">
        <f>ROUND(IFERROR('[1]Player (tot)'!L267/$F387,0)*36,1)</f>
        <v>0</v>
      </c>
      <c r="T387" s="12">
        <f>ROUND(IFERROR('[1]Player (tot)'!M267/$F387,0)*36,1)</f>
        <v>1.1000000000000001</v>
      </c>
      <c r="U387" s="12" t="str">
        <f>'[1]Player (tot)'!N267</f>
        <v>.000</v>
      </c>
      <c r="V387" s="12">
        <f>ROUND(IFERROR('[1]Player (tot)'!O267/$F387,0)*36,1)</f>
        <v>2.1</v>
      </c>
      <c r="W387" s="12">
        <f>ROUND(IFERROR('[1]Player (tot)'!P267/$F387,0)*36,1)</f>
        <v>9.1999999999999993</v>
      </c>
      <c r="X387" s="12">
        <f>ROUND(IFERROR('[1]Player (tot)'!Q267/$F387,0)*36,1)</f>
        <v>1.4</v>
      </c>
      <c r="Y387" s="12">
        <f>ROUND(IFERROR('[1]Player (tot)'!R267/$F387,0)*36,1)</f>
        <v>4.9000000000000004</v>
      </c>
      <c r="Z387" s="12">
        <f>ROUND(IFERROR('[1]Player (tot)'!S267/$F387,0)*36,1)</f>
        <v>2.5</v>
      </c>
      <c r="AA387" s="12">
        <f>ROUND(IFERROR('[1]Player (tot)'!T267/$F387,0)*36,1)</f>
        <v>2.5</v>
      </c>
      <c r="AB387" s="12">
        <f>ROUND(IFERROR('[1]Player (tot)'!U267/$F387,0)*36,1)</f>
        <v>0.7</v>
      </c>
      <c r="AC387" s="12">
        <f>ROUND(IFERROR('[1]Player (tot)'!V267/$F387,0)*36,1)</f>
        <v>0</v>
      </c>
      <c r="AD387" s="12">
        <f>'[1]Player (tot)'!W267</f>
        <v>102</v>
      </c>
      <c r="AE387" s="12">
        <f>'[1]Player (tot)'!X267</f>
        <v>102</v>
      </c>
      <c r="AF387" s="12">
        <f>'[1]Player (tot)'!Y267</f>
        <v>102</v>
      </c>
      <c r="AG387" s="12">
        <f>'[1]Player (tot)'!Z267</f>
        <v>102</v>
      </c>
      <c r="AH387" s="12">
        <f>ROUND(IFERROR('[1]Player (tot)'!AA267/$F387,0)*36,1)</f>
        <v>12</v>
      </c>
    </row>
    <row r="388" spans="1:34" x14ac:dyDescent="0.25">
      <c r="A388" s="12" t="str">
        <f>'[1]Player (tot)'!B67</f>
        <v>San Antonio Spurs</v>
      </c>
      <c r="B388" s="12" t="str">
        <f>'[1]Player (tot)'!C67</f>
        <v>Greg Ballard</v>
      </c>
      <c r="C388" s="13" t="str">
        <f>'[1]Player (tot)'!B67</f>
        <v>San Antonio Spurs</v>
      </c>
      <c r="D388" s="12">
        <f>'[1]Player (tot)'!D67</f>
        <v>28</v>
      </c>
      <c r="E388" s="14">
        <f>IFERROR(F388/D388,0)</f>
        <v>4.9285714285714288</v>
      </c>
      <c r="F388" s="15">
        <f>'[1]Player (tot)'!E67</f>
        <v>138</v>
      </c>
      <c r="G388" s="16">
        <f>(((((((($M388+$M388+$P388+$S388))+(0.4*$M388)+((-0.7)*$M388)+(((-0.4)*(($P388)-($M388)))+(0.3*W388)+(0.7*V388)+Z388+(X388*0.7)+(AB388*0.7)+(Y388*(-0.4))-AA388))))))/36)*E388</f>
        <v>3.2610714285714284</v>
      </c>
      <c r="H388" s="17">
        <f>IFERROR((L388)/(AA388+N388+(Q388*0.44)-V388),0)/2</f>
        <v>0.71755725190839703</v>
      </c>
      <c r="I388" s="17">
        <f>IFERROR(L388/((N388+(Q388*0.44))),0)/2</f>
        <v>0.67625899280575552</v>
      </c>
      <c r="J388" s="18">
        <f>'[1]Player (tot)'!AB67/(SUMIFS('[1]Player (tot)'!$AB$1:$AB$600,'[1]Player (tot)'!$B$1:$B$600,A388,'[1]Player (tot)'!$C$1:$C$600,"totals"))</f>
        <v>8.698296111700669E-3</v>
      </c>
      <c r="K388" s="19"/>
      <c r="L388" s="12">
        <f>AH388</f>
        <v>18.8</v>
      </c>
      <c r="M388" s="12">
        <f>ROUND(IFERROR('[1]Player (tot)'!F67/$F388,0)*36,1)</f>
        <v>6.8</v>
      </c>
      <c r="N388" s="12">
        <f>ROUND(IFERROR('[1]Player (tot)'!G67/$F388,0)*36,1)</f>
        <v>11.7</v>
      </c>
      <c r="O388" s="12" t="str">
        <f>'[1]Player (tot)'!H67</f>
        <v>.578</v>
      </c>
      <c r="P388" s="12">
        <f>ROUND(IFERROR('[1]Player (tot)'!I67/$F388,0)*36,1)</f>
        <v>4.2</v>
      </c>
      <c r="Q388" s="12">
        <f>ROUND(IFERROR('[1]Player (tot)'!J67/$F388,0)*36,1)</f>
        <v>5</v>
      </c>
      <c r="R388" s="12" t="str">
        <f>'[1]Player (tot)'!K67</f>
        <v>.842</v>
      </c>
      <c r="S388" s="12">
        <f>ROUND(IFERROR('[1]Player (tot)'!L67/$F388,0)*36,1)</f>
        <v>1</v>
      </c>
      <c r="T388" s="12">
        <f>ROUND(IFERROR('[1]Player (tot)'!M67/$F388,0)*36,1)</f>
        <v>2.1</v>
      </c>
      <c r="U388" s="12" t="str">
        <f>'[1]Player (tot)'!N67</f>
        <v>.500</v>
      </c>
      <c r="V388" s="12">
        <f>ROUND(IFERROR('[1]Player (tot)'!O67/$F388,0)*36,1)</f>
        <v>2.1</v>
      </c>
      <c r="W388" s="12">
        <f>ROUND(IFERROR('[1]Player (tot)'!P67/$F388,0)*36,1)</f>
        <v>7.6</v>
      </c>
      <c r="X388" s="12">
        <f>ROUND(IFERROR('[1]Player (tot)'!Q67/$F388,0)*36,1)</f>
        <v>2.2999999999999998</v>
      </c>
      <c r="Y388" s="12">
        <f>ROUND(IFERROR('[1]Player (tot)'!R67/$F388,0)*36,1)</f>
        <v>1.6</v>
      </c>
      <c r="Z388" s="12">
        <f>ROUND(IFERROR('[1]Player (tot)'!S67/$F388,0)*36,1)</f>
        <v>2.6</v>
      </c>
      <c r="AA388" s="12">
        <f>ROUND(IFERROR('[1]Player (tot)'!T67/$F388,0)*36,1)</f>
        <v>1.3</v>
      </c>
      <c r="AB388" s="12">
        <f>ROUND(IFERROR('[1]Player (tot)'!U67/$F388,0)*36,1)</f>
        <v>0</v>
      </c>
      <c r="AC388" s="12">
        <f>ROUND(IFERROR('[1]Player (tot)'!V67/$F388,0)*36,1)</f>
        <v>0</v>
      </c>
      <c r="AD388" s="12">
        <f>'[1]Player (tot)'!W67</f>
        <v>138</v>
      </c>
      <c r="AE388" s="12">
        <f>'[1]Player (tot)'!X67</f>
        <v>138</v>
      </c>
      <c r="AF388" s="12">
        <f>'[1]Player (tot)'!Y67</f>
        <v>138</v>
      </c>
      <c r="AG388" s="12">
        <f>'[1]Player (tot)'!Z67</f>
        <v>138</v>
      </c>
      <c r="AH388" s="12">
        <f>ROUND(IFERROR('[1]Player (tot)'!AA67/$F388,0)*36,1)</f>
        <v>18.8</v>
      </c>
    </row>
    <row r="389" spans="1:34" x14ac:dyDescent="0.25">
      <c r="A389" s="12" t="str">
        <f>'[1]Player (tot)'!B226</f>
        <v>Houston Rockets</v>
      </c>
      <c r="B389" s="12" t="str">
        <f>'[1]Player (tot)'!C226</f>
        <v>Boban Marjanovic</v>
      </c>
      <c r="C389" s="13" t="str">
        <f>'[1]Player (tot)'!B226</f>
        <v>Houston Rockets</v>
      </c>
      <c r="D389" s="12">
        <f>'[1]Player (tot)'!D226</f>
        <v>23</v>
      </c>
      <c r="E389" s="14">
        <f>IFERROR(F389/D389,0)</f>
        <v>5.3913043478260869</v>
      </c>
      <c r="F389" s="15">
        <f>'[1]Player (tot)'!E226</f>
        <v>124</v>
      </c>
      <c r="G389" s="16">
        <f>(((((((($M389+$M389+$P389+$S389))+(0.4*$M389)+((-0.7)*$M389)+(((-0.4)*(($P389)-($M389)))+(0.3*W389)+(0.7*V389)+Z389+(X389*0.7)+(AB389*0.7)+(Y389*(-0.4))-AA389))))))/36)*E389</f>
        <v>3.2063285024154595</v>
      </c>
      <c r="H389" s="17">
        <f>IFERROR((L389)/(AA389+N389+(Q389*0.44)-V389),0)/2</f>
        <v>0.607976653696498</v>
      </c>
      <c r="I389" s="17">
        <f>IFERROR(L389/((N389+(Q389*0.44))),0)/2</f>
        <v>0.64316953949060973</v>
      </c>
      <c r="J389" s="18">
        <f>'[1]Player (tot)'!AB226/(SUMIFS('[1]Player (tot)'!$AB$1:$AB$600,'[1]Player (tot)'!$B$1:$B$600,A389,'[1]Player (tot)'!$C$1:$C$600,"totals"))</f>
        <v>1.0009881784577096E-2</v>
      </c>
      <c r="K389" s="19"/>
      <c r="L389" s="12">
        <f>AH389</f>
        <v>20</v>
      </c>
      <c r="M389" s="12">
        <f>ROUND(IFERROR('[1]Player (tot)'!F226/$F389,0)*36,1)</f>
        <v>9.3000000000000007</v>
      </c>
      <c r="N389" s="12">
        <f>ROUND(IFERROR('[1]Player (tot)'!G226/$F389,0)*36,1)</f>
        <v>14.8</v>
      </c>
      <c r="O389" s="12" t="str">
        <f>'[1]Player (tot)'!H226</f>
        <v>.627</v>
      </c>
      <c r="P389" s="12">
        <f>ROUND(IFERROR('[1]Player (tot)'!I226/$F389,0)*36,1)</f>
        <v>1.5</v>
      </c>
      <c r="Q389" s="12">
        <f>ROUND(IFERROR('[1]Player (tot)'!J226/$F389,0)*36,1)</f>
        <v>1.7</v>
      </c>
      <c r="R389" s="12" t="str">
        <f>'[1]Player (tot)'!K226</f>
        <v>.833</v>
      </c>
      <c r="S389" s="12">
        <f>ROUND(IFERROR('[1]Player (tot)'!L226/$F389,0)*36,1)</f>
        <v>0</v>
      </c>
      <c r="T389" s="12">
        <f>ROUND(IFERROR('[1]Player (tot)'!M226/$F389,0)*36,1)</f>
        <v>0</v>
      </c>
      <c r="U389" s="12" t="str">
        <f>'[1]Player (tot)'!N226</f>
        <v>.000</v>
      </c>
      <c r="V389" s="12">
        <f>ROUND(IFERROR('[1]Player (tot)'!O226/$F389,0)*36,1)</f>
        <v>2.6</v>
      </c>
      <c r="W389" s="12">
        <f>ROUND(IFERROR('[1]Player (tot)'!P226/$F389,0)*36,1)</f>
        <v>6.7</v>
      </c>
      <c r="X389" s="12">
        <f>ROUND(IFERROR('[1]Player (tot)'!Q226/$F389,0)*36,1)</f>
        <v>1.5</v>
      </c>
      <c r="Y389" s="12">
        <f>ROUND(IFERROR('[1]Player (tot)'!R226/$F389,0)*36,1)</f>
        <v>6.1</v>
      </c>
      <c r="Z389" s="12">
        <f>ROUND(IFERROR('[1]Player (tot)'!S226/$F389,0)*36,1)</f>
        <v>1.2</v>
      </c>
      <c r="AA389" s="12">
        <f>ROUND(IFERROR('[1]Player (tot)'!T226/$F389,0)*36,1)</f>
        <v>3.5</v>
      </c>
      <c r="AB389" s="12">
        <f>ROUND(IFERROR('[1]Player (tot)'!U226/$F389,0)*36,1)</f>
        <v>1.2</v>
      </c>
      <c r="AC389" s="12">
        <f>ROUND(IFERROR('[1]Player (tot)'!V226/$F389,0)*36,1)</f>
        <v>0</v>
      </c>
      <c r="AD389" s="12">
        <f>'[1]Player (tot)'!W226</f>
        <v>124</v>
      </c>
      <c r="AE389" s="12">
        <f>'[1]Player (tot)'!X226</f>
        <v>124</v>
      </c>
      <c r="AF389" s="12">
        <f>'[1]Player (tot)'!Y226</f>
        <v>124</v>
      </c>
      <c r="AG389" s="12">
        <f>'[1]Player (tot)'!Z226</f>
        <v>124</v>
      </c>
      <c r="AH389" s="12">
        <f>ROUND(IFERROR('[1]Player (tot)'!AA226/$F389,0)*36,1)</f>
        <v>20</v>
      </c>
    </row>
    <row r="390" spans="1:34" x14ac:dyDescent="0.25">
      <c r="A390" s="12" t="str">
        <f>'[1]Player (tot)'!B416</f>
        <v>Brooklyn Nets</v>
      </c>
      <c r="B390" s="12" t="str">
        <f>'[1]Player (tot)'!C416</f>
        <v>Derrick Coleman</v>
      </c>
      <c r="C390" s="13" t="str">
        <f>'[1]Player (tot)'!B416</f>
        <v>Brooklyn Nets</v>
      </c>
      <c r="D390" s="12">
        <f>'[1]Player (tot)'!D416</f>
        <v>9</v>
      </c>
      <c r="E390" s="14">
        <f>IFERROR(F390/D390,0)</f>
        <v>9.5555555555555554</v>
      </c>
      <c r="F390" s="15">
        <f>'[1]Player (tot)'!E416</f>
        <v>86</v>
      </c>
      <c r="G390" s="16">
        <f>(((((((($M390+$M390+$P390+$S390))+(0.4*$M390)+((-0.7)*$M390)+(((-0.4)*(($P390)-($M390)))+(0.3*W390)+(0.7*V390)+Z390+(X390*0.7)+(AB390*0.7)+(Y390*(-0.4))-AA390))))))/36)*E390</f>
        <v>3.1931481481481492</v>
      </c>
      <c r="H390" s="17">
        <f>IFERROR((L390)/(AA390+N390+(Q390*0.44)-V390),0)/2</f>
        <v>0.32901010871638381</v>
      </c>
      <c r="I390" s="17">
        <f>IFERROR(L390/((N390+(Q390*0.44))),0)/2</f>
        <v>0.4214512582457855</v>
      </c>
      <c r="J390" s="18">
        <f>'[1]Player (tot)'!AB416/(SUMIFS('[1]Player (tot)'!$AB$1:$AB$600,'[1]Player (tot)'!$B$1:$B$600,A390,'[1]Player (tot)'!$C$1:$C$600,"totals"))</f>
        <v>8.5037908092217233E-3</v>
      </c>
      <c r="K390" s="19"/>
      <c r="L390" s="12">
        <f>AH390</f>
        <v>13.8</v>
      </c>
      <c r="M390" s="12">
        <f>ROUND(IFERROR('[1]Player (tot)'!F416/$F390,0)*36,1)</f>
        <v>5.4</v>
      </c>
      <c r="N390" s="12">
        <f>ROUND(IFERROR('[1]Player (tot)'!G416/$F390,0)*36,1)</f>
        <v>14.7</v>
      </c>
      <c r="O390" s="12" t="str">
        <f>'[1]Player (tot)'!H416</f>
        <v>.371</v>
      </c>
      <c r="P390" s="12">
        <f>ROUND(IFERROR('[1]Player (tot)'!I416/$F390,0)*36,1)</f>
        <v>2.1</v>
      </c>
      <c r="Q390" s="12">
        <f>ROUND(IFERROR('[1]Player (tot)'!J416/$F390,0)*36,1)</f>
        <v>3.8</v>
      </c>
      <c r="R390" s="12" t="str">
        <f>'[1]Player (tot)'!K416</f>
        <v>.556</v>
      </c>
      <c r="S390" s="12">
        <f>ROUND(IFERROR('[1]Player (tot)'!L416/$F390,0)*36,1)</f>
        <v>0.8</v>
      </c>
      <c r="T390" s="12">
        <f>ROUND(IFERROR('[1]Player (tot)'!M416/$F390,0)*36,1)</f>
        <v>2.5</v>
      </c>
      <c r="U390" s="12" t="str">
        <f>'[1]Player (tot)'!N416</f>
        <v>.333</v>
      </c>
      <c r="V390" s="12">
        <f>ROUND(IFERROR('[1]Player (tot)'!O416/$F390,0)*36,1)</f>
        <v>2.1</v>
      </c>
      <c r="W390" s="12">
        <f>ROUND(IFERROR('[1]Player (tot)'!P416/$F390,0)*36,1)</f>
        <v>8.8000000000000007</v>
      </c>
      <c r="X390" s="12">
        <f>ROUND(IFERROR('[1]Player (tot)'!Q416/$F390,0)*36,1)</f>
        <v>1.7</v>
      </c>
      <c r="Y390" s="12">
        <f>ROUND(IFERROR('[1]Player (tot)'!R416/$F390,0)*36,1)</f>
        <v>4.5999999999999996</v>
      </c>
      <c r="Z390" s="12">
        <f>ROUND(IFERROR('[1]Player (tot)'!S416/$F390,0)*36,1)</f>
        <v>0.4</v>
      </c>
      <c r="AA390" s="12">
        <f>ROUND(IFERROR('[1]Player (tot)'!T416/$F390,0)*36,1)</f>
        <v>6.7</v>
      </c>
      <c r="AB390" s="12">
        <f>ROUND(IFERROR('[1]Player (tot)'!U416/$F390,0)*36,1)</f>
        <v>2.1</v>
      </c>
      <c r="AC390" s="12">
        <f>ROUND(IFERROR('[1]Player (tot)'!V416/$F390,0)*36,1)</f>
        <v>0</v>
      </c>
      <c r="AD390" s="12">
        <f>'[1]Player (tot)'!W416</f>
        <v>86</v>
      </c>
      <c r="AE390" s="12">
        <f>'[1]Player (tot)'!X416</f>
        <v>86</v>
      </c>
      <c r="AF390" s="12">
        <f>'[1]Player (tot)'!Y416</f>
        <v>86</v>
      </c>
      <c r="AG390" s="12">
        <f>'[1]Player (tot)'!Z416</f>
        <v>86</v>
      </c>
      <c r="AH390" s="12">
        <f>ROUND(IFERROR('[1]Player (tot)'!AA416/$F390,0)*36,1)</f>
        <v>13.8</v>
      </c>
    </row>
    <row r="391" spans="1:34" x14ac:dyDescent="0.25">
      <c r="A391" s="12" t="str">
        <f>'[1]Player (tot)'!B344</f>
        <v>Rochester Royals</v>
      </c>
      <c r="B391" s="12" t="str">
        <f>'[1]Player (tot)'!C344</f>
        <v>Clifford Robinson</v>
      </c>
      <c r="C391" s="13" t="str">
        <f>'[1]Player (tot)'!B344</f>
        <v>Rochester Royals</v>
      </c>
      <c r="D391" s="12">
        <f>'[1]Player (tot)'!D344</f>
        <v>34</v>
      </c>
      <c r="E391" s="14">
        <f>IFERROR(F391/D391,0)</f>
        <v>6.3529411764705879</v>
      </c>
      <c r="F391" s="15">
        <f>'[1]Player (tot)'!E344</f>
        <v>216</v>
      </c>
      <c r="G391" s="16">
        <f>(((((((($M391+$M391+$P391+$S391))+(0.4*$M391)+((-0.7)*$M391)+(((-0.4)*(($P391)-($M391)))+(0.3*W391)+(0.7*V391)+Z391+(X391*0.7)+(AB391*0.7)+(Y391*(-0.4))-AA391))))))/36)*E391</f>
        <v>3.1552941176470584</v>
      </c>
      <c r="H391" s="17">
        <f>IFERROR((L391)/(AA391+N391+(Q391*0.44)-V391),0)/2</f>
        <v>0.50657174151150053</v>
      </c>
      <c r="I391" s="17">
        <f>IFERROR(L391/((N391+(Q391*0.44))),0)/2</f>
        <v>0.47109752992105935</v>
      </c>
      <c r="J391" s="18">
        <f>'[1]Player (tot)'!AB344/(SUMIFS('[1]Player (tot)'!$AB$1:$AB$600,'[1]Player (tot)'!$B$1:$B$600,A391,'[1]Player (tot)'!$C$1:$C$600,"totals"))</f>
        <v>1.6275529937243453E-2</v>
      </c>
      <c r="K391" s="19"/>
      <c r="L391" s="12">
        <f>AH391</f>
        <v>14.8</v>
      </c>
      <c r="M391" s="12">
        <f>ROUND(IFERROR('[1]Player (tot)'!F344/$F391,0)*36,1)</f>
        <v>5.7</v>
      </c>
      <c r="N391" s="12">
        <f>ROUND(IFERROR('[1]Player (tot)'!G344/$F391,0)*36,1)</f>
        <v>14.3</v>
      </c>
      <c r="O391" s="12" t="str">
        <f>'[1]Player (tot)'!H344</f>
        <v>.395</v>
      </c>
      <c r="P391" s="12">
        <f>ROUND(IFERROR('[1]Player (tot)'!I344/$F391,0)*36,1)</f>
        <v>2.2999999999999998</v>
      </c>
      <c r="Q391" s="12">
        <f>ROUND(IFERROR('[1]Player (tot)'!J344/$F391,0)*36,1)</f>
        <v>3.2</v>
      </c>
      <c r="R391" s="12" t="str">
        <f>'[1]Player (tot)'!K344</f>
        <v>.737</v>
      </c>
      <c r="S391" s="12">
        <f>ROUND(IFERROR('[1]Player (tot)'!L344/$F391,0)*36,1)</f>
        <v>1.2</v>
      </c>
      <c r="T391" s="12">
        <f>ROUND(IFERROR('[1]Player (tot)'!M344/$F391,0)*36,1)</f>
        <v>4.8</v>
      </c>
      <c r="U391" s="12" t="str">
        <f>'[1]Player (tot)'!N344</f>
        <v>.241</v>
      </c>
      <c r="V391" s="12">
        <f>ROUND(IFERROR('[1]Player (tot)'!O344/$F391,0)*36,1)</f>
        <v>2.8</v>
      </c>
      <c r="W391" s="12">
        <f>ROUND(IFERROR('[1]Player (tot)'!P344/$F391,0)*36,1)</f>
        <v>8.5</v>
      </c>
      <c r="X391" s="12">
        <f>ROUND(IFERROR('[1]Player (tot)'!Q344/$F391,0)*36,1)</f>
        <v>2.2000000000000002</v>
      </c>
      <c r="Y391" s="12">
        <f>ROUND(IFERROR('[1]Player (tot)'!R344/$F391,0)*36,1)</f>
        <v>5.2</v>
      </c>
      <c r="Z391" s="12">
        <f>ROUND(IFERROR('[1]Player (tot)'!S344/$F391,0)*36,1)</f>
        <v>0.5</v>
      </c>
      <c r="AA391" s="12">
        <f>ROUND(IFERROR('[1]Player (tot)'!T344/$F391,0)*36,1)</f>
        <v>1.7</v>
      </c>
      <c r="AB391" s="12">
        <f>ROUND(IFERROR('[1]Player (tot)'!U344/$F391,0)*36,1)</f>
        <v>0.8</v>
      </c>
      <c r="AC391" s="12">
        <f>ROUND(IFERROR('[1]Player (tot)'!V344/$F391,0)*36,1)</f>
        <v>0</v>
      </c>
      <c r="AD391" s="12">
        <f>'[1]Player (tot)'!W344</f>
        <v>216</v>
      </c>
      <c r="AE391" s="12">
        <f>'[1]Player (tot)'!X344</f>
        <v>216</v>
      </c>
      <c r="AF391" s="12">
        <f>'[1]Player (tot)'!Y344</f>
        <v>216</v>
      </c>
      <c r="AG391" s="12">
        <f>'[1]Player (tot)'!Z344</f>
        <v>216</v>
      </c>
      <c r="AH391" s="12">
        <f>ROUND(IFERROR('[1]Player (tot)'!AA344/$F391,0)*36,1)</f>
        <v>14.8</v>
      </c>
    </row>
    <row r="392" spans="1:34" x14ac:dyDescent="0.25">
      <c r="A392" s="12" t="str">
        <f>'[1]Player (tot)'!B182</f>
        <v>Pittsburgh Condors</v>
      </c>
      <c r="B392" s="12" t="str">
        <f>'[1]Player (tot)'!C182</f>
        <v>Jason Terry</v>
      </c>
      <c r="C392" s="13" t="str">
        <f>'[1]Player (tot)'!B182</f>
        <v>Pittsburgh Condors</v>
      </c>
      <c r="D392" s="12">
        <f>'[1]Player (tot)'!D182</f>
        <v>22</v>
      </c>
      <c r="E392" s="14">
        <f>IFERROR(F392/D392,0)</f>
        <v>7.1818181818181817</v>
      </c>
      <c r="F392" s="15">
        <f>'[1]Player (tot)'!E182</f>
        <v>158</v>
      </c>
      <c r="G392" s="16">
        <f>(((((((($M392+$M392+$P392+$S392))+(0.4*$M392)+((-0.7)*$M392)+(((-0.4)*(($P392)-($M392)))+(0.3*W392)+(0.7*V392)+Z392+(X392*0.7)+(AB392*0.7)+(Y392*(-0.4))-AA392))))))/36)*E392</f>
        <v>3.124090909090909</v>
      </c>
      <c r="H392" s="17">
        <f>IFERROR((L392)/(AA392+N392+(Q392*0.44)-V392),0)/2</f>
        <v>0.36176470588235299</v>
      </c>
      <c r="I392" s="17">
        <f>IFERROR(L392/((N392+(Q392*0.44))),0)/2</f>
        <v>0.41836734693877553</v>
      </c>
      <c r="J392" s="18">
        <f>'[1]Player (tot)'!AB182/(SUMIFS('[1]Player (tot)'!$AB$1:$AB$600,'[1]Player (tot)'!$B$1:$B$600,A392,'[1]Player (tot)'!$C$1:$C$600,"totals"))</f>
        <v>1.1881893854276154E-2</v>
      </c>
      <c r="K392" s="19"/>
      <c r="L392" s="12">
        <f>AH392</f>
        <v>12.3</v>
      </c>
      <c r="M392" s="12">
        <f>ROUND(IFERROR('[1]Player (tot)'!F182/$F392,0)*36,1)</f>
        <v>3.9</v>
      </c>
      <c r="N392" s="12">
        <f>ROUND(IFERROR('[1]Player (tot)'!G182/$F392,0)*36,1)</f>
        <v>12.5</v>
      </c>
      <c r="O392" s="12" t="str">
        <f>'[1]Player (tot)'!H182</f>
        <v>.309</v>
      </c>
      <c r="P392" s="12">
        <f>ROUND(IFERROR('[1]Player (tot)'!I182/$F392,0)*36,1)</f>
        <v>3.9</v>
      </c>
      <c r="Q392" s="12">
        <f>ROUND(IFERROR('[1]Player (tot)'!J182/$F392,0)*36,1)</f>
        <v>5</v>
      </c>
      <c r="R392" s="12" t="str">
        <f>'[1]Player (tot)'!K182</f>
        <v>.773</v>
      </c>
      <c r="S392" s="12">
        <f>ROUND(IFERROR('[1]Player (tot)'!L182/$F392,0)*36,1)</f>
        <v>0.7</v>
      </c>
      <c r="T392" s="12">
        <f>ROUND(IFERROR('[1]Player (tot)'!M182/$F392,0)*36,1)</f>
        <v>4.0999999999999996</v>
      </c>
      <c r="U392" s="12" t="str">
        <f>'[1]Player (tot)'!N182</f>
        <v>.167</v>
      </c>
      <c r="V392" s="12">
        <f>ROUND(IFERROR('[1]Player (tot)'!O182/$F392,0)*36,1)</f>
        <v>0.9</v>
      </c>
      <c r="W392" s="12">
        <f>ROUND(IFERROR('[1]Player (tot)'!P182/$F392,0)*36,1)</f>
        <v>2.7</v>
      </c>
      <c r="X392" s="12">
        <f>ROUND(IFERROR('[1]Player (tot)'!Q182/$F392,0)*36,1)</f>
        <v>8</v>
      </c>
      <c r="Y392" s="12">
        <f>ROUND(IFERROR('[1]Player (tot)'!R182/$F392,0)*36,1)</f>
        <v>2.5</v>
      </c>
      <c r="Z392" s="12">
        <f>ROUND(IFERROR('[1]Player (tot)'!S182/$F392,0)*36,1)</f>
        <v>1.1000000000000001</v>
      </c>
      <c r="AA392" s="12">
        <f>ROUND(IFERROR('[1]Player (tot)'!T182/$F392,0)*36,1)</f>
        <v>3.2</v>
      </c>
      <c r="AB392" s="12">
        <f>ROUND(IFERROR('[1]Player (tot)'!U182/$F392,0)*36,1)</f>
        <v>0.7</v>
      </c>
      <c r="AC392" s="12">
        <f>ROUND(IFERROR('[1]Player (tot)'!V182/$F392,0)*36,1)</f>
        <v>0</v>
      </c>
      <c r="AD392" s="12">
        <f>'[1]Player (tot)'!W182</f>
        <v>158</v>
      </c>
      <c r="AE392" s="12">
        <f>'[1]Player (tot)'!X182</f>
        <v>158</v>
      </c>
      <c r="AF392" s="12">
        <f>'[1]Player (tot)'!Y182</f>
        <v>158</v>
      </c>
      <c r="AG392" s="12">
        <f>'[1]Player (tot)'!Z182</f>
        <v>158</v>
      </c>
      <c r="AH392" s="12">
        <f>ROUND(IFERROR('[1]Player (tot)'!AA182/$F392,0)*36,1)</f>
        <v>12.3</v>
      </c>
    </row>
    <row r="393" spans="1:34" x14ac:dyDescent="0.25">
      <c r="A393" s="12" t="str">
        <f>'[1]Player (tot)'!B196</f>
        <v>Virginia Squires</v>
      </c>
      <c r="B393" s="12" t="str">
        <f>'[1]Player (tot)'!C196</f>
        <v>Dutch Dehnert</v>
      </c>
      <c r="C393" s="13" t="str">
        <f>'[1]Player (tot)'!B196</f>
        <v>Virginia Squires</v>
      </c>
      <c r="D393" s="12">
        <f>'[1]Player (tot)'!D196</f>
        <v>32</v>
      </c>
      <c r="E393" s="14">
        <f>IFERROR(F393/D393,0)</f>
        <v>4.6875</v>
      </c>
      <c r="F393" s="15">
        <f>'[1]Player (tot)'!E196</f>
        <v>150</v>
      </c>
      <c r="G393" s="16">
        <f>(((((((($M393+$M393+$P393+$S393))+(0.4*$M393)+((-0.7)*$M393)+(((-0.4)*(($P393)-($M393)))+(0.3*W393)+(0.7*V393)+Z393+(X393*0.7)+(AB393*0.7)+(Y393*(-0.4))-AA393))))))/36)*E393</f>
        <v>3.0598958333333339</v>
      </c>
      <c r="H393" s="17">
        <f>IFERROR((L393)/(AA393+N393+(Q393*0.44)-V393),0)/2</f>
        <v>0.62817617165443262</v>
      </c>
      <c r="I393" s="17">
        <f>IFERROR(L393/((N393+(Q393*0.44))),0)/2</f>
        <v>0.65115598478197256</v>
      </c>
      <c r="J393" s="18">
        <f>'[1]Player (tot)'!AB196/(SUMIFS('[1]Player (tot)'!$AB$1:$AB$600,'[1]Player (tot)'!$B$1:$B$600,A393,'[1]Player (tot)'!$C$1:$C$600,"totals"))</f>
        <v>9.6484609397743549E-3</v>
      </c>
      <c r="K393" s="19"/>
      <c r="L393" s="12">
        <f>AH393</f>
        <v>17.8</v>
      </c>
      <c r="M393" s="12">
        <f>ROUND(IFERROR('[1]Player (tot)'!F196/$F393,0)*36,1)</f>
        <v>7</v>
      </c>
      <c r="N393" s="12">
        <f>ROUND(IFERROR('[1]Player (tot)'!G196/$F393,0)*36,1)</f>
        <v>12.7</v>
      </c>
      <c r="O393" s="12" t="str">
        <f>'[1]Player (tot)'!H196</f>
        <v>.547</v>
      </c>
      <c r="P393" s="12">
        <f>ROUND(IFERROR('[1]Player (tot)'!I196/$F393,0)*36,1)</f>
        <v>1.9</v>
      </c>
      <c r="Q393" s="12">
        <f>ROUND(IFERROR('[1]Player (tot)'!J196/$F393,0)*36,1)</f>
        <v>2.2000000000000002</v>
      </c>
      <c r="R393" s="12" t="str">
        <f>'[1]Player (tot)'!K196</f>
        <v>.889</v>
      </c>
      <c r="S393" s="12">
        <f>ROUND(IFERROR('[1]Player (tot)'!L196/$F393,0)*36,1)</f>
        <v>1.9</v>
      </c>
      <c r="T393" s="12">
        <f>ROUND(IFERROR('[1]Player (tot)'!M196/$F393,0)*36,1)</f>
        <v>2.9</v>
      </c>
      <c r="U393" s="12" t="str">
        <f>'[1]Player (tot)'!N196</f>
        <v>.667</v>
      </c>
      <c r="V393" s="12">
        <f>ROUND(IFERROR('[1]Player (tot)'!O196/$F393,0)*36,1)</f>
        <v>1.4</v>
      </c>
      <c r="W393" s="12">
        <f>ROUND(IFERROR('[1]Player (tot)'!P196/$F393,0)*36,1)</f>
        <v>5.8</v>
      </c>
      <c r="X393" s="12">
        <f>ROUND(IFERROR('[1]Player (tot)'!Q196/$F393,0)*36,1)</f>
        <v>6.2</v>
      </c>
      <c r="Y393" s="12">
        <f>ROUND(IFERROR('[1]Player (tot)'!R196/$F393,0)*36,1)</f>
        <v>3.1</v>
      </c>
      <c r="Z393" s="12">
        <f>ROUND(IFERROR('[1]Player (tot)'!S196/$F393,0)*36,1)</f>
        <v>1.7</v>
      </c>
      <c r="AA393" s="12">
        <f>ROUND(IFERROR('[1]Player (tot)'!T196/$F393,0)*36,1)</f>
        <v>1.9</v>
      </c>
      <c r="AB393" s="12">
        <f>ROUND(IFERROR('[1]Player (tot)'!U196/$F393,0)*36,1)</f>
        <v>0.2</v>
      </c>
      <c r="AC393" s="12">
        <f>ROUND(IFERROR('[1]Player (tot)'!V196/$F393,0)*36,1)</f>
        <v>0</v>
      </c>
      <c r="AD393" s="12">
        <f>'[1]Player (tot)'!W196</f>
        <v>150</v>
      </c>
      <c r="AE393" s="12">
        <f>'[1]Player (tot)'!X196</f>
        <v>150</v>
      </c>
      <c r="AF393" s="12">
        <f>'[1]Player (tot)'!Y196</f>
        <v>150</v>
      </c>
      <c r="AG393" s="12">
        <f>'[1]Player (tot)'!Z196</f>
        <v>150</v>
      </c>
      <c r="AH393" s="12">
        <f>ROUND(IFERROR('[1]Player (tot)'!AA196/$F393,0)*36,1)</f>
        <v>17.8</v>
      </c>
    </row>
    <row r="394" spans="1:34" x14ac:dyDescent="0.25">
      <c r="A394" s="12" t="str">
        <f>'[1]Player (tot)'!B153</f>
        <v>Baltimore Claws</v>
      </c>
      <c r="B394" s="12" t="str">
        <f>'[1]Player (tot)'!C153</f>
        <v>Bonzi Wells</v>
      </c>
      <c r="C394" s="13" t="str">
        <f>'[1]Player (tot)'!B153</f>
        <v>Baltimore Claws</v>
      </c>
      <c r="D394" s="12">
        <f>'[1]Player (tot)'!D153</f>
        <v>22</v>
      </c>
      <c r="E394" s="14">
        <f>IFERROR(F394/D394,0)</f>
        <v>5.5</v>
      </c>
      <c r="F394" s="15">
        <f>'[1]Player (tot)'!E153</f>
        <v>121</v>
      </c>
      <c r="G394" s="16">
        <f>(((((((($M394+$M394+$P394+$S394))+(0.4*$M394)+((-0.7)*$M394)+(((-0.4)*(($P394)-($M394)))+(0.3*W394)+(0.7*V394)+Z394+(X394*0.7)+(AB394*0.7)+(Y394*(-0.4))-AA394))))))/36)*E394</f>
        <v>2.9837499999999997</v>
      </c>
      <c r="H394" s="17">
        <f>IFERROR((L394)/(AA394+N394+(Q394*0.44)-V394),0)/2</f>
        <v>0.50495178524889239</v>
      </c>
      <c r="I394" s="17">
        <f>IFERROR(L394/((N394+(Q394*0.44))),0)/2</f>
        <v>0.52549498237049097</v>
      </c>
      <c r="J394" s="18">
        <f>'[1]Player (tot)'!AB153/(SUMIFS('[1]Player (tot)'!$AB$1:$AB$600,'[1]Player (tot)'!$B$1:$B$600,A394,'[1]Player (tot)'!$C$1:$C$600,"totals"))</f>
        <v>9.2147459472182169E-3</v>
      </c>
      <c r="K394" s="19"/>
      <c r="L394" s="12">
        <f>AH394</f>
        <v>15.5</v>
      </c>
      <c r="M394" s="12">
        <f>ROUND(IFERROR('[1]Player (tot)'!F153/$F394,0)*36,1)</f>
        <v>5.0999999999999996</v>
      </c>
      <c r="N394" s="12">
        <f>ROUND(IFERROR('[1]Player (tot)'!G153/$F394,0)*36,1)</f>
        <v>10.7</v>
      </c>
      <c r="O394" s="12" t="str">
        <f>'[1]Player (tot)'!H153</f>
        <v>.472</v>
      </c>
      <c r="P394" s="12">
        <f>ROUND(IFERROR('[1]Player (tot)'!I153/$F394,0)*36,1)</f>
        <v>5.4</v>
      </c>
      <c r="Q394" s="12">
        <f>ROUND(IFERROR('[1]Player (tot)'!J153/$F394,0)*36,1)</f>
        <v>9.1999999999999993</v>
      </c>
      <c r="R394" s="12" t="str">
        <f>'[1]Player (tot)'!K153</f>
        <v>.581</v>
      </c>
      <c r="S394" s="12">
        <f>ROUND(IFERROR('[1]Player (tot)'!L153/$F394,0)*36,1)</f>
        <v>0</v>
      </c>
      <c r="T394" s="12">
        <f>ROUND(IFERROR('[1]Player (tot)'!M153/$F394,0)*36,1)</f>
        <v>1.5</v>
      </c>
      <c r="U394" s="12" t="str">
        <f>'[1]Player (tot)'!N153</f>
        <v>.000</v>
      </c>
      <c r="V394" s="12">
        <f>ROUND(IFERROR('[1]Player (tot)'!O153/$F394,0)*36,1)</f>
        <v>3.3</v>
      </c>
      <c r="W394" s="12">
        <f>ROUND(IFERROR('[1]Player (tot)'!P153/$F394,0)*36,1)</f>
        <v>7.4</v>
      </c>
      <c r="X394" s="12">
        <f>ROUND(IFERROR('[1]Player (tot)'!Q153/$F394,0)*36,1)</f>
        <v>5.0999999999999996</v>
      </c>
      <c r="Y394" s="12">
        <f>ROUND(IFERROR('[1]Player (tot)'!R153/$F394,0)*36,1)</f>
        <v>4.8</v>
      </c>
      <c r="Z394" s="12">
        <f>ROUND(IFERROR('[1]Player (tot)'!S153/$F394,0)*36,1)</f>
        <v>3.3</v>
      </c>
      <c r="AA394" s="12">
        <f>ROUND(IFERROR('[1]Player (tot)'!T153/$F394,0)*36,1)</f>
        <v>3.9</v>
      </c>
      <c r="AB394" s="12">
        <f>ROUND(IFERROR('[1]Player (tot)'!U153/$F394,0)*36,1)</f>
        <v>0</v>
      </c>
      <c r="AC394" s="12">
        <f>ROUND(IFERROR('[1]Player (tot)'!V153/$F394,0)*36,1)</f>
        <v>0</v>
      </c>
      <c r="AD394" s="12">
        <f>'[1]Player (tot)'!W153</f>
        <v>121</v>
      </c>
      <c r="AE394" s="12">
        <f>'[1]Player (tot)'!X153</f>
        <v>121</v>
      </c>
      <c r="AF394" s="12">
        <f>'[1]Player (tot)'!Y153</f>
        <v>121</v>
      </c>
      <c r="AG394" s="12">
        <f>'[1]Player (tot)'!Z153</f>
        <v>121</v>
      </c>
      <c r="AH394" s="12">
        <f>ROUND(IFERROR('[1]Player (tot)'!AA153/$F394,0)*36,1)</f>
        <v>15.5</v>
      </c>
    </row>
    <row r="395" spans="1:34" x14ac:dyDescent="0.25">
      <c r="A395" s="12" t="str">
        <f>'[1]Player (tot)'!B56</f>
        <v>Anaheim Amigos</v>
      </c>
      <c r="B395" s="12" t="str">
        <f>'[1]Player (tot)'!C56</f>
        <v>Sam Perkins</v>
      </c>
      <c r="C395" s="13" t="str">
        <f>'[1]Player (tot)'!B56</f>
        <v>Anaheim Amigos</v>
      </c>
      <c r="D395" s="12">
        <f>'[1]Player (tot)'!D56</f>
        <v>36</v>
      </c>
      <c r="E395" s="14">
        <f>IFERROR(F395/D395,0)</f>
        <v>6.2222222222222223</v>
      </c>
      <c r="F395" s="15">
        <f>'[1]Player (tot)'!E56</f>
        <v>224</v>
      </c>
      <c r="G395" s="16">
        <f>(((((((($M395+$M395+$P395+$S395))+(0.4*$M395)+((-0.7)*$M395)+(((-0.4)*(($P395)-($M395)))+(0.3*W395)+(0.7*V395)+Z395+(X395*0.7)+(AB395*0.7)+(Y395*(-0.4))-AA395))))))/36)*E395</f>
        <v>2.9676543209876547</v>
      </c>
      <c r="H395" s="17">
        <f>IFERROR((L395)/(AA395+N395+(Q395*0.44)-V395),0)/2</f>
        <v>0.59037642045454553</v>
      </c>
      <c r="I395" s="17">
        <f>IFERROR(L395/((N395+(Q395*0.44))),0)/2</f>
        <v>0.55583416917418926</v>
      </c>
      <c r="J395" s="18">
        <f>'[1]Player (tot)'!AB56/(SUMIFS('[1]Player (tot)'!$AB$1:$AB$600,'[1]Player (tot)'!$B$1:$B$600,A395,'[1]Player (tot)'!$C$1:$C$600,"totals"))</f>
        <v>1.2795621943672567E-2</v>
      </c>
      <c r="K395" s="19"/>
      <c r="L395" s="12">
        <f>AH395</f>
        <v>13.3</v>
      </c>
      <c r="M395" s="12">
        <f>ROUND(IFERROR('[1]Player (tot)'!F56/$F395,0)*36,1)</f>
        <v>5.3</v>
      </c>
      <c r="N395" s="12">
        <f>ROUND(IFERROR('[1]Player (tot)'!G56/$F395,0)*36,1)</f>
        <v>10.6</v>
      </c>
      <c r="O395" s="12" t="str">
        <f>'[1]Player (tot)'!H56</f>
        <v>.500</v>
      </c>
      <c r="P395" s="12">
        <f>ROUND(IFERROR('[1]Player (tot)'!I56/$F395,0)*36,1)</f>
        <v>2.4</v>
      </c>
      <c r="Q395" s="12">
        <f>ROUND(IFERROR('[1]Player (tot)'!J56/$F395,0)*36,1)</f>
        <v>3.1</v>
      </c>
      <c r="R395" s="12" t="str">
        <f>'[1]Player (tot)'!K56</f>
        <v>.789</v>
      </c>
      <c r="S395" s="12">
        <f>ROUND(IFERROR('[1]Player (tot)'!L56/$F395,0)*36,1)</f>
        <v>0.3</v>
      </c>
      <c r="T395" s="12">
        <f>ROUND(IFERROR('[1]Player (tot)'!M56/$F395,0)*36,1)</f>
        <v>1</v>
      </c>
      <c r="U395" s="12" t="str">
        <f>'[1]Player (tot)'!N56</f>
        <v>.333</v>
      </c>
      <c r="V395" s="12">
        <f>ROUND(IFERROR('[1]Player (tot)'!O56/$F395,0)*36,1)</f>
        <v>2.2999999999999998</v>
      </c>
      <c r="W395" s="12">
        <f>ROUND(IFERROR('[1]Player (tot)'!P56/$F395,0)*36,1)</f>
        <v>8.4</v>
      </c>
      <c r="X395" s="12">
        <f>ROUND(IFERROR('[1]Player (tot)'!Q56/$F395,0)*36,1)</f>
        <v>2.1</v>
      </c>
      <c r="Y395" s="12">
        <f>ROUND(IFERROR('[1]Player (tot)'!R56/$F395,0)*36,1)</f>
        <v>4.5</v>
      </c>
      <c r="Z395" s="12">
        <f>ROUND(IFERROR('[1]Player (tot)'!S56/$F395,0)*36,1)</f>
        <v>1.4</v>
      </c>
      <c r="AA395" s="12">
        <f>ROUND(IFERROR('[1]Player (tot)'!T56/$F395,0)*36,1)</f>
        <v>1.6</v>
      </c>
      <c r="AB395" s="12">
        <f>ROUND(IFERROR('[1]Player (tot)'!U56/$F395,0)*36,1)</f>
        <v>1</v>
      </c>
      <c r="AC395" s="12">
        <f>ROUND(IFERROR('[1]Player (tot)'!V56/$F395,0)*36,1)</f>
        <v>0</v>
      </c>
      <c r="AD395" s="12">
        <f>'[1]Player (tot)'!W56</f>
        <v>224</v>
      </c>
      <c r="AE395" s="12">
        <f>'[1]Player (tot)'!X56</f>
        <v>224</v>
      </c>
      <c r="AF395" s="12">
        <f>'[1]Player (tot)'!Y56</f>
        <v>224</v>
      </c>
      <c r="AG395" s="12">
        <f>'[1]Player (tot)'!Z56</f>
        <v>224</v>
      </c>
      <c r="AH395" s="12">
        <f>ROUND(IFERROR('[1]Player (tot)'!AA56/$F395,0)*36,1)</f>
        <v>13.3</v>
      </c>
    </row>
    <row r="396" spans="1:34" x14ac:dyDescent="0.25">
      <c r="A396" s="12" t="str">
        <f>'[1]Player (tot)'!B365</f>
        <v>KC-Omaha Kings</v>
      </c>
      <c r="B396" s="12" t="str">
        <f>'[1]Player (tot)'!C365</f>
        <v>Don Buse</v>
      </c>
      <c r="C396" s="13" t="str">
        <f>'[1]Player (tot)'!B365</f>
        <v>KC-Omaha Kings</v>
      </c>
      <c r="D396" s="12">
        <f>'[1]Player (tot)'!D365</f>
        <v>32</v>
      </c>
      <c r="E396" s="14">
        <f>IFERROR(F396/D396,0)</f>
        <v>7.59375</v>
      </c>
      <c r="F396" s="15">
        <f>'[1]Player (tot)'!E365</f>
        <v>243</v>
      </c>
      <c r="G396" s="16">
        <f>(((((((($M396+$M396+$P396+$S396))+(0.4*$M396)+((-0.7)*$M396)+(((-0.4)*(($P396)-($M396)))+(0.3*W396)+(0.7*V396)+Z396+(X396*0.7)+(AB396*0.7)+(Y396*(-0.4))-AA396))))))/36)*E396</f>
        <v>2.9362500000000002</v>
      </c>
      <c r="H396" s="17">
        <f>IFERROR((L396)/(AA396+N396+(Q396*0.44)-V396),0)/2</f>
        <v>0.60283687943262398</v>
      </c>
      <c r="I396" s="17">
        <f>IFERROR(L396/((N396+(Q396*0.44))),0)/2</f>
        <v>0.65721649484536082</v>
      </c>
      <c r="J396" s="18">
        <f>'[1]Player (tot)'!AB365/(SUMIFS('[1]Player (tot)'!$AB$1:$AB$600,'[1]Player (tot)'!$B$1:$B$600,A396,'[1]Player (tot)'!$C$1:$C$600,"totals"))</f>
        <v>9.2310282824273702E-3</v>
      </c>
      <c r="K396" s="19"/>
      <c r="L396" s="12">
        <f>AH396</f>
        <v>10.199999999999999</v>
      </c>
      <c r="M396" s="12">
        <f>ROUND(IFERROR('[1]Player (tot)'!F365/$F396,0)*36,1)</f>
        <v>3.9</v>
      </c>
      <c r="N396" s="12">
        <f>ROUND(IFERROR('[1]Player (tot)'!G365/$F396,0)*36,1)</f>
        <v>7.1</v>
      </c>
      <c r="O396" s="12" t="str">
        <f>'[1]Player (tot)'!H365</f>
        <v>.542</v>
      </c>
      <c r="P396" s="12">
        <f>ROUND(IFERROR('[1]Player (tot)'!I365/$F396,0)*36,1)</f>
        <v>1</v>
      </c>
      <c r="Q396" s="12">
        <f>ROUND(IFERROR('[1]Player (tot)'!J365/$F396,0)*36,1)</f>
        <v>1.5</v>
      </c>
      <c r="R396" s="12" t="str">
        <f>'[1]Player (tot)'!K365</f>
        <v>.700</v>
      </c>
      <c r="S396" s="12">
        <f>ROUND(IFERROR('[1]Player (tot)'!L365/$F396,0)*36,1)</f>
        <v>1.5</v>
      </c>
      <c r="T396" s="12">
        <f>ROUND(IFERROR('[1]Player (tot)'!M365/$F396,0)*36,1)</f>
        <v>3.6</v>
      </c>
      <c r="U396" s="12" t="str">
        <f>'[1]Player (tot)'!N365</f>
        <v>.417</v>
      </c>
      <c r="V396" s="12">
        <f>ROUND(IFERROR('[1]Player (tot)'!O365/$F396,0)*36,1)</f>
        <v>0.6</v>
      </c>
      <c r="W396" s="12">
        <f>ROUND(IFERROR('[1]Player (tot)'!P365/$F396,0)*36,1)</f>
        <v>3</v>
      </c>
      <c r="X396" s="12">
        <f>ROUND(IFERROR('[1]Player (tot)'!Q365/$F396,0)*36,1)</f>
        <v>4.9000000000000004</v>
      </c>
      <c r="Y396" s="12">
        <f>ROUND(IFERROR('[1]Player (tot)'!R365/$F396,0)*36,1)</f>
        <v>3.3</v>
      </c>
      <c r="Z396" s="12">
        <f>ROUND(IFERROR('[1]Player (tot)'!S365/$F396,0)*36,1)</f>
        <v>1.5</v>
      </c>
      <c r="AA396" s="12">
        <f>ROUND(IFERROR('[1]Player (tot)'!T365/$F396,0)*36,1)</f>
        <v>1.3</v>
      </c>
      <c r="AB396" s="12">
        <f>ROUND(IFERROR('[1]Player (tot)'!U365/$F396,0)*36,1)</f>
        <v>0</v>
      </c>
      <c r="AC396" s="12">
        <f>ROUND(IFERROR('[1]Player (tot)'!V365/$F396,0)*36,1)</f>
        <v>0</v>
      </c>
      <c r="AD396" s="12">
        <f>'[1]Player (tot)'!W365</f>
        <v>243</v>
      </c>
      <c r="AE396" s="12">
        <f>'[1]Player (tot)'!X365</f>
        <v>243</v>
      </c>
      <c r="AF396" s="12">
        <f>'[1]Player (tot)'!Y365</f>
        <v>243</v>
      </c>
      <c r="AG396" s="12">
        <f>'[1]Player (tot)'!Z365</f>
        <v>243</v>
      </c>
      <c r="AH396" s="12">
        <f>ROUND(IFERROR('[1]Player (tot)'!AA365/$F396,0)*36,1)</f>
        <v>10.199999999999999</v>
      </c>
    </row>
    <row r="397" spans="1:34" x14ac:dyDescent="0.25">
      <c r="A397" s="12" t="str">
        <f>'[1]Player (tot)'!B247</f>
        <v>Denver Nuggets</v>
      </c>
      <c r="B397" s="12" t="str">
        <f>'[1]Player (tot)'!C247</f>
        <v>Rony Seikaly</v>
      </c>
      <c r="C397" s="13" t="str">
        <f>'[1]Player (tot)'!B247</f>
        <v>Denver Nuggets</v>
      </c>
      <c r="D397" s="12">
        <f>'[1]Player (tot)'!D247</f>
        <v>19</v>
      </c>
      <c r="E397" s="14">
        <f>IFERROR(F397/D397,0)</f>
        <v>4.7894736842105265</v>
      </c>
      <c r="F397" s="15">
        <f>'[1]Player (tot)'!E247</f>
        <v>91</v>
      </c>
      <c r="G397" s="16">
        <f>(((((((($M397+$M397+$P397+$S397))+(0.4*$M397)+((-0.7)*$M397)+(((-0.4)*(($P397)-($M397)))+(0.3*W397)+(0.7*V397)+Z397+(X397*0.7)+(AB397*0.7)+(Y397*(-0.4))-AA397))))))/36)*E397</f>
        <v>2.9109356725146203</v>
      </c>
      <c r="H397" s="17">
        <f>IFERROR((L397)/(AA397+N397+(Q397*0.44)-V397),0)/2</f>
        <v>0.62463256907701359</v>
      </c>
      <c r="I397" s="17">
        <f>IFERROR(L397/((N397+(Q397*0.44))),0)/2</f>
        <v>0.54459251665812414</v>
      </c>
      <c r="J397" s="18">
        <f>'[1]Player (tot)'!AB247/(SUMIFS('[1]Player (tot)'!$AB$1:$AB$600,'[1]Player (tot)'!$B$1:$B$600,A397,'[1]Player (tot)'!$C$1:$C$600,"totals"))</f>
        <v>6.4975007315660298E-3</v>
      </c>
      <c r="K397" s="19"/>
      <c r="L397" s="12">
        <f>AH397</f>
        <v>17</v>
      </c>
      <c r="M397" s="12">
        <f>ROUND(IFERROR('[1]Player (tot)'!F247/$F397,0)*36,1)</f>
        <v>7.5</v>
      </c>
      <c r="N397" s="12">
        <f>ROUND(IFERROR('[1]Player (tot)'!G247/$F397,0)*36,1)</f>
        <v>14.2</v>
      </c>
      <c r="O397" s="12" t="str">
        <f>'[1]Player (tot)'!H247</f>
        <v>.528</v>
      </c>
      <c r="P397" s="12">
        <f>ROUND(IFERROR('[1]Player (tot)'!I247/$F397,0)*36,1)</f>
        <v>2</v>
      </c>
      <c r="Q397" s="12">
        <f>ROUND(IFERROR('[1]Player (tot)'!J247/$F397,0)*36,1)</f>
        <v>3.2</v>
      </c>
      <c r="R397" s="12" t="str">
        <f>'[1]Player (tot)'!K247</f>
        <v>.625</v>
      </c>
      <c r="S397" s="12">
        <f>ROUND(IFERROR('[1]Player (tot)'!L247/$F397,0)*36,1)</f>
        <v>0</v>
      </c>
      <c r="T397" s="12">
        <f>ROUND(IFERROR('[1]Player (tot)'!M247/$F397,0)*36,1)</f>
        <v>0</v>
      </c>
      <c r="U397" s="12" t="str">
        <f>'[1]Player (tot)'!N247</f>
        <v>.000</v>
      </c>
      <c r="V397" s="12">
        <f>ROUND(IFERROR('[1]Player (tot)'!O247/$F397,0)*36,1)</f>
        <v>3.6</v>
      </c>
      <c r="W397" s="12">
        <f>ROUND(IFERROR('[1]Player (tot)'!P247/$F397,0)*36,1)</f>
        <v>10.3</v>
      </c>
      <c r="X397" s="12">
        <f>ROUND(IFERROR('[1]Player (tot)'!Q247/$F397,0)*36,1)</f>
        <v>1.6</v>
      </c>
      <c r="Y397" s="12">
        <f>ROUND(IFERROR('[1]Player (tot)'!R247/$F397,0)*36,1)</f>
        <v>4</v>
      </c>
      <c r="Z397" s="12">
        <f>ROUND(IFERROR('[1]Player (tot)'!S247/$F397,0)*36,1)</f>
        <v>0</v>
      </c>
      <c r="AA397" s="12">
        <f>ROUND(IFERROR('[1]Player (tot)'!T247/$F397,0)*36,1)</f>
        <v>1.6</v>
      </c>
      <c r="AB397" s="12">
        <f>ROUND(IFERROR('[1]Player (tot)'!U247/$F397,0)*36,1)</f>
        <v>2</v>
      </c>
      <c r="AC397" s="12">
        <f>ROUND(IFERROR('[1]Player (tot)'!V247/$F397,0)*36,1)</f>
        <v>0</v>
      </c>
      <c r="AD397" s="12">
        <f>'[1]Player (tot)'!W247</f>
        <v>91</v>
      </c>
      <c r="AE397" s="12">
        <f>'[1]Player (tot)'!X247</f>
        <v>91</v>
      </c>
      <c r="AF397" s="12">
        <f>'[1]Player (tot)'!Y247</f>
        <v>91</v>
      </c>
      <c r="AG397" s="12">
        <f>'[1]Player (tot)'!Z247</f>
        <v>91</v>
      </c>
      <c r="AH397" s="12">
        <f>ROUND(IFERROR('[1]Player (tot)'!AA247/$F397,0)*36,1)</f>
        <v>17</v>
      </c>
    </row>
    <row r="398" spans="1:34" x14ac:dyDescent="0.25">
      <c r="A398" s="12" t="str">
        <f>'[1]Player (tot)'!B315</f>
        <v>Toronto Raptors</v>
      </c>
      <c r="B398" s="12" t="str">
        <f>'[1]Player (tot)'!C315</f>
        <v>Steve Smith</v>
      </c>
      <c r="C398" s="13" t="str">
        <f>'[1]Player (tot)'!B315</f>
        <v>Toronto Raptors</v>
      </c>
      <c r="D398" s="12">
        <f>'[1]Player (tot)'!D315</f>
        <v>8</v>
      </c>
      <c r="E398" s="14">
        <f>IFERROR(F398/D398,0)</f>
        <v>6.5</v>
      </c>
      <c r="F398" s="15">
        <f>'[1]Player (tot)'!E315</f>
        <v>52</v>
      </c>
      <c r="G398" s="16">
        <f>(((((((($M398+$M398+$P398+$S398))+(0.4*$M398)+((-0.7)*$M398)+(((-0.4)*(($P398)-($M398)))+(0.3*W398)+(0.7*V398)+Z398+(X398*0.7)+(AB398*0.7)+(Y398*(-0.4))-AA398))))))/36)*E398</f>
        <v>2.7805555555555559</v>
      </c>
      <c r="H398" s="17">
        <f>IFERROR((L398)/(AA398+N398+(Q398*0.44)-V398),0)/2</f>
        <v>0.51663747810858152</v>
      </c>
      <c r="I398" s="17">
        <f>IFERROR(L398/((N398+(Q398*0.44))),0)/2</f>
        <v>0.48679867986798686</v>
      </c>
      <c r="J398" s="18">
        <f>'[1]Player (tot)'!AB315/(SUMIFS('[1]Player (tot)'!$AB$1:$AB$600,'[1]Player (tot)'!$B$1:$B$600,A398,'[1]Player (tot)'!$C$1:$C$600,"totals"))</f>
        <v>2.7766116941529235E-3</v>
      </c>
      <c r="K398" s="19"/>
      <c r="L398" s="12">
        <f>AH398</f>
        <v>11.8</v>
      </c>
      <c r="M398" s="12">
        <f>ROUND(IFERROR('[1]Player (tot)'!F315/$F398,0)*36,1)</f>
        <v>3.5</v>
      </c>
      <c r="N398" s="12">
        <f>ROUND(IFERROR('[1]Player (tot)'!G315/$F398,0)*36,1)</f>
        <v>9.6999999999999993</v>
      </c>
      <c r="O398" s="12" t="str">
        <f>'[1]Player (tot)'!H315</f>
        <v>.357</v>
      </c>
      <c r="P398" s="12">
        <f>ROUND(IFERROR('[1]Player (tot)'!I315/$F398,0)*36,1)</f>
        <v>4.2</v>
      </c>
      <c r="Q398" s="12">
        <f>ROUND(IFERROR('[1]Player (tot)'!J315/$F398,0)*36,1)</f>
        <v>5.5</v>
      </c>
      <c r="R398" s="12" t="str">
        <f>'[1]Player (tot)'!K315</f>
        <v>.750</v>
      </c>
      <c r="S398" s="12">
        <f>ROUND(IFERROR('[1]Player (tot)'!L315/$F398,0)*36,1)</f>
        <v>0.7</v>
      </c>
      <c r="T398" s="12">
        <f>ROUND(IFERROR('[1]Player (tot)'!M315/$F398,0)*36,1)</f>
        <v>2.1</v>
      </c>
      <c r="U398" s="12" t="str">
        <f>'[1]Player (tot)'!N315</f>
        <v>.333</v>
      </c>
      <c r="V398" s="12">
        <f>ROUND(IFERROR('[1]Player (tot)'!O315/$F398,0)*36,1)</f>
        <v>1.4</v>
      </c>
      <c r="W398" s="12">
        <f>ROUND(IFERROR('[1]Player (tot)'!P315/$F398,0)*36,1)</f>
        <v>3.5</v>
      </c>
      <c r="X398" s="12">
        <f>ROUND(IFERROR('[1]Player (tot)'!Q315/$F398,0)*36,1)</f>
        <v>4.8</v>
      </c>
      <c r="Y398" s="12">
        <f>ROUND(IFERROR('[1]Player (tot)'!R315/$F398,0)*36,1)</f>
        <v>1.4</v>
      </c>
      <c r="Z398" s="12">
        <f>ROUND(IFERROR('[1]Player (tot)'!S315/$F398,0)*36,1)</f>
        <v>0.7</v>
      </c>
      <c r="AA398" s="12">
        <f>ROUND(IFERROR('[1]Player (tot)'!T315/$F398,0)*36,1)</f>
        <v>0.7</v>
      </c>
      <c r="AB398" s="12">
        <f>ROUND(IFERROR('[1]Player (tot)'!U315/$F398,0)*36,1)</f>
        <v>0</v>
      </c>
      <c r="AC398" s="12">
        <f>ROUND(IFERROR('[1]Player (tot)'!V315/$F398,0)*36,1)</f>
        <v>0</v>
      </c>
      <c r="AD398" s="12">
        <f>'[1]Player (tot)'!W315</f>
        <v>52</v>
      </c>
      <c r="AE398" s="12">
        <f>'[1]Player (tot)'!X315</f>
        <v>52</v>
      </c>
      <c r="AF398" s="12">
        <f>'[1]Player (tot)'!Y315</f>
        <v>52</v>
      </c>
      <c r="AG398" s="12">
        <f>'[1]Player (tot)'!Z315</f>
        <v>52</v>
      </c>
      <c r="AH398" s="12">
        <f>ROUND(IFERROR('[1]Player (tot)'!AA315/$F398,0)*36,1)</f>
        <v>11.8</v>
      </c>
    </row>
    <row r="399" spans="1:34" x14ac:dyDescent="0.25">
      <c r="A399" s="12" t="str">
        <f>'[1]Player (tot)'!B11</f>
        <v>Oakland Oaks</v>
      </c>
      <c r="B399" s="12" t="str">
        <f>'[1]Player (tot)'!C11</f>
        <v>Jusuf Nurkic</v>
      </c>
      <c r="C399" s="13" t="str">
        <f>'[1]Player (tot)'!B11</f>
        <v>Oakland Oaks</v>
      </c>
      <c r="D399" s="12">
        <f>'[1]Player (tot)'!D11</f>
        <v>2</v>
      </c>
      <c r="E399" s="14">
        <f>IFERROR(F399/D399,0)</f>
        <v>8.5</v>
      </c>
      <c r="F399" s="15">
        <f>'[1]Player (tot)'!E11</f>
        <v>17</v>
      </c>
      <c r="G399" s="16">
        <f>(((((((($M399+$M399+$P399+$S399))+(0.4*$M399)+((-0.7)*$M399)+(((-0.4)*(($P399)-($M399)))+(0.3*W399)+(0.7*V399)+Z399+(X399*0.7)+(AB399*0.7)+(Y399*(-0.4))-AA399))))))/36)*E399</f>
        <v>2.7081944444444446</v>
      </c>
      <c r="H399" s="17">
        <f>IFERROR((L399)/(AA399+N399+(Q399*0.44)-V399),0)/2</f>
        <v>0.14434973879571078</v>
      </c>
      <c r="I399" s="17">
        <f>IFERROR(L399/((N399+(Q399*0.44))),0)/2</f>
        <v>0.14434973879571075</v>
      </c>
      <c r="J399" s="18">
        <f>'[1]Player (tot)'!AB11/(SUMIFS('[1]Player (tot)'!$AB$1:$AB$600,'[1]Player (tot)'!$B$1:$B$600,A399,'[1]Player (tot)'!$C$1:$C$600,"totals"))</f>
        <v>1.3223888776373318E-3</v>
      </c>
      <c r="K399" s="19"/>
      <c r="L399" s="12">
        <f>AH399</f>
        <v>4.2</v>
      </c>
      <c r="M399" s="12">
        <f>ROUND(IFERROR('[1]Player (tot)'!F11/$F399,0)*36,1)</f>
        <v>0</v>
      </c>
      <c r="N399" s="12">
        <f>ROUND(IFERROR('[1]Player (tot)'!G11/$F399,0)*36,1)</f>
        <v>12.7</v>
      </c>
      <c r="O399" s="12" t="str">
        <f>'[1]Player (tot)'!H11</f>
        <v>.000</v>
      </c>
      <c r="P399" s="12">
        <f>ROUND(IFERROR('[1]Player (tot)'!I11/$F399,0)*36,1)</f>
        <v>4.2</v>
      </c>
      <c r="Q399" s="12">
        <f>ROUND(IFERROR('[1]Player (tot)'!J11/$F399,0)*36,1)</f>
        <v>4.2</v>
      </c>
      <c r="R399" s="12" t="str">
        <f>'[1]Player (tot)'!K11</f>
        <v>1.000</v>
      </c>
      <c r="S399" s="12">
        <f>ROUND(IFERROR('[1]Player (tot)'!L11/$F399,0)*36,1)</f>
        <v>0</v>
      </c>
      <c r="T399" s="12">
        <f>ROUND(IFERROR('[1]Player (tot)'!M11/$F399,0)*36,1)</f>
        <v>0</v>
      </c>
      <c r="U399" s="12" t="str">
        <f>'[1]Player (tot)'!N11</f>
        <v>.000</v>
      </c>
      <c r="V399" s="12">
        <f>ROUND(IFERROR('[1]Player (tot)'!O11/$F399,0)*36,1)</f>
        <v>4.2</v>
      </c>
      <c r="W399" s="12">
        <f>ROUND(IFERROR('[1]Player (tot)'!P11/$F399,0)*36,1)</f>
        <v>8.5</v>
      </c>
      <c r="X399" s="12">
        <f>ROUND(IFERROR('[1]Player (tot)'!Q11/$F399,0)*36,1)</f>
        <v>0</v>
      </c>
      <c r="Y399" s="12">
        <f>ROUND(IFERROR('[1]Player (tot)'!R11/$F399,0)*36,1)</f>
        <v>4.2</v>
      </c>
      <c r="Z399" s="12">
        <f>ROUND(IFERROR('[1]Player (tot)'!S11/$F399,0)*36,1)</f>
        <v>6.4</v>
      </c>
      <c r="AA399" s="12">
        <f>ROUND(IFERROR('[1]Player (tot)'!T11/$F399,0)*36,1)</f>
        <v>4.2</v>
      </c>
      <c r="AB399" s="12">
        <f>ROUND(IFERROR('[1]Player (tot)'!U11/$F399,0)*36,1)</f>
        <v>4.2</v>
      </c>
      <c r="AC399" s="12">
        <f>ROUND(IFERROR('[1]Player (tot)'!V11/$F399,0)*36,1)</f>
        <v>0</v>
      </c>
      <c r="AD399" s="12">
        <f>'[1]Player (tot)'!W11</f>
        <v>17</v>
      </c>
      <c r="AE399" s="12">
        <f>'[1]Player (tot)'!X11</f>
        <v>17</v>
      </c>
      <c r="AF399" s="12">
        <f>'[1]Player (tot)'!Y11</f>
        <v>17</v>
      </c>
      <c r="AG399" s="12">
        <f>'[1]Player (tot)'!Z11</f>
        <v>17</v>
      </c>
      <c r="AH399" s="12">
        <f>ROUND(IFERROR('[1]Player (tot)'!AA11/$F399,0)*36,1)</f>
        <v>4.2</v>
      </c>
    </row>
    <row r="400" spans="1:34" x14ac:dyDescent="0.25">
      <c r="A400" s="12" t="str">
        <f>'[1]Player (tot)'!B252</f>
        <v>Denver Nuggets</v>
      </c>
      <c r="B400" s="12" t="str">
        <f>'[1]Player (tot)'!C252</f>
        <v>Joe Johnson</v>
      </c>
      <c r="C400" s="13" t="str">
        <f>'[1]Player (tot)'!B252</f>
        <v>Denver Nuggets</v>
      </c>
      <c r="D400" s="12">
        <f>'[1]Player (tot)'!D252</f>
        <v>46</v>
      </c>
      <c r="E400" s="14">
        <f>IFERROR(F400/D400,0)</f>
        <v>6.6739130434782608</v>
      </c>
      <c r="F400" s="15">
        <f>'[1]Player (tot)'!E252</f>
        <v>307</v>
      </c>
      <c r="G400" s="16">
        <f>(((((((($M400+$M400+$P400+$S400))+(0.4*$M400)+((-0.7)*$M400)+(((-0.4)*(($P400)-($M400)))+(0.3*W400)+(0.7*V400)+Z400+(X400*0.7)+(AB400*0.7)+(Y400*(-0.4))-AA400))))))/36)*E400</f>
        <v>2.6769806763285029</v>
      </c>
      <c r="H400" s="17">
        <f>IFERROR((L400)/(AA400+N400+(Q400*0.44)-V400),0)/2</f>
        <v>0.49924642049736245</v>
      </c>
      <c r="I400" s="17">
        <f>IFERROR(L400/((N400+(Q400*0.44))),0)/2</f>
        <v>0.48111837327523599</v>
      </c>
      <c r="J400" s="18">
        <f>'[1]Player (tot)'!AB252/(SUMIFS('[1]Player (tot)'!$AB$1:$AB$600,'[1]Player (tot)'!$B$1:$B$600,A400,'[1]Player (tot)'!$C$1:$C$600,"totals"))</f>
        <v>1.6315415439924992E-2</v>
      </c>
      <c r="K400" s="19"/>
      <c r="L400" s="12">
        <f>AH400</f>
        <v>10.6</v>
      </c>
      <c r="M400" s="12">
        <f>ROUND(IFERROR('[1]Player (tot)'!F252/$F400,0)*36,1)</f>
        <v>4.2</v>
      </c>
      <c r="N400" s="12">
        <f>ROUND(IFERROR('[1]Player (tot)'!G252/$F400,0)*36,1)</f>
        <v>10.4</v>
      </c>
      <c r="O400" s="12" t="str">
        <f>'[1]Player (tot)'!H252</f>
        <v>.404</v>
      </c>
      <c r="P400" s="12">
        <f>ROUND(IFERROR('[1]Player (tot)'!I252/$F400,0)*36,1)</f>
        <v>1.3</v>
      </c>
      <c r="Q400" s="12">
        <f>ROUND(IFERROR('[1]Player (tot)'!J252/$F400,0)*36,1)</f>
        <v>1.4</v>
      </c>
      <c r="R400" s="12" t="str">
        <f>'[1]Player (tot)'!K252</f>
        <v>.917</v>
      </c>
      <c r="S400" s="12">
        <f>ROUND(IFERROR('[1]Player (tot)'!L252/$F400,0)*36,1)</f>
        <v>0.8</v>
      </c>
      <c r="T400" s="12">
        <f>ROUND(IFERROR('[1]Player (tot)'!M252/$F400,0)*36,1)</f>
        <v>2.9</v>
      </c>
      <c r="U400" s="12" t="str">
        <f>'[1]Player (tot)'!N252</f>
        <v>.280</v>
      </c>
      <c r="V400" s="12">
        <f>ROUND(IFERROR('[1]Player (tot)'!O252/$F400,0)*36,1)</f>
        <v>2.2000000000000002</v>
      </c>
      <c r="W400" s="12">
        <f>ROUND(IFERROR('[1]Player (tot)'!P252/$F400,0)*36,1)</f>
        <v>5.7</v>
      </c>
      <c r="X400" s="12">
        <f>ROUND(IFERROR('[1]Player (tot)'!Q252/$F400,0)*36,1)</f>
        <v>4.5</v>
      </c>
      <c r="Y400" s="12">
        <f>ROUND(IFERROR('[1]Player (tot)'!R252/$F400,0)*36,1)</f>
        <v>3</v>
      </c>
      <c r="Z400" s="12">
        <f>ROUND(IFERROR('[1]Player (tot)'!S252/$F400,0)*36,1)</f>
        <v>0.5</v>
      </c>
      <c r="AA400" s="12">
        <f>ROUND(IFERROR('[1]Player (tot)'!T252/$F400,0)*36,1)</f>
        <v>1.8</v>
      </c>
      <c r="AB400" s="12">
        <f>ROUND(IFERROR('[1]Player (tot)'!U252/$F400,0)*36,1)</f>
        <v>0.2</v>
      </c>
      <c r="AC400" s="12">
        <f>ROUND(IFERROR('[1]Player (tot)'!V252/$F400,0)*36,1)</f>
        <v>0</v>
      </c>
      <c r="AD400" s="12">
        <f>'[1]Player (tot)'!W252</f>
        <v>307</v>
      </c>
      <c r="AE400" s="12">
        <f>'[1]Player (tot)'!X252</f>
        <v>307</v>
      </c>
      <c r="AF400" s="12">
        <f>'[1]Player (tot)'!Y252</f>
        <v>307</v>
      </c>
      <c r="AG400" s="12">
        <f>'[1]Player (tot)'!Z252</f>
        <v>307</v>
      </c>
      <c r="AH400" s="12">
        <f>ROUND(IFERROR('[1]Player (tot)'!AA252/$F400,0)*36,1)</f>
        <v>10.6</v>
      </c>
    </row>
    <row r="401" spans="1:34" x14ac:dyDescent="0.25">
      <c r="A401" s="12" t="str">
        <f>'[1]Player (tot)'!B407</f>
        <v>Washington Wizards</v>
      </c>
      <c r="B401" s="12" t="str">
        <f>'[1]Player (tot)'!C407</f>
        <v>Willie Wise</v>
      </c>
      <c r="C401" s="13" t="str">
        <f>'[1]Player (tot)'!B407</f>
        <v>Washington Wizards</v>
      </c>
      <c r="D401" s="12">
        <f>'[1]Player (tot)'!D407</f>
        <v>3</v>
      </c>
      <c r="E401" s="14">
        <f>IFERROR(F401/D401,0)</f>
        <v>5</v>
      </c>
      <c r="F401" s="15">
        <f>'[1]Player (tot)'!E407</f>
        <v>15</v>
      </c>
      <c r="G401" s="16">
        <f>(((((((($M401+$M401+$P401+$S401))+(0.4*$M401)+((-0.7)*$M401)+(((-0.4)*(($P401)-($M401)))+(0.3*W401)+(0.7*V401)+Z401+(X401*0.7)+(AB401*0.7)+(Y401*(-0.4))-AA401))))))/36)*E401</f>
        <v>2.6333333333333329</v>
      </c>
      <c r="H401" s="17">
        <f>IFERROR((L401)/(AA401+N401+(Q401*0.44)-V401),0)/2</f>
        <v>0.37878787878787878</v>
      </c>
      <c r="I401" s="17">
        <f>IFERROR(L401/((N401+(Q401*0.44))),0)/2</f>
        <v>0.45546558704453438</v>
      </c>
      <c r="J401" s="18">
        <f>'[1]Player (tot)'!AB407/(SUMIFS('[1]Player (tot)'!$AB$1:$AB$600,'[1]Player (tot)'!$B$1:$B$600,A401,'[1]Player (tot)'!$C$1:$C$600,"totals"))</f>
        <v>1.8132643031142967E-3</v>
      </c>
      <c r="K401" s="19"/>
      <c r="L401" s="12">
        <f>AH401</f>
        <v>21.6</v>
      </c>
      <c r="M401" s="12">
        <f>ROUND(IFERROR('[1]Player (tot)'!F407/$F401,0)*36,1)</f>
        <v>7.2</v>
      </c>
      <c r="N401" s="12">
        <f>ROUND(IFERROR('[1]Player (tot)'!G407/$F401,0)*36,1)</f>
        <v>21.6</v>
      </c>
      <c r="O401" s="12" t="str">
        <f>'[1]Player (tot)'!H407</f>
        <v>.333</v>
      </c>
      <c r="P401" s="12">
        <f>ROUND(IFERROR('[1]Player (tot)'!I407/$F401,0)*36,1)</f>
        <v>4.8</v>
      </c>
      <c r="Q401" s="12">
        <f>ROUND(IFERROR('[1]Player (tot)'!J407/$F401,0)*36,1)</f>
        <v>4.8</v>
      </c>
      <c r="R401" s="12" t="str">
        <f>'[1]Player (tot)'!K407</f>
        <v>1.000</v>
      </c>
      <c r="S401" s="12">
        <f>ROUND(IFERROR('[1]Player (tot)'!L407/$F401,0)*36,1)</f>
        <v>2.4</v>
      </c>
      <c r="T401" s="12">
        <f>ROUND(IFERROR('[1]Player (tot)'!M407/$F401,0)*36,1)</f>
        <v>4.8</v>
      </c>
      <c r="U401" s="12" t="str">
        <f>'[1]Player (tot)'!N407</f>
        <v>.500</v>
      </c>
      <c r="V401" s="12">
        <f>ROUND(IFERROR('[1]Player (tot)'!O407/$F401,0)*36,1)</f>
        <v>0</v>
      </c>
      <c r="W401" s="12">
        <f>ROUND(IFERROR('[1]Player (tot)'!P407/$F401,0)*36,1)</f>
        <v>9.6</v>
      </c>
      <c r="X401" s="12">
        <f>ROUND(IFERROR('[1]Player (tot)'!Q407/$F401,0)*36,1)</f>
        <v>2.4</v>
      </c>
      <c r="Y401" s="12">
        <f>ROUND(IFERROR('[1]Player (tot)'!R407/$F401,0)*36,1)</f>
        <v>7.2</v>
      </c>
      <c r="Z401" s="12">
        <f>ROUND(IFERROR('[1]Player (tot)'!S407/$F401,0)*36,1)</f>
        <v>0</v>
      </c>
      <c r="AA401" s="12">
        <f>ROUND(IFERROR('[1]Player (tot)'!T407/$F401,0)*36,1)</f>
        <v>4.8</v>
      </c>
      <c r="AB401" s="12">
        <f>ROUND(IFERROR('[1]Player (tot)'!U407/$F401,0)*36,1)</f>
        <v>2.4</v>
      </c>
      <c r="AC401" s="12">
        <f>ROUND(IFERROR('[1]Player (tot)'!V407/$F401,0)*36,1)</f>
        <v>0</v>
      </c>
      <c r="AD401" s="12">
        <f>'[1]Player (tot)'!W407</f>
        <v>15</v>
      </c>
      <c r="AE401" s="12">
        <f>'[1]Player (tot)'!X407</f>
        <v>15</v>
      </c>
      <c r="AF401" s="12">
        <f>'[1]Player (tot)'!Y407</f>
        <v>15</v>
      </c>
      <c r="AG401" s="12">
        <f>'[1]Player (tot)'!Z407</f>
        <v>15</v>
      </c>
      <c r="AH401" s="12">
        <f>ROUND(IFERROR('[1]Player (tot)'!AA407/$F401,0)*36,1)</f>
        <v>21.6</v>
      </c>
    </row>
    <row r="402" spans="1:34" x14ac:dyDescent="0.25">
      <c r="A402" s="12" t="str">
        <f>'[1]Player (tot)'!B10</f>
        <v>Oakland Oaks</v>
      </c>
      <c r="B402" s="12" t="str">
        <f>'[1]Player (tot)'!C10</f>
        <v>Tom Boerwinkle</v>
      </c>
      <c r="C402" s="13" t="str">
        <f>'[1]Player (tot)'!B10</f>
        <v>Oakland Oaks</v>
      </c>
      <c r="D402" s="12">
        <f>'[1]Player (tot)'!D10</f>
        <v>44</v>
      </c>
      <c r="E402" s="14">
        <f>IFERROR(F402/D402,0)</f>
        <v>5.9090909090909092</v>
      </c>
      <c r="F402" s="15">
        <f>'[1]Player (tot)'!E10</f>
        <v>260</v>
      </c>
      <c r="G402" s="16">
        <f>(((((((($M402+$M402+$P402+$S402))+(0.4*$M402)+((-0.7)*$M402)+(((-0.4)*(($P402)-($M402)))+(0.3*W402)+(0.7*V402)+Z402+(X402*0.7)+(AB402*0.7)+(Y402*(-0.4))-AA402))))))/36)*E402</f>
        <v>2.6180555555555554</v>
      </c>
      <c r="H402" s="17">
        <f>IFERROR((L402)/(AA402+N402+(Q402*0.44)-V402),0)/2</f>
        <v>0.49417578538651613</v>
      </c>
      <c r="I402" s="17">
        <f>IFERROR(L402/((N402+(Q402*0.44))),0)/2</f>
        <v>0.49417578538651608</v>
      </c>
      <c r="J402" s="18">
        <f>'[1]Player (tot)'!AB10/(SUMIFS('[1]Player (tot)'!$AB$1:$AB$600,'[1]Player (tot)'!$B$1:$B$600,A402,'[1]Player (tot)'!$C$1:$C$600,"totals"))</f>
        <v>1.5159818439581123E-2</v>
      </c>
      <c r="K402" s="19"/>
      <c r="L402" s="12">
        <f>AH402</f>
        <v>11.2</v>
      </c>
      <c r="M402" s="12">
        <f>ROUND(IFERROR('[1]Player (tot)'!F10/$F402,0)*36,1)</f>
        <v>4.5999999999999996</v>
      </c>
      <c r="N402" s="12">
        <f>ROUND(IFERROR('[1]Player (tot)'!G10/$F402,0)*36,1)</f>
        <v>10.1</v>
      </c>
      <c r="O402" s="12" t="str">
        <f>'[1]Player (tot)'!H10</f>
        <v>.452</v>
      </c>
      <c r="P402" s="12">
        <f>ROUND(IFERROR('[1]Player (tot)'!I10/$F402,0)*36,1)</f>
        <v>2.1</v>
      </c>
      <c r="Q402" s="12">
        <f>ROUND(IFERROR('[1]Player (tot)'!J10/$F402,0)*36,1)</f>
        <v>2.8</v>
      </c>
      <c r="R402" s="12" t="str">
        <f>'[1]Player (tot)'!K10</f>
        <v>.750</v>
      </c>
      <c r="S402" s="12">
        <f>ROUND(IFERROR('[1]Player (tot)'!L10/$F402,0)*36,1)</f>
        <v>0</v>
      </c>
      <c r="T402" s="12">
        <f>ROUND(IFERROR('[1]Player (tot)'!M10/$F402,0)*36,1)</f>
        <v>0</v>
      </c>
      <c r="U402" s="12" t="str">
        <f>'[1]Player (tot)'!N10</f>
        <v>.000</v>
      </c>
      <c r="V402" s="12">
        <f>ROUND(IFERROR('[1]Player (tot)'!O10/$F402,0)*36,1)</f>
        <v>2.8</v>
      </c>
      <c r="W402" s="12">
        <f>ROUND(IFERROR('[1]Player (tot)'!P10/$F402,0)*36,1)</f>
        <v>10</v>
      </c>
      <c r="X402" s="12">
        <f>ROUND(IFERROR('[1]Player (tot)'!Q10/$F402,0)*36,1)</f>
        <v>3.6</v>
      </c>
      <c r="Y402" s="12">
        <f>ROUND(IFERROR('[1]Player (tot)'!R10/$F402,0)*36,1)</f>
        <v>5.3</v>
      </c>
      <c r="Z402" s="12">
        <f>ROUND(IFERROR('[1]Player (tot)'!S10/$F402,0)*36,1)</f>
        <v>1</v>
      </c>
      <c r="AA402" s="12">
        <f>ROUND(IFERROR('[1]Player (tot)'!T10/$F402,0)*36,1)</f>
        <v>2.8</v>
      </c>
      <c r="AB402" s="12">
        <f>ROUND(IFERROR('[1]Player (tot)'!U10/$F402,0)*36,1)</f>
        <v>2.1</v>
      </c>
      <c r="AC402" s="12">
        <f>ROUND(IFERROR('[1]Player (tot)'!V10/$F402,0)*36,1)</f>
        <v>0</v>
      </c>
      <c r="AD402" s="12">
        <f>'[1]Player (tot)'!W10</f>
        <v>260</v>
      </c>
      <c r="AE402" s="12">
        <f>'[1]Player (tot)'!X10</f>
        <v>260</v>
      </c>
      <c r="AF402" s="12">
        <f>'[1]Player (tot)'!Y10</f>
        <v>260</v>
      </c>
      <c r="AG402" s="12">
        <f>'[1]Player (tot)'!Z10</f>
        <v>260</v>
      </c>
      <c r="AH402" s="12">
        <f>ROUND(IFERROR('[1]Player (tot)'!AA10/$F402,0)*36,1)</f>
        <v>11.2</v>
      </c>
    </row>
    <row r="403" spans="1:34" x14ac:dyDescent="0.25">
      <c r="A403" s="12" t="str">
        <f>'[1]Player (tot)'!B29</f>
        <v>San Diego Qs</v>
      </c>
      <c r="B403" s="12" t="str">
        <f>'[1]Player (tot)'!C29</f>
        <v>Horace Grant</v>
      </c>
      <c r="C403" s="13" t="str">
        <f>'[1]Player (tot)'!B29</f>
        <v>San Diego Qs</v>
      </c>
      <c r="D403" s="12">
        <f>'[1]Player (tot)'!D29</f>
        <v>8</v>
      </c>
      <c r="E403" s="14">
        <f>IFERROR(F403/D403,0)</f>
        <v>7.375</v>
      </c>
      <c r="F403" s="15">
        <f>'[1]Player (tot)'!E29</f>
        <v>59</v>
      </c>
      <c r="G403" s="16">
        <f>(((((((($M403+$M403+$P403+$S403))+(0.4*$M403)+((-0.7)*$M403)+(((-0.4)*(($P403)-($M403)))+(0.3*W403)+(0.7*V403)+Z403+(X403*0.7)+(AB403*0.7)+(Y403*(-0.4))-AA403))))))/36)*E403</f>
        <v>2.5853472222222229</v>
      </c>
      <c r="H403" s="17">
        <f>IFERROR((L403)/(AA403+N403+(Q403*0.44)-V403),0)/2</f>
        <v>0.53207661903314074</v>
      </c>
      <c r="I403" s="17">
        <f>IFERROR(L403/((N403+(Q403*0.44))),0)/2</f>
        <v>0.53207661903314074</v>
      </c>
      <c r="J403" s="18">
        <f>'[1]Player (tot)'!AB29/(SUMIFS('[1]Player (tot)'!$AB$1:$AB$600,'[1]Player (tot)'!$B$1:$B$600,A403,'[1]Player (tot)'!$C$1:$C$600,"totals"))</f>
        <v>3.7181711207890039E-3</v>
      </c>
      <c r="K403" s="19"/>
      <c r="L403" s="12">
        <f>AH403</f>
        <v>14</v>
      </c>
      <c r="M403" s="12">
        <f>ROUND(IFERROR('[1]Player (tot)'!F29/$F403,0)*36,1)</f>
        <v>4.9000000000000004</v>
      </c>
      <c r="N403" s="12">
        <f>ROUND(IFERROR('[1]Player (tot)'!G29/$F403,0)*36,1)</f>
        <v>11</v>
      </c>
      <c r="O403" s="12" t="str">
        <f>'[1]Player (tot)'!H29</f>
        <v>.444</v>
      </c>
      <c r="P403" s="12">
        <f>ROUND(IFERROR('[1]Player (tot)'!I29/$F403,0)*36,1)</f>
        <v>4.3</v>
      </c>
      <c r="Q403" s="12">
        <f>ROUND(IFERROR('[1]Player (tot)'!J29/$F403,0)*36,1)</f>
        <v>4.9000000000000004</v>
      </c>
      <c r="R403" s="12" t="str">
        <f>'[1]Player (tot)'!K29</f>
        <v>.875</v>
      </c>
      <c r="S403" s="12">
        <f>ROUND(IFERROR('[1]Player (tot)'!L29/$F403,0)*36,1)</f>
        <v>0</v>
      </c>
      <c r="T403" s="12">
        <f>ROUND(IFERROR('[1]Player (tot)'!M29/$F403,0)*36,1)</f>
        <v>0</v>
      </c>
      <c r="U403" s="12" t="str">
        <f>'[1]Player (tot)'!N29</f>
        <v>.000</v>
      </c>
      <c r="V403" s="12">
        <f>ROUND(IFERROR('[1]Player (tot)'!O29/$F403,0)*36,1)</f>
        <v>1.8</v>
      </c>
      <c r="W403" s="12">
        <f>ROUND(IFERROR('[1]Player (tot)'!P29/$F403,0)*36,1)</f>
        <v>5.5</v>
      </c>
      <c r="X403" s="12">
        <f>ROUND(IFERROR('[1]Player (tot)'!Q29/$F403,0)*36,1)</f>
        <v>1.2</v>
      </c>
      <c r="Y403" s="12">
        <f>ROUND(IFERROR('[1]Player (tot)'!R29/$F403,0)*36,1)</f>
        <v>5.5</v>
      </c>
      <c r="Z403" s="12">
        <f>ROUND(IFERROR('[1]Player (tot)'!S29/$F403,0)*36,1)</f>
        <v>0</v>
      </c>
      <c r="AA403" s="12">
        <f>ROUND(IFERROR('[1]Player (tot)'!T29/$F403,0)*36,1)</f>
        <v>1.8</v>
      </c>
      <c r="AB403" s="12">
        <f>ROUND(IFERROR('[1]Player (tot)'!U29/$F403,0)*36,1)</f>
        <v>0</v>
      </c>
      <c r="AC403" s="12">
        <f>ROUND(IFERROR('[1]Player (tot)'!V29/$F403,0)*36,1)</f>
        <v>0</v>
      </c>
      <c r="AD403" s="12">
        <f>'[1]Player (tot)'!W29</f>
        <v>59</v>
      </c>
      <c r="AE403" s="12">
        <f>'[1]Player (tot)'!X29</f>
        <v>59</v>
      </c>
      <c r="AF403" s="12">
        <f>'[1]Player (tot)'!Y29</f>
        <v>59</v>
      </c>
      <c r="AG403" s="12">
        <f>'[1]Player (tot)'!Z29</f>
        <v>59</v>
      </c>
      <c r="AH403" s="12">
        <f>ROUND(IFERROR('[1]Player (tot)'!AA29/$F403,0)*36,1)</f>
        <v>14</v>
      </c>
    </row>
    <row r="404" spans="1:34" x14ac:dyDescent="0.25">
      <c r="A404" s="12" t="str">
        <f>'[1]Player (tot)'!B169</f>
        <v>Carolina Cougars</v>
      </c>
      <c r="B404" s="12" t="str">
        <f>'[1]Player (tot)'!C169</f>
        <v>Rod Strickland</v>
      </c>
      <c r="C404" s="13" t="str">
        <f>'[1]Player (tot)'!B169</f>
        <v>Carolina Cougars</v>
      </c>
      <c r="D404" s="12">
        <f>'[1]Player (tot)'!D169</f>
        <v>15</v>
      </c>
      <c r="E404" s="14">
        <f>IFERROR(F404/D404,0)</f>
        <v>8</v>
      </c>
      <c r="F404" s="15">
        <f>'[1]Player (tot)'!E169</f>
        <v>120</v>
      </c>
      <c r="G404" s="16">
        <f>(((((((($M404+$M404+$P404+$S404))+(0.4*$M404)+((-0.7)*$M404)+(((-0.4)*(($P404)-($M404)))+(0.3*W404)+(0.7*V404)+Z404+(X404*0.7)+(AB404*0.7)+(Y404*(-0.4))-AA404))))))/36)*E404</f>
        <v>2.46</v>
      </c>
      <c r="H404" s="17">
        <f>IFERROR((L404)/(AA404+N404+(Q404*0.44)-V404),0)/2</f>
        <v>0.27482269503546103</v>
      </c>
      <c r="I404" s="17">
        <f>IFERROR(L404/((N404+(Q404*0.44))),0)/2</f>
        <v>0.39340101522842641</v>
      </c>
      <c r="J404" s="18">
        <f>'[1]Player (tot)'!AB169/(SUMIFS('[1]Player (tot)'!$AB$1:$AB$600,'[1]Player (tot)'!$B$1:$B$600,A404,'[1]Player (tot)'!$C$1:$C$600,"totals"))</f>
        <v>8.6609868610986549E-3</v>
      </c>
      <c r="K404" s="19"/>
      <c r="L404" s="12">
        <f>AH404</f>
        <v>9.3000000000000007</v>
      </c>
      <c r="M404" s="12">
        <f>ROUND(IFERROR('[1]Player (tot)'!F169/$F404,0)*36,1)</f>
        <v>3.6</v>
      </c>
      <c r="N404" s="12">
        <f>ROUND(IFERROR('[1]Player (tot)'!G169/$F404,0)*36,1)</f>
        <v>10.5</v>
      </c>
      <c r="O404" s="12" t="str">
        <f>'[1]Player (tot)'!H169</f>
        <v>.343</v>
      </c>
      <c r="P404" s="12">
        <f>ROUND(IFERROR('[1]Player (tot)'!I169/$F404,0)*36,1)</f>
        <v>2.1</v>
      </c>
      <c r="Q404" s="12">
        <f>ROUND(IFERROR('[1]Player (tot)'!J169/$F404,0)*36,1)</f>
        <v>3</v>
      </c>
      <c r="R404" s="12" t="str">
        <f>'[1]Player (tot)'!K169</f>
        <v>.700</v>
      </c>
      <c r="S404" s="12">
        <f>ROUND(IFERROR('[1]Player (tot)'!L169/$F404,0)*36,1)</f>
        <v>0</v>
      </c>
      <c r="T404" s="12">
        <f>ROUND(IFERROR('[1]Player (tot)'!M169/$F404,0)*36,1)</f>
        <v>0.9</v>
      </c>
      <c r="U404" s="12" t="str">
        <f>'[1]Player (tot)'!N169</f>
        <v>.000</v>
      </c>
      <c r="V404" s="12">
        <f>ROUND(IFERROR('[1]Player (tot)'!O169/$F404,0)*36,1)</f>
        <v>0</v>
      </c>
      <c r="W404" s="12">
        <f>ROUND(IFERROR('[1]Player (tot)'!P169/$F404,0)*36,1)</f>
        <v>3.3</v>
      </c>
      <c r="X404" s="12">
        <f>ROUND(IFERROR('[1]Player (tot)'!Q169/$F404,0)*36,1)</f>
        <v>8.4</v>
      </c>
      <c r="Y404" s="12">
        <f>ROUND(IFERROR('[1]Player (tot)'!R169/$F404,0)*36,1)</f>
        <v>3.3</v>
      </c>
      <c r="Z404" s="12">
        <f>ROUND(IFERROR('[1]Player (tot)'!S169/$F404,0)*36,1)</f>
        <v>1.8</v>
      </c>
      <c r="AA404" s="12">
        <f>ROUND(IFERROR('[1]Player (tot)'!T169/$F404,0)*36,1)</f>
        <v>5.0999999999999996</v>
      </c>
      <c r="AB404" s="12">
        <f>ROUND(IFERROR('[1]Player (tot)'!U169/$F404,0)*36,1)</f>
        <v>0</v>
      </c>
      <c r="AC404" s="12">
        <f>ROUND(IFERROR('[1]Player (tot)'!V169/$F404,0)*36,1)</f>
        <v>0</v>
      </c>
      <c r="AD404" s="12">
        <f>'[1]Player (tot)'!W169</f>
        <v>120</v>
      </c>
      <c r="AE404" s="12">
        <f>'[1]Player (tot)'!X169</f>
        <v>120</v>
      </c>
      <c r="AF404" s="12">
        <f>'[1]Player (tot)'!Y169</f>
        <v>120</v>
      </c>
      <c r="AG404" s="12">
        <f>'[1]Player (tot)'!Z169</f>
        <v>120</v>
      </c>
      <c r="AH404" s="12">
        <f>ROUND(IFERROR('[1]Player (tot)'!AA169/$F404,0)*36,1)</f>
        <v>9.3000000000000007</v>
      </c>
    </row>
    <row r="405" spans="1:34" x14ac:dyDescent="0.25">
      <c r="A405" s="12" t="str">
        <f>'[1]Player (tot)'!B240</f>
        <v>Phoenix Suns</v>
      </c>
      <c r="B405" s="12" t="str">
        <f>'[1]Player (tot)'!C240</f>
        <v>Kevin Martin</v>
      </c>
      <c r="C405" s="13" t="str">
        <f>'[1]Player (tot)'!B240</f>
        <v>Phoenix Suns</v>
      </c>
      <c r="D405" s="12">
        <f>'[1]Player (tot)'!D240</f>
        <v>19</v>
      </c>
      <c r="E405" s="14">
        <f>IFERROR(F405/D405,0)</f>
        <v>6.9473684210526319</v>
      </c>
      <c r="F405" s="15">
        <f>'[1]Player (tot)'!E240</f>
        <v>132</v>
      </c>
      <c r="G405" s="16">
        <f>(((((((($M405+$M405+$P405+$S405))+(0.4*$M405)+((-0.7)*$M405)+(((-0.4)*(($P405)-($M405)))+(0.3*W405)+(0.7*V405)+Z405+(X405*0.7)+(AB405*0.7)+(Y405*(-0.4))-AA405))))))/36)*E405</f>
        <v>2.4392982456140353</v>
      </c>
      <c r="H405" s="17">
        <f>IFERROR((L405)/(AA405+N405+(Q405*0.44)-V405),0)/2</f>
        <v>0.43608521970705727</v>
      </c>
      <c r="I405" s="17">
        <f>IFERROR(L405/((N405+(Q405*0.44))),0)/2</f>
        <v>0.52316293929712465</v>
      </c>
      <c r="J405" s="18">
        <f>'[1]Player (tot)'!AB240/(SUMIFS('[1]Player (tot)'!$AB$1:$AB$600,'[1]Player (tot)'!$B$1:$B$600,A405,'[1]Player (tot)'!$C$1:$C$600,"totals"))</f>
        <v>8.7046073118701422E-3</v>
      </c>
      <c r="K405" s="19"/>
      <c r="L405" s="12">
        <f>AH405</f>
        <v>13.1</v>
      </c>
      <c r="M405" s="12">
        <f>ROUND(IFERROR('[1]Player (tot)'!F240/$F405,0)*36,1)</f>
        <v>4.4000000000000004</v>
      </c>
      <c r="N405" s="12">
        <f>ROUND(IFERROR('[1]Player (tot)'!G240/$F405,0)*36,1)</f>
        <v>10.1</v>
      </c>
      <c r="O405" s="12" t="str">
        <f>'[1]Player (tot)'!H240</f>
        <v>.432</v>
      </c>
      <c r="P405" s="12">
        <f>ROUND(IFERROR('[1]Player (tot)'!I240/$F405,0)*36,1)</f>
        <v>4.4000000000000004</v>
      </c>
      <c r="Q405" s="12">
        <f>ROUND(IFERROR('[1]Player (tot)'!J240/$F405,0)*36,1)</f>
        <v>5.5</v>
      </c>
      <c r="R405" s="12" t="str">
        <f>'[1]Player (tot)'!K240</f>
        <v>.800</v>
      </c>
      <c r="S405" s="12">
        <f>ROUND(IFERROR('[1]Player (tot)'!L240/$F405,0)*36,1)</f>
        <v>0</v>
      </c>
      <c r="T405" s="12">
        <f>ROUND(IFERROR('[1]Player (tot)'!M240/$F405,0)*36,1)</f>
        <v>0.5</v>
      </c>
      <c r="U405" s="12" t="str">
        <f>'[1]Player (tot)'!N240</f>
        <v>.000</v>
      </c>
      <c r="V405" s="12">
        <f>ROUND(IFERROR('[1]Player (tot)'!O240/$F405,0)*36,1)</f>
        <v>0.5</v>
      </c>
      <c r="W405" s="12">
        <f>ROUND(IFERROR('[1]Player (tot)'!P240/$F405,0)*36,1)</f>
        <v>3.5</v>
      </c>
      <c r="X405" s="12">
        <f>ROUND(IFERROR('[1]Player (tot)'!Q240/$F405,0)*36,1)</f>
        <v>3.3</v>
      </c>
      <c r="Y405" s="12">
        <f>ROUND(IFERROR('[1]Player (tot)'!R240/$F405,0)*36,1)</f>
        <v>4.4000000000000004</v>
      </c>
      <c r="Z405" s="12">
        <f>ROUND(IFERROR('[1]Player (tot)'!S240/$F405,0)*36,1)</f>
        <v>1.6</v>
      </c>
      <c r="AA405" s="12">
        <f>ROUND(IFERROR('[1]Player (tot)'!T240/$F405,0)*36,1)</f>
        <v>3</v>
      </c>
      <c r="AB405" s="12">
        <f>ROUND(IFERROR('[1]Player (tot)'!U240/$F405,0)*36,1)</f>
        <v>0.3</v>
      </c>
      <c r="AC405" s="12">
        <f>ROUND(IFERROR('[1]Player (tot)'!V240/$F405,0)*36,1)</f>
        <v>0</v>
      </c>
      <c r="AD405" s="12">
        <f>'[1]Player (tot)'!W240</f>
        <v>132</v>
      </c>
      <c r="AE405" s="12">
        <f>'[1]Player (tot)'!X240</f>
        <v>132</v>
      </c>
      <c r="AF405" s="12">
        <f>'[1]Player (tot)'!Y240</f>
        <v>132</v>
      </c>
      <c r="AG405" s="12">
        <f>'[1]Player (tot)'!Z240</f>
        <v>132</v>
      </c>
      <c r="AH405" s="12">
        <f>ROUND(IFERROR('[1]Player (tot)'!AA240/$F405,0)*36,1)</f>
        <v>13.1</v>
      </c>
    </row>
    <row r="406" spans="1:34" x14ac:dyDescent="0.25">
      <c r="A406" s="12" t="str">
        <f>'[1]Player (tot)'!B310</f>
        <v>Orlando Magic</v>
      </c>
      <c r="B406" s="12" t="str">
        <f>'[1]Player (tot)'!C310</f>
        <v>Vlade Divac</v>
      </c>
      <c r="C406" s="13" t="str">
        <f>'[1]Player (tot)'!B310</f>
        <v>Orlando Magic</v>
      </c>
      <c r="D406" s="12">
        <f>'[1]Player (tot)'!D310</f>
        <v>9</v>
      </c>
      <c r="E406" s="14">
        <f>IFERROR(F406/D406,0)</f>
        <v>3.6666666666666665</v>
      </c>
      <c r="F406" s="15">
        <f>'[1]Player (tot)'!E310</f>
        <v>33</v>
      </c>
      <c r="G406" s="16">
        <f>(((((((($M406+$M406+$P406+$S406))+(0.4*$M406)+((-0.7)*$M406)+(((-0.4)*(($P406)-($M406)))+(0.3*W406)+(0.7*V406)+Z406+(X406*0.7)+(AB406*0.7)+(Y406*(-0.4))-AA406))))))/36)*E406</f>
        <v>2.3874074074074074</v>
      </c>
      <c r="H406" s="17">
        <f>IFERROR((L406)/(AA406+N406+(Q406*0.44)-V406),0)/2</f>
        <v>0.56042884990253405</v>
      </c>
      <c r="I406" s="17">
        <f>IFERROR(L406/((N406+(Q406*0.44))),0)/2</f>
        <v>0.56042884990253405</v>
      </c>
      <c r="J406" s="18">
        <f>'[1]Player (tot)'!AB310/(SUMIFS('[1]Player (tot)'!$AB$1:$AB$600,'[1]Player (tot)'!$B$1:$B$600,A406,'[1]Player (tot)'!$C$1:$C$600,"totals"))</f>
        <v>2.7720758320878627E-3</v>
      </c>
      <c r="K406" s="19"/>
      <c r="L406" s="12">
        <f>AH406</f>
        <v>20.7</v>
      </c>
      <c r="M406" s="12">
        <f>ROUND(IFERROR('[1]Player (tot)'!F310/$F406,0)*36,1)</f>
        <v>9.8000000000000007</v>
      </c>
      <c r="N406" s="12">
        <f>ROUND(IFERROR('[1]Player (tot)'!G310/$F406,0)*36,1)</f>
        <v>17.5</v>
      </c>
      <c r="O406" s="12" t="str">
        <f>'[1]Player (tot)'!H310</f>
        <v>.563</v>
      </c>
      <c r="P406" s="12">
        <f>ROUND(IFERROR('[1]Player (tot)'!I310/$F406,0)*36,1)</f>
        <v>1.1000000000000001</v>
      </c>
      <c r="Q406" s="12">
        <f>ROUND(IFERROR('[1]Player (tot)'!J310/$F406,0)*36,1)</f>
        <v>2.2000000000000002</v>
      </c>
      <c r="R406" s="12" t="str">
        <f>'[1]Player (tot)'!K310</f>
        <v>.500</v>
      </c>
      <c r="S406" s="12">
        <f>ROUND(IFERROR('[1]Player (tot)'!L310/$F406,0)*36,1)</f>
        <v>0</v>
      </c>
      <c r="T406" s="12">
        <f>ROUND(IFERROR('[1]Player (tot)'!M310/$F406,0)*36,1)</f>
        <v>0</v>
      </c>
      <c r="U406" s="12" t="str">
        <f>'[1]Player (tot)'!N310</f>
        <v>.000</v>
      </c>
      <c r="V406" s="12">
        <f>ROUND(IFERROR('[1]Player (tot)'!O310/$F406,0)*36,1)</f>
        <v>1.1000000000000001</v>
      </c>
      <c r="W406" s="12">
        <f>ROUND(IFERROR('[1]Player (tot)'!P310/$F406,0)*36,1)</f>
        <v>5.5</v>
      </c>
      <c r="X406" s="12">
        <f>ROUND(IFERROR('[1]Player (tot)'!Q310/$F406,0)*36,1)</f>
        <v>1.1000000000000001</v>
      </c>
      <c r="Y406" s="12">
        <f>ROUND(IFERROR('[1]Player (tot)'!R310/$F406,0)*36,1)</f>
        <v>4.4000000000000004</v>
      </c>
      <c r="Z406" s="12">
        <f>ROUND(IFERROR('[1]Player (tot)'!S310/$F406,0)*36,1)</f>
        <v>1.1000000000000001</v>
      </c>
      <c r="AA406" s="12">
        <f>ROUND(IFERROR('[1]Player (tot)'!T310/$F406,0)*36,1)</f>
        <v>1.1000000000000001</v>
      </c>
      <c r="AB406" s="12">
        <f>ROUND(IFERROR('[1]Player (tot)'!U310/$F406,0)*36,1)</f>
        <v>1.1000000000000001</v>
      </c>
      <c r="AC406" s="12">
        <f>ROUND(IFERROR('[1]Player (tot)'!V310/$F406,0)*36,1)</f>
        <v>0</v>
      </c>
      <c r="AD406" s="12">
        <f>'[1]Player (tot)'!W310</f>
        <v>33</v>
      </c>
      <c r="AE406" s="12">
        <f>'[1]Player (tot)'!X310</f>
        <v>33</v>
      </c>
      <c r="AF406" s="12">
        <f>'[1]Player (tot)'!Y310</f>
        <v>33</v>
      </c>
      <c r="AG406" s="12">
        <f>'[1]Player (tot)'!Z310</f>
        <v>33</v>
      </c>
      <c r="AH406" s="12">
        <f>ROUND(IFERROR('[1]Player (tot)'!AA310/$F406,0)*36,1)</f>
        <v>20.7</v>
      </c>
    </row>
    <row r="407" spans="1:34" x14ac:dyDescent="0.25">
      <c r="A407" s="12" t="str">
        <f>'[1]Player (tot)'!B126</f>
        <v>Miami Floridians</v>
      </c>
      <c r="B407" s="12" t="str">
        <f>'[1]Player (tot)'!C126</f>
        <v>Muggsy Bogues</v>
      </c>
      <c r="C407" s="13" t="str">
        <f>'[1]Player (tot)'!B126</f>
        <v>Miami Floridians</v>
      </c>
      <c r="D407" s="12">
        <f>'[1]Player (tot)'!D126</f>
        <v>9</v>
      </c>
      <c r="E407" s="14">
        <f>IFERROR(F407/D407,0)</f>
        <v>7.666666666666667</v>
      </c>
      <c r="F407" s="15">
        <f>'[1]Player (tot)'!E126</f>
        <v>69</v>
      </c>
      <c r="G407" s="16">
        <f>(((((((($M407+$M407+$P407+$S407))+(0.4*$M407)+((-0.7)*$M407)+(((-0.4)*(($P407)-($M407)))+(0.3*W407)+(0.7*V407)+Z407+(X407*0.7)+(AB407*0.7)+(Y407*(-0.4))-AA407))))))/36)*E407</f>
        <v>2.3362037037037036</v>
      </c>
      <c r="H407" s="17">
        <f>IFERROR((L407)/(AA407+N407+(Q407*0.44)-V407),0)/2</f>
        <v>0.18103448275862066</v>
      </c>
      <c r="I407" s="17">
        <f>IFERROR(L407/((N407+(Q407*0.44))),0)/2</f>
        <v>0.25</v>
      </c>
      <c r="J407" s="18">
        <f>'[1]Player (tot)'!AB126/(SUMIFS('[1]Player (tot)'!$AB$1:$AB$600,'[1]Player (tot)'!$B$1:$B$600,A407,'[1]Player (tot)'!$C$1:$C$600,"totals"))</f>
        <v>1.9395342730625543E-3</v>
      </c>
      <c r="K407" s="19"/>
      <c r="L407" s="12">
        <f>AH407</f>
        <v>2.1</v>
      </c>
      <c r="M407" s="12">
        <f>ROUND(IFERROR('[1]Player (tot)'!F126/$F407,0)*36,1)</f>
        <v>1</v>
      </c>
      <c r="N407" s="12">
        <f>ROUND(IFERROR('[1]Player (tot)'!G126/$F407,0)*36,1)</f>
        <v>4.2</v>
      </c>
      <c r="O407" s="12" t="str">
        <f>'[1]Player (tot)'!H126</f>
        <v>.250</v>
      </c>
      <c r="P407" s="12">
        <f>ROUND(IFERROR('[1]Player (tot)'!I126/$F407,0)*36,1)</f>
        <v>0</v>
      </c>
      <c r="Q407" s="12">
        <f>ROUND(IFERROR('[1]Player (tot)'!J126/$F407,0)*36,1)</f>
        <v>0</v>
      </c>
      <c r="R407" s="12" t="str">
        <f>'[1]Player (tot)'!K126</f>
        <v>.000</v>
      </c>
      <c r="S407" s="12">
        <f>ROUND(IFERROR('[1]Player (tot)'!L126/$F407,0)*36,1)</f>
        <v>0</v>
      </c>
      <c r="T407" s="12">
        <f>ROUND(IFERROR('[1]Player (tot)'!M126/$F407,0)*36,1)</f>
        <v>0</v>
      </c>
      <c r="U407" s="12" t="str">
        <f>'[1]Player (tot)'!N126</f>
        <v>.000</v>
      </c>
      <c r="V407" s="12">
        <f>ROUND(IFERROR('[1]Player (tot)'!O126/$F407,0)*36,1)</f>
        <v>1</v>
      </c>
      <c r="W407" s="12">
        <f>ROUND(IFERROR('[1]Player (tot)'!P126/$F407,0)*36,1)</f>
        <v>2.6</v>
      </c>
      <c r="X407" s="12">
        <f>ROUND(IFERROR('[1]Player (tot)'!Q126/$F407,0)*36,1)</f>
        <v>9.9</v>
      </c>
      <c r="Y407" s="12">
        <f>ROUND(IFERROR('[1]Player (tot)'!R126/$F407,0)*36,1)</f>
        <v>1.6</v>
      </c>
      <c r="Z407" s="12">
        <f>ROUND(IFERROR('[1]Player (tot)'!S126/$F407,0)*36,1)</f>
        <v>3.7</v>
      </c>
      <c r="AA407" s="12">
        <f>ROUND(IFERROR('[1]Player (tot)'!T126/$F407,0)*36,1)</f>
        <v>2.6</v>
      </c>
      <c r="AB407" s="12">
        <f>ROUND(IFERROR('[1]Player (tot)'!U126/$F407,0)*36,1)</f>
        <v>0</v>
      </c>
      <c r="AC407" s="12">
        <f>ROUND(IFERROR('[1]Player (tot)'!V126/$F407,0)*36,1)</f>
        <v>0</v>
      </c>
      <c r="AD407" s="12">
        <f>'[1]Player (tot)'!W126</f>
        <v>69</v>
      </c>
      <c r="AE407" s="12">
        <f>'[1]Player (tot)'!X126</f>
        <v>69</v>
      </c>
      <c r="AF407" s="12">
        <f>'[1]Player (tot)'!Y126</f>
        <v>69</v>
      </c>
      <c r="AG407" s="12">
        <f>'[1]Player (tot)'!Z126</f>
        <v>69</v>
      </c>
      <c r="AH407" s="12">
        <f>ROUND(IFERROR('[1]Player (tot)'!AA126/$F407,0)*36,1)</f>
        <v>2.1</v>
      </c>
    </row>
    <row r="408" spans="1:34" x14ac:dyDescent="0.25">
      <c r="A408" s="12" t="str">
        <f>'[1]Player (tot)'!B85</f>
        <v>Dallas Chaparrals</v>
      </c>
      <c r="B408" s="12" t="str">
        <f>'[1]Player (tot)'!C85</f>
        <v>Hassan Whiteside</v>
      </c>
      <c r="C408" s="13" t="str">
        <f>'[1]Player (tot)'!B85</f>
        <v>Dallas Chaparrals</v>
      </c>
      <c r="D408" s="12">
        <f>'[1]Player (tot)'!D85</f>
        <v>21</v>
      </c>
      <c r="E408" s="14">
        <f>IFERROR(F408/D408,0)</f>
        <v>5.9047619047619051</v>
      </c>
      <c r="F408" s="15">
        <f>'[1]Player (tot)'!E85</f>
        <v>124</v>
      </c>
      <c r="G408" s="16">
        <f>(((((((($M408+$M408+$P408+$S408))+(0.4*$M408)+((-0.7)*$M408)+(((-0.4)*(($P408)-($M408)))+(0.3*W408)+(0.7*V408)+Z408+(X408*0.7)+(AB408*0.7)+(Y408*(-0.4))-AA408))))))/36)*E408</f>
        <v>2.1782010582010587</v>
      </c>
      <c r="H408" s="17">
        <f>IFERROR((L408)/(AA408+N408+(Q408*0.44)-V408),0)/2</f>
        <v>0.42582417582417587</v>
      </c>
      <c r="I408" s="17">
        <f>IFERROR(L408/((N408+(Q408*0.44))),0)/2</f>
        <v>0.33166904422253929</v>
      </c>
      <c r="J408" s="18">
        <f>'[1]Player (tot)'!AB85/(SUMIFS('[1]Player (tot)'!$AB$1:$AB$600,'[1]Player (tot)'!$B$1:$B$600,A408,'[1]Player (tot)'!$C$1:$C$600,"totals"))</f>
        <v>7.8680247954844382E-3</v>
      </c>
      <c r="K408" s="19"/>
      <c r="L408" s="12">
        <f>AH408</f>
        <v>9.3000000000000007</v>
      </c>
      <c r="M408" s="12">
        <f>ROUND(IFERROR('[1]Player (tot)'!F85/$F408,0)*36,1)</f>
        <v>3.5</v>
      </c>
      <c r="N408" s="12">
        <f>ROUND(IFERROR('[1]Player (tot)'!G85/$F408,0)*36,1)</f>
        <v>11.6</v>
      </c>
      <c r="O408" s="12" t="str">
        <f>'[1]Player (tot)'!H85</f>
        <v>.300</v>
      </c>
      <c r="P408" s="12">
        <f>ROUND(IFERROR('[1]Player (tot)'!I85/$F408,0)*36,1)</f>
        <v>2.2999999999999998</v>
      </c>
      <c r="Q408" s="12">
        <f>ROUND(IFERROR('[1]Player (tot)'!J85/$F408,0)*36,1)</f>
        <v>5.5</v>
      </c>
      <c r="R408" s="12" t="str">
        <f>'[1]Player (tot)'!K85</f>
        <v>.421</v>
      </c>
      <c r="S408" s="12">
        <f>ROUND(IFERROR('[1]Player (tot)'!L85/$F408,0)*36,1)</f>
        <v>0</v>
      </c>
      <c r="T408" s="12">
        <f>ROUND(IFERROR('[1]Player (tot)'!M85/$F408,0)*36,1)</f>
        <v>0</v>
      </c>
      <c r="U408" s="12" t="str">
        <f>'[1]Player (tot)'!N85</f>
        <v>.000</v>
      </c>
      <c r="V408" s="12">
        <f>ROUND(IFERROR('[1]Player (tot)'!O85/$F408,0)*36,1)</f>
        <v>4.5999999999999996</v>
      </c>
      <c r="W408" s="12">
        <f>ROUND(IFERROR('[1]Player (tot)'!P85/$F408,0)*36,1)</f>
        <v>9.6</v>
      </c>
      <c r="X408" s="12">
        <f>ROUND(IFERROR('[1]Player (tot)'!Q85/$F408,0)*36,1)</f>
        <v>0</v>
      </c>
      <c r="Y408" s="12">
        <f>ROUND(IFERROR('[1]Player (tot)'!R85/$F408,0)*36,1)</f>
        <v>7</v>
      </c>
      <c r="Z408" s="12">
        <f>ROUND(IFERROR('[1]Player (tot)'!S85/$F408,0)*36,1)</f>
        <v>0.3</v>
      </c>
      <c r="AA408" s="12">
        <f>ROUND(IFERROR('[1]Player (tot)'!T85/$F408,0)*36,1)</f>
        <v>1.5</v>
      </c>
      <c r="AB408" s="12">
        <f>ROUND(IFERROR('[1]Player (tot)'!U85/$F408,0)*36,1)</f>
        <v>3.5</v>
      </c>
      <c r="AC408" s="12">
        <f>ROUND(IFERROR('[1]Player (tot)'!V85/$F408,0)*36,1)</f>
        <v>0</v>
      </c>
      <c r="AD408" s="12">
        <f>'[1]Player (tot)'!W85</f>
        <v>124</v>
      </c>
      <c r="AE408" s="12">
        <f>'[1]Player (tot)'!X85</f>
        <v>124</v>
      </c>
      <c r="AF408" s="12">
        <f>'[1]Player (tot)'!Y85</f>
        <v>124</v>
      </c>
      <c r="AG408" s="12">
        <f>'[1]Player (tot)'!Z85</f>
        <v>124</v>
      </c>
      <c r="AH408" s="12">
        <f>ROUND(IFERROR('[1]Player (tot)'!AA85/$F408,0)*36,1)</f>
        <v>9.3000000000000007</v>
      </c>
    </row>
    <row r="409" spans="1:34" x14ac:dyDescent="0.25">
      <c r="A409" s="12" t="str">
        <f>'[1]Player (tot)'!B372</f>
        <v>Boston Celtics</v>
      </c>
      <c r="B409" s="12" t="str">
        <f>'[1]Player (tot)'!C372</f>
        <v>Jahlil Okafor</v>
      </c>
      <c r="C409" s="13" t="str">
        <f>'[1]Player (tot)'!B372</f>
        <v>Boston Celtics</v>
      </c>
      <c r="D409" s="12">
        <f>'[1]Player (tot)'!D372</f>
        <v>4</v>
      </c>
      <c r="E409" s="14">
        <f>IFERROR(F409/D409,0)</f>
        <v>4.25</v>
      </c>
      <c r="F409" s="15">
        <f>'[1]Player (tot)'!E372</f>
        <v>17</v>
      </c>
      <c r="G409" s="16">
        <f>(((((((($M409+$M409+$P409+$S409))+(0.4*$M409)+((-0.7)*$M409)+(((-0.4)*(($P409)-($M409)))+(0.3*W409)+(0.7*V409)+Z409+(X409*0.7)+(AB409*0.7)+(Y409*(-0.4))-AA409))))))/36)*E409</f>
        <v>2.1061111111111113</v>
      </c>
      <c r="H409" s="17">
        <f>IFERROR((L409)/(AA409+N409+(Q409*0.44)-V409),0)/2</f>
        <v>0.37352941176470589</v>
      </c>
      <c r="I409" s="17">
        <f>IFERROR(L409/((N409+(Q409*0.44))),0)/2</f>
        <v>0.29952830188679247</v>
      </c>
      <c r="J409" s="18">
        <f>'[1]Player (tot)'!AB372/(SUMIFS('[1]Player (tot)'!$AB$1:$AB$600,'[1]Player (tot)'!$B$1:$B$600,A409,'[1]Player (tot)'!$C$1:$C$600,"totals"))</f>
        <v>1.4949023828743984E-3</v>
      </c>
      <c r="K409" s="19"/>
      <c r="L409" s="12">
        <f>AH409</f>
        <v>12.7</v>
      </c>
      <c r="M409" s="12">
        <f>ROUND(IFERROR('[1]Player (tot)'!F372/$F409,0)*36,1)</f>
        <v>6.4</v>
      </c>
      <c r="N409" s="12">
        <f>ROUND(IFERROR('[1]Player (tot)'!G372/$F409,0)*36,1)</f>
        <v>21.2</v>
      </c>
      <c r="O409" s="12" t="str">
        <f>'[1]Player (tot)'!H372</f>
        <v>.300</v>
      </c>
      <c r="P409" s="12">
        <f>ROUND(IFERROR('[1]Player (tot)'!I372/$F409,0)*36,1)</f>
        <v>0</v>
      </c>
      <c r="Q409" s="12">
        <f>ROUND(IFERROR('[1]Player (tot)'!J372/$F409,0)*36,1)</f>
        <v>0</v>
      </c>
      <c r="R409" s="12" t="str">
        <f>'[1]Player (tot)'!K372</f>
        <v>.000</v>
      </c>
      <c r="S409" s="12">
        <f>ROUND(IFERROR('[1]Player (tot)'!L372/$F409,0)*36,1)</f>
        <v>0</v>
      </c>
      <c r="T409" s="12">
        <f>ROUND(IFERROR('[1]Player (tot)'!M372/$F409,0)*36,1)</f>
        <v>0</v>
      </c>
      <c r="U409" s="12" t="str">
        <f>'[1]Player (tot)'!N372</f>
        <v>.000</v>
      </c>
      <c r="V409" s="12">
        <f>ROUND(IFERROR('[1]Player (tot)'!O372/$F409,0)*36,1)</f>
        <v>4.2</v>
      </c>
      <c r="W409" s="12">
        <f>ROUND(IFERROR('[1]Player (tot)'!P372/$F409,0)*36,1)</f>
        <v>8.5</v>
      </c>
      <c r="X409" s="12">
        <f>ROUND(IFERROR('[1]Player (tot)'!Q372/$F409,0)*36,1)</f>
        <v>2.1</v>
      </c>
      <c r="Y409" s="12">
        <f>ROUND(IFERROR('[1]Player (tot)'!R372/$F409,0)*36,1)</f>
        <v>6.4</v>
      </c>
      <c r="Z409" s="12">
        <f>ROUND(IFERROR('[1]Player (tot)'!S372/$F409,0)*36,1)</f>
        <v>0</v>
      </c>
      <c r="AA409" s="12">
        <f>ROUND(IFERROR('[1]Player (tot)'!T372/$F409,0)*36,1)</f>
        <v>0</v>
      </c>
      <c r="AB409" s="12">
        <f>ROUND(IFERROR('[1]Player (tot)'!U372/$F409,0)*36,1)</f>
        <v>0</v>
      </c>
      <c r="AC409" s="12">
        <f>ROUND(IFERROR('[1]Player (tot)'!V372/$F409,0)*36,1)</f>
        <v>0</v>
      </c>
      <c r="AD409" s="12">
        <f>'[1]Player (tot)'!W372</f>
        <v>17</v>
      </c>
      <c r="AE409" s="12">
        <f>'[1]Player (tot)'!X372</f>
        <v>17</v>
      </c>
      <c r="AF409" s="12">
        <f>'[1]Player (tot)'!Y372</f>
        <v>17</v>
      </c>
      <c r="AG409" s="12">
        <f>'[1]Player (tot)'!Z372</f>
        <v>17</v>
      </c>
      <c r="AH409" s="12">
        <f>ROUND(IFERROR('[1]Player (tot)'!AA372/$F409,0)*36,1)</f>
        <v>12.7</v>
      </c>
    </row>
    <row r="410" spans="1:34" x14ac:dyDescent="0.25">
      <c r="A410" s="12" t="str">
        <f>'[1]Player (tot)'!B139</f>
        <v>Minnesota Muskies</v>
      </c>
      <c r="B410" s="12" t="str">
        <f>'[1]Player (tot)'!C139</f>
        <v>Phil Ford</v>
      </c>
      <c r="C410" s="13" t="str">
        <f>'[1]Player (tot)'!B139</f>
        <v>Minnesota Muskies</v>
      </c>
      <c r="D410" s="12">
        <f>'[1]Player (tot)'!D139</f>
        <v>1</v>
      </c>
      <c r="E410" s="14">
        <f>IFERROR(F410/D410,0)</f>
        <v>7</v>
      </c>
      <c r="F410" s="15">
        <f>'[1]Player (tot)'!E139</f>
        <v>7</v>
      </c>
      <c r="G410" s="16">
        <f>(((((((($M410+$M410+$P410+$S410))+(0.4*$M410)+((-0.7)*$M410)+(((-0.4)*(($P410)-($M410)))+(0.3*W410)+(0.7*V410)+Z410+(X410*0.7)+(AB410*0.7)+(Y410*(-0.4))-AA410))))))/36)*E410</f>
        <v>2.0824999999999996</v>
      </c>
      <c r="H410" s="17">
        <f>IFERROR((L410)/(AA410+N410+(Q410*0.44)-V410),0)/2</f>
        <v>0.33441558441558444</v>
      </c>
      <c r="I410" s="17">
        <f>IFERROR(L410/((N410+(Q410*0.44))),0)/2</f>
        <v>0.33441558441558444</v>
      </c>
      <c r="J410" s="18">
        <f>'[1]Player (tot)'!AB139/(SUMIFS('[1]Player (tot)'!$AB$1:$AB$600,'[1]Player (tot)'!$B$1:$B$600,A410,'[1]Player (tot)'!$C$1:$C$600,"totals"))</f>
        <v>4.5853610819006623E-4</v>
      </c>
      <c r="K410" s="19"/>
      <c r="L410" s="12">
        <f>AH410</f>
        <v>10.3</v>
      </c>
      <c r="M410" s="12">
        <f>ROUND(IFERROR('[1]Player (tot)'!F139/$F410,0)*36,1)</f>
        <v>5.0999999999999996</v>
      </c>
      <c r="N410" s="12">
        <f>ROUND(IFERROR('[1]Player (tot)'!G139/$F410,0)*36,1)</f>
        <v>15.4</v>
      </c>
      <c r="O410" s="12" t="str">
        <f>'[1]Player (tot)'!H139</f>
        <v>.333</v>
      </c>
      <c r="P410" s="12">
        <f>ROUND(IFERROR('[1]Player (tot)'!I139/$F410,0)*36,1)</f>
        <v>0</v>
      </c>
      <c r="Q410" s="12">
        <f>ROUND(IFERROR('[1]Player (tot)'!J139/$F410,0)*36,1)</f>
        <v>0</v>
      </c>
      <c r="R410" s="12" t="str">
        <f>'[1]Player (tot)'!K139</f>
        <v>.000</v>
      </c>
      <c r="S410" s="12">
        <f>ROUND(IFERROR('[1]Player (tot)'!L139/$F410,0)*36,1)</f>
        <v>0</v>
      </c>
      <c r="T410" s="12">
        <f>ROUND(IFERROR('[1]Player (tot)'!M139/$F410,0)*36,1)</f>
        <v>0</v>
      </c>
      <c r="U410" s="12" t="str">
        <f>'[1]Player (tot)'!N139</f>
        <v>.000</v>
      </c>
      <c r="V410" s="12">
        <f>ROUND(IFERROR('[1]Player (tot)'!O139/$F410,0)*36,1)</f>
        <v>0</v>
      </c>
      <c r="W410" s="12">
        <f>ROUND(IFERROR('[1]Player (tot)'!P139/$F410,0)*36,1)</f>
        <v>0</v>
      </c>
      <c r="X410" s="12">
        <f>ROUND(IFERROR('[1]Player (tot)'!Q139/$F410,0)*36,1)</f>
        <v>0</v>
      </c>
      <c r="Y410" s="12">
        <f>ROUND(IFERROR('[1]Player (tot)'!R139/$F410,0)*36,1)</f>
        <v>0</v>
      </c>
      <c r="Z410" s="12">
        <f>ROUND(IFERROR('[1]Player (tot)'!S139/$F410,0)*36,1)</f>
        <v>0</v>
      </c>
      <c r="AA410" s="12">
        <f>ROUND(IFERROR('[1]Player (tot)'!T139/$F410,0)*36,1)</f>
        <v>0</v>
      </c>
      <c r="AB410" s="12">
        <f>ROUND(IFERROR('[1]Player (tot)'!U139/$F410,0)*36,1)</f>
        <v>0</v>
      </c>
      <c r="AC410" s="12">
        <f>ROUND(IFERROR('[1]Player (tot)'!V139/$F410,0)*36,1)</f>
        <v>0</v>
      </c>
      <c r="AD410" s="12">
        <f>'[1]Player (tot)'!W139</f>
        <v>7</v>
      </c>
      <c r="AE410" s="12">
        <f>'[1]Player (tot)'!X139</f>
        <v>7</v>
      </c>
      <c r="AF410" s="12">
        <f>'[1]Player (tot)'!Y139</f>
        <v>7</v>
      </c>
      <c r="AG410" s="12">
        <f>'[1]Player (tot)'!Z139</f>
        <v>7</v>
      </c>
      <c r="AH410" s="12">
        <f>ROUND(IFERROR('[1]Player (tot)'!AA139/$F410,0)*36,1)</f>
        <v>10.3</v>
      </c>
    </row>
    <row r="411" spans="1:34" x14ac:dyDescent="0.25">
      <c r="A411" s="12" t="str">
        <f>'[1]Player (tot)'!B52</f>
        <v>Anaheim Amigos</v>
      </c>
      <c r="B411" s="12" t="str">
        <f>'[1]Player (tot)'!C52</f>
        <v>Sean Elliott</v>
      </c>
      <c r="C411" s="13" t="str">
        <f>'[1]Player (tot)'!B52</f>
        <v>Anaheim Amigos</v>
      </c>
      <c r="D411" s="12">
        <f>'[1]Player (tot)'!D52</f>
        <v>4</v>
      </c>
      <c r="E411" s="14">
        <f>IFERROR(F411/D411,0)</f>
        <v>4</v>
      </c>
      <c r="F411" s="15">
        <f>'[1]Player (tot)'!E52</f>
        <v>16</v>
      </c>
      <c r="G411" s="16">
        <f>(((((((($M411+$M411+$P411+$S411))+(0.4*$M411)+((-0.7)*$M411)+(((-0.4)*(($P411)-($M411)))+(0.3*W411)+(0.7*V411)+Z411+(X411*0.7)+(AB411*0.7)+(Y411*(-0.4))-AA411))))))/36)*E411</f>
        <v>1.9977777777777774</v>
      </c>
      <c r="H411" s="17">
        <f>IFERROR((L411)/(AA411+N411+(Q411*0.44)-V411),0)/2</f>
        <v>0.87191358024691368</v>
      </c>
      <c r="I411" s="17">
        <f>IFERROR(L411/((N411+(Q411*0.44))),0)/2</f>
        <v>0.87191358024691357</v>
      </c>
      <c r="J411" s="18">
        <f>'[1]Player (tot)'!AB52/(SUMIFS('[1]Player (tot)'!$AB$1:$AB$600,'[1]Player (tot)'!$B$1:$B$600,A411,'[1]Player (tot)'!$C$1:$C$600,"totals"))</f>
        <v>5.8851366929172071E-4</v>
      </c>
      <c r="K411" s="19"/>
      <c r="L411" s="12">
        <f>AH411</f>
        <v>11.3</v>
      </c>
      <c r="M411" s="12">
        <f>ROUND(IFERROR('[1]Player (tot)'!F52/$F411,0)*36,1)</f>
        <v>2.2999999999999998</v>
      </c>
      <c r="N411" s="12">
        <f>ROUND(IFERROR('[1]Player (tot)'!G52/$F411,0)*36,1)</f>
        <v>4.5</v>
      </c>
      <c r="O411" s="12" t="str">
        <f>'[1]Player (tot)'!H52</f>
        <v>.500</v>
      </c>
      <c r="P411" s="12">
        <f>ROUND(IFERROR('[1]Player (tot)'!I52/$F411,0)*36,1)</f>
        <v>4.5</v>
      </c>
      <c r="Q411" s="12">
        <f>ROUND(IFERROR('[1]Player (tot)'!J52/$F411,0)*36,1)</f>
        <v>4.5</v>
      </c>
      <c r="R411" s="12" t="str">
        <f>'[1]Player (tot)'!K52</f>
        <v>1.000</v>
      </c>
      <c r="S411" s="12">
        <f>ROUND(IFERROR('[1]Player (tot)'!L52/$F411,0)*36,1)</f>
        <v>2.2999999999999998</v>
      </c>
      <c r="T411" s="12">
        <f>ROUND(IFERROR('[1]Player (tot)'!M52/$F411,0)*36,1)</f>
        <v>4.5</v>
      </c>
      <c r="U411" s="12" t="str">
        <f>'[1]Player (tot)'!N52</f>
        <v>.500</v>
      </c>
      <c r="V411" s="12">
        <f>ROUND(IFERROR('[1]Player (tot)'!O52/$F411,0)*36,1)</f>
        <v>2.2999999999999998</v>
      </c>
      <c r="W411" s="12">
        <f>ROUND(IFERROR('[1]Player (tot)'!P52/$F411,0)*36,1)</f>
        <v>9</v>
      </c>
      <c r="X411" s="12">
        <f>ROUND(IFERROR('[1]Player (tot)'!Q52/$F411,0)*36,1)</f>
        <v>6.8</v>
      </c>
      <c r="Y411" s="12">
        <f>ROUND(IFERROR('[1]Player (tot)'!R52/$F411,0)*36,1)</f>
        <v>2.2999999999999998</v>
      </c>
      <c r="Z411" s="12">
        <f>ROUND(IFERROR('[1]Player (tot)'!S52/$F411,0)*36,1)</f>
        <v>2.2999999999999998</v>
      </c>
      <c r="AA411" s="12">
        <f>ROUND(IFERROR('[1]Player (tot)'!T52/$F411,0)*36,1)</f>
        <v>2.2999999999999998</v>
      </c>
      <c r="AB411" s="12">
        <f>ROUND(IFERROR('[1]Player (tot)'!U52/$F411,0)*36,1)</f>
        <v>0</v>
      </c>
      <c r="AC411" s="12">
        <f>ROUND(IFERROR('[1]Player (tot)'!V52/$F411,0)*36,1)</f>
        <v>0</v>
      </c>
      <c r="AD411" s="12">
        <f>'[1]Player (tot)'!W52</f>
        <v>16</v>
      </c>
      <c r="AE411" s="12">
        <f>'[1]Player (tot)'!X52</f>
        <v>16</v>
      </c>
      <c r="AF411" s="12">
        <f>'[1]Player (tot)'!Y52</f>
        <v>16</v>
      </c>
      <c r="AG411" s="12">
        <f>'[1]Player (tot)'!Z52</f>
        <v>16</v>
      </c>
      <c r="AH411" s="12">
        <f>ROUND(IFERROR('[1]Player (tot)'!AA52/$F411,0)*36,1)</f>
        <v>11.3</v>
      </c>
    </row>
    <row r="412" spans="1:34" x14ac:dyDescent="0.25">
      <c r="A412" s="12" t="str">
        <f>'[1]Player (tot)'!B177</f>
        <v>Pittsburgh Condors</v>
      </c>
      <c r="B412" s="12" t="str">
        <f>'[1]Player (tot)'!C177</f>
        <v>Ray Allen</v>
      </c>
      <c r="C412" s="13" t="str">
        <f>'[1]Player (tot)'!B177</f>
        <v>Pittsburgh Condors</v>
      </c>
      <c r="D412" s="12">
        <f>'[1]Player (tot)'!D177</f>
        <v>8</v>
      </c>
      <c r="E412" s="14">
        <f>IFERROR(F412/D412,0)</f>
        <v>5.125</v>
      </c>
      <c r="F412" s="15">
        <f>'[1]Player (tot)'!E177</f>
        <v>41</v>
      </c>
      <c r="G412" s="16">
        <f>(((((((($M412+$M412+$P412+$S412))+(0.4*$M412)+((-0.7)*$M412)+(((-0.4)*(($P412)-($M412)))+(0.3*W412)+(0.7*V412)+Z412+(X412*0.7)+(AB412*0.7)+(Y412*(-0.4))-AA412))))))/36)*E412</f>
        <v>1.9802430555555555</v>
      </c>
      <c r="H412" s="17">
        <f>IFERROR((L412)/(AA412+N412+(Q412*0.44)-V412),0)/2</f>
        <v>0.40728187185654929</v>
      </c>
      <c r="I412" s="17">
        <f>IFERROR(L412/((N412+(Q412*0.44))),0)/2</f>
        <v>0.47476421106296202</v>
      </c>
      <c r="J412" s="18">
        <f>'[1]Player (tot)'!AB177/(SUMIFS('[1]Player (tot)'!$AB$1:$AB$600,'[1]Player (tot)'!$B$1:$B$600,A412,'[1]Player (tot)'!$C$1:$C$600,"totals"))</f>
        <v>3.1532021311297159E-3</v>
      </c>
      <c r="K412" s="19"/>
      <c r="L412" s="12">
        <f>AH412</f>
        <v>14.9</v>
      </c>
      <c r="M412" s="12">
        <f>ROUND(IFERROR('[1]Player (tot)'!F177/$F412,0)*36,1)</f>
        <v>6.1</v>
      </c>
      <c r="N412" s="12">
        <f>ROUND(IFERROR('[1]Player (tot)'!G177/$F412,0)*36,1)</f>
        <v>14.9</v>
      </c>
      <c r="O412" s="12" t="str">
        <f>'[1]Player (tot)'!H177</f>
        <v>.412</v>
      </c>
      <c r="P412" s="12">
        <f>ROUND(IFERROR('[1]Player (tot)'!I177/$F412,0)*36,1)</f>
        <v>1.8</v>
      </c>
      <c r="Q412" s="12">
        <f>ROUND(IFERROR('[1]Player (tot)'!J177/$F412,0)*36,1)</f>
        <v>1.8</v>
      </c>
      <c r="R412" s="12" t="str">
        <f>'[1]Player (tot)'!K177</f>
        <v>1.000</v>
      </c>
      <c r="S412" s="12">
        <f>ROUND(IFERROR('[1]Player (tot)'!L177/$F412,0)*36,1)</f>
        <v>0.9</v>
      </c>
      <c r="T412" s="12">
        <f>ROUND(IFERROR('[1]Player (tot)'!M177/$F412,0)*36,1)</f>
        <v>5.3</v>
      </c>
      <c r="U412" s="12" t="str">
        <f>'[1]Player (tot)'!N177</f>
        <v>.167</v>
      </c>
      <c r="V412" s="12">
        <f>ROUND(IFERROR('[1]Player (tot)'!O177/$F412,0)*36,1)</f>
        <v>0</v>
      </c>
      <c r="W412" s="12">
        <f>ROUND(IFERROR('[1]Player (tot)'!P177/$F412,0)*36,1)</f>
        <v>4.4000000000000004</v>
      </c>
      <c r="X412" s="12">
        <f>ROUND(IFERROR('[1]Player (tot)'!Q177/$F412,0)*36,1)</f>
        <v>0.9</v>
      </c>
      <c r="Y412" s="12">
        <f>ROUND(IFERROR('[1]Player (tot)'!R177/$F412,0)*36,1)</f>
        <v>4.4000000000000004</v>
      </c>
      <c r="Z412" s="12">
        <f>ROUND(IFERROR('[1]Player (tot)'!S177/$F412,0)*36,1)</f>
        <v>0.9</v>
      </c>
      <c r="AA412" s="12">
        <f>ROUND(IFERROR('[1]Player (tot)'!T177/$F412,0)*36,1)</f>
        <v>2.6</v>
      </c>
      <c r="AB412" s="12">
        <f>ROUND(IFERROR('[1]Player (tot)'!U177/$F412,0)*36,1)</f>
        <v>0.9</v>
      </c>
      <c r="AC412" s="12">
        <f>ROUND(IFERROR('[1]Player (tot)'!V177/$F412,0)*36,1)</f>
        <v>0</v>
      </c>
      <c r="AD412" s="12">
        <f>'[1]Player (tot)'!W177</f>
        <v>41</v>
      </c>
      <c r="AE412" s="12">
        <f>'[1]Player (tot)'!X177</f>
        <v>41</v>
      </c>
      <c r="AF412" s="12">
        <f>'[1]Player (tot)'!Y177</f>
        <v>41</v>
      </c>
      <c r="AG412" s="12">
        <f>'[1]Player (tot)'!Z177</f>
        <v>41</v>
      </c>
      <c r="AH412" s="12">
        <f>ROUND(IFERROR('[1]Player (tot)'!AA177/$F412,0)*36,1)</f>
        <v>14.9</v>
      </c>
    </row>
    <row r="413" spans="1:34" x14ac:dyDescent="0.25">
      <c r="A413" s="12" t="str">
        <f>'[1]Player (tot)'!B154</f>
        <v>Baltimore Claws</v>
      </c>
      <c r="B413" s="12" t="str">
        <f>'[1]Player (tot)'!C154</f>
        <v>Lamond Murray</v>
      </c>
      <c r="C413" s="13" t="str">
        <f>'[1]Player (tot)'!B154</f>
        <v>Baltimore Claws</v>
      </c>
      <c r="D413" s="12">
        <f>'[1]Player (tot)'!D154</f>
        <v>3</v>
      </c>
      <c r="E413" s="14">
        <f>IFERROR(F413/D413,0)</f>
        <v>1.6666666666666667</v>
      </c>
      <c r="F413" s="15">
        <f>'[1]Player (tot)'!E154</f>
        <v>5</v>
      </c>
      <c r="G413" s="16">
        <f>(((((((($M413+$M413+$P413+$S413))+(0.4*$M413)+((-0.7)*$M413)+(((-0.4)*(($P413)-($M413)))+(0.3*W413)+(0.7*V413)+Z413+(X413*0.7)+(AB413*0.7)+(Y413*(-0.4))-AA413))))))/36)*E413</f>
        <v>1.9333333333333336</v>
      </c>
      <c r="H413" s="17">
        <f>IFERROR((L413)/(AA413+N413+(Q413*0.44)-V413),0)/2</f>
        <v>0.75</v>
      </c>
      <c r="I413" s="17">
        <f>IFERROR(L413/((N413+(Q413*0.44))),0)/2</f>
        <v>0.75</v>
      </c>
      <c r="J413" s="18">
        <f>'[1]Player (tot)'!AB154/(SUMIFS('[1]Player (tot)'!$AB$1:$AB$600,'[1]Player (tot)'!$B$1:$B$600,A413,'[1]Player (tot)'!$C$1:$C$600,"totals"))</f>
        <v>5.8842566712760007E-4</v>
      </c>
      <c r="K413" s="19"/>
      <c r="L413" s="12">
        <f>AH413</f>
        <v>43.2</v>
      </c>
      <c r="M413" s="12">
        <f>ROUND(IFERROR('[1]Player (tot)'!F154/$F413,0)*36,1)</f>
        <v>21.6</v>
      </c>
      <c r="N413" s="12">
        <f>ROUND(IFERROR('[1]Player (tot)'!G154/$F413,0)*36,1)</f>
        <v>28.8</v>
      </c>
      <c r="O413" s="12" t="str">
        <f>'[1]Player (tot)'!H154</f>
        <v>.750</v>
      </c>
      <c r="P413" s="12">
        <f>ROUND(IFERROR('[1]Player (tot)'!I154/$F413,0)*36,1)</f>
        <v>0</v>
      </c>
      <c r="Q413" s="12">
        <f>ROUND(IFERROR('[1]Player (tot)'!J154/$F413,0)*36,1)</f>
        <v>0</v>
      </c>
      <c r="R413" s="12" t="str">
        <f>'[1]Player (tot)'!K154</f>
        <v>.000</v>
      </c>
      <c r="S413" s="12">
        <f>ROUND(IFERROR('[1]Player (tot)'!L154/$F413,0)*36,1)</f>
        <v>0</v>
      </c>
      <c r="T413" s="12">
        <f>ROUND(IFERROR('[1]Player (tot)'!M154/$F413,0)*36,1)</f>
        <v>0</v>
      </c>
      <c r="U413" s="12" t="str">
        <f>'[1]Player (tot)'!N154</f>
        <v>.000</v>
      </c>
      <c r="V413" s="12">
        <f>ROUND(IFERROR('[1]Player (tot)'!O154/$F413,0)*36,1)</f>
        <v>0</v>
      </c>
      <c r="W413" s="12">
        <f>ROUND(IFERROR('[1]Player (tot)'!P154/$F413,0)*36,1)</f>
        <v>7.2</v>
      </c>
      <c r="X413" s="12">
        <f>ROUND(IFERROR('[1]Player (tot)'!Q154/$F413,0)*36,1)</f>
        <v>0</v>
      </c>
      <c r="Y413" s="12">
        <f>ROUND(IFERROR('[1]Player (tot)'!R154/$F413,0)*36,1)</f>
        <v>14.4</v>
      </c>
      <c r="Z413" s="12">
        <f>ROUND(IFERROR('[1]Player (tot)'!S154/$F413,0)*36,1)</f>
        <v>0</v>
      </c>
      <c r="AA413" s="12">
        <f>ROUND(IFERROR('[1]Player (tot)'!T154/$F413,0)*36,1)</f>
        <v>0</v>
      </c>
      <c r="AB413" s="12">
        <f>ROUND(IFERROR('[1]Player (tot)'!U154/$F413,0)*36,1)</f>
        <v>0</v>
      </c>
      <c r="AC413" s="12">
        <f>ROUND(IFERROR('[1]Player (tot)'!V154/$F413,0)*36,1)</f>
        <v>0</v>
      </c>
      <c r="AD413" s="12">
        <f>'[1]Player (tot)'!W154</f>
        <v>5</v>
      </c>
      <c r="AE413" s="12">
        <f>'[1]Player (tot)'!X154</f>
        <v>5</v>
      </c>
      <c r="AF413" s="12">
        <f>'[1]Player (tot)'!Y154</f>
        <v>5</v>
      </c>
      <c r="AG413" s="12">
        <f>'[1]Player (tot)'!Z154</f>
        <v>5</v>
      </c>
      <c r="AH413" s="12">
        <f>ROUND(IFERROR('[1]Player (tot)'!AA154/$F413,0)*36,1)</f>
        <v>43.2</v>
      </c>
    </row>
    <row r="414" spans="1:34" x14ac:dyDescent="0.25">
      <c r="A414" s="12" t="str">
        <f>'[1]Player (tot)'!B254</f>
        <v>Denver Nuggets</v>
      </c>
      <c r="B414" s="12" t="str">
        <f>'[1]Player (tot)'!C254</f>
        <v>Ty Lawson</v>
      </c>
      <c r="C414" s="13" t="str">
        <f>'[1]Player (tot)'!B254</f>
        <v>Denver Nuggets</v>
      </c>
      <c r="D414" s="12">
        <f>'[1]Player (tot)'!D254</f>
        <v>11</v>
      </c>
      <c r="E414" s="14">
        <f>IFERROR(F414/D414,0)</f>
        <v>6.3636363636363633</v>
      </c>
      <c r="F414" s="15">
        <f>'[1]Player (tot)'!E254</f>
        <v>70</v>
      </c>
      <c r="G414" s="16">
        <f>(((((((($M414+$M414+$P414+$S414))+(0.4*$M414)+((-0.7)*$M414)+(((-0.4)*(($P414)-($M414)))+(0.3*W414)+(0.7*V414)+Z414+(X414*0.7)+(AB414*0.7)+(Y414*(-0.4))-AA414))))))/36)*E414</f>
        <v>1.917929292929293</v>
      </c>
      <c r="H414" s="17">
        <f>IFERROR((L414)/(AA414+N414+(Q414*0.44)-V414),0)/2</f>
        <v>0.2130091438071488</v>
      </c>
      <c r="I414" s="17">
        <f>IFERROR(L414/((N414+(Q414*0.44))),0)/2</f>
        <v>0.2523387493845396</v>
      </c>
      <c r="J414" s="18">
        <f>'[1]Player (tot)'!AB254/(SUMIFS('[1]Player (tot)'!$AB$1:$AB$600,'[1]Player (tot)'!$B$1:$B$600,A414,'[1]Player (tot)'!$C$1:$C$600,"totals"))</f>
        <v>2.8008527969710178E-3</v>
      </c>
      <c r="K414" s="19"/>
      <c r="L414" s="12">
        <f>AH414</f>
        <v>4.0999999999999996</v>
      </c>
      <c r="M414" s="12">
        <f>ROUND(IFERROR('[1]Player (tot)'!F254/$F414,0)*36,1)</f>
        <v>1.5</v>
      </c>
      <c r="N414" s="12">
        <f>ROUND(IFERROR('[1]Player (tot)'!G254/$F414,0)*36,1)</f>
        <v>7.2</v>
      </c>
      <c r="O414" s="12" t="str">
        <f>'[1]Player (tot)'!H254</f>
        <v>.214</v>
      </c>
      <c r="P414" s="12">
        <f>ROUND(IFERROR('[1]Player (tot)'!I254/$F414,0)*36,1)</f>
        <v>1</v>
      </c>
      <c r="Q414" s="12">
        <f>ROUND(IFERROR('[1]Player (tot)'!J254/$F414,0)*36,1)</f>
        <v>2.1</v>
      </c>
      <c r="R414" s="12" t="str">
        <f>'[1]Player (tot)'!K254</f>
        <v>.500</v>
      </c>
      <c r="S414" s="12">
        <f>ROUND(IFERROR('[1]Player (tot)'!L254/$F414,0)*36,1)</f>
        <v>0</v>
      </c>
      <c r="T414" s="12">
        <f>ROUND(IFERROR('[1]Player (tot)'!M254/$F414,0)*36,1)</f>
        <v>2.1</v>
      </c>
      <c r="U414" s="12" t="str">
        <f>'[1]Player (tot)'!N254</f>
        <v>.000</v>
      </c>
      <c r="V414" s="12">
        <f>ROUND(IFERROR('[1]Player (tot)'!O254/$F414,0)*36,1)</f>
        <v>0</v>
      </c>
      <c r="W414" s="12">
        <f>ROUND(IFERROR('[1]Player (tot)'!P254/$F414,0)*36,1)</f>
        <v>3.1</v>
      </c>
      <c r="X414" s="12">
        <f>ROUND(IFERROR('[1]Player (tot)'!Q254/$F414,0)*36,1)</f>
        <v>10.3</v>
      </c>
      <c r="Y414" s="12">
        <f>ROUND(IFERROR('[1]Player (tot)'!R254/$F414,0)*36,1)</f>
        <v>2.6</v>
      </c>
      <c r="Z414" s="12">
        <f>ROUND(IFERROR('[1]Player (tot)'!S254/$F414,0)*36,1)</f>
        <v>1.5</v>
      </c>
      <c r="AA414" s="12">
        <f>ROUND(IFERROR('[1]Player (tot)'!T254/$F414,0)*36,1)</f>
        <v>1.5</v>
      </c>
      <c r="AB414" s="12">
        <f>ROUND(IFERROR('[1]Player (tot)'!U254/$F414,0)*36,1)</f>
        <v>0</v>
      </c>
      <c r="AC414" s="12">
        <f>ROUND(IFERROR('[1]Player (tot)'!V254/$F414,0)*36,1)</f>
        <v>0</v>
      </c>
      <c r="AD414" s="12">
        <f>'[1]Player (tot)'!W254</f>
        <v>70</v>
      </c>
      <c r="AE414" s="12">
        <f>'[1]Player (tot)'!X254</f>
        <v>70</v>
      </c>
      <c r="AF414" s="12">
        <f>'[1]Player (tot)'!Y254</f>
        <v>70</v>
      </c>
      <c r="AG414" s="12">
        <f>'[1]Player (tot)'!Z254</f>
        <v>70</v>
      </c>
      <c r="AH414" s="12">
        <f>ROUND(IFERROR('[1]Player (tot)'!AA254/$F414,0)*36,1)</f>
        <v>4.0999999999999996</v>
      </c>
    </row>
    <row r="415" spans="1:34" x14ac:dyDescent="0.25">
      <c r="A415" s="12" t="str">
        <f>'[1]Player (tot)'!B166</f>
        <v>Carolina Cougars</v>
      </c>
      <c r="B415" s="12" t="str">
        <f>'[1]Player (tot)'!C166</f>
        <v>James Worthy</v>
      </c>
      <c r="C415" s="13" t="str">
        <f>'[1]Player (tot)'!B166</f>
        <v>Carolina Cougars</v>
      </c>
      <c r="D415" s="12">
        <f>'[1]Player (tot)'!D166</f>
        <v>1</v>
      </c>
      <c r="E415" s="14">
        <f>IFERROR(F415/D415,0)</f>
        <v>6</v>
      </c>
      <c r="F415" s="15">
        <f>'[1]Player (tot)'!E166</f>
        <v>6</v>
      </c>
      <c r="G415" s="16">
        <f>(((((((($M415+$M415+$P415+$S415))+(0.4*$M415)+((-0.7)*$M415)+(((-0.4)*(($P415)-($M415)))+(0.3*W415)+(0.7*V415)+Z415+(X415*0.7)+(AB415*0.7)+(Y415*(-0.4))-AA415))))))/36)*E415</f>
        <v>1.9</v>
      </c>
      <c r="H415" s="17">
        <f>IFERROR((L415)/(AA415+N415+(Q415*0.44)-V415),0)/2</f>
        <v>0.26595744680851063</v>
      </c>
      <c r="I415" s="17">
        <f>IFERROR(L415/((N415+(Q415*0.44))),0)/2</f>
        <v>0.26595744680851063</v>
      </c>
      <c r="J415" s="18">
        <f>'[1]Player (tot)'!AB166/(SUMIFS('[1]Player (tot)'!$AB$1:$AB$600,'[1]Player (tot)'!$B$1:$B$600,A415,'[1]Player (tot)'!$C$1:$C$600,"totals"))</f>
        <v>5.7739912407324368E-4</v>
      </c>
      <c r="K415" s="19"/>
      <c r="L415" s="12">
        <f>AH415</f>
        <v>12</v>
      </c>
      <c r="M415" s="12">
        <f>ROUND(IFERROR('[1]Player (tot)'!F166/$F415,0)*36,1)</f>
        <v>0</v>
      </c>
      <c r="N415" s="12">
        <f>ROUND(IFERROR('[1]Player (tot)'!G166/$F415,0)*36,1)</f>
        <v>12</v>
      </c>
      <c r="O415" s="12" t="str">
        <f>'[1]Player (tot)'!H166</f>
        <v>.000</v>
      </c>
      <c r="P415" s="12">
        <f>ROUND(IFERROR('[1]Player (tot)'!I166/$F415,0)*36,1)</f>
        <v>12</v>
      </c>
      <c r="Q415" s="12">
        <f>ROUND(IFERROR('[1]Player (tot)'!J166/$F415,0)*36,1)</f>
        <v>24</v>
      </c>
      <c r="R415" s="12" t="str">
        <f>'[1]Player (tot)'!K166</f>
        <v>.500</v>
      </c>
      <c r="S415" s="12">
        <f>ROUND(IFERROR('[1]Player (tot)'!L166/$F415,0)*36,1)</f>
        <v>0</v>
      </c>
      <c r="T415" s="12">
        <f>ROUND(IFERROR('[1]Player (tot)'!M166/$F415,0)*36,1)</f>
        <v>0</v>
      </c>
      <c r="U415" s="12" t="str">
        <f>'[1]Player (tot)'!N166</f>
        <v>.000</v>
      </c>
      <c r="V415" s="12">
        <f>ROUND(IFERROR('[1]Player (tot)'!O166/$F415,0)*36,1)</f>
        <v>0</v>
      </c>
      <c r="W415" s="12">
        <f>ROUND(IFERROR('[1]Player (tot)'!P166/$F415,0)*36,1)</f>
        <v>0</v>
      </c>
      <c r="X415" s="12">
        <f>ROUND(IFERROR('[1]Player (tot)'!Q166/$F415,0)*36,1)</f>
        <v>6</v>
      </c>
      <c r="Y415" s="12">
        <f>ROUND(IFERROR('[1]Player (tot)'!R166/$F415,0)*36,1)</f>
        <v>0</v>
      </c>
      <c r="Z415" s="12">
        <f>ROUND(IFERROR('[1]Player (tot)'!S166/$F415,0)*36,1)</f>
        <v>0</v>
      </c>
      <c r="AA415" s="12">
        <f>ROUND(IFERROR('[1]Player (tot)'!T166/$F415,0)*36,1)</f>
        <v>0</v>
      </c>
      <c r="AB415" s="12">
        <f>ROUND(IFERROR('[1]Player (tot)'!U166/$F415,0)*36,1)</f>
        <v>0</v>
      </c>
      <c r="AC415" s="12">
        <f>ROUND(IFERROR('[1]Player (tot)'!V166/$F415,0)*36,1)</f>
        <v>0</v>
      </c>
      <c r="AD415" s="12">
        <f>'[1]Player (tot)'!W166</f>
        <v>6</v>
      </c>
      <c r="AE415" s="12">
        <f>'[1]Player (tot)'!X166</f>
        <v>6</v>
      </c>
      <c r="AF415" s="12">
        <f>'[1]Player (tot)'!Y166</f>
        <v>6</v>
      </c>
      <c r="AG415" s="12">
        <f>'[1]Player (tot)'!Z166</f>
        <v>6</v>
      </c>
      <c r="AH415" s="12">
        <f>ROUND(IFERROR('[1]Player (tot)'!AA166/$F415,0)*36,1)</f>
        <v>12</v>
      </c>
    </row>
    <row r="416" spans="1:34" x14ac:dyDescent="0.25">
      <c r="A416" s="12" t="str">
        <f>'[1]Player (tot)'!B306</f>
        <v>Orlando Magic</v>
      </c>
      <c r="B416" s="12" t="str">
        <f>'[1]Player (tot)'!C306</f>
        <v>Connie Hawkins</v>
      </c>
      <c r="C416" s="13" t="str">
        <f>'[1]Player (tot)'!B306</f>
        <v>Orlando Magic</v>
      </c>
      <c r="D416" s="12">
        <f>'[1]Player (tot)'!D306</f>
        <v>6</v>
      </c>
      <c r="E416" s="14">
        <f>IFERROR(F416/D416,0)</f>
        <v>6.333333333333333</v>
      </c>
      <c r="F416" s="15">
        <f>'[1]Player (tot)'!E306</f>
        <v>38</v>
      </c>
      <c r="G416" s="16">
        <f>(((((((($M416+$M416+$P416+$S416))+(0.4*$M416)+((-0.7)*$M416)+(((-0.4)*(($P416)-($M416)))+(0.3*W416)+(0.7*V416)+Z416+(X416*0.7)+(AB416*0.7)+(Y416*(-0.4))-AA416))))))/36)*E416</f>
        <v>1.8243518518518516</v>
      </c>
      <c r="H416" s="17">
        <f>IFERROR((L416)/(AA416+N416+(Q416*0.44)-V416),0)/2</f>
        <v>0.4442357700086681</v>
      </c>
      <c r="I416" s="17">
        <f>IFERROR(L416/((N416+(Q416*0.44))),0)/2</f>
        <v>0.56195175438596501</v>
      </c>
      <c r="J416" s="18">
        <f>'[1]Player (tot)'!AB306/(SUMIFS('[1]Player (tot)'!$AB$1:$AB$600,'[1]Player (tot)'!$B$1:$B$600,A416,'[1]Player (tot)'!$C$1:$C$600,"totals"))</f>
        <v>2.4061866282999796E-3</v>
      </c>
      <c r="K416" s="19"/>
      <c r="L416" s="12">
        <f>AH416</f>
        <v>12.3</v>
      </c>
      <c r="M416" s="12">
        <f>ROUND(IFERROR('[1]Player (tot)'!F306/$F416,0)*36,1)</f>
        <v>2.8</v>
      </c>
      <c r="N416" s="12">
        <f>ROUND(IFERROR('[1]Player (tot)'!G306/$F416,0)*36,1)</f>
        <v>7.6</v>
      </c>
      <c r="O416" s="12" t="str">
        <f>'[1]Player (tot)'!H306</f>
        <v>.375</v>
      </c>
      <c r="P416" s="12">
        <f>ROUND(IFERROR('[1]Player (tot)'!I306/$F416,0)*36,1)</f>
        <v>6.6</v>
      </c>
      <c r="Q416" s="12">
        <f>ROUND(IFERROR('[1]Player (tot)'!J306/$F416,0)*36,1)</f>
        <v>7.6</v>
      </c>
      <c r="R416" s="12" t="str">
        <f>'[1]Player (tot)'!K306</f>
        <v>.875</v>
      </c>
      <c r="S416" s="12">
        <f>ROUND(IFERROR('[1]Player (tot)'!L306/$F416,0)*36,1)</f>
        <v>0</v>
      </c>
      <c r="T416" s="12">
        <f>ROUND(IFERROR('[1]Player (tot)'!M306/$F416,0)*36,1)</f>
        <v>0</v>
      </c>
      <c r="U416" s="12" t="str">
        <f>'[1]Player (tot)'!N306</f>
        <v>.000</v>
      </c>
      <c r="V416" s="12">
        <f>ROUND(IFERROR('[1]Player (tot)'!O306/$F416,0)*36,1)</f>
        <v>0.9</v>
      </c>
      <c r="W416" s="12">
        <f>ROUND(IFERROR('[1]Player (tot)'!P306/$F416,0)*36,1)</f>
        <v>10.4</v>
      </c>
      <c r="X416" s="12">
        <f>ROUND(IFERROR('[1]Player (tot)'!Q306/$F416,0)*36,1)</f>
        <v>2.8</v>
      </c>
      <c r="Y416" s="12">
        <f>ROUND(IFERROR('[1]Player (tot)'!R306/$F416,0)*36,1)</f>
        <v>5.7</v>
      </c>
      <c r="Z416" s="12">
        <f>ROUND(IFERROR('[1]Player (tot)'!S306/$F416,0)*36,1)</f>
        <v>0.9</v>
      </c>
      <c r="AA416" s="12">
        <f>ROUND(IFERROR('[1]Player (tot)'!T306/$F416,0)*36,1)</f>
        <v>3.8</v>
      </c>
      <c r="AB416" s="12">
        <f>ROUND(IFERROR('[1]Player (tot)'!U306/$F416,0)*36,1)</f>
        <v>0</v>
      </c>
      <c r="AC416" s="12">
        <f>ROUND(IFERROR('[1]Player (tot)'!V306/$F416,0)*36,1)</f>
        <v>0</v>
      </c>
      <c r="AD416" s="12">
        <f>'[1]Player (tot)'!W306</f>
        <v>38</v>
      </c>
      <c r="AE416" s="12">
        <f>'[1]Player (tot)'!X306</f>
        <v>38</v>
      </c>
      <c r="AF416" s="12">
        <f>'[1]Player (tot)'!Y306</f>
        <v>38</v>
      </c>
      <c r="AG416" s="12">
        <f>'[1]Player (tot)'!Z306</f>
        <v>38</v>
      </c>
      <c r="AH416" s="12">
        <f>ROUND(IFERROR('[1]Player (tot)'!AA306/$F416,0)*36,1)</f>
        <v>12.3</v>
      </c>
    </row>
    <row r="417" spans="1:34" x14ac:dyDescent="0.25">
      <c r="A417" s="12" t="str">
        <f>'[1]Player (tot)'!B351</f>
        <v>Rochester Royals</v>
      </c>
      <c r="B417" s="12" t="str">
        <f>'[1]Player (tot)'!C351</f>
        <v>Billy Paultz</v>
      </c>
      <c r="C417" s="13" t="str">
        <f>'[1]Player (tot)'!B351</f>
        <v>Rochester Royals</v>
      </c>
      <c r="D417" s="12">
        <f>'[1]Player (tot)'!D351</f>
        <v>6</v>
      </c>
      <c r="E417" s="14">
        <f>IFERROR(F417/D417,0)</f>
        <v>6.833333333333333</v>
      </c>
      <c r="F417" s="15">
        <f>'[1]Player (tot)'!E351</f>
        <v>41</v>
      </c>
      <c r="G417" s="16">
        <f>(((((((($M417+$M417+$P417+$S417))+(0.4*$M417)+((-0.7)*$M417)+(((-0.4)*(($P417)-($M417)))+(0.3*W417)+(0.7*V417)+Z417+(X417*0.7)+(AB417*0.7)+(Y417*(-0.4))-AA417))))))/36)*E417</f>
        <v>1.8108333333333326</v>
      </c>
      <c r="H417" s="17">
        <f>IFERROR((L417)/(AA417+N417+(Q417*0.44)-V417),0)/2</f>
        <v>0.33849129593810445</v>
      </c>
      <c r="I417" s="17">
        <f>IFERROR(L417/((N417+(Q417*0.44))),0)/2</f>
        <v>0.33849129593810445</v>
      </c>
      <c r="J417" s="18">
        <f>'[1]Player (tot)'!AB351/(SUMIFS('[1]Player (tot)'!$AB$1:$AB$600,'[1]Player (tot)'!$B$1:$B$600,A417,'[1]Player (tot)'!$C$1:$C$600,"totals"))</f>
        <v>2.1459495202804705E-3</v>
      </c>
      <c r="K417" s="19"/>
      <c r="L417" s="12">
        <f>AH417</f>
        <v>7</v>
      </c>
      <c r="M417" s="12">
        <f>ROUND(IFERROR('[1]Player (tot)'!F351/$F417,0)*36,1)</f>
        <v>2.6</v>
      </c>
      <c r="N417" s="12">
        <f>ROUND(IFERROR('[1]Player (tot)'!G351/$F417,0)*36,1)</f>
        <v>8.8000000000000007</v>
      </c>
      <c r="O417" s="12" t="str">
        <f>'[1]Player (tot)'!H351</f>
        <v>.300</v>
      </c>
      <c r="P417" s="12">
        <f>ROUND(IFERROR('[1]Player (tot)'!I351/$F417,0)*36,1)</f>
        <v>1.8</v>
      </c>
      <c r="Q417" s="12">
        <f>ROUND(IFERROR('[1]Player (tot)'!J351/$F417,0)*36,1)</f>
        <v>3.5</v>
      </c>
      <c r="R417" s="12" t="str">
        <f>'[1]Player (tot)'!K351</f>
        <v>.500</v>
      </c>
      <c r="S417" s="12">
        <f>ROUND(IFERROR('[1]Player (tot)'!L351/$F417,0)*36,1)</f>
        <v>0</v>
      </c>
      <c r="T417" s="12">
        <f>ROUND(IFERROR('[1]Player (tot)'!M351/$F417,0)*36,1)</f>
        <v>0.9</v>
      </c>
      <c r="U417" s="12" t="str">
        <f>'[1]Player (tot)'!N351</f>
        <v>.000</v>
      </c>
      <c r="V417" s="12">
        <f>ROUND(IFERROR('[1]Player (tot)'!O351/$F417,0)*36,1)</f>
        <v>1.8</v>
      </c>
      <c r="W417" s="12">
        <f>ROUND(IFERROR('[1]Player (tot)'!P351/$F417,0)*36,1)</f>
        <v>10.5</v>
      </c>
      <c r="X417" s="12">
        <f>ROUND(IFERROR('[1]Player (tot)'!Q351/$F417,0)*36,1)</f>
        <v>2.6</v>
      </c>
      <c r="Y417" s="12">
        <f>ROUND(IFERROR('[1]Player (tot)'!R351/$F417,0)*36,1)</f>
        <v>9.6999999999999993</v>
      </c>
      <c r="Z417" s="12">
        <f>ROUND(IFERROR('[1]Player (tot)'!S351/$F417,0)*36,1)</f>
        <v>0</v>
      </c>
      <c r="AA417" s="12">
        <f>ROUND(IFERROR('[1]Player (tot)'!T351/$F417,0)*36,1)</f>
        <v>1.8</v>
      </c>
      <c r="AB417" s="12">
        <f>ROUND(IFERROR('[1]Player (tot)'!U351/$F417,0)*36,1)</f>
        <v>3.5</v>
      </c>
      <c r="AC417" s="12">
        <f>ROUND(IFERROR('[1]Player (tot)'!V351/$F417,0)*36,1)</f>
        <v>0</v>
      </c>
      <c r="AD417" s="12">
        <f>'[1]Player (tot)'!W351</f>
        <v>41</v>
      </c>
      <c r="AE417" s="12">
        <f>'[1]Player (tot)'!X351</f>
        <v>41</v>
      </c>
      <c r="AF417" s="12">
        <f>'[1]Player (tot)'!Y351</f>
        <v>41</v>
      </c>
      <c r="AG417" s="12">
        <f>'[1]Player (tot)'!Z351</f>
        <v>41</v>
      </c>
      <c r="AH417" s="12">
        <f>ROUND(IFERROR('[1]Player (tot)'!AA351/$F417,0)*36,1)</f>
        <v>7</v>
      </c>
    </row>
    <row r="418" spans="1:34" x14ac:dyDescent="0.25">
      <c r="A418" s="12" t="str">
        <f>'[1]Player (tot)'!B364</f>
        <v>KC-Omaha Kings</v>
      </c>
      <c r="B418" s="12" t="str">
        <f>'[1]Player (tot)'!C364</f>
        <v>Bill Bridges</v>
      </c>
      <c r="C418" s="13" t="str">
        <f>'[1]Player (tot)'!B364</f>
        <v>KC-Omaha Kings</v>
      </c>
      <c r="D418" s="12">
        <f>'[1]Player (tot)'!D364</f>
        <v>7</v>
      </c>
      <c r="E418" s="14">
        <f>IFERROR(F418/D418,0)</f>
        <v>7.8571428571428568</v>
      </c>
      <c r="F418" s="15">
        <f>'[1]Player (tot)'!E364</f>
        <v>55</v>
      </c>
      <c r="G418" s="16">
        <f>(((((((($M418+$M418+$P418+$S418))+(0.4*$M418)+((-0.7)*$M418)+(((-0.4)*(($P418)-($M418)))+(0.3*W418)+(0.7*V418)+Z418+(X418*0.7)+(AB418*0.7)+(Y418*(-0.4))-AA418))))))/36)*E418</f>
        <v>1.3924603174603172</v>
      </c>
      <c r="H418" s="17">
        <f>IFERROR((L418)/(AA418+N418+(Q418*0.44)-V418),0)/2</f>
        <v>0.23600000000000002</v>
      </c>
      <c r="I418" s="17">
        <f>IFERROR(L418/((N418+(Q418*0.44))),0)/2</f>
        <v>0.32065217391304351</v>
      </c>
      <c r="J418" s="18">
        <f>'[1]Player (tot)'!AB364/(SUMIFS('[1]Player (tot)'!$AB$1:$AB$600,'[1]Player (tot)'!$B$1:$B$600,A418,'[1]Player (tot)'!$C$1:$C$600,"totals"))</f>
        <v>3.457877043906018E-3</v>
      </c>
      <c r="K418" s="19"/>
      <c r="L418" s="12">
        <f>AH418</f>
        <v>5.9</v>
      </c>
      <c r="M418" s="12">
        <f>ROUND(IFERROR('[1]Player (tot)'!F364/$F418,0)*36,1)</f>
        <v>2.6</v>
      </c>
      <c r="N418" s="12">
        <f>ROUND(IFERROR('[1]Player (tot)'!G364/$F418,0)*36,1)</f>
        <v>9.1999999999999993</v>
      </c>
      <c r="O418" s="12" t="str">
        <f>'[1]Player (tot)'!H364</f>
        <v>.286</v>
      </c>
      <c r="P418" s="12">
        <f>ROUND(IFERROR('[1]Player (tot)'!I364/$F418,0)*36,1)</f>
        <v>0</v>
      </c>
      <c r="Q418" s="12">
        <f>ROUND(IFERROR('[1]Player (tot)'!J364/$F418,0)*36,1)</f>
        <v>0</v>
      </c>
      <c r="R418" s="12" t="str">
        <f>'[1]Player (tot)'!K364</f>
        <v>.000</v>
      </c>
      <c r="S418" s="12">
        <f>ROUND(IFERROR('[1]Player (tot)'!L364/$F418,0)*36,1)</f>
        <v>0.7</v>
      </c>
      <c r="T418" s="12">
        <f>ROUND(IFERROR('[1]Player (tot)'!M364/$F418,0)*36,1)</f>
        <v>1.3</v>
      </c>
      <c r="U418" s="12" t="str">
        <f>'[1]Player (tot)'!N364</f>
        <v>.500</v>
      </c>
      <c r="V418" s="12">
        <f>ROUND(IFERROR('[1]Player (tot)'!O364/$F418,0)*36,1)</f>
        <v>2.6</v>
      </c>
      <c r="W418" s="12">
        <f>ROUND(IFERROR('[1]Player (tot)'!P364/$F418,0)*36,1)</f>
        <v>9.1999999999999993</v>
      </c>
      <c r="X418" s="12">
        <f>ROUND(IFERROR('[1]Player (tot)'!Q364/$F418,0)*36,1)</f>
        <v>3.9</v>
      </c>
      <c r="Y418" s="12">
        <f>ROUND(IFERROR('[1]Player (tot)'!R364/$F418,0)*36,1)</f>
        <v>8.5</v>
      </c>
      <c r="Z418" s="12">
        <f>ROUND(IFERROR('[1]Player (tot)'!S364/$F418,0)*36,1)</f>
        <v>1.3</v>
      </c>
      <c r="AA418" s="12">
        <f>ROUND(IFERROR('[1]Player (tot)'!T364/$F418,0)*36,1)</f>
        <v>5.9</v>
      </c>
      <c r="AB418" s="12">
        <f>ROUND(IFERROR('[1]Player (tot)'!U364/$F418,0)*36,1)</f>
        <v>1.3</v>
      </c>
      <c r="AC418" s="12">
        <f>ROUND(IFERROR('[1]Player (tot)'!V364/$F418,0)*36,1)</f>
        <v>0</v>
      </c>
      <c r="AD418" s="12">
        <f>'[1]Player (tot)'!W364</f>
        <v>55</v>
      </c>
      <c r="AE418" s="12">
        <f>'[1]Player (tot)'!X364</f>
        <v>55</v>
      </c>
      <c r="AF418" s="12">
        <f>'[1]Player (tot)'!Y364</f>
        <v>55</v>
      </c>
      <c r="AG418" s="12">
        <f>'[1]Player (tot)'!Z364</f>
        <v>55</v>
      </c>
      <c r="AH418" s="12">
        <f>ROUND(IFERROR('[1]Player (tot)'!AA364/$F418,0)*36,1)</f>
        <v>5.9</v>
      </c>
    </row>
    <row r="419" spans="1:34" x14ac:dyDescent="0.25">
      <c r="A419" s="12" t="str">
        <f>'[1]Player (tot)'!B70</f>
        <v>San Antonio Spurs</v>
      </c>
      <c r="B419" s="12" t="str">
        <f>'[1]Player (tot)'!C70</f>
        <v>Carlos Boozer</v>
      </c>
      <c r="C419" s="13" t="str">
        <f>'[1]Player (tot)'!B70</f>
        <v>San Antonio Spurs</v>
      </c>
      <c r="D419" s="12">
        <f>'[1]Player (tot)'!D70</f>
        <v>4</v>
      </c>
      <c r="E419" s="14">
        <f>IFERROR(F419/D419,0)</f>
        <v>1.5</v>
      </c>
      <c r="F419" s="15">
        <f>'[1]Player (tot)'!E70</f>
        <v>6</v>
      </c>
      <c r="G419" s="16">
        <f>(((((((($M419+$M419+$P419+$S419))+(0.4*$M419)+((-0.7)*$M419)+(((-0.4)*(($P419)-($M419)))+(0.3*W419)+(0.7*V419)+Z419+(X419*0.7)+(AB419*0.7)+(Y419*(-0.4))-AA419))))))/36)*E419</f>
        <v>7.4999999999999803E-2</v>
      </c>
      <c r="H419" s="17">
        <f>IFERROR((L419)/(AA419+N419+(Q419*0.44)-V419),0)/2</f>
        <v>0</v>
      </c>
      <c r="I419" s="17">
        <f>IFERROR(L419/((N419+(Q419*0.44))),0)/2</f>
        <v>0</v>
      </c>
      <c r="J419" s="18">
        <f>'[1]Player (tot)'!AB70/(SUMIFS('[1]Player (tot)'!$AB$1:$AB$600,'[1]Player (tot)'!$B$1:$B$600,A419,'[1]Player (tot)'!$C$1:$C$600,"totals"))</f>
        <v>4.4713653761312556E-4</v>
      </c>
      <c r="K419" s="19"/>
      <c r="L419" s="12">
        <f>AH419</f>
        <v>0</v>
      </c>
      <c r="M419" s="12">
        <f>ROUND(IFERROR('[1]Player (tot)'!F70/$F419,0)*36,1)</f>
        <v>0</v>
      </c>
      <c r="N419" s="12">
        <f>ROUND(IFERROR('[1]Player (tot)'!G70/$F419,0)*36,1)</f>
        <v>6</v>
      </c>
      <c r="O419" s="12" t="str">
        <f>'[1]Player (tot)'!H70</f>
        <v>.000</v>
      </c>
      <c r="P419" s="12">
        <f>ROUND(IFERROR('[1]Player (tot)'!I70/$F419,0)*36,1)</f>
        <v>0</v>
      </c>
      <c r="Q419" s="12">
        <f>ROUND(IFERROR('[1]Player (tot)'!J70/$F419,0)*36,1)</f>
        <v>0</v>
      </c>
      <c r="R419" s="12" t="str">
        <f>'[1]Player (tot)'!K70</f>
        <v>.000</v>
      </c>
      <c r="S419" s="12">
        <f>ROUND(IFERROR('[1]Player (tot)'!L70/$F419,0)*36,1)</f>
        <v>0</v>
      </c>
      <c r="T419" s="12">
        <f>ROUND(IFERROR('[1]Player (tot)'!M70/$F419,0)*36,1)</f>
        <v>0</v>
      </c>
      <c r="U419" s="12" t="str">
        <f>'[1]Player (tot)'!N70</f>
        <v>.000</v>
      </c>
      <c r="V419" s="12">
        <f>ROUND(IFERROR('[1]Player (tot)'!O70/$F419,0)*36,1)</f>
        <v>6</v>
      </c>
      <c r="W419" s="12">
        <f>ROUND(IFERROR('[1]Player (tot)'!P70/$F419,0)*36,1)</f>
        <v>12</v>
      </c>
      <c r="X419" s="12">
        <f>ROUND(IFERROR('[1]Player (tot)'!Q70/$F419,0)*36,1)</f>
        <v>12</v>
      </c>
      <c r="Y419" s="12">
        <f>ROUND(IFERROR('[1]Player (tot)'!R70/$F419,0)*36,1)</f>
        <v>6</v>
      </c>
      <c r="Z419" s="12">
        <f>ROUND(IFERROR('[1]Player (tot)'!S70/$F419,0)*36,1)</f>
        <v>0</v>
      </c>
      <c r="AA419" s="12">
        <f>ROUND(IFERROR('[1]Player (tot)'!T70/$F419,0)*36,1)</f>
        <v>12</v>
      </c>
      <c r="AB419" s="12">
        <f>ROUND(IFERROR('[1]Player (tot)'!U70/$F419,0)*36,1)</f>
        <v>0</v>
      </c>
      <c r="AC419" s="12">
        <f>ROUND(IFERROR('[1]Player (tot)'!V70/$F419,0)*36,1)</f>
        <v>0</v>
      </c>
      <c r="AD419" s="12">
        <f>'[1]Player (tot)'!W70</f>
        <v>6</v>
      </c>
      <c r="AE419" s="12">
        <f>'[1]Player (tot)'!X70</f>
        <v>6</v>
      </c>
      <c r="AF419" s="12">
        <f>'[1]Player (tot)'!Y70</f>
        <v>6</v>
      </c>
      <c r="AG419" s="12">
        <f>'[1]Player (tot)'!Z70</f>
        <v>6</v>
      </c>
      <c r="AH419" s="12">
        <f>ROUND(IFERROR('[1]Player (tot)'!AA70/$F419,0)*36,1)</f>
        <v>0</v>
      </c>
    </row>
    <row r="420" spans="1:34" x14ac:dyDescent="0.25">
      <c r="A420" s="12" t="str">
        <f>'[1]Player (tot)'!B212</f>
        <v>Team</v>
      </c>
      <c r="B420" s="12" t="str">
        <f>'[1]Player (tot)'!C212</f>
        <v>Player</v>
      </c>
      <c r="C420" s="13" t="str">
        <f>'[1]Player (tot)'!B212</f>
        <v>Team</v>
      </c>
      <c r="D420" s="12">
        <f>'[1]Player (tot)'!D212</f>
        <v>0</v>
      </c>
      <c r="E420" s="14">
        <f>IFERROR(F420/D420,0)</f>
        <v>0</v>
      </c>
      <c r="F420" s="15">
        <f>'[1]Player (tot)'!E212</f>
        <v>0</v>
      </c>
      <c r="G420" s="16">
        <f>(((((((($M420+$M420+$P420+$S420))+(0.4*$M420)+((-0.7)*$M420)+(((-0.4)*(($P420)-($M420)))+(0.3*W420)+(0.7*V420)+Z420+(X420*0.7)+(AB420*0.7)+(Y420*(-0.4))-AA420))))))/36)*E420</f>
        <v>0</v>
      </c>
      <c r="H420" s="17">
        <f>IFERROR((L420)/(AA420+N420+(Q420*0.44)-V420),0)/2</f>
        <v>0</v>
      </c>
      <c r="I420" s="17">
        <f>IFERROR(L420/((N420+(Q420*0.44))),0)/2</f>
        <v>0</v>
      </c>
      <c r="J420" s="18" t="e">
        <f>'[1]Player (tot)'!AB212/(SUMIFS('[1]Player (tot)'!$AB$1:$AB$600,'[1]Player (tot)'!$B$1:$B$600,A420,'[1]Player (tot)'!$C$1:$C$600,"totals"))</f>
        <v>#DIV/0!</v>
      </c>
      <c r="K420" s="19"/>
      <c r="L420" s="12">
        <f>AH420</f>
        <v>0</v>
      </c>
      <c r="M420" s="12">
        <f>ROUND(IFERROR('[1]Player (tot)'!F212/$F420,0)*36,1)</f>
        <v>0</v>
      </c>
      <c r="N420" s="12">
        <f>ROUND(IFERROR('[1]Player (tot)'!G212/$F420,0)*36,1)</f>
        <v>0</v>
      </c>
      <c r="O420" s="12" t="str">
        <f>'[1]Player (tot)'!H212</f>
        <v>.000</v>
      </c>
      <c r="P420" s="12">
        <f>ROUND(IFERROR('[1]Player (tot)'!I212/$F420,0)*36,1)</f>
        <v>0</v>
      </c>
      <c r="Q420" s="12">
        <f>ROUND(IFERROR('[1]Player (tot)'!J212/$F420,0)*36,1)</f>
        <v>0</v>
      </c>
      <c r="R420" s="12" t="str">
        <f>'[1]Player (tot)'!K212</f>
        <v>.000</v>
      </c>
      <c r="S420" s="12">
        <f>ROUND(IFERROR('[1]Player (tot)'!L212/$F420,0)*36,1)</f>
        <v>0</v>
      </c>
      <c r="T420" s="12">
        <f>ROUND(IFERROR('[1]Player (tot)'!M212/$F420,0)*36,1)</f>
        <v>0</v>
      </c>
      <c r="U420" s="12" t="str">
        <f>'[1]Player (tot)'!N212</f>
        <v>.000</v>
      </c>
      <c r="V420" s="12">
        <f>ROUND(IFERROR('[1]Player (tot)'!O212/$F420,0)*36,1)</f>
        <v>0</v>
      </c>
      <c r="W420" s="12">
        <f>ROUND(IFERROR('[1]Player (tot)'!P212/$F420,0)*36,1)</f>
        <v>0</v>
      </c>
      <c r="X420" s="12">
        <f>ROUND(IFERROR('[1]Player (tot)'!Q212/$F420,0)*36,1)</f>
        <v>0</v>
      </c>
      <c r="Y420" s="12">
        <f>ROUND(IFERROR('[1]Player (tot)'!R212/$F420,0)*36,1)</f>
        <v>0</v>
      </c>
      <c r="Z420" s="12">
        <f>ROUND(IFERROR('[1]Player (tot)'!S212/$F420,0)*36,1)</f>
        <v>0</v>
      </c>
      <c r="AA420" s="12">
        <f>ROUND(IFERROR('[1]Player (tot)'!T212/$F420,0)*36,1)</f>
        <v>0</v>
      </c>
      <c r="AB420" s="12">
        <f>ROUND(IFERROR('[1]Player (tot)'!U212/$F420,0)*36,1)</f>
        <v>0</v>
      </c>
      <c r="AC420" s="12">
        <f>ROUND(IFERROR('[1]Player (tot)'!V212/$F420,0)*36,1)</f>
        <v>0</v>
      </c>
      <c r="AD420" s="12">
        <f>'[1]Player (tot)'!W212</f>
        <v>0</v>
      </c>
      <c r="AE420" s="12">
        <f>'[1]Player (tot)'!X212</f>
        <v>0</v>
      </c>
      <c r="AF420" s="12">
        <f>'[1]Player (tot)'!Y212</f>
        <v>0</v>
      </c>
      <c r="AG420" s="12">
        <f>'[1]Player (tot)'!Z212</f>
        <v>0</v>
      </c>
      <c r="AH420" s="12">
        <f>ROUND(IFERROR('[1]Player (tot)'!AA212/$F420,0)*36,1)</f>
        <v>0</v>
      </c>
    </row>
    <row r="421" spans="1:34" x14ac:dyDescent="0.25">
      <c r="A421" s="12" t="str">
        <f>'[1]Player (tot)'!B423</f>
        <v>Team</v>
      </c>
      <c r="B421" s="12" t="str">
        <f>'[1]Player (tot)'!C423</f>
        <v>Player</v>
      </c>
      <c r="C421" s="13" t="str">
        <f>'[1]Player (tot)'!B423</f>
        <v>Team</v>
      </c>
      <c r="D421" s="12">
        <f>'[1]Player (tot)'!D423</f>
        <v>0</v>
      </c>
      <c r="E421" s="14">
        <f>IFERROR(F421/D421,0)</f>
        <v>0</v>
      </c>
      <c r="F421" s="15">
        <f>'[1]Player (tot)'!E423</f>
        <v>0</v>
      </c>
      <c r="G421" s="16">
        <f>(((((((($M421+$M421+$P421+$S421))+(0.4*$M421)+((-0.7)*$M421)+(((-0.4)*(($P421)-($M421)))+(0.3*W421)+(0.7*V421)+Z421+(X421*0.7)+(AB421*0.7)+(Y421*(-0.4))-AA421))))))/36)*E421</f>
        <v>0</v>
      </c>
      <c r="H421" s="17">
        <f>IFERROR((L421)/(AA421+N421+(Q421*0.44)-V421),0)/2</f>
        <v>0</v>
      </c>
      <c r="I421" s="17">
        <f>IFERROR(L421/((N421+(Q421*0.44))),0)/2</f>
        <v>0</v>
      </c>
      <c r="J421" s="18" t="e">
        <f>'[1]Player (tot)'!AB423/(SUMIFS('[1]Player (tot)'!$AB$1:$AB$600,'[1]Player (tot)'!$B$1:$B$600,A421,'[1]Player (tot)'!$C$1:$C$600,"totals"))</f>
        <v>#DIV/0!</v>
      </c>
      <c r="K421" s="19"/>
      <c r="L421" s="12">
        <f>AH421</f>
        <v>0</v>
      </c>
      <c r="M421" s="12">
        <f>ROUND(IFERROR('[1]Player (tot)'!F423/$F421,0)*36,1)</f>
        <v>0</v>
      </c>
      <c r="N421" s="12">
        <f>ROUND(IFERROR('[1]Player (tot)'!G423/$F421,0)*36,1)</f>
        <v>0</v>
      </c>
      <c r="O421" s="12" t="str">
        <f>'[1]Player (tot)'!H423</f>
        <v>.000</v>
      </c>
      <c r="P421" s="12">
        <f>ROUND(IFERROR('[1]Player (tot)'!I423/$F421,0)*36,1)</f>
        <v>0</v>
      </c>
      <c r="Q421" s="12">
        <f>ROUND(IFERROR('[1]Player (tot)'!J423/$F421,0)*36,1)</f>
        <v>0</v>
      </c>
      <c r="R421" s="12" t="str">
        <f>'[1]Player (tot)'!K423</f>
        <v>.000</v>
      </c>
      <c r="S421" s="12">
        <f>ROUND(IFERROR('[1]Player (tot)'!L423/$F421,0)*36,1)</f>
        <v>0</v>
      </c>
      <c r="T421" s="12">
        <f>ROUND(IFERROR('[1]Player (tot)'!M423/$F421,0)*36,1)</f>
        <v>0</v>
      </c>
      <c r="U421" s="12" t="str">
        <f>'[1]Player (tot)'!N423</f>
        <v>.000</v>
      </c>
      <c r="V421" s="12">
        <f>ROUND(IFERROR('[1]Player (tot)'!O423/$F421,0)*36,1)</f>
        <v>0</v>
      </c>
      <c r="W421" s="12">
        <f>ROUND(IFERROR('[1]Player (tot)'!P423/$F421,0)*36,1)</f>
        <v>0</v>
      </c>
      <c r="X421" s="12">
        <f>ROUND(IFERROR('[1]Player (tot)'!Q423/$F421,0)*36,1)</f>
        <v>0</v>
      </c>
      <c r="Y421" s="12">
        <f>ROUND(IFERROR('[1]Player (tot)'!R423/$F421,0)*36,1)</f>
        <v>0</v>
      </c>
      <c r="Z421" s="12">
        <f>ROUND(IFERROR('[1]Player (tot)'!S423/$F421,0)*36,1)</f>
        <v>0</v>
      </c>
      <c r="AA421" s="12">
        <f>ROUND(IFERROR('[1]Player (tot)'!T423/$F421,0)*36,1)</f>
        <v>0</v>
      </c>
      <c r="AB421" s="12">
        <f>ROUND(IFERROR('[1]Player (tot)'!U423/$F421,0)*36,1)</f>
        <v>0</v>
      </c>
      <c r="AC421" s="12">
        <f>ROUND(IFERROR('[1]Player (tot)'!V423/$F421,0)*36,1)</f>
        <v>0</v>
      </c>
      <c r="AD421" s="12">
        <f>'[1]Player (tot)'!W423</f>
        <v>0</v>
      </c>
      <c r="AE421" s="12">
        <f>'[1]Player (tot)'!X423</f>
        <v>0</v>
      </c>
      <c r="AF421" s="12">
        <f>'[1]Player (tot)'!Y423</f>
        <v>0</v>
      </c>
      <c r="AG421" s="12">
        <f>'[1]Player (tot)'!Z423</f>
        <v>0</v>
      </c>
      <c r="AH421" s="12">
        <f>ROUND(IFERROR('[1]Player (tot)'!AA423/$F421,0)*36,1)</f>
        <v>0</v>
      </c>
    </row>
    <row r="422" spans="1:34" x14ac:dyDescent="0.25">
      <c r="A422" s="12" t="str">
        <f>'[1]Player (tot)'!B424</f>
        <v>Free Agents</v>
      </c>
      <c r="B422" s="12" t="str">
        <f>'[1]Player (tot)'!C424</f>
        <v>Open</v>
      </c>
      <c r="C422" s="13" t="str">
        <f>'[1]Player (tot)'!B424</f>
        <v>Free Agents</v>
      </c>
      <c r="D422" s="12">
        <f>'[1]Player (tot)'!D424</f>
        <v>0</v>
      </c>
      <c r="E422" s="14">
        <f>IFERROR(F422/D422,0)</f>
        <v>0</v>
      </c>
      <c r="F422" s="15">
        <f>'[1]Player (tot)'!E424</f>
        <v>0</v>
      </c>
      <c r="G422" s="16">
        <f>(((((((($M422+$M422+$P422+$S422))+(0.4*$M422)+((-0.7)*$M422)+(((-0.4)*(($P422)-($M422)))+(0.3*W422)+(0.7*V422)+Z422+(X422*0.7)+(AB422*0.7)+(Y422*(-0.4))-AA422))))))/36)*E422</f>
        <v>0</v>
      </c>
      <c r="H422" s="17">
        <f>IFERROR((L422)/(AA422+N422+(Q422*0.44)-V422),0)/2</f>
        <v>0</v>
      </c>
      <c r="I422" s="17">
        <f>IFERROR(L422/((N422+(Q422*0.44))),0)/2</f>
        <v>0</v>
      </c>
      <c r="J422" s="18" t="e">
        <f>'[1]Player (tot)'!AB424/(SUMIFS('[1]Player (tot)'!$AB$1:$AB$600,'[1]Player (tot)'!$B$1:$B$600,A422,'[1]Player (tot)'!$C$1:$C$600,"totals"))</f>
        <v>#DIV/0!</v>
      </c>
      <c r="K422" s="19"/>
      <c r="L422" s="12">
        <f>AH422</f>
        <v>0</v>
      </c>
      <c r="M422" s="12">
        <f>ROUND(IFERROR('[1]Player (tot)'!F424/$F422,0)*36,1)</f>
        <v>0</v>
      </c>
      <c r="N422" s="12">
        <f>ROUND(IFERROR('[1]Player (tot)'!G424/$F422,0)*36,1)</f>
        <v>0</v>
      </c>
      <c r="O422" s="12" t="str">
        <f>'[1]Player (tot)'!H424</f>
        <v>.000</v>
      </c>
      <c r="P422" s="12">
        <f>ROUND(IFERROR('[1]Player (tot)'!I424/$F422,0)*36,1)</f>
        <v>0</v>
      </c>
      <c r="Q422" s="12">
        <f>ROUND(IFERROR('[1]Player (tot)'!J424/$F422,0)*36,1)</f>
        <v>0</v>
      </c>
      <c r="R422" s="12" t="str">
        <f>'[1]Player (tot)'!K424</f>
        <v>.000</v>
      </c>
      <c r="S422" s="12">
        <f>ROUND(IFERROR('[1]Player (tot)'!L424/$F422,0)*36,1)</f>
        <v>0</v>
      </c>
      <c r="T422" s="12">
        <f>ROUND(IFERROR('[1]Player (tot)'!M424/$F422,0)*36,1)</f>
        <v>0</v>
      </c>
      <c r="U422" s="12" t="str">
        <f>'[1]Player (tot)'!N424</f>
        <v>.000</v>
      </c>
      <c r="V422" s="12">
        <f>ROUND(IFERROR('[1]Player (tot)'!O424/$F422,0)*36,1)</f>
        <v>0</v>
      </c>
      <c r="W422" s="12">
        <f>ROUND(IFERROR('[1]Player (tot)'!P424/$F422,0)*36,1)</f>
        <v>0</v>
      </c>
      <c r="X422" s="12">
        <f>ROUND(IFERROR('[1]Player (tot)'!Q424/$F422,0)*36,1)</f>
        <v>0</v>
      </c>
      <c r="Y422" s="12">
        <f>ROUND(IFERROR('[1]Player (tot)'!R424/$F422,0)*36,1)</f>
        <v>0</v>
      </c>
      <c r="Z422" s="12">
        <f>ROUND(IFERROR('[1]Player (tot)'!S424/$F422,0)*36,1)</f>
        <v>0</v>
      </c>
      <c r="AA422" s="12">
        <f>ROUND(IFERROR('[1]Player (tot)'!T424/$F422,0)*36,1)</f>
        <v>0</v>
      </c>
      <c r="AB422" s="12">
        <f>ROUND(IFERROR('[1]Player (tot)'!U424/$F422,0)*36,1)</f>
        <v>0</v>
      </c>
      <c r="AC422" s="12">
        <f>ROUND(IFERROR('[1]Player (tot)'!V424/$F422,0)*36,1)</f>
        <v>0</v>
      </c>
      <c r="AD422" s="12">
        <f>'[1]Player (tot)'!W424</f>
        <v>0</v>
      </c>
      <c r="AE422" s="12">
        <f>'[1]Player (tot)'!X424</f>
        <v>0</v>
      </c>
      <c r="AF422" s="12">
        <f>'[1]Player (tot)'!Y424</f>
        <v>0</v>
      </c>
      <c r="AG422" s="12">
        <f>'[1]Player (tot)'!Z424</f>
        <v>0</v>
      </c>
      <c r="AH422" s="12">
        <f>ROUND(IFERROR('[1]Player (tot)'!AA424/$F422,0)*36,1)</f>
        <v>0</v>
      </c>
    </row>
    <row r="423" spans="1:34" x14ac:dyDescent="0.25">
      <c r="A423" s="12" t="str">
        <f>'[1]Player (tot)'!B425</f>
        <v>Free Agents</v>
      </c>
      <c r="B423" s="12" t="str">
        <f>'[1]Player (tot)'!C425</f>
        <v>Open</v>
      </c>
      <c r="C423" s="13" t="str">
        <f>'[1]Player (tot)'!B425</f>
        <v>Free Agents</v>
      </c>
      <c r="D423" s="12">
        <f>'[1]Player (tot)'!D425</f>
        <v>0</v>
      </c>
      <c r="E423" s="14">
        <f>IFERROR(F423/D423,0)</f>
        <v>0</v>
      </c>
      <c r="F423" s="15">
        <f>'[1]Player (tot)'!E425</f>
        <v>0</v>
      </c>
      <c r="G423" s="16">
        <f>(((((((($M423+$M423+$P423+$S423))+(0.4*$M423)+((-0.7)*$M423)+(((-0.4)*(($P423)-($M423)))+(0.3*W423)+(0.7*V423)+Z423+(X423*0.7)+(AB423*0.7)+(Y423*(-0.4))-AA423))))))/36)*E423</f>
        <v>0</v>
      </c>
      <c r="H423" s="17">
        <f>IFERROR((L423)/(AA423+N423+(Q423*0.44)-V423),0)/2</f>
        <v>0</v>
      </c>
      <c r="I423" s="17">
        <f>IFERROR(L423/((N423+(Q423*0.44))),0)/2</f>
        <v>0</v>
      </c>
      <c r="J423" s="18" t="e">
        <f>'[1]Player (tot)'!AB425/(SUMIFS('[1]Player (tot)'!$AB$1:$AB$600,'[1]Player (tot)'!$B$1:$B$600,A423,'[1]Player (tot)'!$C$1:$C$600,"totals"))</f>
        <v>#DIV/0!</v>
      </c>
      <c r="K423" s="19"/>
      <c r="L423" s="12">
        <f>AH423</f>
        <v>0</v>
      </c>
      <c r="M423" s="12">
        <f>ROUND(IFERROR('[1]Player (tot)'!F425/$F423,0)*36,1)</f>
        <v>0</v>
      </c>
      <c r="N423" s="12">
        <f>ROUND(IFERROR('[1]Player (tot)'!G425/$F423,0)*36,1)</f>
        <v>0</v>
      </c>
      <c r="O423" s="12" t="str">
        <f>'[1]Player (tot)'!H425</f>
        <v>.000</v>
      </c>
      <c r="P423" s="12">
        <f>ROUND(IFERROR('[1]Player (tot)'!I425/$F423,0)*36,1)</f>
        <v>0</v>
      </c>
      <c r="Q423" s="12">
        <f>ROUND(IFERROR('[1]Player (tot)'!J425/$F423,0)*36,1)</f>
        <v>0</v>
      </c>
      <c r="R423" s="12" t="str">
        <f>'[1]Player (tot)'!K425</f>
        <v>.000</v>
      </c>
      <c r="S423" s="12">
        <f>ROUND(IFERROR('[1]Player (tot)'!L425/$F423,0)*36,1)</f>
        <v>0</v>
      </c>
      <c r="T423" s="12">
        <f>ROUND(IFERROR('[1]Player (tot)'!M425/$F423,0)*36,1)</f>
        <v>0</v>
      </c>
      <c r="U423" s="12" t="str">
        <f>'[1]Player (tot)'!N425</f>
        <v>.000</v>
      </c>
      <c r="V423" s="12">
        <f>ROUND(IFERROR('[1]Player (tot)'!O425/$F423,0)*36,1)</f>
        <v>0</v>
      </c>
      <c r="W423" s="12">
        <f>ROUND(IFERROR('[1]Player (tot)'!P425/$F423,0)*36,1)</f>
        <v>0</v>
      </c>
      <c r="X423" s="12">
        <f>ROUND(IFERROR('[1]Player (tot)'!Q425/$F423,0)*36,1)</f>
        <v>0</v>
      </c>
      <c r="Y423" s="12">
        <f>ROUND(IFERROR('[1]Player (tot)'!R425/$F423,0)*36,1)</f>
        <v>0</v>
      </c>
      <c r="Z423" s="12">
        <f>ROUND(IFERROR('[1]Player (tot)'!S425/$F423,0)*36,1)</f>
        <v>0</v>
      </c>
      <c r="AA423" s="12">
        <f>ROUND(IFERROR('[1]Player (tot)'!T425/$F423,0)*36,1)</f>
        <v>0</v>
      </c>
      <c r="AB423" s="12">
        <f>ROUND(IFERROR('[1]Player (tot)'!U425/$F423,0)*36,1)</f>
        <v>0</v>
      </c>
      <c r="AC423" s="12">
        <f>ROUND(IFERROR('[1]Player (tot)'!V425/$F423,0)*36,1)</f>
        <v>0</v>
      </c>
      <c r="AD423" s="12">
        <f>'[1]Player (tot)'!W425</f>
        <v>0</v>
      </c>
      <c r="AE423" s="12">
        <f>'[1]Player (tot)'!X425</f>
        <v>0</v>
      </c>
      <c r="AF423" s="12">
        <f>'[1]Player (tot)'!Y425</f>
        <v>0</v>
      </c>
      <c r="AG423" s="12">
        <f>'[1]Player (tot)'!Z425</f>
        <v>0</v>
      </c>
      <c r="AH423" s="12">
        <f>ROUND(IFERROR('[1]Player (tot)'!AA425/$F423,0)*36,1)</f>
        <v>0</v>
      </c>
    </row>
    <row r="424" spans="1:34" x14ac:dyDescent="0.25">
      <c r="A424" s="12" t="str">
        <f>'[1]Player (tot)'!B426</f>
        <v>Free Agents</v>
      </c>
      <c r="B424" s="12" t="str">
        <f>'[1]Player (tot)'!C426</f>
        <v>Open</v>
      </c>
      <c r="C424" s="13" t="str">
        <f>'[1]Player (tot)'!B426</f>
        <v>Free Agents</v>
      </c>
      <c r="D424" s="12">
        <f>'[1]Player (tot)'!D426</f>
        <v>0</v>
      </c>
      <c r="E424" s="14">
        <f>IFERROR(F424/D424,0)</f>
        <v>0</v>
      </c>
      <c r="F424" s="15">
        <f>'[1]Player (tot)'!E426</f>
        <v>0</v>
      </c>
      <c r="G424" s="16">
        <f>(((((((($M424+$M424+$P424+$S424))+(0.4*$M424)+((-0.7)*$M424)+(((-0.4)*(($P424)-($M424)))+(0.3*W424)+(0.7*V424)+Z424+(X424*0.7)+(AB424*0.7)+(Y424*(-0.4))-AA424))))))/36)*E424</f>
        <v>0</v>
      </c>
      <c r="H424" s="17">
        <f>IFERROR((L424)/(AA424+N424+(Q424*0.44)-V424),0)/2</f>
        <v>0</v>
      </c>
      <c r="I424" s="17">
        <f>IFERROR(L424/((N424+(Q424*0.44))),0)/2</f>
        <v>0</v>
      </c>
      <c r="J424" s="18" t="e">
        <f>'[1]Player (tot)'!AB426/(SUMIFS('[1]Player (tot)'!$AB$1:$AB$600,'[1]Player (tot)'!$B$1:$B$600,A424,'[1]Player (tot)'!$C$1:$C$600,"totals"))</f>
        <v>#DIV/0!</v>
      </c>
      <c r="K424" s="19"/>
      <c r="L424" s="12">
        <f>AH424</f>
        <v>0</v>
      </c>
      <c r="M424" s="12">
        <f>ROUND(IFERROR('[1]Player (tot)'!F426/$F424,0)*36,1)</f>
        <v>0</v>
      </c>
      <c r="N424" s="12">
        <f>ROUND(IFERROR('[1]Player (tot)'!G426/$F424,0)*36,1)</f>
        <v>0</v>
      </c>
      <c r="O424" s="12" t="str">
        <f>'[1]Player (tot)'!H426</f>
        <v>.000</v>
      </c>
      <c r="P424" s="12">
        <f>ROUND(IFERROR('[1]Player (tot)'!I426/$F424,0)*36,1)</f>
        <v>0</v>
      </c>
      <c r="Q424" s="12">
        <f>ROUND(IFERROR('[1]Player (tot)'!J426/$F424,0)*36,1)</f>
        <v>0</v>
      </c>
      <c r="R424" s="12" t="str">
        <f>'[1]Player (tot)'!K426</f>
        <v>.000</v>
      </c>
      <c r="S424" s="12">
        <f>ROUND(IFERROR('[1]Player (tot)'!L426/$F424,0)*36,1)</f>
        <v>0</v>
      </c>
      <c r="T424" s="12">
        <f>ROUND(IFERROR('[1]Player (tot)'!M426/$F424,0)*36,1)</f>
        <v>0</v>
      </c>
      <c r="U424" s="12" t="str">
        <f>'[1]Player (tot)'!N426</f>
        <v>.000</v>
      </c>
      <c r="V424" s="12">
        <f>ROUND(IFERROR('[1]Player (tot)'!O426/$F424,0)*36,1)</f>
        <v>0</v>
      </c>
      <c r="W424" s="12">
        <f>ROUND(IFERROR('[1]Player (tot)'!P426/$F424,0)*36,1)</f>
        <v>0</v>
      </c>
      <c r="X424" s="12">
        <f>ROUND(IFERROR('[1]Player (tot)'!Q426/$F424,0)*36,1)</f>
        <v>0</v>
      </c>
      <c r="Y424" s="12">
        <f>ROUND(IFERROR('[1]Player (tot)'!R426/$F424,0)*36,1)</f>
        <v>0</v>
      </c>
      <c r="Z424" s="12">
        <f>ROUND(IFERROR('[1]Player (tot)'!S426/$F424,0)*36,1)</f>
        <v>0</v>
      </c>
      <c r="AA424" s="12">
        <f>ROUND(IFERROR('[1]Player (tot)'!T426/$F424,0)*36,1)</f>
        <v>0</v>
      </c>
      <c r="AB424" s="12">
        <f>ROUND(IFERROR('[1]Player (tot)'!U426/$F424,0)*36,1)</f>
        <v>0</v>
      </c>
      <c r="AC424" s="12">
        <f>ROUND(IFERROR('[1]Player (tot)'!V426/$F424,0)*36,1)</f>
        <v>0</v>
      </c>
      <c r="AD424" s="12">
        <f>'[1]Player (tot)'!W426</f>
        <v>0</v>
      </c>
      <c r="AE424" s="12">
        <f>'[1]Player (tot)'!X426</f>
        <v>0</v>
      </c>
      <c r="AF424" s="12">
        <f>'[1]Player (tot)'!Y426</f>
        <v>0</v>
      </c>
      <c r="AG424" s="12">
        <f>'[1]Player (tot)'!Z426</f>
        <v>0</v>
      </c>
      <c r="AH424" s="12">
        <f>ROUND(IFERROR('[1]Player (tot)'!AA426/$F424,0)*36,1)</f>
        <v>0</v>
      </c>
    </row>
    <row r="425" spans="1:34" x14ac:dyDescent="0.25">
      <c r="A425" s="12" t="str">
        <f>'[1]Player (tot)'!B427</f>
        <v>Free Agents</v>
      </c>
      <c r="B425" s="12" t="str">
        <f>'[1]Player (tot)'!C427</f>
        <v>Open</v>
      </c>
      <c r="C425" s="13" t="str">
        <f>'[1]Player (tot)'!B427</f>
        <v>Free Agents</v>
      </c>
      <c r="D425" s="12">
        <f>'[1]Player (tot)'!D427</f>
        <v>0</v>
      </c>
      <c r="E425" s="14">
        <f>IFERROR(F425/D425,0)</f>
        <v>0</v>
      </c>
      <c r="F425" s="15">
        <f>'[1]Player (tot)'!E427</f>
        <v>0</v>
      </c>
      <c r="G425" s="16">
        <f>(((((((($M425+$M425+$P425+$S425))+(0.4*$M425)+((-0.7)*$M425)+(((-0.4)*(($P425)-($M425)))+(0.3*W425)+(0.7*V425)+Z425+(X425*0.7)+(AB425*0.7)+(Y425*(-0.4))-AA425))))))/36)*E425</f>
        <v>0</v>
      </c>
      <c r="H425" s="17">
        <f>IFERROR((L425)/(AA425+N425+(Q425*0.44)-V425),0)/2</f>
        <v>0</v>
      </c>
      <c r="I425" s="17">
        <f>IFERROR(L425/((N425+(Q425*0.44))),0)/2</f>
        <v>0</v>
      </c>
      <c r="J425" s="18" t="e">
        <f>'[1]Player (tot)'!AB427/(SUMIFS('[1]Player (tot)'!$AB$1:$AB$600,'[1]Player (tot)'!$B$1:$B$600,A425,'[1]Player (tot)'!$C$1:$C$600,"totals"))</f>
        <v>#DIV/0!</v>
      </c>
      <c r="K425" s="19"/>
      <c r="L425" s="12">
        <f>AH425</f>
        <v>0</v>
      </c>
      <c r="M425" s="12">
        <f>ROUND(IFERROR('[1]Player (tot)'!F427/$F425,0)*36,1)</f>
        <v>0</v>
      </c>
      <c r="N425" s="12">
        <f>ROUND(IFERROR('[1]Player (tot)'!G427/$F425,0)*36,1)</f>
        <v>0</v>
      </c>
      <c r="O425" s="12" t="str">
        <f>'[1]Player (tot)'!H427</f>
        <v>.000</v>
      </c>
      <c r="P425" s="12">
        <f>ROUND(IFERROR('[1]Player (tot)'!I427/$F425,0)*36,1)</f>
        <v>0</v>
      </c>
      <c r="Q425" s="12">
        <f>ROUND(IFERROR('[1]Player (tot)'!J427/$F425,0)*36,1)</f>
        <v>0</v>
      </c>
      <c r="R425" s="12" t="str">
        <f>'[1]Player (tot)'!K427</f>
        <v>.000</v>
      </c>
      <c r="S425" s="12">
        <f>ROUND(IFERROR('[1]Player (tot)'!L427/$F425,0)*36,1)</f>
        <v>0</v>
      </c>
      <c r="T425" s="12">
        <f>ROUND(IFERROR('[1]Player (tot)'!M427/$F425,0)*36,1)</f>
        <v>0</v>
      </c>
      <c r="U425" s="12" t="str">
        <f>'[1]Player (tot)'!N427</f>
        <v>.000</v>
      </c>
      <c r="V425" s="12">
        <f>ROUND(IFERROR('[1]Player (tot)'!O427/$F425,0)*36,1)</f>
        <v>0</v>
      </c>
      <c r="W425" s="12">
        <f>ROUND(IFERROR('[1]Player (tot)'!P427/$F425,0)*36,1)</f>
        <v>0</v>
      </c>
      <c r="X425" s="12">
        <f>ROUND(IFERROR('[1]Player (tot)'!Q427/$F425,0)*36,1)</f>
        <v>0</v>
      </c>
      <c r="Y425" s="12">
        <f>ROUND(IFERROR('[1]Player (tot)'!R427/$F425,0)*36,1)</f>
        <v>0</v>
      </c>
      <c r="Z425" s="12">
        <f>ROUND(IFERROR('[1]Player (tot)'!S427/$F425,0)*36,1)</f>
        <v>0</v>
      </c>
      <c r="AA425" s="12">
        <f>ROUND(IFERROR('[1]Player (tot)'!T427/$F425,0)*36,1)</f>
        <v>0</v>
      </c>
      <c r="AB425" s="12">
        <f>ROUND(IFERROR('[1]Player (tot)'!U427/$F425,0)*36,1)</f>
        <v>0</v>
      </c>
      <c r="AC425" s="12">
        <f>ROUND(IFERROR('[1]Player (tot)'!V427/$F425,0)*36,1)</f>
        <v>0</v>
      </c>
      <c r="AD425" s="12">
        <f>'[1]Player (tot)'!W427</f>
        <v>0</v>
      </c>
      <c r="AE425" s="12">
        <f>'[1]Player (tot)'!X427</f>
        <v>0</v>
      </c>
      <c r="AF425" s="12">
        <f>'[1]Player (tot)'!Y427</f>
        <v>0</v>
      </c>
      <c r="AG425" s="12">
        <f>'[1]Player (tot)'!Z427</f>
        <v>0</v>
      </c>
      <c r="AH425" s="12">
        <f>ROUND(IFERROR('[1]Player (tot)'!AA427/$F425,0)*36,1)</f>
        <v>0</v>
      </c>
    </row>
    <row r="426" spans="1:34" x14ac:dyDescent="0.25">
      <c r="A426" s="12" t="str">
        <f>'[1]Player (tot)'!B428</f>
        <v>Free Agents</v>
      </c>
      <c r="B426" s="12" t="str">
        <f>'[1]Player (tot)'!C428</f>
        <v>Open</v>
      </c>
      <c r="C426" s="13" t="str">
        <f>'[1]Player (tot)'!B428</f>
        <v>Free Agents</v>
      </c>
      <c r="D426" s="12">
        <f>'[1]Player (tot)'!D428</f>
        <v>0</v>
      </c>
      <c r="E426" s="14">
        <f>IFERROR(F426/D426,0)</f>
        <v>0</v>
      </c>
      <c r="F426" s="15">
        <f>'[1]Player (tot)'!E428</f>
        <v>0</v>
      </c>
      <c r="G426" s="16">
        <f>(((((((($M426+$M426+$P426+$S426))+(0.4*$M426)+((-0.7)*$M426)+(((-0.4)*(($P426)-($M426)))+(0.3*W426)+(0.7*V426)+Z426+(X426*0.7)+(AB426*0.7)+(Y426*(-0.4))-AA426))))))/36)*E426</f>
        <v>0</v>
      </c>
      <c r="H426" s="17">
        <f>IFERROR((L426)/(AA426+N426+(Q426*0.44)-V426),0)/2</f>
        <v>0</v>
      </c>
      <c r="I426" s="17">
        <f>IFERROR(L426/((N426+(Q426*0.44))),0)/2</f>
        <v>0</v>
      </c>
      <c r="J426" s="18" t="e">
        <f>'[1]Player (tot)'!AB428/(SUMIFS('[1]Player (tot)'!$AB$1:$AB$600,'[1]Player (tot)'!$B$1:$B$600,A426,'[1]Player (tot)'!$C$1:$C$600,"totals"))</f>
        <v>#DIV/0!</v>
      </c>
      <c r="K426" s="19"/>
      <c r="L426" s="12">
        <f>AH426</f>
        <v>0</v>
      </c>
      <c r="M426" s="12">
        <f>ROUND(IFERROR('[1]Player (tot)'!F428/$F426,0)*36,1)</f>
        <v>0</v>
      </c>
      <c r="N426" s="12">
        <f>ROUND(IFERROR('[1]Player (tot)'!G428/$F426,0)*36,1)</f>
        <v>0</v>
      </c>
      <c r="O426" s="12" t="str">
        <f>'[1]Player (tot)'!H428</f>
        <v>.000</v>
      </c>
      <c r="P426" s="12">
        <f>ROUND(IFERROR('[1]Player (tot)'!I428/$F426,0)*36,1)</f>
        <v>0</v>
      </c>
      <c r="Q426" s="12">
        <f>ROUND(IFERROR('[1]Player (tot)'!J428/$F426,0)*36,1)</f>
        <v>0</v>
      </c>
      <c r="R426" s="12" t="str">
        <f>'[1]Player (tot)'!K428</f>
        <v>.000</v>
      </c>
      <c r="S426" s="12">
        <f>ROUND(IFERROR('[1]Player (tot)'!L428/$F426,0)*36,1)</f>
        <v>0</v>
      </c>
      <c r="T426" s="12">
        <f>ROUND(IFERROR('[1]Player (tot)'!M428/$F426,0)*36,1)</f>
        <v>0</v>
      </c>
      <c r="U426" s="12" t="str">
        <f>'[1]Player (tot)'!N428</f>
        <v>.000</v>
      </c>
      <c r="V426" s="12">
        <f>ROUND(IFERROR('[1]Player (tot)'!O428/$F426,0)*36,1)</f>
        <v>0</v>
      </c>
      <c r="W426" s="12">
        <f>ROUND(IFERROR('[1]Player (tot)'!P428/$F426,0)*36,1)</f>
        <v>0</v>
      </c>
      <c r="X426" s="12">
        <f>ROUND(IFERROR('[1]Player (tot)'!Q428/$F426,0)*36,1)</f>
        <v>0</v>
      </c>
      <c r="Y426" s="12">
        <f>ROUND(IFERROR('[1]Player (tot)'!R428/$F426,0)*36,1)</f>
        <v>0</v>
      </c>
      <c r="Z426" s="12">
        <f>ROUND(IFERROR('[1]Player (tot)'!S428/$F426,0)*36,1)</f>
        <v>0</v>
      </c>
      <c r="AA426" s="12">
        <f>ROUND(IFERROR('[1]Player (tot)'!T428/$F426,0)*36,1)</f>
        <v>0</v>
      </c>
      <c r="AB426" s="12">
        <f>ROUND(IFERROR('[1]Player (tot)'!U428/$F426,0)*36,1)</f>
        <v>0</v>
      </c>
      <c r="AC426" s="12">
        <f>ROUND(IFERROR('[1]Player (tot)'!V428/$F426,0)*36,1)</f>
        <v>0</v>
      </c>
      <c r="AD426" s="12">
        <f>'[1]Player (tot)'!W428</f>
        <v>0</v>
      </c>
      <c r="AE426" s="12">
        <f>'[1]Player (tot)'!X428</f>
        <v>0</v>
      </c>
      <c r="AF426" s="12">
        <f>'[1]Player (tot)'!Y428</f>
        <v>0</v>
      </c>
      <c r="AG426" s="12">
        <f>'[1]Player (tot)'!Z428</f>
        <v>0</v>
      </c>
      <c r="AH426" s="12">
        <f>ROUND(IFERROR('[1]Player (tot)'!AA428/$F426,0)*36,1)</f>
        <v>0</v>
      </c>
    </row>
    <row r="427" spans="1:34" x14ac:dyDescent="0.25">
      <c r="A427" s="12" t="str">
        <f>'[1]Player (tot)'!B429</f>
        <v>Free Agents</v>
      </c>
      <c r="B427" s="12" t="str">
        <f>'[1]Player (tot)'!C429</f>
        <v>Open</v>
      </c>
      <c r="C427" s="13" t="str">
        <f>'[1]Player (tot)'!B429</f>
        <v>Free Agents</v>
      </c>
      <c r="D427" s="12">
        <f>'[1]Player (tot)'!D429</f>
        <v>0</v>
      </c>
      <c r="E427" s="14">
        <f>IFERROR(F427/D427,0)</f>
        <v>0</v>
      </c>
      <c r="F427" s="15">
        <f>'[1]Player (tot)'!E429</f>
        <v>0</v>
      </c>
      <c r="G427" s="16">
        <f>(((((((($M427+$M427+$P427+$S427))+(0.4*$M427)+((-0.7)*$M427)+(((-0.4)*(($P427)-($M427)))+(0.3*W427)+(0.7*V427)+Z427+(X427*0.7)+(AB427*0.7)+(Y427*(-0.4))-AA427))))))/36)*E427</f>
        <v>0</v>
      </c>
      <c r="H427" s="17">
        <f>IFERROR((L427)/(AA427+N427+(Q427*0.44)-V427),0)/2</f>
        <v>0</v>
      </c>
      <c r="I427" s="17">
        <f>IFERROR(L427/((N427+(Q427*0.44))),0)/2</f>
        <v>0</v>
      </c>
      <c r="J427" s="18" t="e">
        <f>'[1]Player (tot)'!AB429/(SUMIFS('[1]Player (tot)'!$AB$1:$AB$600,'[1]Player (tot)'!$B$1:$B$600,A427,'[1]Player (tot)'!$C$1:$C$600,"totals"))</f>
        <v>#DIV/0!</v>
      </c>
      <c r="K427" s="19"/>
      <c r="L427" s="12">
        <f>AH427</f>
        <v>0</v>
      </c>
      <c r="M427" s="12">
        <f>ROUND(IFERROR('[1]Player (tot)'!F429/$F427,0)*36,1)</f>
        <v>0</v>
      </c>
      <c r="N427" s="12">
        <f>ROUND(IFERROR('[1]Player (tot)'!G429/$F427,0)*36,1)</f>
        <v>0</v>
      </c>
      <c r="O427" s="12" t="str">
        <f>'[1]Player (tot)'!H429</f>
        <v>.000</v>
      </c>
      <c r="P427" s="12">
        <f>ROUND(IFERROR('[1]Player (tot)'!I429/$F427,0)*36,1)</f>
        <v>0</v>
      </c>
      <c r="Q427" s="12">
        <f>ROUND(IFERROR('[1]Player (tot)'!J429/$F427,0)*36,1)</f>
        <v>0</v>
      </c>
      <c r="R427" s="12" t="str">
        <f>'[1]Player (tot)'!K429</f>
        <v>.000</v>
      </c>
      <c r="S427" s="12">
        <f>ROUND(IFERROR('[1]Player (tot)'!L429/$F427,0)*36,1)</f>
        <v>0</v>
      </c>
      <c r="T427" s="12">
        <f>ROUND(IFERROR('[1]Player (tot)'!M429/$F427,0)*36,1)</f>
        <v>0</v>
      </c>
      <c r="U427" s="12" t="str">
        <f>'[1]Player (tot)'!N429</f>
        <v>.000</v>
      </c>
      <c r="V427" s="12">
        <f>ROUND(IFERROR('[1]Player (tot)'!O429/$F427,0)*36,1)</f>
        <v>0</v>
      </c>
      <c r="W427" s="12">
        <f>ROUND(IFERROR('[1]Player (tot)'!P429/$F427,0)*36,1)</f>
        <v>0</v>
      </c>
      <c r="X427" s="12">
        <f>ROUND(IFERROR('[1]Player (tot)'!Q429/$F427,0)*36,1)</f>
        <v>0</v>
      </c>
      <c r="Y427" s="12">
        <f>ROUND(IFERROR('[1]Player (tot)'!R429/$F427,0)*36,1)</f>
        <v>0</v>
      </c>
      <c r="Z427" s="12">
        <f>ROUND(IFERROR('[1]Player (tot)'!S429/$F427,0)*36,1)</f>
        <v>0</v>
      </c>
      <c r="AA427" s="12">
        <f>ROUND(IFERROR('[1]Player (tot)'!T429/$F427,0)*36,1)</f>
        <v>0</v>
      </c>
      <c r="AB427" s="12">
        <f>ROUND(IFERROR('[1]Player (tot)'!U429/$F427,0)*36,1)</f>
        <v>0</v>
      </c>
      <c r="AC427" s="12">
        <f>ROUND(IFERROR('[1]Player (tot)'!V429/$F427,0)*36,1)</f>
        <v>0</v>
      </c>
      <c r="AD427" s="12">
        <f>'[1]Player (tot)'!W429</f>
        <v>0</v>
      </c>
      <c r="AE427" s="12">
        <f>'[1]Player (tot)'!X429</f>
        <v>0</v>
      </c>
      <c r="AF427" s="12">
        <f>'[1]Player (tot)'!Y429</f>
        <v>0</v>
      </c>
      <c r="AG427" s="12">
        <f>'[1]Player (tot)'!Z429</f>
        <v>0</v>
      </c>
      <c r="AH427" s="12">
        <f>ROUND(IFERROR('[1]Player (tot)'!AA429/$F427,0)*36,1)</f>
        <v>0</v>
      </c>
    </row>
    <row r="428" spans="1:34" x14ac:dyDescent="0.25">
      <c r="A428" s="12" t="str">
        <f>'[1]Player (tot)'!B430</f>
        <v>Free Agents</v>
      </c>
      <c r="B428" s="12" t="str">
        <f>'[1]Player (tot)'!C430</f>
        <v>Open</v>
      </c>
      <c r="C428" s="13" t="str">
        <f>'[1]Player (tot)'!B430</f>
        <v>Free Agents</v>
      </c>
      <c r="D428" s="12">
        <f>'[1]Player (tot)'!D430</f>
        <v>0</v>
      </c>
      <c r="E428" s="14">
        <f>IFERROR(F428/D428,0)</f>
        <v>0</v>
      </c>
      <c r="F428" s="15">
        <f>'[1]Player (tot)'!E430</f>
        <v>0</v>
      </c>
      <c r="G428" s="16">
        <f>(((((((($M428+$M428+$P428+$S428))+(0.4*$M428)+((-0.7)*$M428)+(((-0.4)*(($P428)-($M428)))+(0.3*W428)+(0.7*V428)+Z428+(X428*0.7)+(AB428*0.7)+(Y428*(-0.4))-AA428))))))/36)*E428</f>
        <v>0</v>
      </c>
      <c r="H428" s="17">
        <f>IFERROR((L428)/(AA428+N428+(Q428*0.44)-V428),0)/2</f>
        <v>0</v>
      </c>
      <c r="I428" s="17">
        <f>IFERROR(L428/((N428+(Q428*0.44))),0)/2</f>
        <v>0</v>
      </c>
      <c r="J428" s="18" t="e">
        <f>'[1]Player (tot)'!AB430/(SUMIFS('[1]Player (tot)'!$AB$1:$AB$600,'[1]Player (tot)'!$B$1:$B$600,A428,'[1]Player (tot)'!$C$1:$C$600,"totals"))</f>
        <v>#DIV/0!</v>
      </c>
      <c r="K428" s="19"/>
      <c r="L428" s="12">
        <f>AH428</f>
        <v>0</v>
      </c>
      <c r="M428" s="12">
        <f>ROUND(IFERROR('[1]Player (tot)'!F430/$F428,0)*36,1)</f>
        <v>0</v>
      </c>
      <c r="N428" s="12">
        <f>ROUND(IFERROR('[1]Player (tot)'!G430/$F428,0)*36,1)</f>
        <v>0</v>
      </c>
      <c r="O428" s="12" t="str">
        <f>'[1]Player (tot)'!H430</f>
        <v>.000</v>
      </c>
      <c r="P428" s="12">
        <f>ROUND(IFERROR('[1]Player (tot)'!I430/$F428,0)*36,1)</f>
        <v>0</v>
      </c>
      <c r="Q428" s="12">
        <f>ROUND(IFERROR('[1]Player (tot)'!J430/$F428,0)*36,1)</f>
        <v>0</v>
      </c>
      <c r="R428" s="12" t="str">
        <f>'[1]Player (tot)'!K430</f>
        <v>.000</v>
      </c>
      <c r="S428" s="12">
        <f>ROUND(IFERROR('[1]Player (tot)'!L430/$F428,0)*36,1)</f>
        <v>0</v>
      </c>
      <c r="T428" s="12">
        <f>ROUND(IFERROR('[1]Player (tot)'!M430/$F428,0)*36,1)</f>
        <v>0</v>
      </c>
      <c r="U428" s="12" t="str">
        <f>'[1]Player (tot)'!N430</f>
        <v>.000</v>
      </c>
      <c r="V428" s="12">
        <f>ROUND(IFERROR('[1]Player (tot)'!O430/$F428,0)*36,1)</f>
        <v>0</v>
      </c>
      <c r="W428" s="12">
        <f>ROUND(IFERROR('[1]Player (tot)'!P430/$F428,0)*36,1)</f>
        <v>0</v>
      </c>
      <c r="X428" s="12">
        <f>ROUND(IFERROR('[1]Player (tot)'!Q430/$F428,0)*36,1)</f>
        <v>0</v>
      </c>
      <c r="Y428" s="12">
        <f>ROUND(IFERROR('[1]Player (tot)'!R430/$F428,0)*36,1)</f>
        <v>0</v>
      </c>
      <c r="Z428" s="12">
        <f>ROUND(IFERROR('[1]Player (tot)'!S430/$F428,0)*36,1)</f>
        <v>0</v>
      </c>
      <c r="AA428" s="12">
        <f>ROUND(IFERROR('[1]Player (tot)'!T430/$F428,0)*36,1)</f>
        <v>0</v>
      </c>
      <c r="AB428" s="12">
        <f>ROUND(IFERROR('[1]Player (tot)'!U430/$F428,0)*36,1)</f>
        <v>0</v>
      </c>
      <c r="AC428" s="12">
        <f>ROUND(IFERROR('[1]Player (tot)'!V430/$F428,0)*36,1)</f>
        <v>0</v>
      </c>
      <c r="AD428" s="12">
        <f>'[1]Player (tot)'!W430</f>
        <v>0</v>
      </c>
      <c r="AE428" s="12">
        <f>'[1]Player (tot)'!X430</f>
        <v>0</v>
      </c>
      <c r="AF428" s="12">
        <f>'[1]Player (tot)'!Y430</f>
        <v>0</v>
      </c>
      <c r="AG428" s="12">
        <f>'[1]Player (tot)'!Z430</f>
        <v>0</v>
      </c>
      <c r="AH428" s="12">
        <f>ROUND(IFERROR('[1]Player (tot)'!AA430/$F428,0)*36,1)</f>
        <v>0</v>
      </c>
    </row>
    <row r="429" spans="1:34" x14ac:dyDescent="0.25">
      <c r="A429" s="12" t="str">
        <f>'[1]Player (tot)'!B431</f>
        <v>Free Agents</v>
      </c>
      <c r="B429" s="12" t="str">
        <f>'[1]Player (tot)'!C431</f>
        <v>Open</v>
      </c>
      <c r="C429" s="13" t="str">
        <f>'[1]Player (tot)'!B431</f>
        <v>Free Agents</v>
      </c>
      <c r="D429" s="12">
        <f>'[1]Player (tot)'!D431</f>
        <v>0</v>
      </c>
      <c r="E429" s="14">
        <f>IFERROR(F429/D429,0)</f>
        <v>0</v>
      </c>
      <c r="F429" s="15">
        <f>'[1]Player (tot)'!E431</f>
        <v>0</v>
      </c>
      <c r="G429" s="16">
        <f>(((((((($M429+$M429+$P429+$S429))+(0.4*$M429)+((-0.7)*$M429)+(((-0.4)*(($P429)-($M429)))+(0.3*W429)+(0.7*V429)+Z429+(X429*0.7)+(AB429*0.7)+(Y429*(-0.4))-AA429))))))/36)*E429</f>
        <v>0</v>
      </c>
      <c r="H429" s="17">
        <f>IFERROR((L429)/(AA429+N429+(Q429*0.44)-V429),0)/2</f>
        <v>0</v>
      </c>
      <c r="I429" s="17">
        <f>IFERROR(L429/((N429+(Q429*0.44))),0)/2</f>
        <v>0</v>
      </c>
      <c r="J429" s="18" t="e">
        <f>'[1]Player (tot)'!AB431/(SUMIFS('[1]Player (tot)'!$AB$1:$AB$600,'[1]Player (tot)'!$B$1:$B$600,A429,'[1]Player (tot)'!$C$1:$C$600,"totals"))</f>
        <v>#DIV/0!</v>
      </c>
      <c r="K429" s="19"/>
      <c r="L429" s="12">
        <f>AH429</f>
        <v>0</v>
      </c>
      <c r="M429" s="12">
        <f>ROUND(IFERROR('[1]Player (tot)'!F431/$F429,0)*36,1)</f>
        <v>0</v>
      </c>
      <c r="N429" s="12">
        <f>ROUND(IFERROR('[1]Player (tot)'!G431/$F429,0)*36,1)</f>
        <v>0</v>
      </c>
      <c r="O429" s="12" t="str">
        <f>'[1]Player (tot)'!H431</f>
        <v>.000</v>
      </c>
      <c r="P429" s="12">
        <f>ROUND(IFERROR('[1]Player (tot)'!I431/$F429,0)*36,1)</f>
        <v>0</v>
      </c>
      <c r="Q429" s="12">
        <f>ROUND(IFERROR('[1]Player (tot)'!J431/$F429,0)*36,1)</f>
        <v>0</v>
      </c>
      <c r="R429" s="12" t="str">
        <f>'[1]Player (tot)'!K431</f>
        <v>.000</v>
      </c>
      <c r="S429" s="12">
        <f>ROUND(IFERROR('[1]Player (tot)'!L431/$F429,0)*36,1)</f>
        <v>0</v>
      </c>
      <c r="T429" s="12">
        <f>ROUND(IFERROR('[1]Player (tot)'!M431/$F429,0)*36,1)</f>
        <v>0</v>
      </c>
      <c r="U429" s="12" t="str">
        <f>'[1]Player (tot)'!N431</f>
        <v>.000</v>
      </c>
      <c r="V429" s="12">
        <f>ROUND(IFERROR('[1]Player (tot)'!O431/$F429,0)*36,1)</f>
        <v>0</v>
      </c>
      <c r="W429" s="12">
        <f>ROUND(IFERROR('[1]Player (tot)'!P431/$F429,0)*36,1)</f>
        <v>0</v>
      </c>
      <c r="X429" s="12">
        <f>ROUND(IFERROR('[1]Player (tot)'!Q431/$F429,0)*36,1)</f>
        <v>0</v>
      </c>
      <c r="Y429" s="12">
        <f>ROUND(IFERROR('[1]Player (tot)'!R431/$F429,0)*36,1)</f>
        <v>0</v>
      </c>
      <c r="Z429" s="12">
        <f>ROUND(IFERROR('[1]Player (tot)'!S431/$F429,0)*36,1)</f>
        <v>0</v>
      </c>
      <c r="AA429" s="12">
        <f>ROUND(IFERROR('[1]Player (tot)'!T431/$F429,0)*36,1)</f>
        <v>0</v>
      </c>
      <c r="AB429" s="12">
        <f>ROUND(IFERROR('[1]Player (tot)'!U431/$F429,0)*36,1)</f>
        <v>0</v>
      </c>
      <c r="AC429" s="12">
        <f>ROUND(IFERROR('[1]Player (tot)'!V431/$F429,0)*36,1)</f>
        <v>0</v>
      </c>
      <c r="AD429" s="12">
        <f>'[1]Player (tot)'!W431</f>
        <v>0</v>
      </c>
      <c r="AE429" s="12">
        <f>'[1]Player (tot)'!X431</f>
        <v>0</v>
      </c>
      <c r="AF429" s="12">
        <f>'[1]Player (tot)'!Y431</f>
        <v>0</v>
      </c>
      <c r="AG429" s="12">
        <f>'[1]Player (tot)'!Z431</f>
        <v>0</v>
      </c>
      <c r="AH429" s="12">
        <f>ROUND(IFERROR('[1]Player (tot)'!AA431/$F429,0)*36,1)</f>
        <v>0</v>
      </c>
    </row>
    <row r="430" spans="1:34" x14ac:dyDescent="0.25">
      <c r="A430" s="12" t="str">
        <f>'[1]Player (tot)'!B432</f>
        <v>Free Agents</v>
      </c>
      <c r="B430" s="12" t="str">
        <f>'[1]Player (tot)'!C432</f>
        <v>Open</v>
      </c>
      <c r="C430" s="13" t="str">
        <f>'[1]Player (tot)'!B432</f>
        <v>Free Agents</v>
      </c>
      <c r="D430" s="12">
        <f>'[1]Player (tot)'!D432</f>
        <v>0</v>
      </c>
      <c r="E430" s="14">
        <f>IFERROR(F430/D430,0)</f>
        <v>0</v>
      </c>
      <c r="F430" s="15">
        <f>'[1]Player (tot)'!E432</f>
        <v>0</v>
      </c>
      <c r="G430" s="16">
        <f>(((((((($M430+$M430+$P430+$S430))+(0.4*$M430)+((-0.7)*$M430)+(((-0.4)*(($P430)-($M430)))+(0.3*W430)+(0.7*V430)+Z430+(X430*0.7)+(AB430*0.7)+(Y430*(-0.4))-AA430))))))/36)*E430</f>
        <v>0</v>
      </c>
      <c r="H430" s="17">
        <f>IFERROR((L430)/(AA430+N430+(Q430*0.44)-V430),0)/2</f>
        <v>0</v>
      </c>
      <c r="I430" s="17">
        <f>IFERROR(L430/((N430+(Q430*0.44))),0)/2</f>
        <v>0</v>
      </c>
      <c r="J430" s="18" t="e">
        <f>'[1]Player (tot)'!AB432/(SUMIFS('[1]Player (tot)'!$AB$1:$AB$600,'[1]Player (tot)'!$B$1:$B$600,A430,'[1]Player (tot)'!$C$1:$C$600,"totals"))</f>
        <v>#DIV/0!</v>
      </c>
      <c r="K430" s="19"/>
      <c r="L430" s="12">
        <f>AH430</f>
        <v>0</v>
      </c>
      <c r="M430" s="12">
        <f>ROUND(IFERROR('[1]Player (tot)'!F432/$F430,0)*36,1)</f>
        <v>0</v>
      </c>
      <c r="N430" s="12">
        <f>ROUND(IFERROR('[1]Player (tot)'!G432/$F430,0)*36,1)</f>
        <v>0</v>
      </c>
      <c r="O430" s="12" t="str">
        <f>'[1]Player (tot)'!H432</f>
        <v>.000</v>
      </c>
      <c r="P430" s="12">
        <f>ROUND(IFERROR('[1]Player (tot)'!I432/$F430,0)*36,1)</f>
        <v>0</v>
      </c>
      <c r="Q430" s="12">
        <f>ROUND(IFERROR('[1]Player (tot)'!J432/$F430,0)*36,1)</f>
        <v>0</v>
      </c>
      <c r="R430" s="12" t="str">
        <f>'[1]Player (tot)'!K432</f>
        <v>.000</v>
      </c>
      <c r="S430" s="12">
        <f>ROUND(IFERROR('[1]Player (tot)'!L432/$F430,0)*36,1)</f>
        <v>0</v>
      </c>
      <c r="T430" s="12">
        <f>ROUND(IFERROR('[1]Player (tot)'!M432/$F430,0)*36,1)</f>
        <v>0</v>
      </c>
      <c r="U430" s="12" t="str">
        <f>'[1]Player (tot)'!N432</f>
        <v>.000</v>
      </c>
      <c r="V430" s="12">
        <f>ROUND(IFERROR('[1]Player (tot)'!O432/$F430,0)*36,1)</f>
        <v>0</v>
      </c>
      <c r="W430" s="12">
        <f>ROUND(IFERROR('[1]Player (tot)'!P432/$F430,0)*36,1)</f>
        <v>0</v>
      </c>
      <c r="X430" s="12">
        <f>ROUND(IFERROR('[1]Player (tot)'!Q432/$F430,0)*36,1)</f>
        <v>0</v>
      </c>
      <c r="Y430" s="12">
        <f>ROUND(IFERROR('[1]Player (tot)'!R432/$F430,0)*36,1)</f>
        <v>0</v>
      </c>
      <c r="Z430" s="12">
        <f>ROUND(IFERROR('[1]Player (tot)'!S432/$F430,0)*36,1)</f>
        <v>0</v>
      </c>
      <c r="AA430" s="12">
        <f>ROUND(IFERROR('[1]Player (tot)'!T432/$F430,0)*36,1)</f>
        <v>0</v>
      </c>
      <c r="AB430" s="12">
        <f>ROUND(IFERROR('[1]Player (tot)'!U432/$F430,0)*36,1)</f>
        <v>0</v>
      </c>
      <c r="AC430" s="12">
        <f>ROUND(IFERROR('[1]Player (tot)'!V432/$F430,0)*36,1)</f>
        <v>0</v>
      </c>
      <c r="AD430" s="12">
        <f>'[1]Player (tot)'!W432</f>
        <v>0</v>
      </c>
      <c r="AE430" s="12">
        <f>'[1]Player (tot)'!X432</f>
        <v>0</v>
      </c>
      <c r="AF430" s="12">
        <f>'[1]Player (tot)'!Y432</f>
        <v>0</v>
      </c>
      <c r="AG430" s="12">
        <f>'[1]Player (tot)'!Z432</f>
        <v>0</v>
      </c>
      <c r="AH430" s="12">
        <f>ROUND(IFERROR('[1]Player (tot)'!AA432/$F430,0)*36,1)</f>
        <v>0</v>
      </c>
    </row>
    <row r="431" spans="1:34" x14ac:dyDescent="0.25">
      <c r="A431" s="12" t="str">
        <f>'[1]Player (tot)'!B433</f>
        <v>Free Agents</v>
      </c>
      <c r="B431" s="12" t="str">
        <f>'[1]Player (tot)'!C433</f>
        <v>Open</v>
      </c>
      <c r="C431" s="13" t="str">
        <f>'[1]Player (tot)'!B433</f>
        <v>Free Agents</v>
      </c>
      <c r="D431" s="12">
        <f>'[1]Player (tot)'!D433</f>
        <v>0</v>
      </c>
      <c r="E431" s="14">
        <f>IFERROR(F431/D431,0)</f>
        <v>0</v>
      </c>
      <c r="F431" s="15">
        <f>'[1]Player (tot)'!E433</f>
        <v>0</v>
      </c>
      <c r="G431" s="16">
        <f>(((((((($M431+$M431+$P431+$S431))+(0.4*$M431)+((-0.7)*$M431)+(((-0.4)*(($P431)-($M431)))+(0.3*W431)+(0.7*V431)+Z431+(X431*0.7)+(AB431*0.7)+(Y431*(-0.4))-AA431))))))/36)*E431</f>
        <v>0</v>
      </c>
      <c r="H431" s="17">
        <f>IFERROR((L431)/(AA431+N431+(Q431*0.44)-V431),0)/2</f>
        <v>0</v>
      </c>
      <c r="I431" s="17">
        <f>IFERROR(L431/((N431+(Q431*0.44))),0)/2</f>
        <v>0</v>
      </c>
      <c r="J431" s="18" t="e">
        <f>'[1]Player (tot)'!AB433/(SUMIFS('[1]Player (tot)'!$AB$1:$AB$600,'[1]Player (tot)'!$B$1:$B$600,A431,'[1]Player (tot)'!$C$1:$C$600,"totals"))</f>
        <v>#DIV/0!</v>
      </c>
      <c r="K431" s="19"/>
      <c r="L431" s="12">
        <f>AH431</f>
        <v>0</v>
      </c>
      <c r="M431" s="12">
        <f>ROUND(IFERROR('[1]Player (tot)'!F433/$F431,0)*36,1)</f>
        <v>0</v>
      </c>
      <c r="N431" s="12">
        <f>ROUND(IFERROR('[1]Player (tot)'!G433/$F431,0)*36,1)</f>
        <v>0</v>
      </c>
      <c r="O431" s="12" t="str">
        <f>'[1]Player (tot)'!H433</f>
        <v>.000</v>
      </c>
      <c r="P431" s="12">
        <f>ROUND(IFERROR('[1]Player (tot)'!I433/$F431,0)*36,1)</f>
        <v>0</v>
      </c>
      <c r="Q431" s="12">
        <f>ROUND(IFERROR('[1]Player (tot)'!J433/$F431,0)*36,1)</f>
        <v>0</v>
      </c>
      <c r="R431" s="12" t="str">
        <f>'[1]Player (tot)'!K433</f>
        <v>.000</v>
      </c>
      <c r="S431" s="12">
        <f>ROUND(IFERROR('[1]Player (tot)'!L433/$F431,0)*36,1)</f>
        <v>0</v>
      </c>
      <c r="T431" s="12">
        <f>ROUND(IFERROR('[1]Player (tot)'!M433/$F431,0)*36,1)</f>
        <v>0</v>
      </c>
      <c r="U431" s="12" t="str">
        <f>'[1]Player (tot)'!N433</f>
        <v>.000</v>
      </c>
      <c r="V431" s="12">
        <f>ROUND(IFERROR('[1]Player (tot)'!O433/$F431,0)*36,1)</f>
        <v>0</v>
      </c>
      <c r="W431" s="12">
        <f>ROUND(IFERROR('[1]Player (tot)'!P433/$F431,0)*36,1)</f>
        <v>0</v>
      </c>
      <c r="X431" s="12">
        <f>ROUND(IFERROR('[1]Player (tot)'!Q433/$F431,0)*36,1)</f>
        <v>0</v>
      </c>
      <c r="Y431" s="12">
        <f>ROUND(IFERROR('[1]Player (tot)'!R433/$F431,0)*36,1)</f>
        <v>0</v>
      </c>
      <c r="Z431" s="12">
        <f>ROUND(IFERROR('[1]Player (tot)'!S433/$F431,0)*36,1)</f>
        <v>0</v>
      </c>
      <c r="AA431" s="12">
        <f>ROUND(IFERROR('[1]Player (tot)'!T433/$F431,0)*36,1)</f>
        <v>0</v>
      </c>
      <c r="AB431" s="12">
        <f>ROUND(IFERROR('[1]Player (tot)'!U433/$F431,0)*36,1)</f>
        <v>0</v>
      </c>
      <c r="AC431" s="12">
        <f>ROUND(IFERROR('[1]Player (tot)'!V433/$F431,0)*36,1)</f>
        <v>0</v>
      </c>
      <c r="AD431" s="12">
        <f>'[1]Player (tot)'!W433</f>
        <v>0</v>
      </c>
      <c r="AE431" s="12">
        <f>'[1]Player (tot)'!X433</f>
        <v>0</v>
      </c>
      <c r="AF431" s="12">
        <f>'[1]Player (tot)'!Y433</f>
        <v>0</v>
      </c>
      <c r="AG431" s="12">
        <f>'[1]Player (tot)'!Z433</f>
        <v>0</v>
      </c>
      <c r="AH431" s="12">
        <f>ROUND(IFERROR('[1]Player (tot)'!AA433/$F431,0)*36,1)</f>
        <v>0</v>
      </c>
    </row>
    <row r="432" spans="1:34" x14ac:dyDescent="0.25">
      <c r="A432" s="12" t="str">
        <f>'[1]Player (tot)'!B434</f>
        <v>Free Agents</v>
      </c>
      <c r="B432" s="12" t="str">
        <f>'[1]Player (tot)'!C434</f>
        <v>Open</v>
      </c>
      <c r="C432" s="13" t="str">
        <f>'[1]Player (tot)'!B434</f>
        <v>Free Agents</v>
      </c>
      <c r="D432" s="12">
        <f>'[1]Player (tot)'!D434</f>
        <v>0</v>
      </c>
      <c r="E432" s="14">
        <f>IFERROR(F432/D432,0)</f>
        <v>0</v>
      </c>
      <c r="F432" s="15">
        <f>'[1]Player (tot)'!E434</f>
        <v>0</v>
      </c>
      <c r="G432" s="16">
        <f>(((((((($M432+$M432+$P432+$S432))+(0.4*$M432)+((-0.7)*$M432)+(((-0.4)*(($P432)-($M432)))+(0.3*W432)+(0.7*V432)+Z432+(X432*0.7)+(AB432*0.7)+(Y432*(-0.4))-AA432))))))/36)*E432</f>
        <v>0</v>
      </c>
      <c r="H432" s="17">
        <f>IFERROR((L432)/(AA432+N432+(Q432*0.44)-V432),0)/2</f>
        <v>0</v>
      </c>
      <c r="I432" s="17">
        <f>IFERROR(L432/((N432+(Q432*0.44))),0)/2</f>
        <v>0</v>
      </c>
      <c r="J432" s="18" t="e">
        <f>'[1]Player (tot)'!AB434/(SUMIFS('[1]Player (tot)'!$AB$1:$AB$600,'[1]Player (tot)'!$B$1:$B$600,A432,'[1]Player (tot)'!$C$1:$C$600,"totals"))</f>
        <v>#DIV/0!</v>
      </c>
      <c r="K432" s="19"/>
      <c r="L432" s="12">
        <f>AH432</f>
        <v>0</v>
      </c>
      <c r="M432" s="12">
        <f>ROUND(IFERROR('[1]Player (tot)'!F434/$F432,0)*36,1)</f>
        <v>0</v>
      </c>
      <c r="N432" s="12">
        <f>ROUND(IFERROR('[1]Player (tot)'!G434/$F432,0)*36,1)</f>
        <v>0</v>
      </c>
      <c r="O432" s="12" t="str">
        <f>'[1]Player (tot)'!H434</f>
        <v>.000</v>
      </c>
      <c r="P432" s="12">
        <f>ROUND(IFERROR('[1]Player (tot)'!I434/$F432,0)*36,1)</f>
        <v>0</v>
      </c>
      <c r="Q432" s="12">
        <f>ROUND(IFERROR('[1]Player (tot)'!J434/$F432,0)*36,1)</f>
        <v>0</v>
      </c>
      <c r="R432" s="12" t="str">
        <f>'[1]Player (tot)'!K434</f>
        <v>.000</v>
      </c>
      <c r="S432" s="12">
        <f>ROUND(IFERROR('[1]Player (tot)'!L434/$F432,0)*36,1)</f>
        <v>0</v>
      </c>
      <c r="T432" s="12">
        <f>ROUND(IFERROR('[1]Player (tot)'!M434/$F432,0)*36,1)</f>
        <v>0</v>
      </c>
      <c r="U432" s="12" t="str">
        <f>'[1]Player (tot)'!N434</f>
        <v>.000</v>
      </c>
      <c r="V432" s="12">
        <f>ROUND(IFERROR('[1]Player (tot)'!O434/$F432,0)*36,1)</f>
        <v>0</v>
      </c>
      <c r="W432" s="12">
        <f>ROUND(IFERROR('[1]Player (tot)'!P434/$F432,0)*36,1)</f>
        <v>0</v>
      </c>
      <c r="X432" s="12">
        <f>ROUND(IFERROR('[1]Player (tot)'!Q434/$F432,0)*36,1)</f>
        <v>0</v>
      </c>
      <c r="Y432" s="12">
        <f>ROUND(IFERROR('[1]Player (tot)'!R434/$F432,0)*36,1)</f>
        <v>0</v>
      </c>
      <c r="Z432" s="12">
        <f>ROUND(IFERROR('[1]Player (tot)'!S434/$F432,0)*36,1)</f>
        <v>0</v>
      </c>
      <c r="AA432" s="12">
        <f>ROUND(IFERROR('[1]Player (tot)'!T434/$F432,0)*36,1)</f>
        <v>0</v>
      </c>
      <c r="AB432" s="12">
        <f>ROUND(IFERROR('[1]Player (tot)'!U434/$F432,0)*36,1)</f>
        <v>0</v>
      </c>
      <c r="AC432" s="12">
        <f>ROUND(IFERROR('[1]Player (tot)'!V434/$F432,0)*36,1)</f>
        <v>0</v>
      </c>
      <c r="AD432" s="12">
        <f>'[1]Player (tot)'!W434</f>
        <v>0</v>
      </c>
      <c r="AE432" s="12">
        <f>'[1]Player (tot)'!X434</f>
        <v>0</v>
      </c>
      <c r="AF432" s="12">
        <f>'[1]Player (tot)'!Y434</f>
        <v>0</v>
      </c>
      <c r="AG432" s="12">
        <f>'[1]Player (tot)'!Z434</f>
        <v>0</v>
      </c>
      <c r="AH432" s="12">
        <f>ROUND(IFERROR('[1]Player (tot)'!AA434/$F432,0)*36,1)</f>
        <v>0</v>
      </c>
    </row>
    <row r="433" spans="1:34" x14ac:dyDescent="0.25">
      <c r="A433" s="12" t="str">
        <f>'[1]Player (tot)'!B435</f>
        <v>Free Agents</v>
      </c>
      <c r="B433" s="12" t="str">
        <f>'[1]Player (tot)'!C435</f>
        <v>Open</v>
      </c>
      <c r="C433" s="13" t="str">
        <f>'[1]Player (tot)'!B435</f>
        <v>Free Agents</v>
      </c>
      <c r="D433" s="12">
        <f>'[1]Player (tot)'!D435</f>
        <v>0</v>
      </c>
      <c r="E433" s="14">
        <f>IFERROR(F433/D433,0)</f>
        <v>0</v>
      </c>
      <c r="F433" s="15">
        <f>'[1]Player (tot)'!E435</f>
        <v>0</v>
      </c>
      <c r="G433" s="16">
        <f>(((((((($M433+$M433+$P433+$S433))+(0.4*$M433)+((-0.7)*$M433)+(((-0.4)*(($P433)-($M433)))+(0.3*W433)+(0.7*V433)+Z433+(X433*0.7)+(AB433*0.7)+(Y433*(-0.4))-AA433))))))/36)*E433</f>
        <v>0</v>
      </c>
      <c r="H433" s="17">
        <f>IFERROR((L433)/(AA433+N433+(Q433*0.44)-V433),0)/2</f>
        <v>0</v>
      </c>
      <c r="I433" s="17">
        <f>IFERROR(L433/((N433+(Q433*0.44))),0)/2</f>
        <v>0</v>
      </c>
      <c r="J433" s="18" t="e">
        <f>'[1]Player (tot)'!AB435/(SUMIFS('[1]Player (tot)'!$AB$1:$AB$600,'[1]Player (tot)'!$B$1:$B$600,A433,'[1]Player (tot)'!$C$1:$C$600,"totals"))</f>
        <v>#DIV/0!</v>
      </c>
      <c r="K433" s="19"/>
      <c r="L433" s="12">
        <f>AH433</f>
        <v>0</v>
      </c>
      <c r="M433" s="12">
        <f>ROUND(IFERROR('[1]Player (tot)'!F435/$F433,0)*36,1)</f>
        <v>0</v>
      </c>
      <c r="N433" s="12">
        <f>ROUND(IFERROR('[1]Player (tot)'!G435/$F433,0)*36,1)</f>
        <v>0</v>
      </c>
      <c r="O433" s="12" t="str">
        <f>'[1]Player (tot)'!H435</f>
        <v>.000</v>
      </c>
      <c r="P433" s="12">
        <f>ROUND(IFERROR('[1]Player (tot)'!I435/$F433,0)*36,1)</f>
        <v>0</v>
      </c>
      <c r="Q433" s="12">
        <f>ROUND(IFERROR('[1]Player (tot)'!J435/$F433,0)*36,1)</f>
        <v>0</v>
      </c>
      <c r="R433" s="12" t="str">
        <f>'[1]Player (tot)'!K435</f>
        <v>.000</v>
      </c>
      <c r="S433" s="12">
        <f>ROUND(IFERROR('[1]Player (tot)'!L435/$F433,0)*36,1)</f>
        <v>0</v>
      </c>
      <c r="T433" s="12">
        <f>ROUND(IFERROR('[1]Player (tot)'!M435/$F433,0)*36,1)</f>
        <v>0</v>
      </c>
      <c r="U433" s="12" t="str">
        <f>'[1]Player (tot)'!N435</f>
        <v>.000</v>
      </c>
      <c r="V433" s="12">
        <f>ROUND(IFERROR('[1]Player (tot)'!O435/$F433,0)*36,1)</f>
        <v>0</v>
      </c>
      <c r="W433" s="12">
        <f>ROUND(IFERROR('[1]Player (tot)'!P435/$F433,0)*36,1)</f>
        <v>0</v>
      </c>
      <c r="X433" s="12">
        <f>ROUND(IFERROR('[1]Player (tot)'!Q435/$F433,0)*36,1)</f>
        <v>0</v>
      </c>
      <c r="Y433" s="12">
        <f>ROUND(IFERROR('[1]Player (tot)'!R435/$F433,0)*36,1)</f>
        <v>0</v>
      </c>
      <c r="Z433" s="12">
        <f>ROUND(IFERROR('[1]Player (tot)'!S435/$F433,0)*36,1)</f>
        <v>0</v>
      </c>
      <c r="AA433" s="12">
        <f>ROUND(IFERROR('[1]Player (tot)'!T435/$F433,0)*36,1)</f>
        <v>0</v>
      </c>
      <c r="AB433" s="12">
        <f>ROUND(IFERROR('[1]Player (tot)'!U435/$F433,0)*36,1)</f>
        <v>0</v>
      </c>
      <c r="AC433" s="12">
        <f>ROUND(IFERROR('[1]Player (tot)'!V435/$F433,0)*36,1)</f>
        <v>0</v>
      </c>
      <c r="AD433" s="12">
        <f>'[1]Player (tot)'!W435</f>
        <v>0</v>
      </c>
      <c r="AE433" s="12">
        <f>'[1]Player (tot)'!X435</f>
        <v>0</v>
      </c>
      <c r="AF433" s="12">
        <f>'[1]Player (tot)'!Y435</f>
        <v>0</v>
      </c>
      <c r="AG433" s="12">
        <f>'[1]Player (tot)'!Z435</f>
        <v>0</v>
      </c>
      <c r="AH433" s="12">
        <f>ROUND(IFERROR('[1]Player (tot)'!AA435/$F433,0)*36,1)</f>
        <v>0</v>
      </c>
    </row>
    <row r="434" spans="1:34" x14ac:dyDescent="0.25">
      <c r="A434" s="12" t="str">
        <f>'[1]Player (tot)'!B436</f>
        <v>Free Agents</v>
      </c>
      <c r="B434" s="12" t="str">
        <f>'[1]Player (tot)'!C436</f>
        <v>Open</v>
      </c>
      <c r="C434" s="13" t="str">
        <f>'[1]Player (tot)'!B436</f>
        <v>Free Agents</v>
      </c>
      <c r="D434" s="12">
        <f>'[1]Player (tot)'!D436</f>
        <v>0</v>
      </c>
      <c r="E434" s="14">
        <f>IFERROR(F434/D434,0)</f>
        <v>0</v>
      </c>
      <c r="F434" s="15">
        <f>'[1]Player (tot)'!E436</f>
        <v>0</v>
      </c>
      <c r="G434" s="16">
        <f>(((((((($M434+$M434+$P434+$S434))+(0.4*$M434)+((-0.7)*$M434)+(((-0.4)*(($P434)-($M434)))+(0.3*W434)+(0.7*V434)+Z434+(X434*0.7)+(AB434*0.7)+(Y434*(-0.4))-AA434))))))/36)*E434</f>
        <v>0</v>
      </c>
      <c r="H434" s="17">
        <f>IFERROR((L434)/(AA434+N434+(Q434*0.44)-V434),0)/2</f>
        <v>0</v>
      </c>
      <c r="I434" s="17">
        <f>IFERROR(L434/((N434+(Q434*0.44))),0)/2</f>
        <v>0</v>
      </c>
      <c r="J434" s="18" t="e">
        <f>'[1]Player (tot)'!AB436/(SUMIFS('[1]Player (tot)'!$AB$1:$AB$600,'[1]Player (tot)'!$B$1:$B$600,A434,'[1]Player (tot)'!$C$1:$C$600,"totals"))</f>
        <v>#DIV/0!</v>
      </c>
      <c r="K434" s="19"/>
      <c r="L434" s="12">
        <f>AH434</f>
        <v>0</v>
      </c>
      <c r="M434" s="12">
        <f>ROUND(IFERROR('[1]Player (tot)'!F436/$F434,0)*36,1)</f>
        <v>0</v>
      </c>
      <c r="N434" s="12">
        <f>ROUND(IFERROR('[1]Player (tot)'!G436/$F434,0)*36,1)</f>
        <v>0</v>
      </c>
      <c r="O434" s="12" t="str">
        <f>'[1]Player (tot)'!H436</f>
        <v>.000</v>
      </c>
      <c r="P434" s="12">
        <f>ROUND(IFERROR('[1]Player (tot)'!I436/$F434,0)*36,1)</f>
        <v>0</v>
      </c>
      <c r="Q434" s="12">
        <f>ROUND(IFERROR('[1]Player (tot)'!J436/$F434,0)*36,1)</f>
        <v>0</v>
      </c>
      <c r="R434" s="12" t="str">
        <f>'[1]Player (tot)'!K436</f>
        <v>.000</v>
      </c>
      <c r="S434" s="12">
        <f>ROUND(IFERROR('[1]Player (tot)'!L436/$F434,0)*36,1)</f>
        <v>0</v>
      </c>
      <c r="T434" s="12">
        <f>ROUND(IFERROR('[1]Player (tot)'!M436/$F434,0)*36,1)</f>
        <v>0</v>
      </c>
      <c r="U434" s="12" t="str">
        <f>'[1]Player (tot)'!N436</f>
        <v>.000</v>
      </c>
      <c r="V434" s="12">
        <f>ROUND(IFERROR('[1]Player (tot)'!O436/$F434,0)*36,1)</f>
        <v>0</v>
      </c>
      <c r="W434" s="12">
        <f>ROUND(IFERROR('[1]Player (tot)'!P436/$F434,0)*36,1)</f>
        <v>0</v>
      </c>
      <c r="X434" s="12">
        <f>ROUND(IFERROR('[1]Player (tot)'!Q436/$F434,0)*36,1)</f>
        <v>0</v>
      </c>
      <c r="Y434" s="12">
        <f>ROUND(IFERROR('[1]Player (tot)'!R436/$F434,0)*36,1)</f>
        <v>0</v>
      </c>
      <c r="Z434" s="12">
        <f>ROUND(IFERROR('[1]Player (tot)'!S436/$F434,0)*36,1)</f>
        <v>0</v>
      </c>
      <c r="AA434" s="12">
        <f>ROUND(IFERROR('[1]Player (tot)'!T436/$F434,0)*36,1)</f>
        <v>0</v>
      </c>
      <c r="AB434" s="12">
        <f>ROUND(IFERROR('[1]Player (tot)'!U436/$F434,0)*36,1)</f>
        <v>0</v>
      </c>
      <c r="AC434" s="12">
        <f>ROUND(IFERROR('[1]Player (tot)'!V436/$F434,0)*36,1)</f>
        <v>0</v>
      </c>
      <c r="AD434" s="12">
        <f>'[1]Player (tot)'!W436</f>
        <v>0</v>
      </c>
      <c r="AE434" s="12">
        <f>'[1]Player (tot)'!X436</f>
        <v>0</v>
      </c>
      <c r="AF434" s="12">
        <f>'[1]Player (tot)'!Y436</f>
        <v>0</v>
      </c>
      <c r="AG434" s="12">
        <f>'[1]Player (tot)'!Z436</f>
        <v>0</v>
      </c>
      <c r="AH434" s="12">
        <f>ROUND(IFERROR('[1]Player (tot)'!AA436/$F434,0)*36,1)</f>
        <v>0</v>
      </c>
    </row>
    <row r="435" spans="1:34" x14ac:dyDescent="0.25">
      <c r="A435" s="12" t="str">
        <f>'[1]Player (tot)'!B437</f>
        <v>Free Agents</v>
      </c>
      <c r="B435" s="12" t="str">
        <f>'[1]Player (tot)'!C437</f>
        <v>Open</v>
      </c>
      <c r="C435" s="13" t="str">
        <f>'[1]Player (tot)'!B437</f>
        <v>Free Agents</v>
      </c>
      <c r="D435" s="12">
        <f>'[1]Player (tot)'!D437</f>
        <v>0</v>
      </c>
      <c r="E435" s="14">
        <f>IFERROR(F435/D435,0)</f>
        <v>0</v>
      </c>
      <c r="F435" s="15">
        <f>'[1]Player (tot)'!E437</f>
        <v>0</v>
      </c>
      <c r="G435" s="16">
        <f>(((((((($M435+$M435+$P435+$S435))+(0.4*$M435)+((-0.7)*$M435)+(((-0.4)*(($P435)-($M435)))+(0.3*W435)+(0.7*V435)+Z435+(X435*0.7)+(AB435*0.7)+(Y435*(-0.4))-AA435))))))/36)*E435</f>
        <v>0</v>
      </c>
      <c r="H435" s="17">
        <f>IFERROR((L435)/(AA435+N435+(Q435*0.44)-V435),0)/2</f>
        <v>0</v>
      </c>
      <c r="I435" s="17">
        <f>IFERROR(L435/((N435+(Q435*0.44))),0)/2</f>
        <v>0</v>
      </c>
      <c r="J435" s="18" t="e">
        <f>'[1]Player (tot)'!AB437/(SUMIFS('[1]Player (tot)'!$AB$1:$AB$600,'[1]Player (tot)'!$B$1:$B$600,A435,'[1]Player (tot)'!$C$1:$C$600,"totals"))</f>
        <v>#DIV/0!</v>
      </c>
      <c r="K435" s="19"/>
      <c r="L435" s="12">
        <f>AH435</f>
        <v>0</v>
      </c>
      <c r="M435" s="12">
        <f>ROUND(IFERROR('[1]Player (tot)'!F437/$F435,0)*36,1)</f>
        <v>0</v>
      </c>
      <c r="N435" s="12">
        <f>ROUND(IFERROR('[1]Player (tot)'!G437/$F435,0)*36,1)</f>
        <v>0</v>
      </c>
      <c r="O435" s="12" t="str">
        <f>'[1]Player (tot)'!H437</f>
        <v>.000</v>
      </c>
      <c r="P435" s="12">
        <f>ROUND(IFERROR('[1]Player (tot)'!I437/$F435,0)*36,1)</f>
        <v>0</v>
      </c>
      <c r="Q435" s="12">
        <f>ROUND(IFERROR('[1]Player (tot)'!J437/$F435,0)*36,1)</f>
        <v>0</v>
      </c>
      <c r="R435" s="12" t="str">
        <f>'[1]Player (tot)'!K437</f>
        <v>.000</v>
      </c>
      <c r="S435" s="12">
        <f>ROUND(IFERROR('[1]Player (tot)'!L437/$F435,0)*36,1)</f>
        <v>0</v>
      </c>
      <c r="T435" s="12">
        <f>ROUND(IFERROR('[1]Player (tot)'!M437/$F435,0)*36,1)</f>
        <v>0</v>
      </c>
      <c r="U435" s="12" t="str">
        <f>'[1]Player (tot)'!N437</f>
        <v>.000</v>
      </c>
      <c r="V435" s="12">
        <f>ROUND(IFERROR('[1]Player (tot)'!O437/$F435,0)*36,1)</f>
        <v>0</v>
      </c>
      <c r="W435" s="12">
        <f>ROUND(IFERROR('[1]Player (tot)'!P437/$F435,0)*36,1)</f>
        <v>0</v>
      </c>
      <c r="X435" s="12">
        <f>ROUND(IFERROR('[1]Player (tot)'!Q437/$F435,0)*36,1)</f>
        <v>0</v>
      </c>
      <c r="Y435" s="12">
        <f>ROUND(IFERROR('[1]Player (tot)'!R437/$F435,0)*36,1)</f>
        <v>0</v>
      </c>
      <c r="Z435" s="12">
        <f>ROUND(IFERROR('[1]Player (tot)'!S437/$F435,0)*36,1)</f>
        <v>0</v>
      </c>
      <c r="AA435" s="12">
        <f>ROUND(IFERROR('[1]Player (tot)'!T437/$F435,0)*36,1)</f>
        <v>0</v>
      </c>
      <c r="AB435" s="12">
        <f>ROUND(IFERROR('[1]Player (tot)'!U437/$F435,0)*36,1)</f>
        <v>0</v>
      </c>
      <c r="AC435" s="12">
        <f>ROUND(IFERROR('[1]Player (tot)'!V437/$F435,0)*36,1)</f>
        <v>0</v>
      </c>
      <c r="AD435" s="12">
        <f>'[1]Player (tot)'!W437</f>
        <v>0</v>
      </c>
      <c r="AE435" s="12">
        <f>'[1]Player (tot)'!X437</f>
        <v>0</v>
      </c>
      <c r="AF435" s="12">
        <f>'[1]Player (tot)'!Y437</f>
        <v>0</v>
      </c>
      <c r="AG435" s="12">
        <f>'[1]Player (tot)'!Z437</f>
        <v>0</v>
      </c>
      <c r="AH435" s="12">
        <f>ROUND(IFERROR('[1]Player (tot)'!AA437/$F435,0)*36,1)</f>
        <v>0</v>
      </c>
    </row>
    <row r="436" spans="1:34" x14ac:dyDescent="0.25">
      <c r="A436" s="12" t="str">
        <f>'[1]Player (tot)'!B438</f>
        <v>Free Agents</v>
      </c>
      <c r="B436" s="12" t="str">
        <f>'[1]Player (tot)'!C438</f>
        <v>Open</v>
      </c>
      <c r="C436" s="13" t="str">
        <f>'[1]Player (tot)'!B438</f>
        <v>Free Agents</v>
      </c>
      <c r="D436" s="12">
        <f>'[1]Player (tot)'!D438</f>
        <v>0</v>
      </c>
      <c r="E436" s="14">
        <f>IFERROR(F436/D436,0)</f>
        <v>0</v>
      </c>
      <c r="F436" s="15">
        <f>'[1]Player (tot)'!E438</f>
        <v>0</v>
      </c>
      <c r="G436" s="16">
        <f>(((((((($M436+$M436+$P436+$S436))+(0.4*$M436)+((-0.7)*$M436)+(((-0.4)*(($P436)-($M436)))+(0.3*W436)+(0.7*V436)+Z436+(X436*0.7)+(AB436*0.7)+(Y436*(-0.4))-AA436))))))/36)*E436</f>
        <v>0</v>
      </c>
      <c r="H436" s="17">
        <f>IFERROR((L436)/(AA436+N436+(Q436*0.44)-V436),0)/2</f>
        <v>0</v>
      </c>
      <c r="I436" s="17">
        <f>IFERROR(L436/((N436+(Q436*0.44))),0)/2</f>
        <v>0</v>
      </c>
      <c r="J436" s="18" t="e">
        <f>'[1]Player (tot)'!AB438/(SUMIFS('[1]Player (tot)'!$AB$1:$AB$600,'[1]Player (tot)'!$B$1:$B$600,A436,'[1]Player (tot)'!$C$1:$C$600,"totals"))</f>
        <v>#DIV/0!</v>
      </c>
      <c r="K436" s="19"/>
      <c r="L436" s="12">
        <f>AH436</f>
        <v>0</v>
      </c>
      <c r="M436" s="12">
        <f>ROUND(IFERROR('[1]Player (tot)'!F438/$F436,0)*36,1)</f>
        <v>0</v>
      </c>
      <c r="N436" s="12">
        <f>ROUND(IFERROR('[1]Player (tot)'!G438/$F436,0)*36,1)</f>
        <v>0</v>
      </c>
      <c r="O436" s="12" t="str">
        <f>'[1]Player (tot)'!H438</f>
        <v>.000</v>
      </c>
      <c r="P436" s="12">
        <f>ROUND(IFERROR('[1]Player (tot)'!I438/$F436,0)*36,1)</f>
        <v>0</v>
      </c>
      <c r="Q436" s="12">
        <f>ROUND(IFERROR('[1]Player (tot)'!J438/$F436,0)*36,1)</f>
        <v>0</v>
      </c>
      <c r="R436" s="12" t="str">
        <f>'[1]Player (tot)'!K438</f>
        <v>.000</v>
      </c>
      <c r="S436" s="12">
        <f>ROUND(IFERROR('[1]Player (tot)'!L438/$F436,0)*36,1)</f>
        <v>0</v>
      </c>
      <c r="T436" s="12">
        <f>ROUND(IFERROR('[1]Player (tot)'!M438/$F436,0)*36,1)</f>
        <v>0</v>
      </c>
      <c r="U436" s="12" t="str">
        <f>'[1]Player (tot)'!N438</f>
        <v>.000</v>
      </c>
      <c r="V436" s="12">
        <f>ROUND(IFERROR('[1]Player (tot)'!O438/$F436,0)*36,1)</f>
        <v>0</v>
      </c>
      <c r="W436" s="12">
        <f>ROUND(IFERROR('[1]Player (tot)'!P438/$F436,0)*36,1)</f>
        <v>0</v>
      </c>
      <c r="X436" s="12">
        <f>ROUND(IFERROR('[1]Player (tot)'!Q438/$F436,0)*36,1)</f>
        <v>0</v>
      </c>
      <c r="Y436" s="12">
        <f>ROUND(IFERROR('[1]Player (tot)'!R438/$F436,0)*36,1)</f>
        <v>0</v>
      </c>
      <c r="Z436" s="12">
        <f>ROUND(IFERROR('[1]Player (tot)'!S438/$F436,0)*36,1)</f>
        <v>0</v>
      </c>
      <c r="AA436" s="12">
        <f>ROUND(IFERROR('[1]Player (tot)'!T438/$F436,0)*36,1)</f>
        <v>0</v>
      </c>
      <c r="AB436" s="12">
        <f>ROUND(IFERROR('[1]Player (tot)'!U438/$F436,0)*36,1)</f>
        <v>0</v>
      </c>
      <c r="AC436" s="12">
        <f>ROUND(IFERROR('[1]Player (tot)'!V438/$F436,0)*36,1)</f>
        <v>0</v>
      </c>
      <c r="AD436" s="12">
        <f>'[1]Player (tot)'!W438</f>
        <v>0</v>
      </c>
      <c r="AE436" s="12">
        <f>'[1]Player (tot)'!X438</f>
        <v>0</v>
      </c>
      <c r="AF436" s="12">
        <f>'[1]Player (tot)'!Y438</f>
        <v>0</v>
      </c>
      <c r="AG436" s="12">
        <f>'[1]Player (tot)'!Z438</f>
        <v>0</v>
      </c>
      <c r="AH436" s="12">
        <f>ROUND(IFERROR('[1]Player (tot)'!AA438/$F436,0)*36,1)</f>
        <v>0</v>
      </c>
    </row>
    <row r="437" spans="1:34" x14ac:dyDescent="0.25">
      <c r="A437" s="12" t="str">
        <f>'[1]Player (tot)'!B439</f>
        <v>Free Agents</v>
      </c>
      <c r="B437" s="12" t="str">
        <f>'[1]Player (tot)'!C439</f>
        <v>Open</v>
      </c>
      <c r="C437" s="13" t="str">
        <f>'[1]Player (tot)'!B439</f>
        <v>Free Agents</v>
      </c>
      <c r="D437" s="12">
        <f>'[1]Player (tot)'!D439</f>
        <v>0</v>
      </c>
      <c r="E437" s="14">
        <f>IFERROR(F437/D437,0)</f>
        <v>0</v>
      </c>
      <c r="F437" s="15">
        <f>'[1]Player (tot)'!E439</f>
        <v>0</v>
      </c>
      <c r="G437" s="16">
        <f>(((((((($M437+$M437+$P437+$S437))+(0.4*$M437)+((-0.7)*$M437)+(((-0.4)*(($P437)-($M437)))+(0.3*W437)+(0.7*V437)+Z437+(X437*0.7)+(AB437*0.7)+(Y437*(-0.4))-AA437))))))/36)*E437</f>
        <v>0</v>
      </c>
      <c r="H437" s="17">
        <f>IFERROR((L437)/(AA437+N437+(Q437*0.44)-V437),0)/2</f>
        <v>0</v>
      </c>
      <c r="I437" s="17">
        <f>IFERROR(L437/((N437+(Q437*0.44))),0)/2</f>
        <v>0</v>
      </c>
      <c r="J437" s="18" t="e">
        <f>'[1]Player (tot)'!AB439/(SUMIFS('[1]Player (tot)'!$AB$1:$AB$600,'[1]Player (tot)'!$B$1:$B$600,A437,'[1]Player (tot)'!$C$1:$C$600,"totals"))</f>
        <v>#DIV/0!</v>
      </c>
      <c r="K437" s="19"/>
      <c r="L437" s="12">
        <f>AH437</f>
        <v>0</v>
      </c>
      <c r="M437" s="12">
        <f>ROUND(IFERROR('[1]Player (tot)'!F439/$F437,0)*36,1)</f>
        <v>0</v>
      </c>
      <c r="N437" s="12">
        <f>ROUND(IFERROR('[1]Player (tot)'!G439/$F437,0)*36,1)</f>
        <v>0</v>
      </c>
      <c r="O437" s="12" t="str">
        <f>'[1]Player (tot)'!H439</f>
        <v>.000</v>
      </c>
      <c r="P437" s="12">
        <f>ROUND(IFERROR('[1]Player (tot)'!I439/$F437,0)*36,1)</f>
        <v>0</v>
      </c>
      <c r="Q437" s="12">
        <f>ROUND(IFERROR('[1]Player (tot)'!J439/$F437,0)*36,1)</f>
        <v>0</v>
      </c>
      <c r="R437" s="12" t="str">
        <f>'[1]Player (tot)'!K439</f>
        <v>.000</v>
      </c>
      <c r="S437" s="12">
        <f>ROUND(IFERROR('[1]Player (tot)'!L439/$F437,0)*36,1)</f>
        <v>0</v>
      </c>
      <c r="T437" s="12">
        <f>ROUND(IFERROR('[1]Player (tot)'!M439/$F437,0)*36,1)</f>
        <v>0</v>
      </c>
      <c r="U437" s="12" t="str">
        <f>'[1]Player (tot)'!N439</f>
        <v>.000</v>
      </c>
      <c r="V437" s="12">
        <f>ROUND(IFERROR('[1]Player (tot)'!O439/$F437,0)*36,1)</f>
        <v>0</v>
      </c>
      <c r="W437" s="12">
        <f>ROUND(IFERROR('[1]Player (tot)'!P439/$F437,0)*36,1)</f>
        <v>0</v>
      </c>
      <c r="X437" s="12">
        <f>ROUND(IFERROR('[1]Player (tot)'!Q439/$F437,0)*36,1)</f>
        <v>0</v>
      </c>
      <c r="Y437" s="12">
        <f>ROUND(IFERROR('[1]Player (tot)'!R439/$F437,0)*36,1)</f>
        <v>0</v>
      </c>
      <c r="Z437" s="12">
        <f>ROUND(IFERROR('[1]Player (tot)'!S439/$F437,0)*36,1)</f>
        <v>0</v>
      </c>
      <c r="AA437" s="12">
        <f>ROUND(IFERROR('[1]Player (tot)'!T439/$F437,0)*36,1)</f>
        <v>0</v>
      </c>
      <c r="AB437" s="12">
        <f>ROUND(IFERROR('[1]Player (tot)'!U439/$F437,0)*36,1)</f>
        <v>0</v>
      </c>
      <c r="AC437" s="12">
        <f>ROUND(IFERROR('[1]Player (tot)'!V439/$F437,0)*36,1)</f>
        <v>0</v>
      </c>
      <c r="AD437" s="12">
        <f>'[1]Player (tot)'!W439</f>
        <v>0</v>
      </c>
      <c r="AE437" s="12">
        <f>'[1]Player (tot)'!X439</f>
        <v>0</v>
      </c>
      <c r="AF437" s="12">
        <f>'[1]Player (tot)'!Y439</f>
        <v>0</v>
      </c>
      <c r="AG437" s="12">
        <f>'[1]Player (tot)'!Z439</f>
        <v>0</v>
      </c>
      <c r="AH437" s="12">
        <f>ROUND(IFERROR('[1]Player (tot)'!AA439/$F437,0)*36,1)</f>
        <v>0</v>
      </c>
    </row>
    <row r="438" spans="1:34" x14ac:dyDescent="0.25">
      <c r="A438" s="12" t="str">
        <f>'[1]Player (tot)'!B440</f>
        <v>Free Agents</v>
      </c>
      <c r="B438" s="12" t="str">
        <f>'[1]Player (tot)'!C440</f>
        <v>Open</v>
      </c>
      <c r="C438" s="13" t="str">
        <f>'[1]Player (tot)'!B440</f>
        <v>Free Agents</v>
      </c>
      <c r="D438" s="12">
        <f>'[1]Player (tot)'!D440</f>
        <v>0</v>
      </c>
      <c r="E438" s="14">
        <f>IFERROR(F438/D438,0)</f>
        <v>0</v>
      </c>
      <c r="F438" s="15">
        <f>'[1]Player (tot)'!E440</f>
        <v>0</v>
      </c>
      <c r="G438" s="16">
        <f>(((((((($M438+$M438+$P438+$S438))+(0.4*$M438)+((-0.7)*$M438)+(((-0.4)*(($P438)-($M438)))+(0.3*W438)+(0.7*V438)+Z438+(X438*0.7)+(AB438*0.7)+(Y438*(-0.4))-AA438))))))/36)*E438</f>
        <v>0</v>
      </c>
      <c r="H438" s="17">
        <f>IFERROR((L438)/(AA438+N438+(Q438*0.44)-V438),0)/2</f>
        <v>0</v>
      </c>
      <c r="I438" s="17">
        <f>IFERROR(L438/((N438+(Q438*0.44))),0)/2</f>
        <v>0</v>
      </c>
      <c r="J438" s="18" t="e">
        <f>'[1]Player (tot)'!AB440/(SUMIFS('[1]Player (tot)'!$AB$1:$AB$600,'[1]Player (tot)'!$B$1:$B$600,A438,'[1]Player (tot)'!$C$1:$C$600,"totals"))</f>
        <v>#DIV/0!</v>
      </c>
      <c r="K438" s="19"/>
      <c r="L438" s="12">
        <f>AH438</f>
        <v>0</v>
      </c>
      <c r="M438" s="12">
        <f>ROUND(IFERROR('[1]Player (tot)'!F440/$F438,0)*36,1)</f>
        <v>0</v>
      </c>
      <c r="N438" s="12">
        <f>ROUND(IFERROR('[1]Player (tot)'!G440/$F438,0)*36,1)</f>
        <v>0</v>
      </c>
      <c r="O438" s="12" t="str">
        <f>'[1]Player (tot)'!H440</f>
        <v>.000</v>
      </c>
      <c r="P438" s="12">
        <f>ROUND(IFERROR('[1]Player (tot)'!I440/$F438,0)*36,1)</f>
        <v>0</v>
      </c>
      <c r="Q438" s="12">
        <f>ROUND(IFERROR('[1]Player (tot)'!J440/$F438,0)*36,1)</f>
        <v>0</v>
      </c>
      <c r="R438" s="12" t="str">
        <f>'[1]Player (tot)'!K440</f>
        <v>.000</v>
      </c>
      <c r="S438" s="12">
        <f>ROUND(IFERROR('[1]Player (tot)'!L440/$F438,0)*36,1)</f>
        <v>0</v>
      </c>
      <c r="T438" s="12">
        <f>ROUND(IFERROR('[1]Player (tot)'!M440/$F438,0)*36,1)</f>
        <v>0</v>
      </c>
      <c r="U438" s="12" t="str">
        <f>'[1]Player (tot)'!N440</f>
        <v>.000</v>
      </c>
      <c r="V438" s="12">
        <f>ROUND(IFERROR('[1]Player (tot)'!O440/$F438,0)*36,1)</f>
        <v>0</v>
      </c>
      <c r="W438" s="12">
        <f>ROUND(IFERROR('[1]Player (tot)'!P440/$F438,0)*36,1)</f>
        <v>0</v>
      </c>
      <c r="X438" s="12">
        <f>ROUND(IFERROR('[1]Player (tot)'!Q440/$F438,0)*36,1)</f>
        <v>0</v>
      </c>
      <c r="Y438" s="12">
        <f>ROUND(IFERROR('[1]Player (tot)'!R440/$F438,0)*36,1)</f>
        <v>0</v>
      </c>
      <c r="Z438" s="12">
        <f>ROUND(IFERROR('[1]Player (tot)'!S440/$F438,0)*36,1)</f>
        <v>0</v>
      </c>
      <c r="AA438" s="12">
        <f>ROUND(IFERROR('[1]Player (tot)'!T440/$F438,0)*36,1)</f>
        <v>0</v>
      </c>
      <c r="AB438" s="12">
        <f>ROUND(IFERROR('[1]Player (tot)'!U440/$F438,0)*36,1)</f>
        <v>0</v>
      </c>
      <c r="AC438" s="12">
        <f>ROUND(IFERROR('[1]Player (tot)'!V440/$F438,0)*36,1)</f>
        <v>0</v>
      </c>
      <c r="AD438" s="12">
        <f>'[1]Player (tot)'!W440</f>
        <v>0</v>
      </c>
      <c r="AE438" s="12">
        <f>'[1]Player (tot)'!X440</f>
        <v>0</v>
      </c>
      <c r="AF438" s="12">
        <f>'[1]Player (tot)'!Y440</f>
        <v>0</v>
      </c>
      <c r="AG438" s="12">
        <f>'[1]Player (tot)'!Z440</f>
        <v>0</v>
      </c>
      <c r="AH438" s="12">
        <f>ROUND(IFERROR('[1]Player (tot)'!AA440/$F438,0)*36,1)</f>
        <v>0</v>
      </c>
    </row>
    <row r="439" spans="1:34" x14ac:dyDescent="0.25">
      <c r="A439" s="12" t="str">
        <f>'[1]Player (tot)'!B441</f>
        <v>Free Agents</v>
      </c>
      <c r="B439" s="12" t="str">
        <f>'[1]Player (tot)'!C441</f>
        <v>Open</v>
      </c>
      <c r="C439" s="13" t="str">
        <f>'[1]Player (tot)'!B441</f>
        <v>Free Agents</v>
      </c>
      <c r="D439" s="12">
        <f>'[1]Player (tot)'!D441</f>
        <v>0</v>
      </c>
      <c r="E439" s="14">
        <f>IFERROR(F439/D439,0)</f>
        <v>0</v>
      </c>
      <c r="F439" s="15">
        <f>'[1]Player (tot)'!E441</f>
        <v>0</v>
      </c>
      <c r="G439" s="16">
        <f>(((((((($M439+$M439+$P439+$S439))+(0.4*$M439)+((-0.7)*$M439)+(((-0.4)*(($P439)-($M439)))+(0.3*W439)+(0.7*V439)+Z439+(X439*0.7)+(AB439*0.7)+(Y439*(-0.4))-AA439))))))/36)*E439</f>
        <v>0</v>
      </c>
      <c r="H439" s="17">
        <f>IFERROR((L439)/(AA439+N439+(Q439*0.44)-V439),0)/2</f>
        <v>0</v>
      </c>
      <c r="I439" s="17">
        <f>IFERROR(L439/((N439+(Q439*0.44))),0)/2</f>
        <v>0</v>
      </c>
      <c r="J439" s="18" t="e">
        <f>'[1]Player (tot)'!AB441/(SUMIFS('[1]Player (tot)'!$AB$1:$AB$600,'[1]Player (tot)'!$B$1:$B$600,A439,'[1]Player (tot)'!$C$1:$C$600,"totals"))</f>
        <v>#DIV/0!</v>
      </c>
      <c r="K439" s="19"/>
      <c r="L439" s="12">
        <f>AH439</f>
        <v>0</v>
      </c>
      <c r="M439" s="12">
        <f>ROUND(IFERROR('[1]Player (tot)'!F441/$F439,0)*36,1)</f>
        <v>0</v>
      </c>
      <c r="N439" s="12">
        <f>ROUND(IFERROR('[1]Player (tot)'!G441/$F439,0)*36,1)</f>
        <v>0</v>
      </c>
      <c r="O439" s="12" t="str">
        <f>'[1]Player (tot)'!H441</f>
        <v>.000</v>
      </c>
      <c r="P439" s="12">
        <f>ROUND(IFERROR('[1]Player (tot)'!I441/$F439,0)*36,1)</f>
        <v>0</v>
      </c>
      <c r="Q439" s="12">
        <f>ROUND(IFERROR('[1]Player (tot)'!J441/$F439,0)*36,1)</f>
        <v>0</v>
      </c>
      <c r="R439" s="12" t="str">
        <f>'[1]Player (tot)'!K441</f>
        <v>.000</v>
      </c>
      <c r="S439" s="12">
        <f>ROUND(IFERROR('[1]Player (tot)'!L441/$F439,0)*36,1)</f>
        <v>0</v>
      </c>
      <c r="T439" s="12">
        <f>ROUND(IFERROR('[1]Player (tot)'!M441/$F439,0)*36,1)</f>
        <v>0</v>
      </c>
      <c r="U439" s="12" t="str">
        <f>'[1]Player (tot)'!N441</f>
        <v>.000</v>
      </c>
      <c r="V439" s="12">
        <f>ROUND(IFERROR('[1]Player (tot)'!O441/$F439,0)*36,1)</f>
        <v>0</v>
      </c>
      <c r="W439" s="12">
        <f>ROUND(IFERROR('[1]Player (tot)'!P441/$F439,0)*36,1)</f>
        <v>0</v>
      </c>
      <c r="X439" s="12">
        <f>ROUND(IFERROR('[1]Player (tot)'!Q441/$F439,0)*36,1)</f>
        <v>0</v>
      </c>
      <c r="Y439" s="12">
        <f>ROUND(IFERROR('[1]Player (tot)'!R441/$F439,0)*36,1)</f>
        <v>0</v>
      </c>
      <c r="Z439" s="12">
        <f>ROUND(IFERROR('[1]Player (tot)'!S441/$F439,0)*36,1)</f>
        <v>0</v>
      </c>
      <c r="AA439" s="12">
        <f>ROUND(IFERROR('[1]Player (tot)'!T441/$F439,0)*36,1)</f>
        <v>0</v>
      </c>
      <c r="AB439" s="12">
        <f>ROUND(IFERROR('[1]Player (tot)'!U441/$F439,0)*36,1)</f>
        <v>0</v>
      </c>
      <c r="AC439" s="12">
        <f>ROUND(IFERROR('[1]Player (tot)'!V441/$F439,0)*36,1)</f>
        <v>0</v>
      </c>
      <c r="AD439" s="12">
        <f>'[1]Player (tot)'!W441</f>
        <v>0</v>
      </c>
      <c r="AE439" s="12">
        <f>'[1]Player (tot)'!X441</f>
        <v>0</v>
      </c>
      <c r="AF439" s="12">
        <f>'[1]Player (tot)'!Y441</f>
        <v>0</v>
      </c>
      <c r="AG439" s="12">
        <f>'[1]Player (tot)'!Z441</f>
        <v>0</v>
      </c>
      <c r="AH439" s="12">
        <f>ROUND(IFERROR('[1]Player (tot)'!AA441/$F439,0)*36,1)</f>
        <v>0</v>
      </c>
    </row>
    <row r="440" spans="1:34" x14ac:dyDescent="0.25">
      <c r="A440" s="12" t="str">
        <f>'[1]Player (tot)'!B442</f>
        <v>Free Agents</v>
      </c>
      <c r="B440" s="12" t="str">
        <f>'[1]Player (tot)'!C442</f>
        <v>Open</v>
      </c>
      <c r="C440" s="13" t="str">
        <f>'[1]Player (tot)'!B442</f>
        <v>Free Agents</v>
      </c>
      <c r="D440" s="12">
        <f>'[1]Player (tot)'!D442</f>
        <v>0</v>
      </c>
      <c r="E440" s="14">
        <f>IFERROR(F440/D440,0)</f>
        <v>0</v>
      </c>
      <c r="F440" s="15">
        <f>'[1]Player (tot)'!E442</f>
        <v>0</v>
      </c>
      <c r="G440" s="16">
        <f>(((((((($M440+$M440+$P440+$S440))+(0.4*$M440)+((-0.7)*$M440)+(((-0.4)*(($P440)-($M440)))+(0.3*W440)+(0.7*V440)+Z440+(X440*0.7)+(AB440*0.7)+(Y440*(-0.4))-AA440))))))/36)*E440</f>
        <v>0</v>
      </c>
      <c r="H440" s="17">
        <f>IFERROR((L440)/(AA440+N440+(Q440*0.44)-V440),0)/2</f>
        <v>0</v>
      </c>
      <c r="I440" s="17">
        <f>IFERROR(L440/((N440+(Q440*0.44))),0)/2</f>
        <v>0</v>
      </c>
      <c r="J440" s="18" t="e">
        <f>'[1]Player (tot)'!AB442/(SUMIFS('[1]Player (tot)'!$AB$1:$AB$600,'[1]Player (tot)'!$B$1:$B$600,A440,'[1]Player (tot)'!$C$1:$C$600,"totals"))</f>
        <v>#DIV/0!</v>
      </c>
      <c r="K440" s="19"/>
      <c r="L440" s="12">
        <f>AH440</f>
        <v>0</v>
      </c>
      <c r="M440" s="12">
        <f>ROUND(IFERROR('[1]Player (tot)'!F442/$F440,0)*36,1)</f>
        <v>0</v>
      </c>
      <c r="N440" s="12">
        <f>ROUND(IFERROR('[1]Player (tot)'!G442/$F440,0)*36,1)</f>
        <v>0</v>
      </c>
      <c r="O440" s="12" t="str">
        <f>'[1]Player (tot)'!H442</f>
        <v>.000</v>
      </c>
      <c r="P440" s="12">
        <f>ROUND(IFERROR('[1]Player (tot)'!I442/$F440,0)*36,1)</f>
        <v>0</v>
      </c>
      <c r="Q440" s="12">
        <f>ROUND(IFERROR('[1]Player (tot)'!J442/$F440,0)*36,1)</f>
        <v>0</v>
      </c>
      <c r="R440" s="12" t="str">
        <f>'[1]Player (tot)'!K442</f>
        <v>.000</v>
      </c>
      <c r="S440" s="12">
        <f>ROUND(IFERROR('[1]Player (tot)'!L442/$F440,0)*36,1)</f>
        <v>0</v>
      </c>
      <c r="T440" s="12">
        <f>ROUND(IFERROR('[1]Player (tot)'!M442/$F440,0)*36,1)</f>
        <v>0</v>
      </c>
      <c r="U440" s="12" t="str">
        <f>'[1]Player (tot)'!N442</f>
        <v>.000</v>
      </c>
      <c r="V440" s="12">
        <f>ROUND(IFERROR('[1]Player (tot)'!O442/$F440,0)*36,1)</f>
        <v>0</v>
      </c>
      <c r="W440" s="12">
        <f>ROUND(IFERROR('[1]Player (tot)'!P442/$F440,0)*36,1)</f>
        <v>0</v>
      </c>
      <c r="X440" s="12">
        <f>ROUND(IFERROR('[1]Player (tot)'!Q442/$F440,0)*36,1)</f>
        <v>0</v>
      </c>
      <c r="Y440" s="12">
        <f>ROUND(IFERROR('[1]Player (tot)'!R442/$F440,0)*36,1)</f>
        <v>0</v>
      </c>
      <c r="Z440" s="12">
        <f>ROUND(IFERROR('[1]Player (tot)'!S442/$F440,0)*36,1)</f>
        <v>0</v>
      </c>
      <c r="AA440" s="12">
        <f>ROUND(IFERROR('[1]Player (tot)'!T442/$F440,0)*36,1)</f>
        <v>0</v>
      </c>
      <c r="AB440" s="12">
        <f>ROUND(IFERROR('[1]Player (tot)'!U442/$F440,0)*36,1)</f>
        <v>0</v>
      </c>
      <c r="AC440" s="12">
        <f>ROUND(IFERROR('[1]Player (tot)'!V442/$F440,0)*36,1)</f>
        <v>0</v>
      </c>
      <c r="AD440" s="12">
        <f>'[1]Player (tot)'!W442</f>
        <v>0</v>
      </c>
      <c r="AE440" s="12">
        <f>'[1]Player (tot)'!X442</f>
        <v>0</v>
      </c>
      <c r="AF440" s="12">
        <f>'[1]Player (tot)'!Y442</f>
        <v>0</v>
      </c>
      <c r="AG440" s="12">
        <f>'[1]Player (tot)'!Z442</f>
        <v>0</v>
      </c>
      <c r="AH440" s="12">
        <f>ROUND(IFERROR('[1]Player (tot)'!AA442/$F440,0)*36,1)</f>
        <v>0</v>
      </c>
    </row>
    <row r="441" spans="1:34" x14ac:dyDescent="0.25">
      <c r="A441" s="12" t="str">
        <f>'[1]Player (tot)'!B443</f>
        <v>Free Agents</v>
      </c>
      <c r="B441" s="12" t="str">
        <f>'[1]Player (tot)'!C443</f>
        <v>Open</v>
      </c>
      <c r="C441" s="13" t="str">
        <f>'[1]Player (tot)'!B443</f>
        <v>Free Agents</v>
      </c>
      <c r="D441" s="12">
        <f>'[1]Player (tot)'!D443</f>
        <v>0</v>
      </c>
      <c r="E441" s="14">
        <f>IFERROR(F441/D441,0)</f>
        <v>0</v>
      </c>
      <c r="F441" s="15">
        <f>'[1]Player (tot)'!E443</f>
        <v>0</v>
      </c>
      <c r="G441" s="16">
        <f>(((((((($M441+$M441+$P441+$S441))+(0.4*$M441)+((-0.7)*$M441)+(((-0.4)*(($P441)-($M441)))+(0.3*W441)+(0.7*V441)+Z441+(X441*0.7)+(AB441*0.7)+(Y441*(-0.4))-AA441))))))/36)*E441</f>
        <v>0</v>
      </c>
      <c r="H441" s="17">
        <f>IFERROR((L441)/(AA441+N441+(Q441*0.44)-V441),0)/2</f>
        <v>0</v>
      </c>
      <c r="I441" s="17">
        <f>IFERROR(L441/((N441+(Q441*0.44))),0)/2</f>
        <v>0</v>
      </c>
      <c r="J441" s="18" t="e">
        <f>'[1]Player (tot)'!AB443/(SUMIFS('[1]Player (tot)'!$AB$1:$AB$600,'[1]Player (tot)'!$B$1:$B$600,A441,'[1]Player (tot)'!$C$1:$C$600,"totals"))</f>
        <v>#DIV/0!</v>
      </c>
      <c r="K441" s="19"/>
      <c r="L441" s="12">
        <f>AH441</f>
        <v>0</v>
      </c>
      <c r="M441" s="12">
        <f>ROUND(IFERROR('[1]Player (tot)'!F443/$F441,0)*36,1)</f>
        <v>0</v>
      </c>
      <c r="N441" s="12">
        <f>ROUND(IFERROR('[1]Player (tot)'!G443/$F441,0)*36,1)</f>
        <v>0</v>
      </c>
      <c r="O441" s="12" t="str">
        <f>'[1]Player (tot)'!H443</f>
        <v>.000</v>
      </c>
      <c r="P441" s="12">
        <f>ROUND(IFERROR('[1]Player (tot)'!I443/$F441,0)*36,1)</f>
        <v>0</v>
      </c>
      <c r="Q441" s="12">
        <f>ROUND(IFERROR('[1]Player (tot)'!J443/$F441,0)*36,1)</f>
        <v>0</v>
      </c>
      <c r="R441" s="12" t="str">
        <f>'[1]Player (tot)'!K443</f>
        <v>.000</v>
      </c>
      <c r="S441" s="12">
        <f>ROUND(IFERROR('[1]Player (tot)'!L443/$F441,0)*36,1)</f>
        <v>0</v>
      </c>
      <c r="T441" s="12">
        <f>ROUND(IFERROR('[1]Player (tot)'!M443/$F441,0)*36,1)</f>
        <v>0</v>
      </c>
      <c r="U441" s="12" t="str">
        <f>'[1]Player (tot)'!N443</f>
        <v>.000</v>
      </c>
      <c r="V441" s="12">
        <f>ROUND(IFERROR('[1]Player (tot)'!O443/$F441,0)*36,1)</f>
        <v>0</v>
      </c>
      <c r="W441" s="12">
        <f>ROUND(IFERROR('[1]Player (tot)'!P443/$F441,0)*36,1)</f>
        <v>0</v>
      </c>
      <c r="X441" s="12">
        <f>ROUND(IFERROR('[1]Player (tot)'!Q443/$F441,0)*36,1)</f>
        <v>0</v>
      </c>
      <c r="Y441" s="12">
        <f>ROUND(IFERROR('[1]Player (tot)'!R443/$F441,0)*36,1)</f>
        <v>0</v>
      </c>
      <c r="Z441" s="12">
        <f>ROUND(IFERROR('[1]Player (tot)'!S443/$F441,0)*36,1)</f>
        <v>0</v>
      </c>
      <c r="AA441" s="12">
        <f>ROUND(IFERROR('[1]Player (tot)'!T443/$F441,0)*36,1)</f>
        <v>0</v>
      </c>
      <c r="AB441" s="12">
        <f>ROUND(IFERROR('[1]Player (tot)'!U443/$F441,0)*36,1)</f>
        <v>0</v>
      </c>
      <c r="AC441" s="12">
        <f>ROUND(IFERROR('[1]Player (tot)'!V443/$F441,0)*36,1)</f>
        <v>0</v>
      </c>
      <c r="AD441" s="12">
        <f>'[1]Player (tot)'!W443</f>
        <v>0</v>
      </c>
      <c r="AE441" s="12">
        <f>'[1]Player (tot)'!X443</f>
        <v>0</v>
      </c>
      <c r="AF441" s="12">
        <f>'[1]Player (tot)'!Y443</f>
        <v>0</v>
      </c>
      <c r="AG441" s="12">
        <f>'[1]Player (tot)'!Z443</f>
        <v>0</v>
      </c>
      <c r="AH441" s="12">
        <f>ROUND(IFERROR('[1]Player (tot)'!AA443/$F441,0)*36,1)</f>
        <v>0</v>
      </c>
    </row>
    <row r="442" spans="1:34" x14ac:dyDescent="0.25">
      <c r="A442" s="12" t="str">
        <f>'[1]Player (tot)'!B444</f>
        <v>Free Agents</v>
      </c>
      <c r="B442" s="12" t="str">
        <f>'[1]Player (tot)'!C444</f>
        <v>Open</v>
      </c>
      <c r="C442" s="13" t="str">
        <f>'[1]Player (tot)'!B444</f>
        <v>Free Agents</v>
      </c>
      <c r="D442" s="12">
        <f>'[1]Player (tot)'!D444</f>
        <v>0</v>
      </c>
      <c r="E442" s="14">
        <f>IFERROR(F442/D442,0)</f>
        <v>0</v>
      </c>
      <c r="F442" s="15">
        <f>'[1]Player (tot)'!E444</f>
        <v>0</v>
      </c>
      <c r="G442" s="16">
        <f>(((((((($M442+$M442+$P442+$S442))+(0.4*$M442)+((-0.7)*$M442)+(((-0.4)*(($P442)-($M442)))+(0.3*W442)+(0.7*V442)+Z442+(X442*0.7)+(AB442*0.7)+(Y442*(-0.4))-AA442))))))/36)*E442</f>
        <v>0</v>
      </c>
      <c r="H442" s="17">
        <f>IFERROR((L442)/(AA442+N442+(Q442*0.44)-V442),0)/2</f>
        <v>0</v>
      </c>
      <c r="I442" s="17">
        <f>IFERROR(L442/((N442+(Q442*0.44))),0)/2</f>
        <v>0</v>
      </c>
      <c r="J442" s="18" t="e">
        <f>'[1]Player (tot)'!AB444/(SUMIFS('[1]Player (tot)'!$AB$1:$AB$600,'[1]Player (tot)'!$B$1:$B$600,A442,'[1]Player (tot)'!$C$1:$C$600,"totals"))</f>
        <v>#DIV/0!</v>
      </c>
      <c r="K442" s="19"/>
      <c r="L442" s="12">
        <f>AH442</f>
        <v>0</v>
      </c>
      <c r="M442" s="12">
        <f>ROUND(IFERROR('[1]Player (tot)'!F444/$F442,0)*36,1)</f>
        <v>0</v>
      </c>
      <c r="N442" s="12">
        <f>ROUND(IFERROR('[1]Player (tot)'!G444/$F442,0)*36,1)</f>
        <v>0</v>
      </c>
      <c r="O442" s="12" t="str">
        <f>'[1]Player (tot)'!H444</f>
        <v>.000</v>
      </c>
      <c r="P442" s="12">
        <f>ROUND(IFERROR('[1]Player (tot)'!I444/$F442,0)*36,1)</f>
        <v>0</v>
      </c>
      <c r="Q442" s="12">
        <f>ROUND(IFERROR('[1]Player (tot)'!J444/$F442,0)*36,1)</f>
        <v>0</v>
      </c>
      <c r="R442" s="12" t="str">
        <f>'[1]Player (tot)'!K444</f>
        <v>.000</v>
      </c>
      <c r="S442" s="12">
        <f>ROUND(IFERROR('[1]Player (tot)'!L444/$F442,0)*36,1)</f>
        <v>0</v>
      </c>
      <c r="T442" s="12">
        <f>ROUND(IFERROR('[1]Player (tot)'!M444/$F442,0)*36,1)</f>
        <v>0</v>
      </c>
      <c r="U442" s="12" t="str">
        <f>'[1]Player (tot)'!N444</f>
        <v>.000</v>
      </c>
      <c r="V442" s="12">
        <f>ROUND(IFERROR('[1]Player (tot)'!O444/$F442,0)*36,1)</f>
        <v>0</v>
      </c>
      <c r="W442" s="12">
        <f>ROUND(IFERROR('[1]Player (tot)'!P444/$F442,0)*36,1)</f>
        <v>0</v>
      </c>
      <c r="X442" s="12">
        <f>ROUND(IFERROR('[1]Player (tot)'!Q444/$F442,0)*36,1)</f>
        <v>0</v>
      </c>
      <c r="Y442" s="12">
        <f>ROUND(IFERROR('[1]Player (tot)'!R444/$F442,0)*36,1)</f>
        <v>0</v>
      </c>
      <c r="Z442" s="12">
        <f>ROUND(IFERROR('[1]Player (tot)'!S444/$F442,0)*36,1)</f>
        <v>0</v>
      </c>
      <c r="AA442" s="12">
        <f>ROUND(IFERROR('[1]Player (tot)'!T444/$F442,0)*36,1)</f>
        <v>0</v>
      </c>
      <c r="AB442" s="12">
        <f>ROUND(IFERROR('[1]Player (tot)'!U444/$F442,0)*36,1)</f>
        <v>0</v>
      </c>
      <c r="AC442" s="12">
        <f>ROUND(IFERROR('[1]Player (tot)'!V444/$F442,0)*36,1)</f>
        <v>0</v>
      </c>
      <c r="AD442" s="12">
        <f>'[1]Player (tot)'!W444</f>
        <v>0</v>
      </c>
      <c r="AE442" s="12">
        <f>'[1]Player (tot)'!X444</f>
        <v>0</v>
      </c>
      <c r="AF442" s="12">
        <f>'[1]Player (tot)'!Y444</f>
        <v>0</v>
      </c>
      <c r="AG442" s="12">
        <f>'[1]Player (tot)'!Z444</f>
        <v>0</v>
      </c>
      <c r="AH442" s="12">
        <f>ROUND(IFERROR('[1]Player (tot)'!AA444/$F442,0)*36,1)</f>
        <v>0</v>
      </c>
    </row>
    <row r="443" spans="1:34" x14ac:dyDescent="0.25">
      <c r="A443" s="12" t="str">
        <f>'[1]Player (tot)'!B445</f>
        <v>Free Agents</v>
      </c>
      <c r="B443" s="12" t="str">
        <f>'[1]Player (tot)'!C445</f>
        <v>Open</v>
      </c>
      <c r="C443" s="13" t="str">
        <f>'[1]Player (tot)'!B445</f>
        <v>Free Agents</v>
      </c>
      <c r="D443" s="12">
        <f>'[1]Player (tot)'!D445</f>
        <v>0</v>
      </c>
      <c r="E443" s="14">
        <f>IFERROR(F443/D443,0)</f>
        <v>0</v>
      </c>
      <c r="F443" s="15">
        <f>'[1]Player (tot)'!E445</f>
        <v>0</v>
      </c>
      <c r="G443" s="16">
        <f>(((((((($M443+$M443+$P443+$S443))+(0.4*$M443)+((-0.7)*$M443)+(((-0.4)*(($P443)-($M443)))+(0.3*W443)+(0.7*V443)+Z443+(X443*0.7)+(AB443*0.7)+(Y443*(-0.4))-AA443))))))/36)*E443</f>
        <v>0</v>
      </c>
      <c r="H443" s="17">
        <f>IFERROR((L443)/(AA443+N443+(Q443*0.44)-V443),0)/2</f>
        <v>0</v>
      </c>
      <c r="I443" s="17">
        <f>IFERROR(L443/((N443+(Q443*0.44))),0)/2</f>
        <v>0</v>
      </c>
      <c r="J443" s="18" t="e">
        <f>'[1]Player (tot)'!AB445/(SUMIFS('[1]Player (tot)'!$AB$1:$AB$600,'[1]Player (tot)'!$B$1:$B$600,A443,'[1]Player (tot)'!$C$1:$C$600,"totals"))</f>
        <v>#DIV/0!</v>
      </c>
      <c r="K443" s="19"/>
      <c r="L443" s="12">
        <f>AH443</f>
        <v>0</v>
      </c>
      <c r="M443" s="12">
        <f>ROUND(IFERROR('[1]Player (tot)'!F445/$F443,0)*36,1)</f>
        <v>0</v>
      </c>
      <c r="N443" s="12">
        <f>ROUND(IFERROR('[1]Player (tot)'!G445/$F443,0)*36,1)</f>
        <v>0</v>
      </c>
      <c r="O443" s="12" t="str">
        <f>'[1]Player (tot)'!H445</f>
        <v>.000</v>
      </c>
      <c r="P443" s="12">
        <f>ROUND(IFERROR('[1]Player (tot)'!I445/$F443,0)*36,1)</f>
        <v>0</v>
      </c>
      <c r="Q443" s="12">
        <f>ROUND(IFERROR('[1]Player (tot)'!J445/$F443,0)*36,1)</f>
        <v>0</v>
      </c>
      <c r="R443" s="12" t="str">
        <f>'[1]Player (tot)'!K445</f>
        <v>.000</v>
      </c>
      <c r="S443" s="12">
        <f>ROUND(IFERROR('[1]Player (tot)'!L445/$F443,0)*36,1)</f>
        <v>0</v>
      </c>
      <c r="T443" s="12">
        <f>ROUND(IFERROR('[1]Player (tot)'!M445/$F443,0)*36,1)</f>
        <v>0</v>
      </c>
      <c r="U443" s="12" t="str">
        <f>'[1]Player (tot)'!N445</f>
        <v>.000</v>
      </c>
      <c r="V443" s="12">
        <f>ROUND(IFERROR('[1]Player (tot)'!O445/$F443,0)*36,1)</f>
        <v>0</v>
      </c>
      <c r="W443" s="12">
        <f>ROUND(IFERROR('[1]Player (tot)'!P445/$F443,0)*36,1)</f>
        <v>0</v>
      </c>
      <c r="X443" s="12">
        <f>ROUND(IFERROR('[1]Player (tot)'!Q445/$F443,0)*36,1)</f>
        <v>0</v>
      </c>
      <c r="Y443" s="12">
        <f>ROUND(IFERROR('[1]Player (tot)'!R445/$F443,0)*36,1)</f>
        <v>0</v>
      </c>
      <c r="Z443" s="12">
        <f>ROUND(IFERROR('[1]Player (tot)'!S445/$F443,0)*36,1)</f>
        <v>0</v>
      </c>
      <c r="AA443" s="12">
        <f>ROUND(IFERROR('[1]Player (tot)'!T445/$F443,0)*36,1)</f>
        <v>0</v>
      </c>
      <c r="AB443" s="12">
        <f>ROUND(IFERROR('[1]Player (tot)'!U445/$F443,0)*36,1)</f>
        <v>0</v>
      </c>
      <c r="AC443" s="12">
        <f>ROUND(IFERROR('[1]Player (tot)'!V445/$F443,0)*36,1)</f>
        <v>0</v>
      </c>
      <c r="AD443" s="12">
        <f>'[1]Player (tot)'!W445</f>
        <v>0</v>
      </c>
      <c r="AE443" s="12">
        <f>'[1]Player (tot)'!X445</f>
        <v>0</v>
      </c>
      <c r="AF443" s="12">
        <f>'[1]Player (tot)'!Y445</f>
        <v>0</v>
      </c>
      <c r="AG443" s="12">
        <f>'[1]Player (tot)'!Z445</f>
        <v>0</v>
      </c>
      <c r="AH443" s="12">
        <f>ROUND(IFERROR('[1]Player (tot)'!AA445/$F443,0)*36,1)</f>
        <v>0</v>
      </c>
    </row>
    <row r="444" spans="1:34" x14ac:dyDescent="0.25">
      <c r="A444" s="12" t="str">
        <f>'[1]Player (tot)'!B446</f>
        <v>Free Agents</v>
      </c>
      <c r="B444" s="12" t="str">
        <f>'[1]Player (tot)'!C446</f>
        <v>Open</v>
      </c>
      <c r="C444" s="13" t="str">
        <f>'[1]Player (tot)'!B446</f>
        <v>Free Agents</v>
      </c>
      <c r="D444" s="12">
        <f>'[1]Player (tot)'!D446</f>
        <v>0</v>
      </c>
      <c r="E444" s="14">
        <f>IFERROR(F444/D444,0)</f>
        <v>0</v>
      </c>
      <c r="F444" s="15">
        <f>'[1]Player (tot)'!E446</f>
        <v>0</v>
      </c>
      <c r="G444" s="16">
        <f>(((((((($M444+$M444+$P444+$S444))+(0.4*$M444)+((-0.7)*$M444)+(((-0.4)*(($P444)-($M444)))+(0.3*W444)+(0.7*V444)+Z444+(X444*0.7)+(AB444*0.7)+(Y444*(-0.4))-AA444))))))/36)*E444</f>
        <v>0</v>
      </c>
      <c r="H444" s="17">
        <f>IFERROR((L444)/(AA444+N444+(Q444*0.44)-V444),0)/2</f>
        <v>0</v>
      </c>
      <c r="I444" s="17">
        <f>IFERROR(L444/((N444+(Q444*0.44))),0)/2</f>
        <v>0</v>
      </c>
      <c r="J444" s="18" t="e">
        <f>'[1]Player (tot)'!AB446/(SUMIFS('[1]Player (tot)'!$AB$1:$AB$600,'[1]Player (tot)'!$B$1:$B$600,A444,'[1]Player (tot)'!$C$1:$C$600,"totals"))</f>
        <v>#DIV/0!</v>
      </c>
      <c r="K444" s="19"/>
      <c r="L444" s="12">
        <f>AH444</f>
        <v>0</v>
      </c>
      <c r="M444" s="12">
        <f>ROUND(IFERROR('[1]Player (tot)'!F446/$F444,0)*36,1)</f>
        <v>0</v>
      </c>
      <c r="N444" s="12">
        <f>ROUND(IFERROR('[1]Player (tot)'!G446/$F444,0)*36,1)</f>
        <v>0</v>
      </c>
      <c r="O444" s="12" t="str">
        <f>'[1]Player (tot)'!H446</f>
        <v>.000</v>
      </c>
      <c r="P444" s="12">
        <f>ROUND(IFERROR('[1]Player (tot)'!I446/$F444,0)*36,1)</f>
        <v>0</v>
      </c>
      <c r="Q444" s="12">
        <f>ROUND(IFERROR('[1]Player (tot)'!J446/$F444,0)*36,1)</f>
        <v>0</v>
      </c>
      <c r="R444" s="12" t="str">
        <f>'[1]Player (tot)'!K446</f>
        <v>.000</v>
      </c>
      <c r="S444" s="12">
        <f>ROUND(IFERROR('[1]Player (tot)'!L446/$F444,0)*36,1)</f>
        <v>0</v>
      </c>
      <c r="T444" s="12">
        <f>ROUND(IFERROR('[1]Player (tot)'!M446/$F444,0)*36,1)</f>
        <v>0</v>
      </c>
      <c r="U444" s="12" t="str">
        <f>'[1]Player (tot)'!N446</f>
        <v>.000</v>
      </c>
      <c r="V444" s="12">
        <f>ROUND(IFERROR('[1]Player (tot)'!O446/$F444,0)*36,1)</f>
        <v>0</v>
      </c>
      <c r="W444" s="12">
        <f>ROUND(IFERROR('[1]Player (tot)'!P446/$F444,0)*36,1)</f>
        <v>0</v>
      </c>
      <c r="X444" s="12">
        <f>ROUND(IFERROR('[1]Player (tot)'!Q446/$F444,0)*36,1)</f>
        <v>0</v>
      </c>
      <c r="Y444" s="12">
        <f>ROUND(IFERROR('[1]Player (tot)'!R446/$F444,0)*36,1)</f>
        <v>0</v>
      </c>
      <c r="Z444" s="12">
        <f>ROUND(IFERROR('[1]Player (tot)'!S446/$F444,0)*36,1)</f>
        <v>0</v>
      </c>
      <c r="AA444" s="12">
        <f>ROUND(IFERROR('[1]Player (tot)'!T446/$F444,0)*36,1)</f>
        <v>0</v>
      </c>
      <c r="AB444" s="12">
        <f>ROUND(IFERROR('[1]Player (tot)'!U446/$F444,0)*36,1)</f>
        <v>0</v>
      </c>
      <c r="AC444" s="12">
        <f>ROUND(IFERROR('[1]Player (tot)'!V446/$F444,0)*36,1)</f>
        <v>0</v>
      </c>
      <c r="AD444" s="12">
        <f>'[1]Player (tot)'!W446</f>
        <v>0</v>
      </c>
      <c r="AE444" s="12">
        <f>'[1]Player (tot)'!X446</f>
        <v>0</v>
      </c>
      <c r="AF444" s="12">
        <f>'[1]Player (tot)'!Y446</f>
        <v>0</v>
      </c>
      <c r="AG444" s="12">
        <f>'[1]Player (tot)'!Z446</f>
        <v>0</v>
      </c>
      <c r="AH444" s="12">
        <f>ROUND(IFERROR('[1]Player (tot)'!AA446/$F444,0)*36,1)</f>
        <v>0</v>
      </c>
    </row>
    <row r="445" spans="1:34" x14ac:dyDescent="0.25">
      <c r="A445" s="12" t="str">
        <f>'[1]Player (tot)'!B447</f>
        <v>Free Agents</v>
      </c>
      <c r="B445" s="12" t="str">
        <f>'[1]Player (tot)'!C447</f>
        <v>Open</v>
      </c>
      <c r="C445" s="13" t="str">
        <f>'[1]Player (tot)'!B447</f>
        <v>Free Agents</v>
      </c>
      <c r="D445" s="12">
        <f>'[1]Player (tot)'!D447</f>
        <v>0</v>
      </c>
      <c r="E445" s="14">
        <f>IFERROR(F445/D445,0)</f>
        <v>0</v>
      </c>
      <c r="F445" s="15">
        <f>'[1]Player (tot)'!E447</f>
        <v>0</v>
      </c>
      <c r="G445" s="16">
        <f>(((((((($M445+$M445+$P445+$S445))+(0.4*$M445)+((-0.7)*$M445)+(((-0.4)*(($P445)-($M445)))+(0.3*W445)+(0.7*V445)+Z445+(X445*0.7)+(AB445*0.7)+(Y445*(-0.4))-AA445))))))/36)*E445</f>
        <v>0</v>
      </c>
      <c r="H445" s="17">
        <f>IFERROR((L445)/(AA445+N445+(Q445*0.44)-V445),0)/2</f>
        <v>0</v>
      </c>
      <c r="I445" s="17">
        <f>IFERROR(L445/((N445+(Q445*0.44))),0)/2</f>
        <v>0</v>
      </c>
      <c r="J445" s="18" t="e">
        <f>'[1]Player (tot)'!AB447/(SUMIFS('[1]Player (tot)'!$AB$1:$AB$600,'[1]Player (tot)'!$B$1:$B$600,A445,'[1]Player (tot)'!$C$1:$C$600,"totals"))</f>
        <v>#DIV/0!</v>
      </c>
      <c r="K445" s="19"/>
      <c r="L445" s="12">
        <f>AH445</f>
        <v>0</v>
      </c>
      <c r="M445" s="12">
        <f>ROUND(IFERROR('[1]Player (tot)'!F447/$F445,0)*36,1)</f>
        <v>0</v>
      </c>
      <c r="N445" s="12">
        <f>ROUND(IFERROR('[1]Player (tot)'!G447/$F445,0)*36,1)</f>
        <v>0</v>
      </c>
      <c r="O445" s="12" t="str">
        <f>'[1]Player (tot)'!H447</f>
        <v>.000</v>
      </c>
      <c r="P445" s="12">
        <f>ROUND(IFERROR('[1]Player (tot)'!I447/$F445,0)*36,1)</f>
        <v>0</v>
      </c>
      <c r="Q445" s="12">
        <f>ROUND(IFERROR('[1]Player (tot)'!J447/$F445,0)*36,1)</f>
        <v>0</v>
      </c>
      <c r="R445" s="12" t="str">
        <f>'[1]Player (tot)'!K447</f>
        <v>.000</v>
      </c>
      <c r="S445" s="12">
        <f>ROUND(IFERROR('[1]Player (tot)'!L447/$F445,0)*36,1)</f>
        <v>0</v>
      </c>
      <c r="T445" s="12">
        <f>ROUND(IFERROR('[1]Player (tot)'!M447/$F445,0)*36,1)</f>
        <v>0</v>
      </c>
      <c r="U445" s="12" t="str">
        <f>'[1]Player (tot)'!N447</f>
        <v>.000</v>
      </c>
      <c r="V445" s="12">
        <f>ROUND(IFERROR('[1]Player (tot)'!O447/$F445,0)*36,1)</f>
        <v>0</v>
      </c>
      <c r="W445" s="12">
        <f>ROUND(IFERROR('[1]Player (tot)'!P447/$F445,0)*36,1)</f>
        <v>0</v>
      </c>
      <c r="X445" s="12">
        <f>ROUND(IFERROR('[1]Player (tot)'!Q447/$F445,0)*36,1)</f>
        <v>0</v>
      </c>
      <c r="Y445" s="12">
        <f>ROUND(IFERROR('[1]Player (tot)'!R447/$F445,0)*36,1)</f>
        <v>0</v>
      </c>
      <c r="Z445" s="12">
        <f>ROUND(IFERROR('[1]Player (tot)'!S447/$F445,0)*36,1)</f>
        <v>0</v>
      </c>
      <c r="AA445" s="12">
        <f>ROUND(IFERROR('[1]Player (tot)'!T447/$F445,0)*36,1)</f>
        <v>0</v>
      </c>
      <c r="AB445" s="12">
        <f>ROUND(IFERROR('[1]Player (tot)'!U447/$F445,0)*36,1)</f>
        <v>0</v>
      </c>
      <c r="AC445" s="12">
        <f>ROUND(IFERROR('[1]Player (tot)'!V447/$F445,0)*36,1)</f>
        <v>0</v>
      </c>
      <c r="AD445" s="12">
        <f>'[1]Player (tot)'!W447</f>
        <v>0</v>
      </c>
      <c r="AE445" s="12">
        <f>'[1]Player (tot)'!X447</f>
        <v>0</v>
      </c>
      <c r="AF445" s="12">
        <f>'[1]Player (tot)'!Y447</f>
        <v>0</v>
      </c>
      <c r="AG445" s="12">
        <f>'[1]Player (tot)'!Z447</f>
        <v>0</v>
      </c>
      <c r="AH445" s="12">
        <f>ROUND(IFERROR('[1]Player (tot)'!AA447/$F445,0)*36,1)</f>
        <v>0</v>
      </c>
    </row>
    <row r="446" spans="1:34" x14ac:dyDescent="0.25">
      <c r="A446" s="12" t="str">
        <f>'[1]Player (tot)'!B448</f>
        <v>Free Agents</v>
      </c>
      <c r="B446" s="12" t="str">
        <f>'[1]Player (tot)'!C448</f>
        <v>Open</v>
      </c>
      <c r="C446" s="13" t="str">
        <f>'[1]Player (tot)'!B448</f>
        <v>Free Agents</v>
      </c>
      <c r="D446" s="12">
        <f>'[1]Player (tot)'!D448</f>
        <v>0</v>
      </c>
      <c r="E446" s="14">
        <f>IFERROR(F446/D446,0)</f>
        <v>0</v>
      </c>
      <c r="F446" s="15">
        <f>'[1]Player (tot)'!E448</f>
        <v>0</v>
      </c>
      <c r="G446" s="16">
        <f>(((((((($M446+$M446+$P446+$S446))+(0.4*$M446)+((-0.7)*$M446)+(((-0.4)*(($P446)-($M446)))+(0.3*W446)+(0.7*V446)+Z446+(X446*0.7)+(AB446*0.7)+(Y446*(-0.4))-AA446))))))/36)*E446</f>
        <v>0</v>
      </c>
      <c r="H446" s="17">
        <f>IFERROR((L446)/(AA446+N446+(Q446*0.44)-V446),0)/2</f>
        <v>0</v>
      </c>
      <c r="I446" s="17">
        <f>IFERROR(L446/((N446+(Q446*0.44))),0)/2</f>
        <v>0</v>
      </c>
      <c r="J446" s="18" t="e">
        <f>'[1]Player (tot)'!AB448/(SUMIFS('[1]Player (tot)'!$AB$1:$AB$600,'[1]Player (tot)'!$B$1:$B$600,A446,'[1]Player (tot)'!$C$1:$C$600,"totals"))</f>
        <v>#DIV/0!</v>
      </c>
      <c r="K446" s="19"/>
      <c r="L446" s="12">
        <f>AH446</f>
        <v>0</v>
      </c>
      <c r="M446" s="12">
        <f>ROUND(IFERROR('[1]Player (tot)'!F448/$F446,0)*36,1)</f>
        <v>0</v>
      </c>
      <c r="N446" s="12">
        <f>ROUND(IFERROR('[1]Player (tot)'!G448/$F446,0)*36,1)</f>
        <v>0</v>
      </c>
      <c r="O446" s="12" t="str">
        <f>'[1]Player (tot)'!H448</f>
        <v>.000</v>
      </c>
      <c r="P446" s="12">
        <f>ROUND(IFERROR('[1]Player (tot)'!I448/$F446,0)*36,1)</f>
        <v>0</v>
      </c>
      <c r="Q446" s="12">
        <f>ROUND(IFERROR('[1]Player (tot)'!J448/$F446,0)*36,1)</f>
        <v>0</v>
      </c>
      <c r="R446" s="12" t="str">
        <f>'[1]Player (tot)'!K448</f>
        <v>.000</v>
      </c>
      <c r="S446" s="12">
        <f>ROUND(IFERROR('[1]Player (tot)'!L448/$F446,0)*36,1)</f>
        <v>0</v>
      </c>
      <c r="T446" s="12">
        <f>ROUND(IFERROR('[1]Player (tot)'!M448/$F446,0)*36,1)</f>
        <v>0</v>
      </c>
      <c r="U446" s="12" t="str">
        <f>'[1]Player (tot)'!N448</f>
        <v>.000</v>
      </c>
      <c r="V446" s="12">
        <f>ROUND(IFERROR('[1]Player (tot)'!O448/$F446,0)*36,1)</f>
        <v>0</v>
      </c>
      <c r="W446" s="12">
        <f>ROUND(IFERROR('[1]Player (tot)'!P448/$F446,0)*36,1)</f>
        <v>0</v>
      </c>
      <c r="X446" s="12">
        <f>ROUND(IFERROR('[1]Player (tot)'!Q448/$F446,0)*36,1)</f>
        <v>0</v>
      </c>
      <c r="Y446" s="12">
        <f>ROUND(IFERROR('[1]Player (tot)'!R448/$F446,0)*36,1)</f>
        <v>0</v>
      </c>
      <c r="Z446" s="12">
        <f>ROUND(IFERROR('[1]Player (tot)'!S448/$F446,0)*36,1)</f>
        <v>0</v>
      </c>
      <c r="AA446" s="12">
        <f>ROUND(IFERROR('[1]Player (tot)'!T448/$F446,0)*36,1)</f>
        <v>0</v>
      </c>
      <c r="AB446" s="12">
        <f>ROUND(IFERROR('[1]Player (tot)'!U448/$F446,0)*36,1)</f>
        <v>0</v>
      </c>
      <c r="AC446" s="12">
        <f>ROUND(IFERROR('[1]Player (tot)'!V448/$F446,0)*36,1)</f>
        <v>0</v>
      </c>
      <c r="AD446" s="12">
        <f>'[1]Player (tot)'!W448</f>
        <v>0</v>
      </c>
      <c r="AE446" s="12">
        <f>'[1]Player (tot)'!X448</f>
        <v>0</v>
      </c>
      <c r="AF446" s="12">
        <f>'[1]Player (tot)'!Y448</f>
        <v>0</v>
      </c>
      <c r="AG446" s="12">
        <f>'[1]Player (tot)'!Z448</f>
        <v>0</v>
      </c>
      <c r="AH446" s="12">
        <f>ROUND(IFERROR('[1]Player (tot)'!AA448/$F446,0)*36,1)</f>
        <v>0</v>
      </c>
    </row>
    <row r="447" spans="1:34" x14ac:dyDescent="0.25">
      <c r="A447" s="12" t="str">
        <f>'[1]Player (tot)'!B449</f>
        <v>Free Agents</v>
      </c>
      <c r="B447" s="12" t="str">
        <f>'[1]Player (tot)'!C449</f>
        <v>Open</v>
      </c>
      <c r="C447" s="13" t="str">
        <f>'[1]Player (tot)'!B449</f>
        <v>Free Agents</v>
      </c>
      <c r="D447" s="12">
        <f>'[1]Player (tot)'!D449</f>
        <v>0</v>
      </c>
      <c r="E447" s="14">
        <f>IFERROR(F447/D447,0)</f>
        <v>0</v>
      </c>
      <c r="F447" s="15">
        <f>'[1]Player (tot)'!E449</f>
        <v>0</v>
      </c>
      <c r="G447" s="16">
        <f>(((((((($M447+$M447+$P447+$S447))+(0.4*$M447)+((-0.7)*$M447)+(((-0.4)*(($P447)-($M447)))+(0.3*W447)+(0.7*V447)+Z447+(X447*0.7)+(AB447*0.7)+(Y447*(-0.4))-AA447))))))/36)*E447</f>
        <v>0</v>
      </c>
      <c r="H447" s="17">
        <f>IFERROR((L447)/(AA447+N447+(Q447*0.44)-V447),0)/2</f>
        <v>0</v>
      </c>
      <c r="I447" s="17">
        <f>IFERROR(L447/((N447+(Q447*0.44))),0)/2</f>
        <v>0</v>
      </c>
      <c r="J447" s="18" t="e">
        <f>'[1]Player (tot)'!AB449/(SUMIFS('[1]Player (tot)'!$AB$1:$AB$600,'[1]Player (tot)'!$B$1:$B$600,A447,'[1]Player (tot)'!$C$1:$C$600,"totals"))</f>
        <v>#DIV/0!</v>
      </c>
      <c r="K447" s="19"/>
      <c r="L447" s="12">
        <f>AH447</f>
        <v>0</v>
      </c>
      <c r="M447" s="12">
        <f>ROUND(IFERROR('[1]Player (tot)'!F449/$F447,0)*36,1)</f>
        <v>0</v>
      </c>
      <c r="N447" s="12">
        <f>ROUND(IFERROR('[1]Player (tot)'!G449/$F447,0)*36,1)</f>
        <v>0</v>
      </c>
      <c r="O447" s="12" t="str">
        <f>'[1]Player (tot)'!H449</f>
        <v>.000</v>
      </c>
      <c r="P447" s="12">
        <f>ROUND(IFERROR('[1]Player (tot)'!I449/$F447,0)*36,1)</f>
        <v>0</v>
      </c>
      <c r="Q447" s="12">
        <f>ROUND(IFERROR('[1]Player (tot)'!J449/$F447,0)*36,1)</f>
        <v>0</v>
      </c>
      <c r="R447" s="12" t="str">
        <f>'[1]Player (tot)'!K449</f>
        <v>.000</v>
      </c>
      <c r="S447" s="12">
        <f>ROUND(IFERROR('[1]Player (tot)'!L449/$F447,0)*36,1)</f>
        <v>0</v>
      </c>
      <c r="T447" s="12">
        <f>ROUND(IFERROR('[1]Player (tot)'!M449/$F447,0)*36,1)</f>
        <v>0</v>
      </c>
      <c r="U447" s="12" t="str">
        <f>'[1]Player (tot)'!N449</f>
        <v>.000</v>
      </c>
      <c r="V447" s="12">
        <f>ROUND(IFERROR('[1]Player (tot)'!O449/$F447,0)*36,1)</f>
        <v>0</v>
      </c>
      <c r="W447" s="12">
        <f>ROUND(IFERROR('[1]Player (tot)'!P449/$F447,0)*36,1)</f>
        <v>0</v>
      </c>
      <c r="X447" s="12">
        <f>ROUND(IFERROR('[1]Player (tot)'!Q449/$F447,0)*36,1)</f>
        <v>0</v>
      </c>
      <c r="Y447" s="12">
        <f>ROUND(IFERROR('[1]Player (tot)'!R449/$F447,0)*36,1)</f>
        <v>0</v>
      </c>
      <c r="Z447" s="12">
        <f>ROUND(IFERROR('[1]Player (tot)'!S449/$F447,0)*36,1)</f>
        <v>0</v>
      </c>
      <c r="AA447" s="12">
        <f>ROUND(IFERROR('[1]Player (tot)'!T449/$F447,0)*36,1)</f>
        <v>0</v>
      </c>
      <c r="AB447" s="12">
        <f>ROUND(IFERROR('[1]Player (tot)'!U449/$F447,0)*36,1)</f>
        <v>0</v>
      </c>
      <c r="AC447" s="12">
        <f>ROUND(IFERROR('[1]Player (tot)'!V449/$F447,0)*36,1)</f>
        <v>0</v>
      </c>
      <c r="AD447" s="12">
        <f>'[1]Player (tot)'!W449</f>
        <v>0</v>
      </c>
      <c r="AE447" s="12">
        <f>'[1]Player (tot)'!X449</f>
        <v>0</v>
      </c>
      <c r="AF447" s="12">
        <f>'[1]Player (tot)'!Y449</f>
        <v>0</v>
      </c>
      <c r="AG447" s="12">
        <f>'[1]Player (tot)'!Z449</f>
        <v>0</v>
      </c>
      <c r="AH447" s="12">
        <f>ROUND(IFERROR('[1]Player (tot)'!AA449/$F447,0)*36,1)</f>
        <v>0</v>
      </c>
    </row>
    <row r="448" spans="1:34" x14ac:dyDescent="0.25">
      <c r="A448" s="12" t="str">
        <f>'[1]Player (tot)'!B450</f>
        <v>Free Agents</v>
      </c>
      <c r="B448" s="12" t="str">
        <f>'[1]Player (tot)'!C450</f>
        <v>Open</v>
      </c>
      <c r="C448" s="13" t="str">
        <f>'[1]Player (tot)'!B450</f>
        <v>Free Agents</v>
      </c>
      <c r="D448" s="12">
        <f>'[1]Player (tot)'!D450</f>
        <v>0</v>
      </c>
      <c r="E448" s="14">
        <f>IFERROR(F448/D448,0)</f>
        <v>0</v>
      </c>
      <c r="F448" s="15">
        <f>'[1]Player (tot)'!E450</f>
        <v>0</v>
      </c>
      <c r="G448" s="16">
        <f>(((((((($M448+$M448+$P448+$S448))+(0.4*$M448)+((-0.7)*$M448)+(((-0.4)*(($P448)-($M448)))+(0.3*W448)+(0.7*V448)+Z448+(X448*0.7)+(AB448*0.7)+(Y448*(-0.4))-AA448))))))/36)*E448</f>
        <v>0</v>
      </c>
      <c r="H448" s="17">
        <f>IFERROR((L448)/(AA448+N448+(Q448*0.44)-V448),0)/2</f>
        <v>0</v>
      </c>
      <c r="I448" s="17">
        <f>IFERROR(L448/((N448+(Q448*0.44))),0)/2</f>
        <v>0</v>
      </c>
      <c r="J448" s="18" t="e">
        <f>'[1]Player (tot)'!AB450/(SUMIFS('[1]Player (tot)'!$AB$1:$AB$600,'[1]Player (tot)'!$B$1:$B$600,A448,'[1]Player (tot)'!$C$1:$C$600,"totals"))</f>
        <v>#DIV/0!</v>
      </c>
      <c r="K448" s="19"/>
      <c r="L448" s="12">
        <f>AH448</f>
        <v>0</v>
      </c>
      <c r="M448" s="12">
        <f>ROUND(IFERROR('[1]Player (tot)'!F450/$F448,0)*36,1)</f>
        <v>0</v>
      </c>
      <c r="N448" s="12">
        <f>ROUND(IFERROR('[1]Player (tot)'!G450/$F448,0)*36,1)</f>
        <v>0</v>
      </c>
      <c r="O448" s="12" t="str">
        <f>'[1]Player (tot)'!H450</f>
        <v>.000</v>
      </c>
      <c r="P448" s="12">
        <f>ROUND(IFERROR('[1]Player (tot)'!I450/$F448,0)*36,1)</f>
        <v>0</v>
      </c>
      <c r="Q448" s="12">
        <f>ROUND(IFERROR('[1]Player (tot)'!J450/$F448,0)*36,1)</f>
        <v>0</v>
      </c>
      <c r="R448" s="12" t="str">
        <f>'[1]Player (tot)'!K450</f>
        <v>.000</v>
      </c>
      <c r="S448" s="12">
        <f>ROUND(IFERROR('[1]Player (tot)'!L450/$F448,0)*36,1)</f>
        <v>0</v>
      </c>
      <c r="T448" s="12">
        <f>ROUND(IFERROR('[1]Player (tot)'!M450/$F448,0)*36,1)</f>
        <v>0</v>
      </c>
      <c r="U448" s="12" t="str">
        <f>'[1]Player (tot)'!N450</f>
        <v>.000</v>
      </c>
      <c r="V448" s="12">
        <f>ROUND(IFERROR('[1]Player (tot)'!O450/$F448,0)*36,1)</f>
        <v>0</v>
      </c>
      <c r="W448" s="12">
        <f>ROUND(IFERROR('[1]Player (tot)'!P450/$F448,0)*36,1)</f>
        <v>0</v>
      </c>
      <c r="X448" s="12">
        <f>ROUND(IFERROR('[1]Player (tot)'!Q450/$F448,0)*36,1)</f>
        <v>0</v>
      </c>
      <c r="Y448" s="12">
        <f>ROUND(IFERROR('[1]Player (tot)'!R450/$F448,0)*36,1)</f>
        <v>0</v>
      </c>
      <c r="Z448" s="12">
        <f>ROUND(IFERROR('[1]Player (tot)'!S450/$F448,0)*36,1)</f>
        <v>0</v>
      </c>
      <c r="AA448" s="12">
        <f>ROUND(IFERROR('[1]Player (tot)'!T450/$F448,0)*36,1)</f>
        <v>0</v>
      </c>
      <c r="AB448" s="12">
        <f>ROUND(IFERROR('[1]Player (tot)'!U450/$F448,0)*36,1)</f>
        <v>0</v>
      </c>
      <c r="AC448" s="12">
        <f>ROUND(IFERROR('[1]Player (tot)'!V450/$F448,0)*36,1)</f>
        <v>0</v>
      </c>
      <c r="AD448" s="12">
        <f>'[1]Player (tot)'!W450</f>
        <v>0</v>
      </c>
      <c r="AE448" s="12">
        <f>'[1]Player (tot)'!X450</f>
        <v>0</v>
      </c>
      <c r="AF448" s="12">
        <f>'[1]Player (tot)'!Y450</f>
        <v>0</v>
      </c>
      <c r="AG448" s="12">
        <f>'[1]Player (tot)'!Z450</f>
        <v>0</v>
      </c>
      <c r="AH448" s="12">
        <f>ROUND(IFERROR('[1]Player (tot)'!AA450/$F448,0)*36,1)</f>
        <v>0</v>
      </c>
    </row>
    <row r="449" spans="1:34" x14ac:dyDescent="0.25">
      <c r="A449" s="12" t="str">
        <f>'[1]Player (tot)'!B451</f>
        <v>Free Agents</v>
      </c>
      <c r="B449" s="12" t="str">
        <f>'[1]Player (tot)'!C451</f>
        <v>Open</v>
      </c>
      <c r="C449" s="13" t="str">
        <f>'[1]Player (tot)'!B451</f>
        <v>Free Agents</v>
      </c>
      <c r="D449" s="12">
        <f>'[1]Player (tot)'!D451</f>
        <v>0</v>
      </c>
      <c r="E449" s="14">
        <f>IFERROR(F449/D449,0)</f>
        <v>0</v>
      </c>
      <c r="F449" s="15">
        <f>'[1]Player (tot)'!E451</f>
        <v>0</v>
      </c>
      <c r="G449" s="16">
        <f>(((((((($M449+$M449+$P449+$S449))+(0.4*$M449)+((-0.7)*$M449)+(((-0.4)*(($P449)-($M449)))+(0.3*W449)+(0.7*V449)+Z449+(X449*0.7)+(AB449*0.7)+(Y449*(-0.4))-AA449))))))/36)*E449</f>
        <v>0</v>
      </c>
      <c r="H449" s="17">
        <f>IFERROR((L449)/(AA449+N449+(Q449*0.44)-V449),0)/2</f>
        <v>0</v>
      </c>
      <c r="I449" s="17">
        <f>IFERROR(L449/((N449+(Q449*0.44))),0)/2</f>
        <v>0</v>
      </c>
      <c r="J449" s="18" t="e">
        <f>'[1]Player (tot)'!AB451/(SUMIFS('[1]Player (tot)'!$AB$1:$AB$600,'[1]Player (tot)'!$B$1:$B$600,A449,'[1]Player (tot)'!$C$1:$C$600,"totals"))</f>
        <v>#DIV/0!</v>
      </c>
      <c r="K449" s="19"/>
      <c r="L449" s="12">
        <f>AH449</f>
        <v>0</v>
      </c>
      <c r="M449" s="12">
        <f>ROUND(IFERROR('[1]Player (tot)'!F451/$F449,0)*36,1)</f>
        <v>0</v>
      </c>
      <c r="N449" s="12">
        <f>ROUND(IFERROR('[1]Player (tot)'!G451/$F449,0)*36,1)</f>
        <v>0</v>
      </c>
      <c r="O449" s="12" t="str">
        <f>'[1]Player (tot)'!H451</f>
        <v>.000</v>
      </c>
      <c r="P449" s="12">
        <f>ROUND(IFERROR('[1]Player (tot)'!I451/$F449,0)*36,1)</f>
        <v>0</v>
      </c>
      <c r="Q449" s="12">
        <f>ROUND(IFERROR('[1]Player (tot)'!J451/$F449,0)*36,1)</f>
        <v>0</v>
      </c>
      <c r="R449" s="12" t="str">
        <f>'[1]Player (tot)'!K451</f>
        <v>.000</v>
      </c>
      <c r="S449" s="12">
        <f>ROUND(IFERROR('[1]Player (tot)'!L451/$F449,0)*36,1)</f>
        <v>0</v>
      </c>
      <c r="T449" s="12">
        <f>ROUND(IFERROR('[1]Player (tot)'!M451/$F449,0)*36,1)</f>
        <v>0</v>
      </c>
      <c r="U449" s="12" t="str">
        <f>'[1]Player (tot)'!N451</f>
        <v>.000</v>
      </c>
      <c r="V449" s="12">
        <f>ROUND(IFERROR('[1]Player (tot)'!O451/$F449,0)*36,1)</f>
        <v>0</v>
      </c>
      <c r="W449" s="12">
        <f>ROUND(IFERROR('[1]Player (tot)'!P451/$F449,0)*36,1)</f>
        <v>0</v>
      </c>
      <c r="X449" s="12">
        <f>ROUND(IFERROR('[1]Player (tot)'!Q451/$F449,0)*36,1)</f>
        <v>0</v>
      </c>
      <c r="Y449" s="12">
        <f>ROUND(IFERROR('[1]Player (tot)'!R451/$F449,0)*36,1)</f>
        <v>0</v>
      </c>
      <c r="Z449" s="12">
        <f>ROUND(IFERROR('[1]Player (tot)'!S451/$F449,0)*36,1)</f>
        <v>0</v>
      </c>
      <c r="AA449" s="12">
        <f>ROUND(IFERROR('[1]Player (tot)'!T451/$F449,0)*36,1)</f>
        <v>0</v>
      </c>
      <c r="AB449" s="12">
        <f>ROUND(IFERROR('[1]Player (tot)'!U451/$F449,0)*36,1)</f>
        <v>0</v>
      </c>
      <c r="AC449" s="12">
        <f>ROUND(IFERROR('[1]Player (tot)'!V451/$F449,0)*36,1)</f>
        <v>0</v>
      </c>
      <c r="AD449" s="12">
        <f>'[1]Player (tot)'!W451</f>
        <v>0</v>
      </c>
      <c r="AE449" s="12">
        <f>'[1]Player (tot)'!X451</f>
        <v>0</v>
      </c>
      <c r="AF449" s="12">
        <f>'[1]Player (tot)'!Y451</f>
        <v>0</v>
      </c>
      <c r="AG449" s="12">
        <f>'[1]Player (tot)'!Z451</f>
        <v>0</v>
      </c>
      <c r="AH449" s="12">
        <f>ROUND(IFERROR('[1]Player (tot)'!AA451/$F449,0)*36,1)</f>
        <v>0</v>
      </c>
    </row>
    <row r="450" spans="1:34" x14ac:dyDescent="0.25">
      <c r="A450" s="12" t="str">
        <f>'[1]Player (tot)'!B452</f>
        <v>Free Agents</v>
      </c>
      <c r="B450" s="12" t="str">
        <f>'[1]Player (tot)'!C452</f>
        <v>Open</v>
      </c>
      <c r="C450" s="13" t="str">
        <f>'[1]Player (tot)'!B452</f>
        <v>Free Agents</v>
      </c>
      <c r="D450" s="12">
        <f>'[1]Player (tot)'!D452</f>
        <v>0</v>
      </c>
      <c r="E450" s="14">
        <f>IFERROR(F450/D450,0)</f>
        <v>0</v>
      </c>
      <c r="F450" s="15">
        <f>'[1]Player (tot)'!E452</f>
        <v>0</v>
      </c>
      <c r="G450" s="16">
        <f>(((((((($M450+$M450+$P450+$S450))+(0.4*$M450)+((-0.7)*$M450)+(((-0.4)*(($P450)-($M450)))+(0.3*W450)+(0.7*V450)+Z450+(X450*0.7)+(AB450*0.7)+(Y450*(-0.4))-AA450))))))/36)*E450</f>
        <v>0</v>
      </c>
      <c r="H450" s="17">
        <f>IFERROR((L450)/(AA450+N450+(Q450*0.44)-V450),0)/2</f>
        <v>0</v>
      </c>
      <c r="I450" s="17">
        <f>IFERROR(L450/((N450+(Q450*0.44))),0)/2</f>
        <v>0</v>
      </c>
      <c r="J450" s="18" t="e">
        <f>'[1]Player (tot)'!AB452/(SUMIFS('[1]Player (tot)'!$AB$1:$AB$600,'[1]Player (tot)'!$B$1:$B$600,A450,'[1]Player (tot)'!$C$1:$C$600,"totals"))</f>
        <v>#DIV/0!</v>
      </c>
      <c r="K450" s="19"/>
      <c r="L450" s="12">
        <f>AH450</f>
        <v>0</v>
      </c>
      <c r="M450" s="12">
        <f>ROUND(IFERROR('[1]Player (tot)'!F452/$F450,0)*36,1)</f>
        <v>0</v>
      </c>
      <c r="N450" s="12">
        <f>ROUND(IFERROR('[1]Player (tot)'!G452/$F450,0)*36,1)</f>
        <v>0</v>
      </c>
      <c r="O450" s="12" t="str">
        <f>'[1]Player (tot)'!H452</f>
        <v>.000</v>
      </c>
      <c r="P450" s="12">
        <f>ROUND(IFERROR('[1]Player (tot)'!I452/$F450,0)*36,1)</f>
        <v>0</v>
      </c>
      <c r="Q450" s="12">
        <f>ROUND(IFERROR('[1]Player (tot)'!J452/$F450,0)*36,1)</f>
        <v>0</v>
      </c>
      <c r="R450" s="12" t="str">
        <f>'[1]Player (tot)'!K452</f>
        <v>.000</v>
      </c>
      <c r="S450" s="12">
        <f>ROUND(IFERROR('[1]Player (tot)'!L452/$F450,0)*36,1)</f>
        <v>0</v>
      </c>
      <c r="T450" s="12">
        <f>ROUND(IFERROR('[1]Player (tot)'!M452/$F450,0)*36,1)</f>
        <v>0</v>
      </c>
      <c r="U450" s="12" t="str">
        <f>'[1]Player (tot)'!N452</f>
        <v>.000</v>
      </c>
      <c r="V450" s="12">
        <f>ROUND(IFERROR('[1]Player (tot)'!O452/$F450,0)*36,1)</f>
        <v>0</v>
      </c>
      <c r="W450" s="12">
        <f>ROUND(IFERROR('[1]Player (tot)'!P452/$F450,0)*36,1)</f>
        <v>0</v>
      </c>
      <c r="X450" s="12">
        <f>ROUND(IFERROR('[1]Player (tot)'!Q452/$F450,0)*36,1)</f>
        <v>0</v>
      </c>
      <c r="Y450" s="12">
        <f>ROUND(IFERROR('[1]Player (tot)'!R452/$F450,0)*36,1)</f>
        <v>0</v>
      </c>
      <c r="Z450" s="12">
        <f>ROUND(IFERROR('[1]Player (tot)'!S452/$F450,0)*36,1)</f>
        <v>0</v>
      </c>
      <c r="AA450" s="12">
        <f>ROUND(IFERROR('[1]Player (tot)'!T452/$F450,0)*36,1)</f>
        <v>0</v>
      </c>
      <c r="AB450" s="12">
        <f>ROUND(IFERROR('[1]Player (tot)'!U452/$F450,0)*36,1)</f>
        <v>0</v>
      </c>
      <c r="AC450" s="12">
        <f>ROUND(IFERROR('[1]Player (tot)'!V452/$F450,0)*36,1)</f>
        <v>0</v>
      </c>
      <c r="AD450" s="12">
        <f>'[1]Player (tot)'!W452</f>
        <v>0</v>
      </c>
      <c r="AE450" s="12">
        <f>'[1]Player (tot)'!X452</f>
        <v>0</v>
      </c>
      <c r="AF450" s="12">
        <f>'[1]Player (tot)'!Y452</f>
        <v>0</v>
      </c>
      <c r="AG450" s="12">
        <f>'[1]Player (tot)'!Z452</f>
        <v>0</v>
      </c>
      <c r="AH450" s="12">
        <f>ROUND(IFERROR('[1]Player (tot)'!AA452/$F450,0)*36,1)</f>
        <v>0</v>
      </c>
    </row>
    <row r="451" spans="1:34" x14ac:dyDescent="0.25">
      <c r="A451" s="12" t="str">
        <f>'[1]Player (tot)'!B453</f>
        <v>Free Agents</v>
      </c>
      <c r="B451" s="12" t="str">
        <f>'[1]Player (tot)'!C453</f>
        <v>Open</v>
      </c>
      <c r="C451" s="13" t="str">
        <f>'[1]Player (tot)'!B453</f>
        <v>Free Agents</v>
      </c>
      <c r="D451" s="12">
        <f>'[1]Player (tot)'!D453</f>
        <v>0</v>
      </c>
      <c r="E451" s="14">
        <f>IFERROR(F451/D451,0)</f>
        <v>0</v>
      </c>
      <c r="F451" s="15">
        <f>'[1]Player (tot)'!E453</f>
        <v>0</v>
      </c>
      <c r="G451" s="16">
        <f>(((((((($M451+$M451+$P451+$S451))+(0.4*$M451)+((-0.7)*$M451)+(((-0.4)*(($P451)-($M451)))+(0.3*W451)+(0.7*V451)+Z451+(X451*0.7)+(AB451*0.7)+(Y451*(-0.4))-AA451))))))/36)*E451</f>
        <v>0</v>
      </c>
      <c r="H451" s="17">
        <f>IFERROR((L451)/(AA451+N451+(Q451*0.44)-V451),0)/2</f>
        <v>0</v>
      </c>
      <c r="I451" s="17">
        <f>IFERROR(L451/((N451+(Q451*0.44))),0)/2</f>
        <v>0</v>
      </c>
      <c r="J451" s="18" t="e">
        <f>'[1]Player (tot)'!AB453/(SUMIFS('[1]Player (tot)'!$AB$1:$AB$600,'[1]Player (tot)'!$B$1:$B$600,A451,'[1]Player (tot)'!$C$1:$C$600,"totals"))</f>
        <v>#DIV/0!</v>
      </c>
      <c r="K451" s="19"/>
      <c r="L451" s="12">
        <f>AH451</f>
        <v>0</v>
      </c>
      <c r="M451" s="12">
        <f>ROUND(IFERROR('[1]Player (tot)'!F453/$F451,0)*36,1)</f>
        <v>0</v>
      </c>
      <c r="N451" s="12">
        <f>ROUND(IFERROR('[1]Player (tot)'!G453/$F451,0)*36,1)</f>
        <v>0</v>
      </c>
      <c r="O451" s="12" t="str">
        <f>'[1]Player (tot)'!H453</f>
        <v>.000</v>
      </c>
      <c r="P451" s="12">
        <f>ROUND(IFERROR('[1]Player (tot)'!I453/$F451,0)*36,1)</f>
        <v>0</v>
      </c>
      <c r="Q451" s="12">
        <f>ROUND(IFERROR('[1]Player (tot)'!J453/$F451,0)*36,1)</f>
        <v>0</v>
      </c>
      <c r="R451" s="12" t="str">
        <f>'[1]Player (tot)'!K453</f>
        <v>.000</v>
      </c>
      <c r="S451" s="12">
        <f>ROUND(IFERROR('[1]Player (tot)'!L453/$F451,0)*36,1)</f>
        <v>0</v>
      </c>
      <c r="T451" s="12">
        <f>ROUND(IFERROR('[1]Player (tot)'!M453/$F451,0)*36,1)</f>
        <v>0</v>
      </c>
      <c r="U451" s="12" t="str">
        <f>'[1]Player (tot)'!N453</f>
        <v>.000</v>
      </c>
      <c r="V451" s="12">
        <f>ROUND(IFERROR('[1]Player (tot)'!O453/$F451,0)*36,1)</f>
        <v>0</v>
      </c>
      <c r="W451" s="12">
        <f>ROUND(IFERROR('[1]Player (tot)'!P453/$F451,0)*36,1)</f>
        <v>0</v>
      </c>
      <c r="X451" s="12">
        <f>ROUND(IFERROR('[1]Player (tot)'!Q453/$F451,0)*36,1)</f>
        <v>0</v>
      </c>
      <c r="Y451" s="12">
        <f>ROUND(IFERROR('[1]Player (tot)'!R453/$F451,0)*36,1)</f>
        <v>0</v>
      </c>
      <c r="Z451" s="12">
        <f>ROUND(IFERROR('[1]Player (tot)'!S453/$F451,0)*36,1)</f>
        <v>0</v>
      </c>
      <c r="AA451" s="12">
        <f>ROUND(IFERROR('[1]Player (tot)'!T453/$F451,0)*36,1)</f>
        <v>0</v>
      </c>
      <c r="AB451" s="12">
        <f>ROUND(IFERROR('[1]Player (tot)'!U453/$F451,0)*36,1)</f>
        <v>0</v>
      </c>
      <c r="AC451" s="12">
        <f>ROUND(IFERROR('[1]Player (tot)'!V453/$F451,0)*36,1)</f>
        <v>0</v>
      </c>
      <c r="AD451" s="12">
        <f>'[1]Player (tot)'!W453</f>
        <v>0</v>
      </c>
      <c r="AE451" s="12">
        <f>'[1]Player (tot)'!X453</f>
        <v>0</v>
      </c>
      <c r="AF451" s="12">
        <f>'[1]Player (tot)'!Y453</f>
        <v>0</v>
      </c>
      <c r="AG451" s="12">
        <f>'[1]Player (tot)'!Z453</f>
        <v>0</v>
      </c>
      <c r="AH451" s="12">
        <f>ROUND(IFERROR('[1]Player (tot)'!AA453/$F451,0)*36,1)</f>
        <v>0</v>
      </c>
    </row>
    <row r="452" spans="1:34" x14ac:dyDescent="0.25">
      <c r="A452" s="12" t="str">
        <f>'[1]Player (tot)'!B454</f>
        <v>Free Agents</v>
      </c>
      <c r="B452" s="12" t="str">
        <f>'[1]Player (tot)'!C454</f>
        <v>Open</v>
      </c>
      <c r="C452" s="13" t="str">
        <f>'[1]Player (tot)'!B454</f>
        <v>Free Agents</v>
      </c>
      <c r="D452" s="12">
        <f>'[1]Player (tot)'!D454</f>
        <v>0</v>
      </c>
      <c r="E452" s="14">
        <f>IFERROR(F452/D452,0)</f>
        <v>0</v>
      </c>
      <c r="F452" s="15">
        <f>'[1]Player (tot)'!E454</f>
        <v>0</v>
      </c>
      <c r="G452" s="16">
        <f>(((((((($M452+$M452+$P452+$S452))+(0.4*$M452)+((-0.7)*$M452)+(((-0.4)*(($P452)-($M452)))+(0.3*W452)+(0.7*V452)+Z452+(X452*0.7)+(AB452*0.7)+(Y452*(-0.4))-AA452))))))/36)*E452</f>
        <v>0</v>
      </c>
      <c r="H452" s="17">
        <f>IFERROR((L452)/(AA452+N452+(Q452*0.44)-V452),0)/2</f>
        <v>0</v>
      </c>
      <c r="I452" s="17">
        <f>IFERROR(L452/((N452+(Q452*0.44))),0)/2</f>
        <v>0</v>
      </c>
      <c r="J452" s="18" t="e">
        <f>'[1]Player (tot)'!AB454/(SUMIFS('[1]Player (tot)'!$AB$1:$AB$600,'[1]Player (tot)'!$B$1:$B$600,A452,'[1]Player (tot)'!$C$1:$C$600,"totals"))</f>
        <v>#DIV/0!</v>
      </c>
      <c r="K452" s="19"/>
      <c r="L452" s="12">
        <f>AH452</f>
        <v>0</v>
      </c>
      <c r="M452" s="12">
        <f>ROUND(IFERROR('[1]Player (tot)'!F454/$F452,0)*36,1)</f>
        <v>0</v>
      </c>
      <c r="N452" s="12">
        <f>ROUND(IFERROR('[1]Player (tot)'!G454/$F452,0)*36,1)</f>
        <v>0</v>
      </c>
      <c r="O452" s="12" t="str">
        <f>'[1]Player (tot)'!H454</f>
        <v>.000</v>
      </c>
      <c r="P452" s="12">
        <f>ROUND(IFERROR('[1]Player (tot)'!I454/$F452,0)*36,1)</f>
        <v>0</v>
      </c>
      <c r="Q452" s="12">
        <f>ROUND(IFERROR('[1]Player (tot)'!J454/$F452,0)*36,1)</f>
        <v>0</v>
      </c>
      <c r="R452" s="12" t="str">
        <f>'[1]Player (tot)'!K454</f>
        <v>.000</v>
      </c>
      <c r="S452" s="12">
        <f>ROUND(IFERROR('[1]Player (tot)'!L454/$F452,0)*36,1)</f>
        <v>0</v>
      </c>
      <c r="T452" s="12">
        <f>ROUND(IFERROR('[1]Player (tot)'!M454/$F452,0)*36,1)</f>
        <v>0</v>
      </c>
      <c r="U452" s="12" t="str">
        <f>'[1]Player (tot)'!N454</f>
        <v>.000</v>
      </c>
      <c r="V452" s="12">
        <f>ROUND(IFERROR('[1]Player (tot)'!O454/$F452,0)*36,1)</f>
        <v>0</v>
      </c>
      <c r="W452" s="12">
        <f>ROUND(IFERROR('[1]Player (tot)'!P454/$F452,0)*36,1)</f>
        <v>0</v>
      </c>
      <c r="X452" s="12">
        <f>ROUND(IFERROR('[1]Player (tot)'!Q454/$F452,0)*36,1)</f>
        <v>0</v>
      </c>
      <c r="Y452" s="12">
        <f>ROUND(IFERROR('[1]Player (tot)'!R454/$F452,0)*36,1)</f>
        <v>0</v>
      </c>
      <c r="Z452" s="12">
        <f>ROUND(IFERROR('[1]Player (tot)'!S454/$F452,0)*36,1)</f>
        <v>0</v>
      </c>
      <c r="AA452" s="12">
        <f>ROUND(IFERROR('[1]Player (tot)'!T454/$F452,0)*36,1)</f>
        <v>0</v>
      </c>
      <c r="AB452" s="12">
        <f>ROUND(IFERROR('[1]Player (tot)'!U454/$F452,0)*36,1)</f>
        <v>0</v>
      </c>
      <c r="AC452" s="12">
        <f>ROUND(IFERROR('[1]Player (tot)'!V454/$F452,0)*36,1)</f>
        <v>0</v>
      </c>
      <c r="AD452" s="12">
        <f>'[1]Player (tot)'!W454</f>
        <v>0</v>
      </c>
      <c r="AE452" s="12">
        <f>'[1]Player (tot)'!X454</f>
        <v>0</v>
      </c>
      <c r="AF452" s="12">
        <f>'[1]Player (tot)'!Y454</f>
        <v>0</v>
      </c>
      <c r="AG452" s="12">
        <f>'[1]Player (tot)'!Z454</f>
        <v>0</v>
      </c>
      <c r="AH452" s="12">
        <f>ROUND(IFERROR('[1]Player (tot)'!AA454/$F452,0)*36,1)</f>
        <v>0</v>
      </c>
    </row>
    <row r="453" spans="1:34" x14ac:dyDescent="0.25">
      <c r="A453" s="12" t="str">
        <f>'[1]Player (tot)'!B455</f>
        <v>Free Agents</v>
      </c>
      <c r="B453" s="12" t="str">
        <f>'[1]Player (tot)'!C455</f>
        <v>Open</v>
      </c>
      <c r="C453" s="13" t="str">
        <f>'[1]Player (tot)'!B455</f>
        <v>Free Agents</v>
      </c>
      <c r="D453" s="12">
        <f>'[1]Player (tot)'!D455</f>
        <v>0</v>
      </c>
      <c r="E453" s="14">
        <f>IFERROR(F453/D453,0)</f>
        <v>0</v>
      </c>
      <c r="F453" s="15">
        <f>'[1]Player (tot)'!E455</f>
        <v>0</v>
      </c>
      <c r="G453" s="16">
        <f>(((((((($M453+$M453+$P453+$S453))+(0.4*$M453)+((-0.7)*$M453)+(((-0.4)*(($P453)-($M453)))+(0.3*W453)+(0.7*V453)+Z453+(X453*0.7)+(AB453*0.7)+(Y453*(-0.4))-AA453))))))/36)*E453</f>
        <v>0</v>
      </c>
      <c r="H453" s="17">
        <f>IFERROR((L453)/(AA453+N453+(Q453*0.44)-V453),0)/2</f>
        <v>0</v>
      </c>
      <c r="I453" s="17">
        <f>IFERROR(L453/((N453+(Q453*0.44))),0)/2</f>
        <v>0</v>
      </c>
      <c r="J453" s="18" t="e">
        <f>'[1]Player (tot)'!AB455/(SUMIFS('[1]Player (tot)'!$AB$1:$AB$600,'[1]Player (tot)'!$B$1:$B$600,A453,'[1]Player (tot)'!$C$1:$C$600,"totals"))</f>
        <v>#DIV/0!</v>
      </c>
      <c r="K453" s="19"/>
      <c r="L453" s="12">
        <f>AH453</f>
        <v>0</v>
      </c>
      <c r="M453" s="12">
        <f>ROUND(IFERROR('[1]Player (tot)'!F455/$F453,0)*36,1)</f>
        <v>0</v>
      </c>
      <c r="N453" s="12">
        <f>ROUND(IFERROR('[1]Player (tot)'!G455/$F453,0)*36,1)</f>
        <v>0</v>
      </c>
      <c r="O453" s="12" t="str">
        <f>'[1]Player (tot)'!H455</f>
        <v>.000</v>
      </c>
      <c r="P453" s="12">
        <f>ROUND(IFERROR('[1]Player (tot)'!I455/$F453,0)*36,1)</f>
        <v>0</v>
      </c>
      <c r="Q453" s="12">
        <f>ROUND(IFERROR('[1]Player (tot)'!J455/$F453,0)*36,1)</f>
        <v>0</v>
      </c>
      <c r="R453" s="12" t="str">
        <f>'[1]Player (tot)'!K455</f>
        <v>.000</v>
      </c>
      <c r="S453" s="12">
        <f>ROUND(IFERROR('[1]Player (tot)'!L455/$F453,0)*36,1)</f>
        <v>0</v>
      </c>
      <c r="T453" s="12">
        <f>ROUND(IFERROR('[1]Player (tot)'!M455/$F453,0)*36,1)</f>
        <v>0</v>
      </c>
      <c r="U453" s="12" t="str">
        <f>'[1]Player (tot)'!N455</f>
        <v>.000</v>
      </c>
      <c r="V453" s="12">
        <f>ROUND(IFERROR('[1]Player (tot)'!O455/$F453,0)*36,1)</f>
        <v>0</v>
      </c>
      <c r="W453" s="12">
        <f>ROUND(IFERROR('[1]Player (tot)'!P455/$F453,0)*36,1)</f>
        <v>0</v>
      </c>
      <c r="X453" s="12">
        <f>ROUND(IFERROR('[1]Player (tot)'!Q455/$F453,0)*36,1)</f>
        <v>0</v>
      </c>
      <c r="Y453" s="12">
        <f>ROUND(IFERROR('[1]Player (tot)'!R455/$F453,0)*36,1)</f>
        <v>0</v>
      </c>
      <c r="Z453" s="12">
        <f>ROUND(IFERROR('[1]Player (tot)'!S455/$F453,0)*36,1)</f>
        <v>0</v>
      </c>
      <c r="AA453" s="12">
        <f>ROUND(IFERROR('[1]Player (tot)'!T455/$F453,0)*36,1)</f>
        <v>0</v>
      </c>
      <c r="AB453" s="12">
        <f>ROUND(IFERROR('[1]Player (tot)'!U455/$F453,0)*36,1)</f>
        <v>0</v>
      </c>
      <c r="AC453" s="12">
        <f>ROUND(IFERROR('[1]Player (tot)'!V455/$F453,0)*36,1)</f>
        <v>0</v>
      </c>
      <c r="AD453" s="12">
        <f>'[1]Player (tot)'!W455</f>
        <v>0</v>
      </c>
      <c r="AE453" s="12">
        <f>'[1]Player (tot)'!X455</f>
        <v>0</v>
      </c>
      <c r="AF453" s="12">
        <f>'[1]Player (tot)'!Y455</f>
        <v>0</v>
      </c>
      <c r="AG453" s="12">
        <f>'[1]Player (tot)'!Z455</f>
        <v>0</v>
      </c>
      <c r="AH453" s="12">
        <f>ROUND(IFERROR('[1]Player (tot)'!AA455/$F453,0)*36,1)</f>
        <v>0</v>
      </c>
    </row>
    <row r="454" spans="1:34" x14ac:dyDescent="0.25">
      <c r="A454" s="12" t="str">
        <f>'[1]Player (tot)'!B456</f>
        <v>Free Agents</v>
      </c>
      <c r="B454" s="12" t="str">
        <f>'[1]Player (tot)'!C456</f>
        <v>Open</v>
      </c>
      <c r="C454" s="13" t="str">
        <f>'[1]Player (tot)'!B456</f>
        <v>Free Agents</v>
      </c>
      <c r="D454" s="12">
        <f>'[1]Player (tot)'!D456</f>
        <v>0</v>
      </c>
      <c r="E454" s="14">
        <f>IFERROR(F454/D454,0)</f>
        <v>0</v>
      </c>
      <c r="F454" s="15">
        <f>'[1]Player (tot)'!E456</f>
        <v>0</v>
      </c>
      <c r="G454" s="16">
        <f>(((((((($M454+$M454+$P454+$S454))+(0.4*$M454)+((-0.7)*$M454)+(((-0.4)*(($P454)-($M454)))+(0.3*W454)+(0.7*V454)+Z454+(X454*0.7)+(AB454*0.7)+(Y454*(-0.4))-AA454))))))/36)*E454</f>
        <v>0</v>
      </c>
      <c r="H454" s="17">
        <f>IFERROR((L454)/(AA454+N454+(Q454*0.44)-V454),0)/2</f>
        <v>0</v>
      </c>
      <c r="I454" s="17">
        <f>IFERROR(L454/((N454+(Q454*0.44))),0)/2</f>
        <v>0</v>
      </c>
      <c r="J454" s="18" t="e">
        <f>'[1]Player (tot)'!AB456/(SUMIFS('[1]Player (tot)'!$AB$1:$AB$600,'[1]Player (tot)'!$B$1:$B$600,A454,'[1]Player (tot)'!$C$1:$C$600,"totals"))</f>
        <v>#DIV/0!</v>
      </c>
      <c r="K454" s="19"/>
      <c r="L454" s="12">
        <f>AH454</f>
        <v>0</v>
      </c>
      <c r="M454" s="12">
        <f>ROUND(IFERROR('[1]Player (tot)'!F456/$F454,0)*36,1)</f>
        <v>0</v>
      </c>
      <c r="N454" s="12">
        <f>ROUND(IFERROR('[1]Player (tot)'!G456/$F454,0)*36,1)</f>
        <v>0</v>
      </c>
      <c r="O454" s="12" t="str">
        <f>'[1]Player (tot)'!H456</f>
        <v>.000</v>
      </c>
      <c r="P454" s="12">
        <f>ROUND(IFERROR('[1]Player (tot)'!I456/$F454,0)*36,1)</f>
        <v>0</v>
      </c>
      <c r="Q454" s="12">
        <f>ROUND(IFERROR('[1]Player (tot)'!J456/$F454,0)*36,1)</f>
        <v>0</v>
      </c>
      <c r="R454" s="12" t="str">
        <f>'[1]Player (tot)'!K456</f>
        <v>.000</v>
      </c>
      <c r="S454" s="12">
        <f>ROUND(IFERROR('[1]Player (tot)'!L456/$F454,0)*36,1)</f>
        <v>0</v>
      </c>
      <c r="T454" s="12">
        <f>ROUND(IFERROR('[1]Player (tot)'!M456/$F454,0)*36,1)</f>
        <v>0</v>
      </c>
      <c r="U454" s="12" t="str">
        <f>'[1]Player (tot)'!N456</f>
        <v>.000</v>
      </c>
      <c r="V454" s="12">
        <f>ROUND(IFERROR('[1]Player (tot)'!O456/$F454,0)*36,1)</f>
        <v>0</v>
      </c>
      <c r="W454" s="12">
        <f>ROUND(IFERROR('[1]Player (tot)'!P456/$F454,0)*36,1)</f>
        <v>0</v>
      </c>
      <c r="X454" s="12">
        <f>ROUND(IFERROR('[1]Player (tot)'!Q456/$F454,0)*36,1)</f>
        <v>0</v>
      </c>
      <c r="Y454" s="12">
        <f>ROUND(IFERROR('[1]Player (tot)'!R456/$F454,0)*36,1)</f>
        <v>0</v>
      </c>
      <c r="Z454" s="12">
        <f>ROUND(IFERROR('[1]Player (tot)'!S456/$F454,0)*36,1)</f>
        <v>0</v>
      </c>
      <c r="AA454" s="12">
        <f>ROUND(IFERROR('[1]Player (tot)'!T456/$F454,0)*36,1)</f>
        <v>0</v>
      </c>
      <c r="AB454" s="12">
        <f>ROUND(IFERROR('[1]Player (tot)'!U456/$F454,0)*36,1)</f>
        <v>0</v>
      </c>
      <c r="AC454" s="12">
        <f>ROUND(IFERROR('[1]Player (tot)'!V456/$F454,0)*36,1)</f>
        <v>0</v>
      </c>
      <c r="AD454" s="12">
        <f>'[1]Player (tot)'!W456</f>
        <v>0</v>
      </c>
      <c r="AE454" s="12">
        <f>'[1]Player (tot)'!X456</f>
        <v>0</v>
      </c>
      <c r="AF454" s="12">
        <f>'[1]Player (tot)'!Y456</f>
        <v>0</v>
      </c>
      <c r="AG454" s="12">
        <f>'[1]Player (tot)'!Z456</f>
        <v>0</v>
      </c>
      <c r="AH454" s="12">
        <f>ROUND(IFERROR('[1]Player (tot)'!AA456/$F454,0)*36,1)</f>
        <v>0</v>
      </c>
    </row>
    <row r="455" spans="1:34" x14ac:dyDescent="0.25">
      <c r="A455" s="12" t="str">
        <f>'[1]Player (tot)'!B457</f>
        <v>Free Agents</v>
      </c>
      <c r="B455" s="12" t="str">
        <f>'[1]Player (tot)'!C457</f>
        <v>Open</v>
      </c>
      <c r="C455" s="13" t="str">
        <f>'[1]Player (tot)'!B457</f>
        <v>Free Agents</v>
      </c>
      <c r="D455" s="12">
        <f>'[1]Player (tot)'!D457</f>
        <v>0</v>
      </c>
      <c r="E455" s="14">
        <f>IFERROR(F455/D455,0)</f>
        <v>0</v>
      </c>
      <c r="F455" s="15">
        <f>'[1]Player (tot)'!E457</f>
        <v>0</v>
      </c>
      <c r="G455" s="16">
        <f>(((((((($M455+$M455+$P455+$S455))+(0.4*$M455)+((-0.7)*$M455)+(((-0.4)*(($P455)-($M455)))+(0.3*W455)+(0.7*V455)+Z455+(X455*0.7)+(AB455*0.7)+(Y455*(-0.4))-AA455))))))/36)*E455</f>
        <v>0</v>
      </c>
      <c r="H455" s="17">
        <f>IFERROR((L455)/(AA455+N455+(Q455*0.44)-V455),0)/2</f>
        <v>0</v>
      </c>
      <c r="I455" s="17">
        <f>IFERROR(L455/((N455+(Q455*0.44))),0)/2</f>
        <v>0</v>
      </c>
      <c r="J455" s="18" t="e">
        <f>'[1]Player (tot)'!AB457/(SUMIFS('[1]Player (tot)'!$AB$1:$AB$600,'[1]Player (tot)'!$B$1:$B$600,A455,'[1]Player (tot)'!$C$1:$C$600,"totals"))</f>
        <v>#DIV/0!</v>
      </c>
      <c r="K455" s="19"/>
      <c r="L455" s="12">
        <f>AH455</f>
        <v>0</v>
      </c>
      <c r="M455" s="12">
        <f>ROUND(IFERROR('[1]Player (tot)'!F457/$F455,0)*36,1)</f>
        <v>0</v>
      </c>
      <c r="N455" s="12">
        <f>ROUND(IFERROR('[1]Player (tot)'!G457/$F455,0)*36,1)</f>
        <v>0</v>
      </c>
      <c r="O455" s="12" t="str">
        <f>'[1]Player (tot)'!H457</f>
        <v>.000</v>
      </c>
      <c r="P455" s="12">
        <f>ROUND(IFERROR('[1]Player (tot)'!I457/$F455,0)*36,1)</f>
        <v>0</v>
      </c>
      <c r="Q455" s="12">
        <f>ROUND(IFERROR('[1]Player (tot)'!J457/$F455,0)*36,1)</f>
        <v>0</v>
      </c>
      <c r="R455" s="12" t="str">
        <f>'[1]Player (tot)'!K457</f>
        <v>.000</v>
      </c>
      <c r="S455" s="12">
        <f>ROUND(IFERROR('[1]Player (tot)'!L457/$F455,0)*36,1)</f>
        <v>0</v>
      </c>
      <c r="T455" s="12">
        <f>ROUND(IFERROR('[1]Player (tot)'!M457/$F455,0)*36,1)</f>
        <v>0</v>
      </c>
      <c r="U455" s="12" t="str">
        <f>'[1]Player (tot)'!N457</f>
        <v>.000</v>
      </c>
      <c r="V455" s="12">
        <f>ROUND(IFERROR('[1]Player (tot)'!O457/$F455,0)*36,1)</f>
        <v>0</v>
      </c>
      <c r="W455" s="12">
        <f>ROUND(IFERROR('[1]Player (tot)'!P457/$F455,0)*36,1)</f>
        <v>0</v>
      </c>
      <c r="X455" s="12">
        <f>ROUND(IFERROR('[1]Player (tot)'!Q457/$F455,0)*36,1)</f>
        <v>0</v>
      </c>
      <c r="Y455" s="12">
        <f>ROUND(IFERROR('[1]Player (tot)'!R457/$F455,0)*36,1)</f>
        <v>0</v>
      </c>
      <c r="Z455" s="12">
        <f>ROUND(IFERROR('[1]Player (tot)'!S457/$F455,0)*36,1)</f>
        <v>0</v>
      </c>
      <c r="AA455" s="12">
        <f>ROUND(IFERROR('[1]Player (tot)'!T457/$F455,0)*36,1)</f>
        <v>0</v>
      </c>
      <c r="AB455" s="12">
        <f>ROUND(IFERROR('[1]Player (tot)'!U457/$F455,0)*36,1)</f>
        <v>0</v>
      </c>
      <c r="AC455" s="12">
        <f>ROUND(IFERROR('[1]Player (tot)'!V457/$F455,0)*36,1)</f>
        <v>0</v>
      </c>
      <c r="AD455" s="12">
        <f>'[1]Player (tot)'!W457</f>
        <v>0</v>
      </c>
      <c r="AE455" s="12">
        <f>'[1]Player (tot)'!X457</f>
        <v>0</v>
      </c>
      <c r="AF455" s="12">
        <f>'[1]Player (tot)'!Y457</f>
        <v>0</v>
      </c>
      <c r="AG455" s="12">
        <f>'[1]Player (tot)'!Z457</f>
        <v>0</v>
      </c>
      <c r="AH455" s="12">
        <f>ROUND(IFERROR('[1]Player (tot)'!AA457/$F455,0)*36,1)</f>
        <v>0</v>
      </c>
    </row>
    <row r="456" spans="1:34" x14ac:dyDescent="0.25">
      <c r="A456" s="12" t="str">
        <f>'[1]Player (tot)'!B458</f>
        <v>Free Agents</v>
      </c>
      <c r="B456" s="12" t="str">
        <f>'[1]Player (tot)'!C458</f>
        <v>Open</v>
      </c>
      <c r="C456" s="13" t="str">
        <f>'[1]Player (tot)'!B458</f>
        <v>Free Agents</v>
      </c>
      <c r="D456" s="12">
        <f>'[1]Player (tot)'!D458</f>
        <v>0</v>
      </c>
      <c r="E456" s="14">
        <f>IFERROR(F456/D456,0)</f>
        <v>0</v>
      </c>
      <c r="F456" s="15">
        <f>'[1]Player (tot)'!E458</f>
        <v>0</v>
      </c>
      <c r="G456" s="16">
        <f>(((((((($M456+$M456+$P456+$S456))+(0.4*$M456)+((-0.7)*$M456)+(((-0.4)*(($P456)-($M456)))+(0.3*W456)+(0.7*V456)+Z456+(X456*0.7)+(AB456*0.7)+(Y456*(-0.4))-AA456))))))/36)*E456</f>
        <v>0</v>
      </c>
      <c r="H456" s="17">
        <f>IFERROR((L456)/(AA456+N456+(Q456*0.44)-V456),0)/2</f>
        <v>0</v>
      </c>
      <c r="I456" s="17">
        <f>IFERROR(L456/((N456+(Q456*0.44))),0)/2</f>
        <v>0</v>
      </c>
      <c r="J456" s="18" t="e">
        <f>'[1]Player (tot)'!AB458/(SUMIFS('[1]Player (tot)'!$AB$1:$AB$600,'[1]Player (tot)'!$B$1:$B$600,A456,'[1]Player (tot)'!$C$1:$C$600,"totals"))</f>
        <v>#DIV/0!</v>
      </c>
      <c r="K456" s="19"/>
      <c r="L456" s="12">
        <f>AH456</f>
        <v>0</v>
      </c>
      <c r="M456" s="12">
        <f>ROUND(IFERROR('[1]Player (tot)'!F458/$F456,0)*36,1)</f>
        <v>0</v>
      </c>
      <c r="N456" s="12">
        <f>ROUND(IFERROR('[1]Player (tot)'!G458/$F456,0)*36,1)</f>
        <v>0</v>
      </c>
      <c r="O456" s="12" t="str">
        <f>'[1]Player (tot)'!H458</f>
        <v>.000</v>
      </c>
      <c r="P456" s="12">
        <f>ROUND(IFERROR('[1]Player (tot)'!I458/$F456,0)*36,1)</f>
        <v>0</v>
      </c>
      <c r="Q456" s="12">
        <f>ROUND(IFERROR('[1]Player (tot)'!J458/$F456,0)*36,1)</f>
        <v>0</v>
      </c>
      <c r="R456" s="12" t="str">
        <f>'[1]Player (tot)'!K458</f>
        <v>.000</v>
      </c>
      <c r="S456" s="12">
        <f>ROUND(IFERROR('[1]Player (tot)'!L458/$F456,0)*36,1)</f>
        <v>0</v>
      </c>
      <c r="T456" s="12">
        <f>ROUND(IFERROR('[1]Player (tot)'!M458/$F456,0)*36,1)</f>
        <v>0</v>
      </c>
      <c r="U456" s="12" t="str">
        <f>'[1]Player (tot)'!N458</f>
        <v>.000</v>
      </c>
      <c r="V456" s="12">
        <f>ROUND(IFERROR('[1]Player (tot)'!O458/$F456,0)*36,1)</f>
        <v>0</v>
      </c>
      <c r="W456" s="12">
        <f>ROUND(IFERROR('[1]Player (tot)'!P458/$F456,0)*36,1)</f>
        <v>0</v>
      </c>
      <c r="X456" s="12">
        <f>ROUND(IFERROR('[1]Player (tot)'!Q458/$F456,0)*36,1)</f>
        <v>0</v>
      </c>
      <c r="Y456" s="12">
        <f>ROUND(IFERROR('[1]Player (tot)'!R458/$F456,0)*36,1)</f>
        <v>0</v>
      </c>
      <c r="Z456" s="12">
        <f>ROUND(IFERROR('[1]Player (tot)'!S458/$F456,0)*36,1)</f>
        <v>0</v>
      </c>
      <c r="AA456" s="12">
        <f>ROUND(IFERROR('[1]Player (tot)'!T458/$F456,0)*36,1)</f>
        <v>0</v>
      </c>
      <c r="AB456" s="12">
        <f>ROUND(IFERROR('[1]Player (tot)'!U458/$F456,0)*36,1)</f>
        <v>0</v>
      </c>
      <c r="AC456" s="12">
        <f>ROUND(IFERROR('[1]Player (tot)'!V458/$F456,0)*36,1)</f>
        <v>0</v>
      </c>
      <c r="AD456" s="12">
        <f>'[1]Player (tot)'!W458</f>
        <v>0</v>
      </c>
      <c r="AE456" s="12">
        <f>'[1]Player (tot)'!X458</f>
        <v>0</v>
      </c>
      <c r="AF456" s="12">
        <f>'[1]Player (tot)'!Y458</f>
        <v>0</v>
      </c>
      <c r="AG456" s="12">
        <f>'[1]Player (tot)'!Z458</f>
        <v>0</v>
      </c>
      <c r="AH456" s="12">
        <f>ROUND(IFERROR('[1]Player (tot)'!AA458/$F456,0)*36,1)</f>
        <v>0</v>
      </c>
    </row>
    <row r="457" spans="1:34" x14ac:dyDescent="0.25">
      <c r="A457" s="12" t="str">
        <f>'[1]Player (tot)'!B459</f>
        <v>Free Agents</v>
      </c>
      <c r="B457" s="12" t="str">
        <f>'[1]Player (tot)'!C459</f>
        <v>Open</v>
      </c>
      <c r="C457" s="13" t="str">
        <f>'[1]Player (tot)'!B459</f>
        <v>Free Agents</v>
      </c>
      <c r="D457" s="12">
        <f>'[1]Player (tot)'!D459</f>
        <v>0</v>
      </c>
      <c r="E457" s="14">
        <f>IFERROR(F457/D457,0)</f>
        <v>0</v>
      </c>
      <c r="F457" s="15">
        <f>'[1]Player (tot)'!E459</f>
        <v>0</v>
      </c>
      <c r="G457" s="16">
        <f>(((((((($M457+$M457+$P457+$S457))+(0.4*$M457)+((-0.7)*$M457)+(((-0.4)*(($P457)-($M457)))+(0.3*W457)+(0.7*V457)+Z457+(X457*0.7)+(AB457*0.7)+(Y457*(-0.4))-AA457))))))/36)*E457</f>
        <v>0</v>
      </c>
      <c r="H457" s="17">
        <f>IFERROR((L457)/(AA457+N457+(Q457*0.44)-V457),0)/2</f>
        <v>0</v>
      </c>
      <c r="I457" s="17">
        <f>IFERROR(L457/((N457+(Q457*0.44))),0)/2</f>
        <v>0</v>
      </c>
      <c r="J457" s="18" t="e">
        <f>'[1]Player (tot)'!AB459/(SUMIFS('[1]Player (tot)'!$AB$1:$AB$600,'[1]Player (tot)'!$B$1:$B$600,A457,'[1]Player (tot)'!$C$1:$C$600,"totals"))</f>
        <v>#DIV/0!</v>
      </c>
      <c r="K457" s="19"/>
      <c r="L457" s="12">
        <f>AH457</f>
        <v>0</v>
      </c>
      <c r="M457" s="12">
        <f>ROUND(IFERROR('[1]Player (tot)'!F459/$F457,0)*36,1)</f>
        <v>0</v>
      </c>
      <c r="N457" s="12">
        <f>ROUND(IFERROR('[1]Player (tot)'!G459/$F457,0)*36,1)</f>
        <v>0</v>
      </c>
      <c r="O457" s="12" t="str">
        <f>'[1]Player (tot)'!H459</f>
        <v>.000</v>
      </c>
      <c r="P457" s="12">
        <f>ROUND(IFERROR('[1]Player (tot)'!I459/$F457,0)*36,1)</f>
        <v>0</v>
      </c>
      <c r="Q457" s="12">
        <f>ROUND(IFERROR('[1]Player (tot)'!J459/$F457,0)*36,1)</f>
        <v>0</v>
      </c>
      <c r="R457" s="12" t="str">
        <f>'[1]Player (tot)'!K459</f>
        <v>.000</v>
      </c>
      <c r="S457" s="12">
        <f>ROUND(IFERROR('[1]Player (tot)'!L459/$F457,0)*36,1)</f>
        <v>0</v>
      </c>
      <c r="T457" s="12">
        <f>ROUND(IFERROR('[1]Player (tot)'!M459/$F457,0)*36,1)</f>
        <v>0</v>
      </c>
      <c r="U457" s="12" t="str">
        <f>'[1]Player (tot)'!N459</f>
        <v>.000</v>
      </c>
      <c r="V457" s="12">
        <f>ROUND(IFERROR('[1]Player (tot)'!O459/$F457,0)*36,1)</f>
        <v>0</v>
      </c>
      <c r="W457" s="12">
        <f>ROUND(IFERROR('[1]Player (tot)'!P459/$F457,0)*36,1)</f>
        <v>0</v>
      </c>
      <c r="X457" s="12">
        <f>ROUND(IFERROR('[1]Player (tot)'!Q459/$F457,0)*36,1)</f>
        <v>0</v>
      </c>
      <c r="Y457" s="12">
        <f>ROUND(IFERROR('[1]Player (tot)'!R459/$F457,0)*36,1)</f>
        <v>0</v>
      </c>
      <c r="Z457" s="12">
        <f>ROUND(IFERROR('[1]Player (tot)'!S459/$F457,0)*36,1)</f>
        <v>0</v>
      </c>
      <c r="AA457" s="12">
        <f>ROUND(IFERROR('[1]Player (tot)'!T459/$F457,0)*36,1)</f>
        <v>0</v>
      </c>
      <c r="AB457" s="12">
        <f>ROUND(IFERROR('[1]Player (tot)'!U459/$F457,0)*36,1)</f>
        <v>0</v>
      </c>
      <c r="AC457" s="12">
        <f>ROUND(IFERROR('[1]Player (tot)'!V459/$F457,0)*36,1)</f>
        <v>0</v>
      </c>
      <c r="AD457" s="12">
        <f>'[1]Player (tot)'!W459</f>
        <v>0</v>
      </c>
      <c r="AE457" s="12">
        <f>'[1]Player (tot)'!X459</f>
        <v>0</v>
      </c>
      <c r="AF457" s="12">
        <f>'[1]Player (tot)'!Y459</f>
        <v>0</v>
      </c>
      <c r="AG457" s="12">
        <f>'[1]Player (tot)'!Z459</f>
        <v>0</v>
      </c>
      <c r="AH457" s="12">
        <f>ROUND(IFERROR('[1]Player (tot)'!AA459/$F457,0)*36,1)</f>
        <v>0</v>
      </c>
    </row>
    <row r="458" spans="1:34" x14ac:dyDescent="0.25">
      <c r="A458" s="12" t="str">
        <f>'[1]Player (tot)'!B460</f>
        <v>Free Agents</v>
      </c>
      <c r="B458" s="12" t="str">
        <f>'[1]Player (tot)'!C460</f>
        <v>Open</v>
      </c>
      <c r="C458" s="13" t="str">
        <f>'[1]Player (tot)'!B460</f>
        <v>Free Agents</v>
      </c>
      <c r="D458" s="12">
        <f>'[1]Player (tot)'!D460</f>
        <v>0</v>
      </c>
      <c r="E458" s="14">
        <f>IFERROR(F458/D458,0)</f>
        <v>0</v>
      </c>
      <c r="F458" s="15">
        <f>'[1]Player (tot)'!E460</f>
        <v>0</v>
      </c>
      <c r="G458" s="16">
        <f>(((((((($M458+$M458+$P458+$S458))+(0.4*$M458)+((-0.7)*$M458)+(((-0.4)*(($P458)-($M458)))+(0.3*W458)+(0.7*V458)+Z458+(X458*0.7)+(AB458*0.7)+(Y458*(-0.4))-AA458))))))/36)*E458</f>
        <v>0</v>
      </c>
      <c r="H458" s="17">
        <f>IFERROR((L458)/(AA458+N458+(Q458*0.44)-V458),0)/2</f>
        <v>0</v>
      </c>
      <c r="I458" s="17">
        <f>IFERROR(L458/((N458+(Q458*0.44))),0)/2</f>
        <v>0</v>
      </c>
      <c r="J458" s="18" t="e">
        <f>'[1]Player (tot)'!AB460/(SUMIFS('[1]Player (tot)'!$AB$1:$AB$600,'[1]Player (tot)'!$B$1:$B$600,A458,'[1]Player (tot)'!$C$1:$C$600,"totals"))</f>
        <v>#DIV/0!</v>
      </c>
      <c r="K458" s="19"/>
      <c r="L458" s="12">
        <f>AH458</f>
        <v>0</v>
      </c>
      <c r="M458" s="12">
        <f>ROUND(IFERROR('[1]Player (tot)'!F460/$F458,0)*36,1)</f>
        <v>0</v>
      </c>
      <c r="N458" s="12">
        <f>ROUND(IFERROR('[1]Player (tot)'!G460/$F458,0)*36,1)</f>
        <v>0</v>
      </c>
      <c r="O458" s="12" t="str">
        <f>'[1]Player (tot)'!H460</f>
        <v>.000</v>
      </c>
      <c r="P458" s="12">
        <f>ROUND(IFERROR('[1]Player (tot)'!I460/$F458,0)*36,1)</f>
        <v>0</v>
      </c>
      <c r="Q458" s="12">
        <f>ROUND(IFERROR('[1]Player (tot)'!J460/$F458,0)*36,1)</f>
        <v>0</v>
      </c>
      <c r="R458" s="12" t="str">
        <f>'[1]Player (tot)'!K460</f>
        <v>.000</v>
      </c>
      <c r="S458" s="12">
        <f>ROUND(IFERROR('[1]Player (tot)'!L460/$F458,0)*36,1)</f>
        <v>0</v>
      </c>
      <c r="T458" s="12">
        <f>ROUND(IFERROR('[1]Player (tot)'!M460/$F458,0)*36,1)</f>
        <v>0</v>
      </c>
      <c r="U458" s="12" t="str">
        <f>'[1]Player (tot)'!N460</f>
        <v>.000</v>
      </c>
      <c r="V458" s="12">
        <f>ROUND(IFERROR('[1]Player (tot)'!O460/$F458,0)*36,1)</f>
        <v>0</v>
      </c>
      <c r="W458" s="12">
        <f>ROUND(IFERROR('[1]Player (tot)'!P460/$F458,0)*36,1)</f>
        <v>0</v>
      </c>
      <c r="X458" s="12">
        <f>ROUND(IFERROR('[1]Player (tot)'!Q460/$F458,0)*36,1)</f>
        <v>0</v>
      </c>
      <c r="Y458" s="12">
        <f>ROUND(IFERROR('[1]Player (tot)'!R460/$F458,0)*36,1)</f>
        <v>0</v>
      </c>
      <c r="Z458" s="12">
        <f>ROUND(IFERROR('[1]Player (tot)'!S460/$F458,0)*36,1)</f>
        <v>0</v>
      </c>
      <c r="AA458" s="12">
        <f>ROUND(IFERROR('[1]Player (tot)'!T460/$F458,0)*36,1)</f>
        <v>0</v>
      </c>
      <c r="AB458" s="12">
        <f>ROUND(IFERROR('[1]Player (tot)'!U460/$F458,0)*36,1)</f>
        <v>0</v>
      </c>
      <c r="AC458" s="12">
        <f>ROUND(IFERROR('[1]Player (tot)'!V460/$F458,0)*36,1)</f>
        <v>0</v>
      </c>
      <c r="AD458" s="12">
        <f>'[1]Player (tot)'!W460</f>
        <v>0</v>
      </c>
      <c r="AE458" s="12">
        <f>'[1]Player (tot)'!X460</f>
        <v>0</v>
      </c>
      <c r="AF458" s="12">
        <f>'[1]Player (tot)'!Y460</f>
        <v>0</v>
      </c>
      <c r="AG458" s="12">
        <f>'[1]Player (tot)'!Z460</f>
        <v>0</v>
      </c>
      <c r="AH458" s="12">
        <f>ROUND(IFERROR('[1]Player (tot)'!AA460/$F458,0)*36,1)</f>
        <v>0</v>
      </c>
    </row>
    <row r="459" spans="1:34" x14ac:dyDescent="0.25">
      <c r="A459" s="12" t="str">
        <f>'[1]Player (tot)'!B461</f>
        <v>Free Agents</v>
      </c>
      <c r="B459" s="12" t="str">
        <f>'[1]Player (tot)'!C461</f>
        <v>Open</v>
      </c>
      <c r="C459" s="13" t="str">
        <f>'[1]Player (tot)'!B461</f>
        <v>Free Agents</v>
      </c>
      <c r="D459" s="12">
        <f>'[1]Player (tot)'!D461</f>
        <v>0</v>
      </c>
      <c r="E459" s="14">
        <f>IFERROR(F459/D459,0)</f>
        <v>0</v>
      </c>
      <c r="F459" s="15">
        <f>'[1]Player (tot)'!E461</f>
        <v>0</v>
      </c>
      <c r="G459" s="16">
        <f>(((((((($M459+$M459+$P459+$S459))+(0.4*$M459)+((-0.7)*$M459)+(((-0.4)*(($P459)-($M459)))+(0.3*W459)+(0.7*V459)+Z459+(X459*0.7)+(AB459*0.7)+(Y459*(-0.4))-AA459))))))/36)*E459</f>
        <v>0</v>
      </c>
      <c r="H459" s="17">
        <f>IFERROR((L459)/(AA459+N459+(Q459*0.44)-V459),0)/2</f>
        <v>0</v>
      </c>
      <c r="I459" s="17">
        <f>IFERROR(L459/((N459+(Q459*0.44))),0)/2</f>
        <v>0</v>
      </c>
      <c r="J459" s="18" t="e">
        <f>'[1]Player (tot)'!AB461/(SUMIFS('[1]Player (tot)'!$AB$1:$AB$600,'[1]Player (tot)'!$B$1:$B$600,A459,'[1]Player (tot)'!$C$1:$C$600,"totals"))</f>
        <v>#DIV/0!</v>
      </c>
      <c r="K459" s="19"/>
      <c r="L459" s="12">
        <f>AH459</f>
        <v>0</v>
      </c>
      <c r="M459" s="12">
        <f>ROUND(IFERROR('[1]Player (tot)'!F461/$F459,0)*36,1)</f>
        <v>0</v>
      </c>
      <c r="N459" s="12">
        <f>ROUND(IFERROR('[1]Player (tot)'!G461/$F459,0)*36,1)</f>
        <v>0</v>
      </c>
      <c r="O459" s="12" t="str">
        <f>'[1]Player (tot)'!H461</f>
        <v>.000</v>
      </c>
      <c r="P459" s="12">
        <f>ROUND(IFERROR('[1]Player (tot)'!I461/$F459,0)*36,1)</f>
        <v>0</v>
      </c>
      <c r="Q459" s="12">
        <f>ROUND(IFERROR('[1]Player (tot)'!J461/$F459,0)*36,1)</f>
        <v>0</v>
      </c>
      <c r="R459" s="12" t="str">
        <f>'[1]Player (tot)'!K461</f>
        <v>.000</v>
      </c>
      <c r="S459" s="12">
        <f>ROUND(IFERROR('[1]Player (tot)'!L461/$F459,0)*36,1)</f>
        <v>0</v>
      </c>
      <c r="T459" s="12">
        <f>ROUND(IFERROR('[1]Player (tot)'!M461/$F459,0)*36,1)</f>
        <v>0</v>
      </c>
      <c r="U459" s="12" t="str">
        <f>'[1]Player (tot)'!N461</f>
        <v>.000</v>
      </c>
      <c r="V459" s="12">
        <f>ROUND(IFERROR('[1]Player (tot)'!O461/$F459,0)*36,1)</f>
        <v>0</v>
      </c>
      <c r="W459" s="12">
        <f>ROUND(IFERROR('[1]Player (tot)'!P461/$F459,0)*36,1)</f>
        <v>0</v>
      </c>
      <c r="X459" s="12">
        <f>ROUND(IFERROR('[1]Player (tot)'!Q461/$F459,0)*36,1)</f>
        <v>0</v>
      </c>
      <c r="Y459" s="12">
        <f>ROUND(IFERROR('[1]Player (tot)'!R461/$F459,0)*36,1)</f>
        <v>0</v>
      </c>
      <c r="Z459" s="12">
        <f>ROUND(IFERROR('[1]Player (tot)'!S461/$F459,0)*36,1)</f>
        <v>0</v>
      </c>
      <c r="AA459" s="12">
        <f>ROUND(IFERROR('[1]Player (tot)'!T461/$F459,0)*36,1)</f>
        <v>0</v>
      </c>
      <c r="AB459" s="12">
        <f>ROUND(IFERROR('[1]Player (tot)'!U461/$F459,0)*36,1)</f>
        <v>0</v>
      </c>
      <c r="AC459" s="12">
        <f>ROUND(IFERROR('[1]Player (tot)'!V461/$F459,0)*36,1)</f>
        <v>0</v>
      </c>
      <c r="AD459" s="12">
        <f>'[1]Player (tot)'!W461</f>
        <v>0</v>
      </c>
      <c r="AE459" s="12">
        <f>'[1]Player (tot)'!X461</f>
        <v>0</v>
      </c>
      <c r="AF459" s="12">
        <f>'[1]Player (tot)'!Y461</f>
        <v>0</v>
      </c>
      <c r="AG459" s="12">
        <f>'[1]Player (tot)'!Z461</f>
        <v>0</v>
      </c>
      <c r="AH459" s="12">
        <f>ROUND(IFERROR('[1]Player (tot)'!AA461/$F459,0)*36,1)</f>
        <v>0</v>
      </c>
    </row>
    <row r="460" spans="1:34" x14ac:dyDescent="0.25">
      <c r="A460" s="12" t="str">
        <f>'[1]Player (tot)'!B462</f>
        <v>Free Agents</v>
      </c>
      <c r="B460" s="12" t="str">
        <f>'[1]Player (tot)'!C462</f>
        <v>Open</v>
      </c>
      <c r="C460" s="13" t="str">
        <f>'[1]Player (tot)'!B462</f>
        <v>Free Agents</v>
      </c>
      <c r="D460" s="12">
        <f>'[1]Player (tot)'!D462</f>
        <v>0</v>
      </c>
      <c r="E460" s="14">
        <f>IFERROR(F460/D460,0)</f>
        <v>0</v>
      </c>
      <c r="F460" s="15">
        <f>'[1]Player (tot)'!E462</f>
        <v>0</v>
      </c>
      <c r="G460" s="16">
        <f>(((((((($M460+$M460+$P460+$S460))+(0.4*$M460)+((-0.7)*$M460)+(((-0.4)*(($P460)-($M460)))+(0.3*W460)+(0.7*V460)+Z460+(X460*0.7)+(AB460*0.7)+(Y460*(-0.4))-AA460))))))/36)*E460</f>
        <v>0</v>
      </c>
      <c r="H460" s="17">
        <f>IFERROR((L460)/(AA460+N460+(Q460*0.44)-V460),0)/2</f>
        <v>0</v>
      </c>
      <c r="I460" s="17">
        <f>IFERROR(L460/((N460+(Q460*0.44))),0)/2</f>
        <v>0</v>
      </c>
      <c r="J460" s="18" t="e">
        <f>'[1]Player (tot)'!AB462/(SUMIFS('[1]Player (tot)'!$AB$1:$AB$600,'[1]Player (tot)'!$B$1:$B$600,A460,'[1]Player (tot)'!$C$1:$C$600,"totals"))</f>
        <v>#DIV/0!</v>
      </c>
      <c r="K460" s="19"/>
      <c r="L460" s="12">
        <f>AH460</f>
        <v>0</v>
      </c>
      <c r="M460" s="12">
        <f>ROUND(IFERROR('[1]Player (tot)'!F462/$F460,0)*36,1)</f>
        <v>0</v>
      </c>
      <c r="N460" s="12">
        <f>ROUND(IFERROR('[1]Player (tot)'!G462/$F460,0)*36,1)</f>
        <v>0</v>
      </c>
      <c r="O460" s="12" t="str">
        <f>'[1]Player (tot)'!H462</f>
        <v>.000</v>
      </c>
      <c r="P460" s="12">
        <f>ROUND(IFERROR('[1]Player (tot)'!I462/$F460,0)*36,1)</f>
        <v>0</v>
      </c>
      <c r="Q460" s="12">
        <f>ROUND(IFERROR('[1]Player (tot)'!J462/$F460,0)*36,1)</f>
        <v>0</v>
      </c>
      <c r="R460" s="12" t="str">
        <f>'[1]Player (tot)'!K462</f>
        <v>.000</v>
      </c>
      <c r="S460" s="12">
        <f>ROUND(IFERROR('[1]Player (tot)'!L462/$F460,0)*36,1)</f>
        <v>0</v>
      </c>
      <c r="T460" s="12">
        <f>ROUND(IFERROR('[1]Player (tot)'!M462/$F460,0)*36,1)</f>
        <v>0</v>
      </c>
      <c r="U460" s="12" t="str">
        <f>'[1]Player (tot)'!N462</f>
        <v>.000</v>
      </c>
      <c r="V460" s="12">
        <f>ROUND(IFERROR('[1]Player (tot)'!O462/$F460,0)*36,1)</f>
        <v>0</v>
      </c>
      <c r="W460" s="12">
        <f>ROUND(IFERROR('[1]Player (tot)'!P462/$F460,0)*36,1)</f>
        <v>0</v>
      </c>
      <c r="X460" s="12">
        <f>ROUND(IFERROR('[1]Player (tot)'!Q462/$F460,0)*36,1)</f>
        <v>0</v>
      </c>
      <c r="Y460" s="12">
        <f>ROUND(IFERROR('[1]Player (tot)'!R462/$F460,0)*36,1)</f>
        <v>0</v>
      </c>
      <c r="Z460" s="12">
        <f>ROUND(IFERROR('[1]Player (tot)'!S462/$F460,0)*36,1)</f>
        <v>0</v>
      </c>
      <c r="AA460" s="12">
        <f>ROUND(IFERROR('[1]Player (tot)'!T462/$F460,0)*36,1)</f>
        <v>0</v>
      </c>
      <c r="AB460" s="12">
        <f>ROUND(IFERROR('[1]Player (tot)'!U462/$F460,0)*36,1)</f>
        <v>0</v>
      </c>
      <c r="AC460" s="12">
        <f>ROUND(IFERROR('[1]Player (tot)'!V462/$F460,0)*36,1)</f>
        <v>0</v>
      </c>
      <c r="AD460" s="12">
        <f>'[1]Player (tot)'!W462</f>
        <v>0</v>
      </c>
      <c r="AE460" s="12">
        <f>'[1]Player (tot)'!X462</f>
        <v>0</v>
      </c>
      <c r="AF460" s="12">
        <f>'[1]Player (tot)'!Y462</f>
        <v>0</v>
      </c>
      <c r="AG460" s="12">
        <f>'[1]Player (tot)'!Z462</f>
        <v>0</v>
      </c>
      <c r="AH460" s="12">
        <f>ROUND(IFERROR('[1]Player (tot)'!AA462/$F460,0)*36,1)</f>
        <v>0</v>
      </c>
    </row>
    <row r="461" spans="1:34" x14ac:dyDescent="0.25">
      <c r="A461" s="12" t="str">
        <f>'[1]Player (tot)'!B463</f>
        <v>Free Agents</v>
      </c>
      <c r="B461" s="12" t="str">
        <f>'[1]Player (tot)'!C463</f>
        <v>Open</v>
      </c>
      <c r="C461" s="13" t="str">
        <f>'[1]Player (tot)'!B463</f>
        <v>Free Agents</v>
      </c>
      <c r="D461" s="12">
        <f>'[1]Player (tot)'!D463</f>
        <v>0</v>
      </c>
      <c r="E461" s="14">
        <f>IFERROR(F461/D461,0)</f>
        <v>0</v>
      </c>
      <c r="F461" s="15">
        <f>'[1]Player (tot)'!E463</f>
        <v>0</v>
      </c>
      <c r="G461" s="16">
        <f>(((((((($M461+$M461+$P461+$S461))+(0.4*$M461)+((-0.7)*$M461)+(((-0.4)*(($P461)-($M461)))+(0.3*W461)+(0.7*V461)+Z461+(X461*0.7)+(AB461*0.7)+(Y461*(-0.4))-AA461))))))/36)*E461</f>
        <v>0</v>
      </c>
      <c r="H461" s="17">
        <f>IFERROR((L461)/(AA461+N461+(Q461*0.44)-V461),0)/2</f>
        <v>0</v>
      </c>
      <c r="I461" s="17">
        <f>IFERROR(L461/((N461+(Q461*0.44))),0)/2</f>
        <v>0</v>
      </c>
      <c r="J461" s="18" t="e">
        <f>'[1]Player (tot)'!AB463/(SUMIFS('[1]Player (tot)'!$AB$1:$AB$600,'[1]Player (tot)'!$B$1:$B$600,A461,'[1]Player (tot)'!$C$1:$C$600,"totals"))</f>
        <v>#DIV/0!</v>
      </c>
      <c r="K461" s="19"/>
      <c r="L461" s="12">
        <f>AH461</f>
        <v>0</v>
      </c>
      <c r="M461" s="12">
        <f>ROUND(IFERROR('[1]Player (tot)'!F463/$F461,0)*36,1)</f>
        <v>0</v>
      </c>
      <c r="N461" s="12">
        <f>ROUND(IFERROR('[1]Player (tot)'!G463/$F461,0)*36,1)</f>
        <v>0</v>
      </c>
      <c r="O461" s="12" t="str">
        <f>'[1]Player (tot)'!H463</f>
        <v>.000</v>
      </c>
      <c r="P461" s="12">
        <f>ROUND(IFERROR('[1]Player (tot)'!I463/$F461,0)*36,1)</f>
        <v>0</v>
      </c>
      <c r="Q461" s="12">
        <f>ROUND(IFERROR('[1]Player (tot)'!J463/$F461,0)*36,1)</f>
        <v>0</v>
      </c>
      <c r="R461" s="12" t="str">
        <f>'[1]Player (tot)'!K463</f>
        <v>.000</v>
      </c>
      <c r="S461" s="12">
        <f>ROUND(IFERROR('[1]Player (tot)'!L463/$F461,0)*36,1)</f>
        <v>0</v>
      </c>
      <c r="T461" s="12">
        <f>ROUND(IFERROR('[1]Player (tot)'!M463/$F461,0)*36,1)</f>
        <v>0</v>
      </c>
      <c r="U461" s="12" t="str">
        <f>'[1]Player (tot)'!N463</f>
        <v>.000</v>
      </c>
      <c r="V461" s="12">
        <f>ROUND(IFERROR('[1]Player (tot)'!O463/$F461,0)*36,1)</f>
        <v>0</v>
      </c>
      <c r="W461" s="12">
        <f>ROUND(IFERROR('[1]Player (tot)'!P463/$F461,0)*36,1)</f>
        <v>0</v>
      </c>
      <c r="X461" s="12">
        <f>ROUND(IFERROR('[1]Player (tot)'!Q463/$F461,0)*36,1)</f>
        <v>0</v>
      </c>
      <c r="Y461" s="12">
        <f>ROUND(IFERROR('[1]Player (tot)'!R463/$F461,0)*36,1)</f>
        <v>0</v>
      </c>
      <c r="Z461" s="12">
        <f>ROUND(IFERROR('[1]Player (tot)'!S463/$F461,0)*36,1)</f>
        <v>0</v>
      </c>
      <c r="AA461" s="12">
        <f>ROUND(IFERROR('[1]Player (tot)'!T463/$F461,0)*36,1)</f>
        <v>0</v>
      </c>
      <c r="AB461" s="12">
        <f>ROUND(IFERROR('[1]Player (tot)'!U463/$F461,0)*36,1)</f>
        <v>0</v>
      </c>
      <c r="AC461" s="12">
        <f>ROUND(IFERROR('[1]Player (tot)'!V463/$F461,0)*36,1)</f>
        <v>0</v>
      </c>
      <c r="AD461" s="12">
        <f>'[1]Player (tot)'!W463</f>
        <v>0</v>
      </c>
      <c r="AE461" s="12">
        <f>'[1]Player (tot)'!X463</f>
        <v>0</v>
      </c>
      <c r="AF461" s="12">
        <f>'[1]Player (tot)'!Y463</f>
        <v>0</v>
      </c>
      <c r="AG461" s="12">
        <f>'[1]Player (tot)'!Z463</f>
        <v>0</v>
      </c>
      <c r="AH461" s="12">
        <f>ROUND(IFERROR('[1]Player (tot)'!AA463/$F461,0)*36,1)</f>
        <v>0</v>
      </c>
    </row>
    <row r="462" spans="1:34" x14ac:dyDescent="0.25">
      <c r="A462" s="12" t="str">
        <f>'[1]Player (tot)'!B464</f>
        <v>Free Agents</v>
      </c>
      <c r="B462" s="12" t="str">
        <f>'[1]Player (tot)'!C464</f>
        <v>Open</v>
      </c>
      <c r="C462" s="13" t="str">
        <f>'[1]Player (tot)'!B464</f>
        <v>Free Agents</v>
      </c>
      <c r="D462" s="12">
        <f>'[1]Player (tot)'!D464</f>
        <v>0</v>
      </c>
      <c r="E462" s="14">
        <f>IFERROR(F462/D462,0)</f>
        <v>0</v>
      </c>
      <c r="F462" s="15">
        <f>'[1]Player (tot)'!E464</f>
        <v>0</v>
      </c>
      <c r="G462" s="16">
        <f>(((((((($M462+$M462+$P462+$S462))+(0.4*$M462)+((-0.7)*$M462)+(((-0.4)*(($P462)-($M462)))+(0.3*W462)+(0.7*V462)+Z462+(X462*0.7)+(AB462*0.7)+(Y462*(-0.4))-AA462))))))/36)*E462</f>
        <v>0</v>
      </c>
      <c r="H462" s="17">
        <f>IFERROR((L462)/(AA462+N462+(Q462*0.44)-V462),0)/2</f>
        <v>0</v>
      </c>
      <c r="I462" s="17">
        <f>IFERROR(L462/((N462+(Q462*0.44))),0)/2</f>
        <v>0</v>
      </c>
      <c r="J462" s="18" t="e">
        <f>'[1]Player (tot)'!AB464/(SUMIFS('[1]Player (tot)'!$AB$1:$AB$600,'[1]Player (tot)'!$B$1:$B$600,A462,'[1]Player (tot)'!$C$1:$C$600,"totals"))</f>
        <v>#DIV/0!</v>
      </c>
      <c r="K462" s="19"/>
      <c r="L462" s="12">
        <f>AH462</f>
        <v>0</v>
      </c>
      <c r="M462" s="12">
        <f>ROUND(IFERROR('[1]Player (tot)'!F464/$F462,0)*36,1)</f>
        <v>0</v>
      </c>
      <c r="N462" s="12">
        <f>ROUND(IFERROR('[1]Player (tot)'!G464/$F462,0)*36,1)</f>
        <v>0</v>
      </c>
      <c r="O462" s="12" t="str">
        <f>'[1]Player (tot)'!H464</f>
        <v>.000</v>
      </c>
      <c r="P462" s="12">
        <f>ROUND(IFERROR('[1]Player (tot)'!I464/$F462,0)*36,1)</f>
        <v>0</v>
      </c>
      <c r="Q462" s="12">
        <f>ROUND(IFERROR('[1]Player (tot)'!J464/$F462,0)*36,1)</f>
        <v>0</v>
      </c>
      <c r="R462" s="12" t="str">
        <f>'[1]Player (tot)'!K464</f>
        <v>.000</v>
      </c>
      <c r="S462" s="12">
        <f>ROUND(IFERROR('[1]Player (tot)'!L464/$F462,0)*36,1)</f>
        <v>0</v>
      </c>
      <c r="T462" s="12">
        <f>ROUND(IFERROR('[1]Player (tot)'!M464/$F462,0)*36,1)</f>
        <v>0</v>
      </c>
      <c r="U462" s="12" t="str">
        <f>'[1]Player (tot)'!N464</f>
        <v>.000</v>
      </c>
      <c r="V462" s="12">
        <f>ROUND(IFERROR('[1]Player (tot)'!O464/$F462,0)*36,1)</f>
        <v>0</v>
      </c>
      <c r="W462" s="12">
        <f>ROUND(IFERROR('[1]Player (tot)'!P464/$F462,0)*36,1)</f>
        <v>0</v>
      </c>
      <c r="X462" s="12">
        <f>ROUND(IFERROR('[1]Player (tot)'!Q464/$F462,0)*36,1)</f>
        <v>0</v>
      </c>
      <c r="Y462" s="12">
        <f>ROUND(IFERROR('[1]Player (tot)'!R464/$F462,0)*36,1)</f>
        <v>0</v>
      </c>
      <c r="Z462" s="12">
        <f>ROUND(IFERROR('[1]Player (tot)'!S464/$F462,0)*36,1)</f>
        <v>0</v>
      </c>
      <c r="AA462" s="12">
        <f>ROUND(IFERROR('[1]Player (tot)'!T464/$F462,0)*36,1)</f>
        <v>0</v>
      </c>
      <c r="AB462" s="12">
        <f>ROUND(IFERROR('[1]Player (tot)'!U464/$F462,0)*36,1)</f>
        <v>0</v>
      </c>
      <c r="AC462" s="12">
        <f>ROUND(IFERROR('[1]Player (tot)'!V464/$F462,0)*36,1)</f>
        <v>0</v>
      </c>
      <c r="AD462" s="12">
        <f>'[1]Player (tot)'!W464</f>
        <v>0</v>
      </c>
      <c r="AE462" s="12">
        <f>'[1]Player (tot)'!X464</f>
        <v>0</v>
      </c>
      <c r="AF462" s="12">
        <f>'[1]Player (tot)'!Y464</f>
        <v>0</v>
      </c>
      <c r="AG462" s="12">
        <f>'[1]Player (tot)'!Z464</f>
        <v>0</v>
      </c>
      <c r="AH462" s="12">
        <f>ROUND(IFERROR('[1]Player (tot)'!AA464/$F462,0)*36,1)</f>
        <v>0</v>
      </c>
    </row>
    <row r="463" spans="1:34" x14ac:dyDescent="0.25">
      <c r="A463" s="12" t="str">
        <f>'[1]Player (tot)'!B465</f>
        <v>Free Agents</v>
      </c>
      <c r="B463" s="12" t="str">
        <f>'[1]Player (tot)'!C465</f>
        <v>Open</v>
      </c>
      <c r="C463" s="13" t="str">
        <f>'[1]Player (tot)'!B465</f>
        <v>Free Agents</v>
      </c>
      <c r="D463" s="12">
        <f>'[1]Player (tot)'!D465</f>
        <v>0</v>
      </c>
      <c r="E463" s="14">
        <f>IFERROR(F463/D463,0)</f>
        <v>0</v>
      </c>
      <c r="F463" s="15">
        <f>'[1]Player (tot)'!E465</f>
        <v>0</v>
      </c>
      <c r="G463" s="16">
        <f>(((((((($M463+$M463+$P463+$S463))+(0.4*$M463)+((-0.7)*$M463)+(((-0.4)*(($P463)-($M463)))+(0.3*W463)+(0.7*V463)+Z463+(X463*0.7)+(AB463*0.7)+(Y463*(-0.4))-AA463))))))/36)*E463</f>
        <v>0</v>
      </c>
      <c r="H463" s="17">
        <f>IFERROR((L463)/(AA463+N463+(Q463*0.44)-V463),0)/2</f>
        <v>0</v>
      </c>
      <c r="I463" s="17">
        <f>IFERROR(L463/((N463+(Q463*0.44))),0)/2</f>
        <v>0</v>
      </c>
      <c r="J463" s="18" t="e">
        <f>'[1]Player (tot)'!AB465/(SUMIFS('[1]Player (tot)'!$AB$1:$AB$600,'[1]Player (tot)'!$B$1:$B$600,A463,'[1]Player (tot)'!$C$1:$C$600,"totals"))</f>
        <v>#DIV/0!</v>
      </c>
      <c r="K463" s="19"/>
      <c r="L463" s="12">
        <f>AH463</f>
        <v>0</v>
      </c>
      <c r="M463" s="12">
        <f>ROUND(IFERROR('[1]Player (tot)'!F465/$F463,0)*36,1)</f>
        <v>0</v>
      </c>
      <c r="N463" s="12">
        <f>ROUND(IFERROR('[1]Player (tot)'!G465/$F463,0)*36,1)</f>
        <v>0</v>
      </c>
      <c r="O463" s="12" t="str">
        <f>'[1]Player (tot)'!H465</f>
        <v>.000</v>
      </c>
      <c r="P463" s="12">
        <f>ROUND(IFERROR('[1]Player (tot)'!I465/$F463,0)*36,1)</f>
        <v>0</v>
      </c>
      <c r="Q463" s="12">
        <f>ROUND(IFERROR('[1]Player (tot)'!J465/$F463,0)*36,1)</f>
        <v>0</v>
      </c>
      <c r="R463" s="12" t="str">
        <f>'[1]Player (tot)'!K465</f>
        <v>.000</v>
      </c>
      <c r="S463" s="12">
        <f>ROUND(IFERROR('[1]Player (tot)'!L465/$F463,0)*36,1)</f>
        <v>0</v>
      </c>
      <c r="T463" s="12">
        <f>ROUND(IFERROR('[1]Player (tot)'!M465/$F463,0)*36,1)</f>
        <v>0</v>
      </c>
      <c r="U463" s="12" t="str">
        <f>'[1]Player (tot)'!N465</f>
        <v>.000</v>
      </c>
      <c r="V463" s="12">
        <f>ROUND(IFERROR('[1]Player (tot)'!O465/$F463,0)*36,1)</f>
        <v>0</v>
      </c>
      <c r="W463" s="12">
        <f>ROUND(IFERROR('[1]Player (tot)'!P465/$F463,0)*36,1)</f>
        <v>0</v>
      </c>
      <c r="X463" s="12">
        <f>ROUND(IFERROR('[1]Player (tot)'!Q465/$F463,0)*36,1)</f>
        <v>0</v>
      </c>
      <c r="Y463" s="12">
        <f>ROUND(IFERROR('[1]Player (tot)'!R465/$F463,0)*36,1)</f>
        <v>0</v>
      </c>
      <c r="Z463" s="12">
        <f>ROUND(IFERROR('[1]Player (tot)'!S465/$F463,0)*36,1)</f>
        <v>0</v>
      </c>
      <c r="AA463" s="12">
        <f>ROUND(IFERROR('[1]Player (tot)'!T465/$F463,0)*36,1)</f>
        <v>0</v>
      </c>
      <c r="AB463" s="12">
        <f>ROUND(IFERROR('[1]Player (tot)'!U465/$F463,0)*36,1)</f>
        <v>0</v>
      </c>
      <c r="AC463" s="12">
        <f>ROUND(IFERROR('[1]Player (tot)'!V465/$F463,0)*36,1)</f>
        <v>0</v>
      </c>
      <c r="AD463" s="12">
        <f>'[1]Player (tot)'!W465</f>
        <v>0</v>
      </c>
      <c r="AE463" s="12">
        <f>'[1]Player (tot)'!X465</f>
        <v>0</v>
      </c>
      <c r="AF463" s="12">
        <f>'[1]Player (tot)'!Y465</f>
        <v>0</v>
      </c>
      <c r="AG463" s="12">
        <f>'[1]Player (tot)'!Z465</f>
        <v>0</v>
      </c>
      <c r="AH463" s="12">
        <f>ROUND(IFERROR('[1]Player (tot)'!AA465/$F463,0)*36,1)</f>
        <v>0</v>
      </c>
    </row>
    <row r="464" spans="1:34" x14ac:dyDescent="0.25">
      <c r="A464" s="12" t="str">
        <f>'[1]Player (tot)'!B466</f>
        <v>Free Agents</v>
      </c>
      <c r="B464" s="12" t="str">
        <f>'[1]Player (tot)'!C466</f>
        <v>Open</v>
      </c>
      <c r="C464" s="13" t="str">
        <f>'[1]Player (tot)'!B466</f>
        <v>Free Agents</v>
      </c>
      <c r="D464" s="12">
        <f>'[1]Player (tot)'!D466</f>
        <v>0</v>
      </c>
      <c r="E464" s="14">
        <f>IFERROR(F464/D464,0)</f>
        <v>0</v>
      </c>
      <c r="F464" s="15">
        <f>'[1]Player (tot)'!E466</f>
        <v>0</v>
      </c>
      <c r="G464" s="16">
        <f>(((((((($M464+$M464+$P464+$S464))+(0.4*$M464)+((-0.7)*$M464)+(((-0.4)*(($P464)-($M464)))+(0.3*W464)+(0.7*V464)+Z464+(X464*0.7)+(AB464*0.7)+(Y464*(-0.4))-AA464))))))/36)*E464</f>
        <v>0</v>
      </c>
      <c r="H464" s="17">
        <f>IFERROR((L464)/(AA464+N464+(Q464*0.44)-V464),0)/2</f>
        <v>0</v>
      </c>
      <c r="I464" s="17">
        <f>IFERROR(L464/((N464+(Q464*0.44))),0)/2</f>
        <v>0</v>
      </c>
      <c r="J464" s="18" t="e">
        <f>'[1]Player (tot)'!AB466/(SUMIFS('[1]Player (tot)'!$AB$1:$AB$600,'[1]Player (tot)'!$B$1:$B$600,A464,'[1]Player (tot)'!$C$1:$C$600,"totals"))</f>
        <v>#DIV/0!</v>
      </c>
      <c r="K464" s="19"/>
      <c r="L464" s="12">
        <f>AH464</f>
        <v>0</v>
      </c>
      <c r="M464" s="12">
        <f>ROUND(IFERROR('[1]Player (tot)'!F466/$F464,0)*36,1)</f>
        <v>0</v>
      </c>
      <c r="N464" s="12">
        <f>ROUND(IFERROR('[1]Player (tot)'!G466/$F464,0)*36,1)</f>
        <v>0</v>
      </c>
      <c r="O464" s="12" t="str">
        <f>'[1]Player (tot)'!H466</f>
        <v>.000</v>
      </c>
      <c r="P464" s="12">
        <f>ROUND(IFERROR('[1]Player (tot)'!I466/$F464,0)*36,1)</f>
        <v>0</v>
      </c>
      <c r="Q464" s="12">
        <f>ROUND(IFERROR('[1]Player (tot)'!J466/$F464,0)*36,1)</f>
        <v>0</v>
      </c>
      <c r="R464" s="12" t="str">
        <f>'[1]Player (tot)'!K466</f>
        <v>.000</v>
      </c>
      <c r="S464" s="12">
        <f>ROUND(IFERROR('[1]Player (tot)'!L466/$F464,0)*36,1)</f>
        <v>0</v>
      </c>
      <c r="T464" s="12">
        <f>ROUND(IFERROR('[1]Player (tot)'!M466/$F464,0)*36,1)</f>
        <v>0</v>
      </c>
      <c r="U464" s="12" t="str">
        <f>'[1]Player (tot)'!N466</f>
        <v>.000</v>
      </c>
      <c r="V464" s="12">
        <f>ROUND(IFERROR('[1]Player (tot)'!O466/$F464,0)*36,1)</f>
        <v>0</v>
      </c>
      <c r="W464" s="12">
        <f>ROUND(IFERROR('[1]Player (tot)'!P466/$F464,0)*36,1)</f>
        <v>0</v>
      </c>
      <c r="X464" s="12">
        <f>ROUND(IFERROR('[1]Player (tot)'!Q466/$F464,0)*36,1)</f>
        <v>0</v>
      </c>
      <c r="Y464" s="12">
        <f>ROUND(IFERROR('[1]Player (tot)'!R466/$F464,0)*36,1)</f>
        <v>0</v>
      </c>
      <c r="Z464" s="12">
        <f>ROUND(IFERROR('[1]Player (tot)'!S466/$F464,0)*36,1)</f>
        <v>0</v>
      </c>
      <c r="AA464" s="12">
        <f>ROUND(IFERROR('[1]Player (tot)'!T466/$F464,0)*36,1)</f>
        <v>0</v>
      </c>
      <c r="AB464" s="12">
        <f>ROUND(IFERROR('[1]Player (tot)'!U466/$F464,0)*36,1)</f>
        <v>0</v>
      </c>
      <c r="AC464" s="12">
        <f>ROUND(IFERROR('[1]Player (tot)'!V466/$F464,0)*36,1)</f>
        <v>0</v>
      </c>
      <c r="AD464" s="12">
        <f>'[1]Player (tot)'!W466</f>
        <v>0</v>
      </c>
      <c r="AE464" s="12">
        <f>'[1]Player (tot)'!X466</f>
        <v>0</v>
      </c>
      <c r="AF464" s="12">
        <f>'[1]Player (tot)'!Y466</f>
        <v>0</v>
      </c>
      <c r="AG464" s="12">
        <f>'[1]Player (tot)'!Z466</f>
        <v>0</v>
      </c>
      <c r="AH464" s="12">
        <f>ROUND(IFERROR('[1]Player (tot)'!AA466/$F464,0)*36,1)</f>
        <v>0</v>
      </c>
    </row>
    <row r="465" spans="1:34" x14ac:dyDescent="0.25">
      <c r="A465" s="12" t="str">
        <f>'[1]Player (tot)'!B467</f>
        <v>Free Agents</v>
      </c>
      <c r="B465" s="12" t="str">
        <f>'[1]Player (tot)'!C467</f>
        <v>Open</v>
      </c>
      <c r="C465" s="13" t="str">
        <f>'[1]Player (tot)'!B467</f>
        <v>Free Agents</v>
      </c>
      <c r="D465" s="12">
        <f>'[1]Player (tot)'!D467</f>
        <v>0</v>
      </c>
      <c r="E465" s="14">
        <f>IFERROR(F465/D465,0)</f>
        <v>0</v>
      </c>
      <c r="F465" s="15">
        <f>'[1]Player (tot)'!E467</f>
        <v>0</v>
      </c>
      <c r="G465" s="16">
        <f>(((((((($M465+$M465+$P465+$S465))+(0.4*$M465)+((-0.7)*$M465)+(((-0.4)*(($P465)-($M465)))+(0.3*W465)+(0.7*V465)+Z465+(X465*0.7)+(AB465*0.7)+(Y465*(-0.4))-AA465))))))/36)*E465</f>
        <v>0</v>
      </c>
      <c r="H465" s="17">
        <f>IFERROR((L465)/(AA465+N465+(Q465*0.44)-V465),0)/2</f>
        <v>0</v>
      </c>
      <c r="I465" s="17">
        <f>IFERROR(L465/((N465+(Q465*0.44))),0)/2</f>
        <v>0</v>
      </c>
      <c r="J465" s="18" t="e">
        <f>'[1]Player (tot)'!AB467/(SUMIFS('[1]Player (tot)'!$AB$1:$AB$600,'[1]Player (tot)'!$B$1:$B$600,A465,'[1]Player (tot)'!$C$1:$C$600,"totals"))</f>
        <v>#DIV/0!</v>
      </c>
      <c r="K465" s="19"/>
      <c r="L465" s="12">
        <f>AH465</f>
        <v>0</v>
      </c>
      <c r="M465" s="12">
        <f>ROUND(IFERROR('[1]Player (tot)'!F467/$F465,0)*36,1)</f>
        <v>0</v>
      </c>
      <c r="N465" s="12">
        <f>ROUND(IFERROR('[1]Player (tot)'!G467/$F465,0)*36,1)</f>
        <v>0</v>
      </c>
      <c r="O465" s="12" t="str">
        <f>'[1]Player (tot)'!H467</f>
        <v>.000</v>
      </c>
      <c r="P465" s="12">
        <f>ROUND(IFERROR('[1]Player (tot)'!I467/$F465,0)*36,1)</f>
        <v>0</v>
      </c>
      <c r="Q465" s="12">
        <f>ROUND(IFERROR('[1]Player (tot)'!J467/$F465,0)*36,1)</f>
        <v>0</v>
      </c>
      <c r="R465" s="12" t="str">
        <f>'[1]Player (tot)'!K467</f>
        <v>.000</v>
      </c>
      <c r="S465" s="12">
        <f>ROUND(IFERROR('[1]Player (tot)'!L467/$F465,0)*36,1)</f>
        <v>0</v>
      </c>
      <c r="T465" s="12">
        <f>ROUND(IFERROR('[1]Player (tot)'!M467/$F465,0)*36,1)</f>
        <v>0</v>
      </c>
      <c r="U465" s="12" t="str">
        <f>'[1]Player (tot)'!N467</f>
        <v>.000</v>
      </c>
      <c r="V465" s="12">
        <f>ROUND(IFERROR('[1]Player (tot)'!O467/$F465,0)*36,1)</f>
        <v>0</v>
      </c>
      <c r="W465" s="12">
        <f>ROUND(IFERROR('[1]Player (tot)'!P467/$F465,0)*36,1)</f>
        <v>0</v>
      </c>
      <c r="X465" s="12">
        <f>ROUND(IFERROR('[1]Player (tot)'!Q467/$F465,0)*36,1)</f>
        <v>0</v>
      </c>
      <c r="Y465" s="12">
        <f>ROUND(IFERROR('[1]Player (tot)'!R467/$F465,0)*36,1)</f>
        <v>0</v>
      </c>
      <c r="Z465" s="12">
        <f>ROUND(IFERROR('[1]Player (tot)'!S467/$F465,0)*36,1)</f>
        <v>0</v>
      </c>
      <c r="AA465" s="12">
        <f>ROUND(IFERROR('[1]Player (tot)'!T467/$F465,0)*36,1)</f>
        <v>0</v>
      </c>
      <c r="AB465" s="12">
        <f>ROUND(IFERROR('[1]Player (tot)'!U467/$F465,0)*36,1)</f>
        <v>0</v>
      </c>
      <c r="AC465" s="12">
        <f>ROUND(IFERROR('[1]Player (tot)'!V467/$F465,0)*36,1)</f>
        <v>0</v>
      </c>
      <c r="AD465" s="12">
        <f>'[1]Player (tot)'!W467</f>
        <v>0</v>
      </c>
      <c r="AE465" s="12">
        <f>'[1]Player (tot)'!X467</f>
        <v>0</v>
      </c>
      <c r="AF465" s="12">
        <f>'[1]Player (tot)'!Y467</f>
        <v>0</v>
      </c>
      <c r="AG465" s="12">
        <f>'[1]Player (tot)'!Z467</f>
        <v>0</v>
      </c>
      <c r="AH465" s="12">
        <f>ROUND(IFERROR('[1]Player (tot)'!AA467/$F465,0)*36,1)</f>
        <v>0</v>
      </c>
    </row>
    <row r="466" spans="1:34" x14ac:dyDescent="0.25">
      <c r="A466" s="12" t="str">
        <f>'[1]Player (tot)'!B468</f>
        <v>Free Agents</v>
      </c>
      <c r="B466" s="12" t="str">
        <f>'[1]Player (tot)'!C468</f>
        <v>Open</v>
      </c>
      <c r="C466" s="13" t="str">
        <f>'[1]Player (tot)'!B468</f>
        <v>Free Agents</v>
      </c>
      <c r="D466" s="12">
        <f>'[1]Player (tot)'!D468</f>
        <v>0</v>
      </c>
      <c r="E466" s="14">
        <f>IFERROR(F466/D466,0)</f>
        <v>0</v>
      </c>
      <c r="F466" s="15">
        <f>'[1]Player (tot)'!E468</f>
        <v>0</v>
      </c>
      <c r="G466" s="16">
        <f>(((((((($M466+$M466+$P466+$S466))+(0.4*$M466)+((-0.7)*$M466)+(((-0.4)*(($P466)-($M466)))+(0.3*W466)+(0.7*V466)+Z466+(X466*0.7)+(AB466*0.7)+(Y466*(-0.4))-AA466))))))/36)*E466</f>
        <v>0</v>
      </c>
      <c r="H466" s="17">
        <f>IFERROR((L466)/(AA466+N466+(Q466*0.44)-V466),0)/2</f>
        <v>0</v>
      </c>
      <c r="I466" s="17">
        <f>IFERROR(L466/((N466+(Q466*0.44))),0)/2</f>
        <v>0</v>
      </c>
      <c r="J466" s="18" t="e">
        <f>'[1]Player (tot)'!AB468/(SUMIFS('[1]Player (tot)'!$AB$1:$AB$600,'[1]Player (tot)'!$B$1:$B$600,A466,'[1]Player (tot)'!$C$1:$C$600,"totals"))</f>
        <v>#DIV/0!</v>
      </c>
      <c r="K466" s="19"/>
      <c r="L466" s="12">
        <f>AH466</f>
        <v>0</v>
      </c>
      <c r="M466" s="12">
        <f>ROUND(IFERROR('[1]Player (tot)'!F468/$F466,0)*36,1)</f>
        <v>0</v>
      </c>
      <c r="N466" s="12">
        <f>ROUND(IFERROR('[1]Player (tot)'!G468/$F466,0)*36,1)</f>
        <v>0</v>
      </c>
      <c r="O466" s="12" t="str">
        <f>'[1]Player (tot)'!H468</f>
        <v>.000</v>
      </c>
      <c r="P466" s="12">
        <f>ROUND(IFERROR('[1]Player (tot)'!I468/$F466,0)*36,1)</f>
        <v>0</v>
      </c>
      <c r="Q466" s="12">
        <f>ROUND(IFERROR('[1]Player (tot)'!J468/$F466,0)*36,1)</f>
        <v>0</v>
      </c>
      <c r="R466" s="12" t="str">
        <f>'[1]Player (tot)'!K468</f>
        <v>.000</v>
      </c>
      <c r="S466" s="12">
        <f>ROUND(IFERROR('[1]Player (tot)'!L468/$F466,0)*36,1)</f>
        <v>0</v>
      </c>
      <c r="T466" s="12">
        <f>ROUND(IFERROR('[1]Player (tot)'!M468/$F466,0)*36,1)</f>
        <v>0</v>
      </c>
      <c r="U466" s="12" t="str">
        <f>'[1]Player (tot)'!N468</f>
        <v>.000</v>
      </c>
      <c r="V466" s="12">
        <f>ROUND(IFERROR('[1]Player (tot)'!O468/$F466,0)*36,1)</f>
        <v>0</v>
      </c>
      <c r="W466" s="12">
        <f>ROUND(IFERROR('[1]Player (tot)'!P468/$F466,0)*36,1)</f>
        <v>0</v>
      </c>
      <c r="X466" s="12">
        <f>ROUND(IFERROR('[1]Player (tot)'!Q468/$F466,0)*36,1)</f>
        <v>0</v>
      </c>
      <c r="Y466" s="12">
        <f>ROUND(IFERROR('[1]Player (tot)'!R468/$F466,0)*36,1)</f>
        <v>0</v>
      </c>
      <c r="Z466" s="12">
        <f>ROUND(IFERROR('[1]Player (tot)'!S468/$F466,0)*36,1)</f>
        <v>0</v>
      </c>
      <c r="AA466" s="12">
        <f>ROUND(IFERROR('[1]Player (tot)'!T468/$F466,0)*36,1)</f>
        <v>0</v>
      </c>
      <c r="AB466" s="12">
        <f>ROUND(IFERROR('[1]Player (tot)'!U468/$F466,0)*36,1)</f>
        <v>0</v>
      </c>
      <c r="AC466" s="12">
        <f>ROUND(IFERROR('[1]Player (tot)'!V468/$F466,0)*36,1)</f>
        <v>0</v>
      </c>
      <c r="AD466" s="12">
        <f>'[1]Player (tot)'!W468</f>
        <v>0</v>
      </c>
      <c r="AE466" s="12">
        <f>'[1]Player (tot)'!X468</f>
        <v>0</v>
      </c>
      <c r="AF466" s="12">
        <f>'[1]Player (tot)'!Y468</f>
        <v>0</v>
      </c>
      <c r="AG466" s="12">
        <f>'[1]Player (tot)'!Z468</f>
        <v>0</v>
      </c>
      <c r="AH466" s="12">
        <f>ROUND(IFERROR('[1]Player (tot)'!AA468/$F466,0)*36,1)</f>
        <v>0</v>
      </c>
    </row>
    <row r="467" spans="1:34" x14ac:dyDescent="0.25">
      <c r="A467" s="12" t="str">
        <f>'[1]Player (tot)'!B469</f>
        <v>Free Agents</v>
      </c>
      <c r="B467" s="12" t="str">
        <f>'[1]Player (tot)'!C469</f>
        <v>Open</v>
      </c>
      <c r="C467" s="13" t="str">
        <f>'[1]Player (tot)'!B469</f>
        <v>Free Agents</v>
      </c>
      <c r="D467" s="12">
        <f>'[1]Player (tot)'!D469</f>
        <v>0</v>
      </c>
      <c r="E467" s="14">
        <f>IFERROR(F467/D467,0)</f>
        <v>0</v>
      </c>
      <c r="F467" s="15">
        <f>'[1]Player (tot)'!E469</f>
        <v>0</v>
      </c>
      <c r="G467" s="16">
        <f>(((((((($M467+$M467+$P467+$S467))+(0.4*$M467)+((-0.7)*$M467)+(((-0.4)*(($P467)-($M467)))+(0.3*W467)+(0.7*V467)+Z467+(X467*0.7)+(AB467*0.7)+(Y467*(-0.4))-AA467))))))/36)*E467</f>
        <v>0</v>
      </c>
      <c r="H467" s="17">
        <f>IFERROR((L467)/(AA467+N467+(Q467*0.44)-V467),0)/2</f>
        <v>0</v>
      </c>
      <c r="I467" s="17">
        <f>IFERROR(L467/((N467+(Q467*0.44))),0)/2</f>
        <v>0</v>
      </c>
      <c r="J467" s="18" t="e">
        <f>'[1]Player (tot)'!AB469/(SUMIFS('[1]Player (tot)'!$AB$1:$AB$600,'[1]Player (tot)'!$B$1:$B$600,A467,'[1]Player (tot)'!$C$1:$C$600,"totals"))</f>
        <v>#DIV/0!</v>
      </c>
      <c r="K467" s="19"/>
      <c r="L467" s="12">
        <f>AH467</f>
        <v>0</v>
      </c>
      <c r="M467" s="12">
        <f>ROUND(IFERROR('[1]Player (tot)'!F469/$F467,0)*36,1)</f>
        <v>0</v>
      </c>
      <c r="N467" s="12">
        <f>ROUND(IFERROR('[1]Player (tot)'!G469/$F467,0)*36,1)</f>
        <v>0</v>
      </c>
      <c r="O467" s="12" t="str">
        <f>'[1]Player (tot)'!H469</f>
        <v>.000</v>
      </c>
      <c r="P467" s="12">
        <f>ROUND(IFERROR('[1]Player (tot)'!I469/$F467,0)*36,1)</f>
        <v>0</v>
      </c>
      <c r="Q467" s="12">
        <f>ROUND(IFERROR('[1]Player (tot)'!J469/$F467,0)*36,1)</f>
        <v>0</v>
      </c>
      <c r="R467" s="12" t="str">
        <f>'[1]Player (tot)'!K469</f>
        <v>.000</v>
      </c>
      <c r="S467" s="12">
        <f>ROUND(IFERROR('[1]Player (tot)'!L469/$F467,0)*36,1)</f>
        <v>0</v>
      </c>
      <c r="T467" s="12">
        <f>ROUND(IFERROR('[1]Player (tot)'!M469/$F467,0)*36,1)</f>
        <v>0</v>
      </c>
      <c r="U467" s="12" t="str">
        <f>'[1]Player (tot)'!N469</f>
        <v>.000</v>
      </c>
      <c r="V467" s="12">
        <f>ROUND(IFERROR('[1]Player (tot)'!O469/$F467,0)*36,1)</f>
        <v>0</v>
      </c>
      <c r="W467" s="12">
        <f>ROUND(IFERROR('[1]Player (tot)'!P469/$F467,0)*36,1)</f>
        <v>0</v>
      </c>
      <c r="X467" s="12">
        <f>ROUND(IFERROR('[1]Player (tot)'!Q469/$F467,0)*36,1)</f>
        <v>0</v>
      </c>
      <c r="Y467" s="12">
        <f>ROUND(IFERROR('[1]Player (tot)'!R469/$F467,0)*36,1)</f>
        <v>0</v>
      </c>
      <c r="Z467" s="12">
        <f>ROUND(IFERROR('[1]Player (tot)'!S469/$F467,0)*36,1)</f>
        <v>0</v>
      </c>
      <c r="AA467" s="12">
        <f>ROUND(IFERROR('[1]Player (tot)'!T469/$F467,0)*36,1)</f>
        <v>0</v>
      </c>
      <c r="AB467" s="12">
        <f>ROUND(IFERROR('[1]Player (tot)'!U469/$F467,0)*36,1)</f>
        <v>0</v>
      </c>
      <c r="AC467" s="12">
        <f>ROUND(IFERROR('[1]Player (tot)'!V469/$F467,0)*36,1)</f>
        <v>0</v>
      </c>
      <c r="AD467" s="12">
        <f>'[1]Player (tot)'!W469</f>
        <v>0</v>
      </c>
      <c r="AE467" s="12">
        <f>'[1]Player (tot)'!X469</f>
        <v>0</v>
      </c>
      <c r="AF467" s="12">
        <f>'[1]Player (tot)'!Y469</f>
        <v>0</v>
      </c>
      <c r="AG467" s="12">
        <f>'[1]Player (tot)'!Z469</f>
        <v>0</v>
      </c>
      <c r="AH467" s="12">
        <f>ROUND(IFERROR('[1]Player (tot)'!AA469/$F467,0)*36,1)</f>
        <v>0</v>
      </c>
    </row>
    <row r="468" spans="1:34" x14ac:dyDescent="0.25">
      <c r="A468" s="12" t="str">
        <f>'[1]Player (tot)'!B470</f>
        <v>Free Agents</v>
      </c>
      <c r="B468" s="12" t="str">
        <f>'[1]Player (tot)'!C470</f>
        <v>Open</v>
      </c>
      <c r="C468" s="13" t="str">
        <f>'[1]Player (tot)'!B470</f>
        <v>Free Agents</v>
      </c>
      <c r="D468" s="12">
        <f>'[1]Player (tot)'!D470</f>
        <v>0</v>
      </c>
      <c r="E468" s="14">
        <f>IFERROR(F468/D468,0)</f>
        <v>0</v>
      </c>
      <c r="F468" s="15">
        <f>'[1]Player (tot)'!E470</f>
        <v>0</v>
      </c>
      <c r="G468" s="16">
        <f>(((((((($M468+$M468+$P468+$S468))+(0.4*$M468)+((-0.7)*$M468)+(((-0.4)*(($P468)-($M468)))+(0.3*W468)+(0.7*V468)+Z468+(X468*0.7)+(AB468*0.7)+(Y468*(-0.4))-AA468))))))/36)*E468</f>
        <v>0</v>
      </c>
      <c r="H468" s="17">
        <f>IFERROR((L468)/(AA468+N468+(Q468*0.44)-V468),0)/2</f>
        <v>0</v>
      </c>
      <c r="I468" s="17">
        <f>IFERROR(L468/((N468+(Q468*0.44))),0)/2</f>
        <v>0</v>
      </c>
      <c r="J468" s="18" t="e">
        <f>'[1]Player (tot)'!AB470/(SUMIFS('[1]Player (tot)'!$AB$1:$AB$600,'[1]Player (tot)'!$B$1:$B$600,A468,'[1]Player (tot)'!$C$1:$C$600,"totals"))</f>
        <v>#DIV/0!</v>
      </c>
      <c r="K468" s="19"/>
      <c r="L468" s="12">
        <f>AH468</f>
        <v>0</v>
      </c>
      <c r="M468" s="12">
        <f>ROUND(IFERROR('[1]Player (tot)'!F470/$F468,0)*36,1)</f>
        <v>0</v>
      </c>
      <c r="N468" s="12">
        <f>ROUND(IFERROR('[1]Player (tot)'!G470/$F468,0)*36,1)</f>
        <v>0</v>
      </c>
      <c r="O468" s="12" t="str">
        <f>'[1]Player (tot)'!H470</f>
        <v>.000</v>
      </c>
      <c r="P468" s="12">
        <f>ROUND(IFERROR('[1]Player (tot)'!I470/$F468,0)*36,1)</f>
        <v>0</v>
      </c>
      <c r="Q468" s="12">
        <f>ROUND(IFERROR('[1]Player (tot)'!J470/$F468,0)*36,1)</f>
        <v>0</v>
      </c>
      <c r="R468" s="12" t="str">
        <f>'[1]Player (tot)'!K470</f>
        <v>.000</v>
      </c>
      <c r="S468" s="12">
        <f>ROUND(IFERROR('[1]Player (tot)'!L470/$F468,0)*36,1)</f>
        <v>0</v>
      </c>
      <c r="T468" s="12">
        <f>ROUND(IFERROR('[1]Player (tot)'!M470/$F468,0)*36,1)</f>
        <v>0</v>
      </c>
      <c r="U468" s="12" t="str">
        <f>'[1]Player (tot)'!N470</f>
        <v>.000</v>
      </c>
      <c r="V468" s="12">
        <f>ROUND(IFERROR('[1]Player (tot)'!O470/$F468,0)*36,1)</f>
        <v>0</v>
      </c>
      <c r="W468" s="12">
        <f>ROUND(IFERROR('[1]Player (tot)'!P470/$F468,0)*36,1)</f>
        <v>0</v>
      </c>
      <c r="X468" s="12">
        <f>ROUND(IFERROR('[1]Player (tot)'!Q470/$F468,0)*36,1)</f>
        <v>0</v>
      </c>
      <c r="Y468" s="12">
        <f>ROUND(IFERROR('[1]Player (tot)'!R470/$F468,0)*36,1)</f>
        <v>0</v>
      </c>
      <c r="Z468" s="12">
        <f>ROUND(IFERROR('[1]Player (tot)'!S470/$F468,0)*36,1)</f>
        <v>0</v>
      </c>
      <c r="AA468" s="12">
        <f>ROUND(IFERROR('[1]Player (tot)'!T470/$F468,0)*36,1)</f>
        <v>0</v>
      </c>
      <c r="AB468" s="12">
        <f>ROUND(IFERROR('[1]Player (tot)'!U470/$F468,0)*36,1)</f>
        <v>0</v>
      </c>
      <c r="AC468" s="12">
        <f>ROUND(IFERROR('[1]Player (tot)'!V470/$F468,0)*36,1)</f>
        <v>0</v>
      </c>
      <c r="AD468" s="12">
        <f>'[1]Player (tot)'!W470</f>
        <v>0</v>
      </c>
      <c r="AE468" s="12">
        <f>'[1]Player (tot)'!X470</f>
        <v>0</v>
      </c>
      <c r="AF468" s="12">
        <f>'[1]Player (tot)'!Y470</f>
        <v>0</v>
      </c>
      <c r="AG468" s="12">
        <f>'[1]Player (tot)'!Z470</f>
        <v>0</v>
      </c>
      <c r="AH468" s="12">
        <f>ROUND(IFERROR('[1]Player (tot)'!AA470/$F468,0)*36,1)</f>
        <v>0</v>
      </c>
    </row>
    <row r="469" spans="1:34" x14ac:dyDescent="0.25">
      <c r="A469" s="12" t="str">
        <f>'[1]Player (tot)'!B471</f>
        <v>Free Agents</v>
      </c>
      <c r="B469" s="12" t="str">
        <f>'[1]Player (tot)'!C471</f>
        <v>Open</v>
      </c>
      <c r="C469" s="13" t="str">
        <f>'[1]Player (tot)'!B471</f>
        <v>Free Agents</v>
      </c>
      <c r="D469" s="12">
        <f>'[1]Player (tot)'!D471</f>
        <v>0</v>
      </c>
      <c r="E469" s="14">
        <f>IFERROR(F469/D469,0)</f>
        <v>0</v>
      </c>
      <c r="F469" s="15">
        <f>'[1]Player (tot)'!E471</f>
        <v>0</v>
      </c>
      <c r="G469" s="16">
        <f>(((((((($M469+$M469+$P469+$S469))+(0.4*$M469)+((-0.7)*$M469)+(((-0.4)*(($P469)-($M469)))+(0.3*W469)+(0.7*V469)+Z469+(X469*0.7)+(AB469*0.7)+(Y469*(-0.4))-AA469))))))/36)*E469</f>
        <v>0</v>
      </c>
      <c r="H469" s="17">
        <f>IFERROR((L469)/(AA469+N469+(Q469*0.44)-V469),0)/2</f>
        <v>0</v>
      </c>
      <c r="I469" s="17">
        <f>IFERROR(L469/((N469+(Q469*0.44))),0)/2</f>
        <v>0</v>
      </c>
      <c r="J469" s="18" t="e">
        <f>'[1]Player (tot)'!AB471/(SUMIFS('[1]Player (tot)'!$AB$1:$AB$600,'[1]Player (tot)'!$B$1:$B$600,A469,'[1]Player (tot)'!$C$1:$C$600,"totals"))</f>
        <v>#DIV/0!</v>
      </c>
      <c r="K469" s="19"/>
      <c r="L469" s="12">
        <f>AH469</f>
        <v>0</v>
      </c>
      <c r="M469" s="12">
        <f>ROUND(IFERROR('[1]Player (tot)'!F471/$F469,0)*36,1)</f>
        <v>0</v>
      </c>
      <c r="N469" s="12">
        <f>ROUND(IFERROR('[1]Player (tot)'!G471/$F469,0)*36,1)</f>
        <v>0</v>
      </c>
      <c r="O469" s="12" t="str">
        <f>'[1]Player (tot)'!H471</f>
        <v>.000</v>
      </c>
      <c r="P469" s="12">
        <f>ROUND(IFERROR('[1]Player (tot)'!I471/$F469,0)*36,1)</f>
        <v>0</v>
      </c>
      <c r="Q469" s="12">
        <f>ROUND(IFERROR('[1]Player (tot)'!J471/$F469,0)*36,1)</f>
        <v>0</v>
      </c>
      <c r="R469" s="12" t="str">
        <f>'[1]Player (tot)'!K471</f>
        <v>.000</v>
      </c>
      <c r="S469" s="12">
        <f>ROUND(IFERROR('[1]Player (tot)'!L471/$F469,0)*36,1)</f>
        <v>0</v>
      </c>
      <c r="T469" s="12">
        <f>ROUND(IFERROR('[1]Player (tot)'!M471/$F469,0)*36,1)</f>
        <v>0</v>
      </c>
      <c r="U469" s="12" t="str">
        <f>'[1]Player (tot)'!N471</f>
        <v>.000</v>
      </c>
      <c r="V469" s="12">
        <f>ROUND(IFERROR('[1]Player (tot)'!O471/$F469,0)*36,1)</f>
        <v>0</v>
      </c>
      <c r="W469" s="12">
        <f>ROUND(IFERROR('[1]Player (tot)'!P471/$F469,0)*36,1)</f>
        <v>0</v>
      </c>
      <c r="X469" s="12">
        <f>ROUND(IFERROR('[1]Player (tot)'!Q471/$F469,0)*36,1)</f>
        <v>0</v>
      </c>
      <c r="Y469" s="12">
        <f>ROUND(IFERROR('[1]Player (tot)'!R471/$F469,0)*36,1)</f>
        <v>0</v>
      </c>
      <c r="Z469" s="12">
        <f>ROUND(IFERROR('[1]Player (tot)'!S471/$F469,0)*36,1)</f>
        <v>0</v>
      </c>
      <c r="AA469" s="12">
        <f>ROUND(IFERROR('[1]Player (tot)'!T471/$F469,0)*36,1)</f>
        <v>0</v>
      </c>
      <c r="AB469" s="12">
        <f>ROUND(IFERROR('[1]Player (tot)'!U471/$F469,0)*36,1)</f>
        <v>0</v>
      </c>
      <c r="AC469" s="12">
        <f>ROUND(IFERROR('[1]Player (tot)'!V471/$F469,0)*36,1)</f>
        <v>0</v>
      </c>
      <c r="AD469" s="12">
        <f>'[1]Player (tot)'!W471</f>
        <v>0</v>
      </c>
      <c r="AE469" s="12">
        <f>'[1]Player (tot)'!X471</f>
        <v>0</v>
      </c>
      <c r="AF469" s="12">
        <f>'[1]Player (tot)'!Y471</f>
        <v>0</v>
      </c>
      <c r="AG469" s="12">
        <f>'[1]Player (tot)'!Z471</f>
        <v>0</v>
      </c>
      <c r="AH469" s="12">
        <f>ROUND(IFERROR('[1]Player (tot)'!AA471/$F469,0)*36,1)</f>
        <v>0</v>
      </c>
    </row>
    <row r="470" spans="1:34" x14ac:dyDescent="0.25">
      <c r="A470" s="12" t="str">
        <f>'[1]Player (tot)'!B472</f>
        <v>Free Agents</v>
      </c>
      <c r="B470" s="12" t="str">
        <f>'[1]Player (tot)'!C472</f>
        <v>Open</v>
      </c>
      <c r="C470" s="13" t="str">
        <f>'[1]Player (tot)'!B472</f>
        <v>Free Agents</v>
      </c>
      <c r="D470" s="12">
        <f>'[1]Player (tot)'!D472</f>
        <v>0</v>
      </c>
      <c r="E470" s="14">
        <f>IFERROR(F470/D470,0)</f>
        <v>0</v>
      </c>
      <c r="F470" s="15">
        <f>'[1]Player (tot)'!E472</f>
        <v>0</v>
      </c>
      <c r="G470" s="16">
        <f>(((((((($M470+$M470+$P470+$S470))+(0.4*$M470)+((-0.7)*$M470)+(((-0.4)*(($P470)-($M470)))+(0.3*W470)+(0.7*V470)+Z470+(X470*0.7)+(AB470*0.7)+(Y470*(-0.4))-AA470))))))/36)*E470</f>
        <v>0</v>
      </c>
      <c r="H470" s="17">
        <f>IFERROR((L470)/(AA470+N470+(Q470*0.44)-V470),0)/2</f>
        <v>0</v>
      </c>
      <c r="I470" s="17">
        <f>IFERROR(L470/((N470+(Q470*0.44))),0)/2</f>
        <v>0</v>
      </c>
      <c r="J470" s="18" t="e">
        <f>'[1]Player (tot)'!AB472/(SUMIFS('[1]Player (tot)'!$AB$1:$AB$600,'[1]Player (tot)'!$B$1:$B$600,A470,'[1]Player (tot)'!$C$1:$C$600,"totals"))</f>
        <v>#DIV/0!</v>
      </c>
      <c r="K470" s="19"/>
      <c r="L470" s="12">
        <f>AH470</f>
        <v>0</v>
      </c>
      <c r="M470" s="12">
        <f>ROUND(IFERROR('[1]Player (tot)'!F472/$F470,0)*36,1)</f>
        <v>0</v>
      </c>
      <c r="N470" s="12">
        <f>ROUND(IFERROR('[1]Player (tot)'!G472/$F470,0)*36,1)</f>
        <v>0</v>
      </c>
      <c r="O470" s="12" t="str">
        <f>'[1]Player (tot)'!H472</f>
        <v>.000</v>
      </c>
      <c r="P470" s="12">
        <f>ROUND(IFERROR('[1]Player (tot)'!I472/$F470,0)*36,1)</f>
        <v>0</v>
      </c>
      <c r="Q470" s="12">
        <f>ROUND(IFERROR('[1]Player (tot)'!J472/$F470,0)*36,1)</f>
        <v>0</v>
      </c>
      <c r="R470" s="12" t="str">
        <f>'[1]Player (tot)'!K472</f>
        <v>.000</v>
      </c>
      <c r="S470" s="12">
        <f>ROUND(IFERROR('[1]Player (tot)'!L472/$F470,0)*36,1)</f>
        <v>0</v>
      </c>
      <c r="T470" s="12">
        <f>ROUND(IFERROR('[1]Player (tot)'!M472/$F470,0)*36,1)</f>
        <v>0</v>
      </c>
      <c r="U470" s="12" t="str">
        <f>'[1]Player (tot)'!N472</f>
        <v>.000</v>
      </c>
      <c r="V470" s="12">
        <f>ROUND(IFERROR('[1]Player (tot)'!O472/$F470,0)*36,1)</f>
        <v>0</v>
      </c>
      <c r="W470" s="12">
        <f>ROUND(IFERROR('[1]Player (tot)'!P472/$F470,0)*36,1)</f>
        <v>0</v>
      </c>
      <c r="X470" s="12">
        <f>ROUND(IFERROR('[1]Player (tot)'!Q472/$F470,0)*36,1)</f>
        <v>0</v>
      </c>
      <c r="Y470" s="12">
        <f>ROUND(IFERROR('[1]Player (tot)'!R472/$F470,0)*36,1)</f>
        <v>0</v>
      </c>
      <c r="Z470" s="12">
        <f>ROUND(IFERROR('[1]Player (tot)'!S472/$F470,0)*36,1)</f>
        <v>0</v>
      </c>
      <c r="AA470" s="12">
        <f>ROUND(IFERROR('[1]Player (tot)'!T472/$F470,0)*36,1)</f>
        <v>0</v>
      </c>
      <c r="AB470" s="12">
        <f>ROUND(IFERROR('[1]Player (tot)'!U472/$F470,0)*36,1)</f>
        <v>0</v>
      </c>
      <c r="AC470" s="12">
        <f>ROUND(IFERROR('[1]Player (tot)'!V472/$F470,0)*36,1)</f>
        <v>0</v>
      </c>
      <c r="AD470" s="12">
        <f>'[1]Player (tot)'!W472</f>
        <v>0</v>
      </c>
      <c r="AE470" s="12">
        <f>'[1]Player (tot)'!X472</f>
        <v>0</v>
      </c>
      <c r="AF470" s="12">
        <f>'[1]Player (tot)'!Y472</f>
        <v>0</v>
      </c>
      <c r="AG470" s="12">
        <f>'[1]Player (tot)'!Z472</f>
        <v>0</v>
      </c>
      <c r="AH470" s="12">
        <f>ROUND(IFERROR('[1]Player (tot)'!AA472/$F470,0)*36,1)</f>
        <v>0</v>
      </c>
    </row>
    <row r="471" spans="1:34" x14ac:dyDescent="0.25">
      <c r="A471" s="12" t="str">
        <f>'[1]Player (tot)'!B473</f>
        <v>Free Agents</v>
      </c>
      <c r="B471" s="12" t="str">
        <f>'[1]Player (tot)'!C473</f>
        <v>Open</v>
      </c>
      <c r="C471" s="13" t="str">
        <f>'[1]Player (tot)'!B473</f>
        <v>Free Agents</v>
      </c>
      <c r="D471" s="12">
        <f>'[1]Player (tot)'!D473</f>
        <v>0</v>
      </c>
      <c r="E471" s="14">
        <f>IFERROR(F471/D471,0)</f>
        <v>0</v>
      </c>
      <c r="F471" s="15">
        <f>'[1]Player (tot)'!E473</f>
        <v>0</v>
      </c>
      <c r="G471" s="16">
        <f>(((((((($M471+$M471+$P471+$S471))+(0.4*$M471)+((-0.7)*$M471)+(((-0.4)*(($P471)-($M471)))+(0.3*W471)+(0.7*V471)+Z471+(X471*0.7)+(AB471*0.7)+(Y471*(-0.4))-AA471))))))/36)*E471</f>
        <v>0</v>
      </c>
      <c r="H471" s="17">
        <f>IFERROR((L471)/(AA471+N471+(Q471*0.44)-V471),0)/2</f>
        <v>0</v>
      </c>
      <c r="I471" s="17">
        <f>IFERROR(L471/((N471+(Q471*0.44))),0)/2</f>
        <v>0</v>
      </c>
      <c r="J471" s="18" t="e">
        <f>'[1]Player (tot)'!AB473/(SUMIFS('[1]Player (tot)'!$AB$1:$AB$600,'[1]Player (tot)'!$B$1:$B$600,A471,'[1]Player (tot)'!$C$1:$C$600,"totals"))</f>
        <v>#DIV/0!</v>
      </c>
      <c r="K471" s="19"/>
      <c r="L471" s="12">
        <f>AH471</f>
        <v>0</v>
      </c>
      <c r="M471" s="12">
        <f>ROUND(IFERROR('[1]Player (tot)'!F473/$F471,0)*36,1)</f>
        <v>0</v>
      </c>
      <c r="N471" s="12">
        <f>ROUND(IFERROR('[1]Player (tot)'!G473/$F471,0)*36,1)</f>
        <v>0</v>
      </c>
      <c r="O471" s="12" t="str">
        <f>'[1]Player (tot)'!H473</f>
        <v>.000</v>
      </c>
      <c r="P471" s="12">
        <f>ROUND(IFERROR('[1]Player (tot)'!I473/$F471,0)*36,1)</f>
        <v>0</v>
      </c>
      <c r="Q471" s="12">
        <f>ROUND(IFERROR('[1]Player (tot)'!J473/$F471,0)*36,1)</f>
        <v>0</v>
      </c>
      <c r="R471" s="12" t="str">
        <f>'[1]Player (tot)'!K473</f>
        <v>.000</v>
      </c>
      <c r="S471" s="12">
        <f>ROUND(IFERROR('[1]Player (tot)'!L473/$F471,0)*36,1)</f>
        <v>0</v>
      </c>
      <c r="T471" s="12">
        <f>ROUND(IFERROR('[1]Player (tot)'!M473/$F471,0)*36,1)</f>
        <v>0</v>
      </c>
      <c r="U471" s="12" t="str">
        <f>'[1]Player (tot)'!N473</f>
        <v>.000</v>
      </c>
      <c r="V471" s="12">
        <f>ROUND(IFERROR('[1]Player (tot)'!O473/$F471,0)*36,1)</f>
        <v>0</v>
      </c>
      <c r="W471" s="12">
        <f>ROUND(IFERROR('[1]Player (tot)'!P473/$F471,0)*36,1)</f>
        <v>0</v>
      </c>
      <c r="X471" s="12">
        <f>ROUND(IFERROR('[1]Player (tot)'!Q473/$F471,0)*36,1)</f>
        <v>0</v>
      </c>
      <c r="Y471" s="12">
        <f>ROUND(IFERROR('[1]Player (tot)'!R473/$F471,0)*36,1)</f>
        <v>0</v>
      </c>
      <c r="Z471" s="12">
        <f>ROUND(IFERROR('[1]Player (tot)'!S473/$F471,0)*36,1)</f>
        <v>0</v>
      </c>
      <c r="AA471" s="12">
        <f>ROUND(IFERROR('[1]Player (tot)'!T473/$F471,0)*36,1)</f>
        <v>0</v>
      </c>
      <c r="AB471" s="12">
        <f>ROUND(IFERROR('[1]Player (tot)'!U473/$F471,0)*36,1)</f>
        <v>0</v>
      </c>
      <c r="AC471" s="12">
        <f>ROUND(IFERROR('[1]Player (tot)'!V473/$F471,0)*36,1)</f>
        <v>0</v>
      </c>
      <c r="AD471" s="12">
        <f>'[1]Player (tot)'!W473</f>
        <v>0</v>
      </c>
      <c r="AE471" s="12">
        <f>'[1]Player (tot)'!X473</f>
        <v>0</v>
      </c>
      <c r="AF471" s="12">
        <f>'[1]Player (tot)'!Y473</f>
        <v>0</v>
      </c>
      <c r="AG471" s="12">
        <f>'[1]Player (tot)'!Z473</f>
        <v>0</v>
      </c>
      <c r="AH471" s="12">
        <f>ROUND(IFERROR('[1]Player (tot)'!AA473/$F471,0)*36,1)</f>
        <v>0</v>
      </c>
    </row>
    <row r="472" spans="1:34" x14ac:dyDescent="0.25">
      <c r="A472" s="12" t="str">
        <f>'[1]Player (tot)'!B474</f>
        <v>Free Agents</v>
      </c>
      <c r="B472" s="12" t="str">
        <f>'[1]Player (tot)'!C474</f>
        <v>Open</v>
      </c>
      <c r="C472" s="13" t="str">
        <f>'[1]Player (tot)'!B474</f>
        <v>Free Agents</v>
      </c>
      <c r="D472" s="12">
        <f>'[1]Player (tot)'!D474</f>
        <v>0</v>
      </c>
      <c r="E472" s="14">
        <f>IFERROR(F472/D472,0)</f>
        <v>0</v>
      </c>
      <c r="F472" s="15">
        <f>'[1]Player (tot)'!E474</f>
        <v>0</v>
      </c>
      <c r="G472" s="16">
        <f>(((((((($M472+$M472+$P472+$S472))+(0.4*$M472)+((-0.7)*$M472)+(((-0.4)*(($P472)-($M472)))+(0.3*W472)+(0.7*V472)+Z472+(X472*0.7)+(AB472*0.7)+(Y472*(-0.4))-AA472))))))/36)*E472</f>
        <v>0</v>
      </c>
      <c r="H472" s="17">
        <f>IFERROR((L472)/(AA472+N472+(Q472*0.44)-V472),0)/2</f>
        <v>0</v>
      </c>
      <c r="I472" s="17">
        <f>IFERROR(L472/((N472+(Q472*0.44))),0)/2</f>
        <v>0</v>
      </c>
      <c r="J472" s="18" t="e">
        <f>'[1]Player (tot)'!AB474/(SUMIFS('[1]Player (tot)'!$AB$1:$AB$600,'[1]Player (tot)'!$B$1:$B$600,A472,'[1]Player (tot)'!$C$1:$C$600,"totals"))</f>
        <v>#DIV/0!</v>
      </c>
      <c r="K472" s="19"/>
      <c r="L472" s="12">
        <f>AH472</f>
        <v>0</v>
      </c>
      <c r="M472" s="12">
        <f>ROUND(IFERROR('[1]Player (tot)'!F474/$F472,0)*36,1)</f>
        <v>0</v>
      </c>
      <c r="N472" s="12">
        <f>ROUND(IFERROR('[1]Player (tot)'!G474/$F472,0)*36,1)</f>
        <v>0</v>
      </c>
      <c r="O472" s="12" t="str">
        <f>'[1]Player (tot)'!H474</f>
        <v>.000</v>
      </c>
      <c r="P472" s="12">
        <f>ROUND(IFERROR('[1]Player (tot)'!I474/$F472,0)*36,1)</f>
        <v>0</v>
      </c>
      <c r="Q472" s="12">
        <f>ROUND(IFERROR('[1]Player (tot)'!J474/$F472,0)*36,1)</f>
        <v>0</v>
      </c>
      <c r="R472" s="12" t="str">
        <f>'[1]Player (tot)'!K474</f>
        <v>.000</v>
      </c>
      <c r="S472" s="12">
        <f>ROUND(IFERROR('[1]Player (tot)'!L474/$F472,0)*36,1)</f>
        <v>0</v>
      </c>
      <c r="T472" s="12">
        <f>ROUND(IFERROR('[1]Player (tot)'!M474/$F472,0)*36,1)</f>
        <v>0</v>
      </c>
      <c r="U472" s="12" t="str">
        <f>'[1]Player (tot)'!N474</f>
        <v>.000</v>
      </c>
      <c r="V472" s="12">
        <f>ROUND(IFERROR('[1]Player (tot)'!O474/$F472,0)*36,1)</f>
        <v>0</v>
      </c>
      <c r="W472" s="12">
        <f>ROUND(IFERROR('[1]Player (tot)'!P474/$F472,0)*36,1)</f>
        <v>0</v>
      </c>
      <c r="X472" s="12">
        <f>ROUND(IFERROR('[1]Player (tot)'!Q474/$F472,0)*36,1)</f>
        <v>0</v>
      </c>
      <c r="Y472" s="12">
        <f>ROUND(IFERROR('[1]Player (tot)'!R474/$F472,0)*36,1)</f>
        <v>0</v>
      </c>
      <c r="Z472" s="12">
        <f>ROUND(IFERROR('[1]Player (tot)'!S474/$F472,0)*36,1)</f>
        <v>0</v>
      </c>
      <c r="AA472" s="12">
        <f>ROUND(IFERROR('[1]Player (tot)'!T474/$F472,0)*36,1)</f>
        <v>0</v>
      </c>
      <c r="AB472" s="12">
        <f>ROUND(IFERROR('[1]Player (tot)'!U474/$F472,0)*36,1)</f>
        <v>0</v>
      </c>
      <c r="AC472" s="12">
        <f>ROUND(IFERROR('[1]Player (tot)'!V474/$F472,0)*36,1)</f>
        <v>0</v>
      </c>
      <c r="AD472" s="12">
        <f>'[1]Player (tot)'!W474</f>
        <v>0</v>
      </c>
      <c r="AE472" s="12">
        <f>'[1]Player (tot)'!X474</f>
        <v>0</v>
      </c>
      <c r="AF472" s="12">
        <f>'[1]Player (tot)'!Y474</f>
        <v>0</v>
      </c>
      <c r="AG472" s="12">
        <f>'[1]Player (tot)'!Z474</f>
        <v>0</v>
      </c>
      <c r="AH472" s="12">
        <f>ROUND(IFERROR('[1]Player (tot)'!AA474/$F472,0)*36,1)</f>
        <v>0</v>
      </c>
    </row>
    <row r="473" spans="1:34" x14ac:dyDescent="0.25">
      <c r="A473" s="12" t="str">
        <f>'[1]Player (tot)'!B475</f>
        <v>Free Agents</v>
      </c>
      <c r="B473" s="12" t="str">
        <f>'[1]Player (tot)'!C475</f>
        <v>Open</v>
      </c>
      <c r="C473" s="13" t="str">
        <f>'[1]Player (tot)'!B475</f>
        <v>Free Agents</v>
      </c>
      <c r="D473" s="12">
        <f>'[1]Player (tot)'!D475</f>
        <v>0</v>
      </c>
      <c r="E473" s="14">
        <f>IFERROR(F473/D473,0)</f>
        <v>0</v>
      </c>
      <c r="F473" s="15">
        <f>'[1]Player (tot)'!E475</f>
        <v>0</v>
      </c>
      <c r="G473" s="16">
        <f>(((((((($M473+$M473+$P473+$S473))+(0.4*$M473)+((-0.7)*$M473)+(((-0.4)*(($P473)-($M473)))+(0.3*W473)+(0.7*V473)+Z473+(X473*0.7)+(AB473*0.7)+(Y473*(-0.4))-AA473))))))/36)*E473</f>
        <v>0</v>
      </c>
      <c r="H473" s="17">
        <f>IFERROR((L473)/(AA473+N473+(Q473*0.44)-V473),0)/2</f>
        <v>0</v>
      </c>
      <c r="I473" s="17">
        <f>IFERROR(L473/((N473+(Q473*0.44))),0)/2</f>
        <v>0</v>
      </c>
      <c r="J473" s="18" t="e">
        <f>'[1]Player (tot)'!AB475/(SUMIFS('[1]Player (tot)'!$AB$1:$AB$600,'[1]Player (tot)'!$B$1:$B$600,A473,'[1]Player (tot)'!$C$1:$C$600,"totals"))</f>
        <v>#DIV/0!</v>
      </c>
      <c r="K473" s="19"/>
      <c r="L473" s="12">
        <f>AH473</f>
        <v>0</v>
      </c>
      <c r="M473" s="12">
        <f>ROUND(IFERROR('[1]Player (tot)'!F475/$F473,0)*36,1)</f>
        <v>0</v>
      </c>
      <c r="N473" s="12">
        <f>ROUND(IFERROR('[1]Player (tot)'!G475/$F473,0)*36,1)</f>
        <v>0</v>
      </c>
      <c r="O473" s="12" t="str">
        <f>'[1]Player (tot)'!H475</f>
        <v>.000</v>
      </c>
      <c r="P473" s="12">
        <f>ROUND(IFERROR('[1]Player (tot)'!I475/$F473,0)*36,1)</f>
        <v>0</v>
      </c>
      <c r="Q473" s="12">
        <f>ROUND(IFERROR('[1]Player (tot)'!J475/$F473,0)*36,1)</f>
        <v>0</v>
      </c>
      <c r="R473" s="12" t="str">
        <f>'[1]Player (tot)'!K475</f>
        <v>.000</v>
      </c>
      <c r="S473" s="12">
        <f>ROUND(IFERROR('[1]Player (tot)'!L475/$F473,0)*36,1)</f>
        <v>0</v>
      </c>
      <c r="T473" s="12">
        <f>ROUND(IFERROR('[1]Player (tot)'!M475/$F473,0)*36,1)</f>
        <v>0</v>
      </c>
      <c r="U473" s="12" t="str">
        <f>'[1]Player (tot)'!N475</f>
        <v>.000</v>
      </c>
      <c r="V473" s="12">
        <f>ROUND(IFERROR('[1]Player (tot)'!O475/$F473,0)*36,1)</f>
        <v>0</v>
      </c>
      <c r="W473" s="12">
        <f>ROUND(IFERROR('[1]Player (tot)'!P475/$F473,0)*36,1)</f>
        <v>0</v>
      </c>
      <c r="X473" s="12">
        <f>ROUND(IFERROR('[1]Player (tot)'!Q475/$F473,0)*36,1)</f>
        <v>0</v>
      </c>
      <c r="Y473" s="12">
        <f>ROUND(IFERROR('[1]Player (tot)'!R475/$F473,0)*36,1)</f>
        <v>0</v>
      </c>
      <c r="Z473" s="12">
        <f>ROUND(IFERROR('[1]Player (tot)'!S475/$F473,0)*36,1)</f>
        <v>0</v>
      </c>
      <c r="AA473" s="12">
        <f>ROUND(IFERROR('[1]Player (tot)'!T475/$F473,0)*36,1)</f>
        <v>0</v>
      </c>
      <c r="AB473" s="12">
        <f>ROUND(IFERROR('[1]Player (tot)'!U475/$F473,0)*36,1)</f>
        <v>0</v>
      </c>
      <c r="AC473" s="12">
        <f>ROUND(IFERROR('[1]Player (tot)'!V475/$F473,0)*36,1)</f>
        <v>0</v>
      </c>
      <c r="AD473" s="12">
        <f>'[1]Player (tot)'!W475</f>
        <v>0</v>
      </c>
      <c r="AE473" s="12">
        <f>'[1]Player (tot)'!X475</f>
        <v>0</v>
      </c>
      <c r="AF473" s="12">
        <f>'[1]Player (tot)'!Y475</f>
        <v>0</v>
      </c>
      <c r="AG473" s="12">
        <f>'[1]Player (tot)'!Z475</f>
        <v>0</v>
      </c>
      <c r="AH473" s="12">
        <f>ROUND(IFERROR('[1]Player (tot)'!AA475/$F473,0)*36,1)</f>
        <v>0</v>
      </c>
    </row>
    <row r="474" spans="1:34" x14ac:dyDescent="0.25">
      <c r="A474" s="12" t="str">
        <f>'[1]Player (tot)'!B476</f>
        <v>Free Agents</v>
      </c>
      <c r="B474" s="12" t="str">
        <f>'[1]Player (tot)'!C476</f>
        <v>Open</v>
      </c>
      <c r="C474" s="13" t="str">
        <f>'[1]Player (tot)'!B476</f>
        <v>Free Agents</v>
      </c>
      <c r="D474" s="12">
        <f>'[1]Player (tot)'!D476</f>
        <v>0</v>
      </c>
      <c r="E474" s="14">
        <f>IFERROR(F474/D474,0)</f>
        <v>0</v>
      </c>
      <c r="F474" s="15">
        <f>'[1]Player (tot)'!E476</f>
        <v>0</v>
      </c>
      <c r="G474" s="16">
        <f>(((((((($M474+$M474+$P474+$S474))+(0.4*$M474)+((-0.7)*$M474)+(((-0.4)*(($P474)-($M474)))+(0.3*W474)+(0.7*V474)+Z474+(X474*0.7)+(AB474*0.7)+(Y474*(-0.4))-AA474))))))/36)*E474</f>
        <v>0</v>
      </c>
      <c r="H474" s="17">
        <f>IFERROR((L474)/(AA474+N474+(Q474*0.44)-V474),0)/2</f>
        <v>0</v>
      </c>
      <c r="I474" s="17">
        <f>IFERROR(L474/((N474+(Q474*0.44))),0)/2</f>
        <v>0</v>
      </c>
      <c r="J474" s="18" t="e">
        <f>'[1]Player (tot)'!AB476/(SUMIFS('[1]Player (tot)'!$AB$1:$AB$600,'[1]Player (tot)'!$B$1:$B$600,A474,'[1]Player (tot)'!$C$1:$C$600,"totals"))</f>
        <v>#DIV/0!</v>
      </c>
      <c r="K474" s="19"/>
      <c r="L474" s="12">
        <f>AH474</f>
        <v>0</v>
      </c>
      <c r="M474" s="12">
        <f>ROUND(IFERROR('[1]Player (tot)'!F476/$F474,0)*36,1)</f>
        <v>0</v>
      </c>
      <c r="N474" s="12">
        <f>ROUND(IFERROR('[1]Player (tot)'!G476/$F474,0)*36,1)</f>
        <v>0</v>
      </c>
      <c r="O474" s="12" t="str">
        <f>'[1]Player (tot)'!H476</f>
        <v>.000</v>
      </c>
      <c r="P474" s="12">
        <f>ROUND(IFERROR('[1]Player (tot)'!I476/$F474,0)*36,1)</f>
        <v>0</v>
      </c>
      <c r="Q474" s="12">
        <f>ROUND(IFERROR('[1]Player (tot)'!J476/$F474,0)*36,1)</f>
        <v>0</v>
      </c>
      <c r="R474" s="12" t="str">
        <f>'[1]Player (tot)'!K476</f>
        <v>.000</v>
      </c>
      <c r="S474" s="12">
        <f>ROUND(IFERROR('[1]Player (tot)'!L476/$F474,0)*36,1)</f>
        <v>0</v>
      </c>
      <c r="T474" s="12">
        <f>ROUND(IFERROR('[1]Player (tot)'!M476/$F474,0)*36,1)</f>
        <v>0</v>
      </c>
      <c r="U474" s="12" t="str">
        <f>'[1]Player (tot)'!N476</f>
        <v>.000</v>
      </c>
      <c r="V474" s="12">
        <f>ROUND(IFERROR('[1]Player (tot)'!O476/$F474,0)*36,1)</f>
        <v>0</v>
      </c>
      <c r="W474" s="12">
        <f>ROUND(IFERROR('[1]Player (tot)'!P476/$F474,0)*36,1)</f>
        <v>0</v>
      </c>
      <c r="X474" s="12">
        <f>ROUND(IFERROR('[1]Player (tot)'!Q476/$F474,0)*36,1)</f>
        <v>0</v>
      </c>
      <c r="Y474" s="12">
        <f>ROUND(IFERROR('[1]Player (tot)'!R476/$F474,0)*36,1)</f>
        <v>0</v>
      </c>
      <c r="Z474" s="12">
        <f>ROUND(IFERROR('[1]Player (tot)'!S476/$F474,0)*36,1)</f>
        <v>0</v>
      </c>
      <c r="AA474" s="12">
        <f>ROUND(IFERROR('[1]Player (tot)'!T476/$F474,0)*36,1)</f>
        <v>0</v>
      </c>
      <c r="AB474" s="12">
        <f>ROUND(IFERROR('[1]Player (tot)'!U476/$F474,0)*36,1)</f>
        <v>0</v>
      </c>
      <c r="AC474" s="12">
        <f>ROUND(IFERROR('[1]Player (tot)'!V476/$F474,0)*36,1)</f>
        <v>0</v>
      </c>
      <c r="AD474" s="12">
        <f>'[1]Player (tot)'!W476</f>
        <v>0</v>
      </c>
      <c r="AE474" s="12">
        <f>'[1]Player (tot)'!X476</f>
        <v>0</v>
      </c>
      <c r="AF474" s="12">
        <f>'[1]Player (tot)'!Y476</f>
        <v>0</v>
      </c>
      <c r="AG474" s="12">
        <f>'[1]Player (tot)'!Z476</f>
        <v>0</v>
      </c>
      <c r="AH474" s="12">
        <f>ROUND(IFERROR('[1]Player (tot)'!AA476/$F474,0)*36,1)</f>
        <v>0</v>
      </c>
    </row>
    <row r="475" spans="1:34" x14ac:dyDescent="0.25">
      <c r="A475" s="12" t="str">
        <f>'[1]Player (tot)'!B477</f>
        <v>Free Agents</v>
      </c>
      <c r="B475" s="12" t="str">
        <f>'[1]Player (tot)'!C477</f>
        <v>Open</v>
      </c>
      <c r="C475" s="13" t="str">
        <f>'[1]Player (tot)'!B477</f>
        <v>Free Agents</v>
      </c>
      <c r="D475" s="12">
        <f>'[1]Player (tot)'!D477</f>
        <v>0</v>
      </c>
      <c r="E475" s="14">
        <f>IFERROR(F475/D475,0)</f>
        <v>0</v>
      </c>
      <c r="F475" s="15">
        <f>'[1]Player (tot)'!E477</f>
        <v>0</v>
      </c>
      <c r="G475" s="16">
        <f>(((((((($M475+$M475+$P475+$S475))+(0.4*$M475)+((-0.7)*$M475)+(((-0.4)*(($P475)-($M475)))+(0.3*W475)+(0.7*V475)+Z475+(X475*0.7)+(AB475*0.7)+(Y475*(-0.4))-AA475))))))/36)*E475</f>
        <v>0</v>
      </c>
      <c r="H475" s="17">
        <f>IFERROR((L475)/(AA475+N475+(Q475*0.44)-V475),0)/2</f>
        <v>0</v>
      </c>
      <c r="I475" s="17">
        <f>IFERROR(L475/((N475+(Q475*0.44))),0)/2</f>
        <v>0</v>
      </c>
      <c r="J475" s="18" t="e">
        <f>'[1]Player (tot)'!AB477/(SUMIFS('[1]Player (tot)'!$AB$1:$AB$600,'[1]Player (tot)'!$B$1:$B$600,A475,'[1]Player (tot)'!$C$1:$C$600,"totals"))</f>
        <v>#DIV/0!</v>
      </c>
      <c r="K475" s="19"/>
      <c r="L475" s="12">
        <f>AH475</f>
        <v>0</v>
      </c>
      <c r="M475" s="12">
        <f>ROUND(IFERROR('[1]Player (tot)'!F477/$F475,0)*36,1)</f>
        <v>0</v>
      </c>
      <c r="N475" s="12">
        <f>ROUND(IFERROR('[1]Player (tot)'!G477/$F475,0)*36,1)</f>
        <v>0</v>
      </c>
      <c r="O475" s="12" t="str">
        <f>'[1]Player (tot)'!H477</f>
        <v>.000</v>
      </c>
      <c r="P475" s="12">
        <f>ROUND(IFERROR('[1]Player (tot)'!I477/$F475,0)*36,1)</f>
        <v>0</v>
      </c>
      <c r="Q475" s="12">
        <f>ROUND(IFERROR('[1]Player (tot)'!J477/$F475,0)*36,1)</f>
        <v>0</v>
      </c>
      <c r="R475" s="12" t="str">
        <f>'[1]Player (tot)'!K477</f>
        <v>.000</v>
      </c>
      <c r="S475" s="12">
        <f>ROUND(IFERROR('[1]Player (tot)'!L477/$F475,0)*36,1)</f>
        <v>0</v>
      </c>
      <c r="T475" s="12">
        <f>ROUND(IFERROR('[1]Player (tot)'!M477/$F475,0)*36,1)</f>
        <v>0</v>
      </c>
      <c r="U475" s="12" t="str">
        <f>'[1]Player (tot)'!N477</f>
        <v>.000</v>
      </c>
      <c r="V475" s="12">
        <f>ROUND(IFERROR('[1]Player (tot)'!O477/$F475,0)*36,1)</f>
        <v>0</v>
      </c>
      <c r="W475" s="12">
        <f>ROUND(IFERROR('[1]Player (tot)'!P477/$F475,0)*36,1)</f>
        <v>0</v>
      </c>
      <c r="X475" s="12">
        <f>ROUND(IFERROR('[1]Player (tot)'!Q477/$F475,0)*36,1)</f>
        <v>0</v>
      </c>
      <c r="Y475" s="12">
        <f>ROUND(IFERROR('[1]Player (tot)'!R477/$F475,0)*36,1)</f>
        <v>0</v>
      </c>
      <c r="Z475" s="12">
        <f>ROUND(IFERROR('[1]Player (tot)'!S477/$F475,0)*36,1)</f>
        <v>0</v>
      </c>
      <c r="AA475" s="12">
        <f>ROUND(IFERROR('[1]Player (tot)'!T477/$F475,0)*36,1)</f>
        <v>0</v>
      </c>
      <c r="AB475" s="12">
        <f>ROUND(IFERROR('[1]Player (tot)'!U477/$F475,0)*36,1)</f>
        <v>0</v>
      </c>
      <c r="AC475" s="12">
        <f>ROUND(IFERROR('[1]Player (tot)'!V477/$F475,0)*36,1)</f>
        <v>0</v>
      </c>
      <c r="AD475" s="12">
        <f>'[1]Player (tot)'!W477</f>
        <v>0</v>
      </c>
      <c r="AE475" s="12">
        <f>'[1]Player (tot)'!X477</f>
        <v>0</v>
      </c>
      <c r="AF475" s="12">
        <f>'[1]Player (tot)'!Y477</f>
        <v>0</v>
      </c>
      <c r="AG475" s="12">
        <f>'[1]Player (tot)'!Z477</f>
        <v>0</v>
      </c>
      <c r="AH475" s="12">
        <f>ROUND(IFERROR('[1]Player (tot)'!AA477/$F475,0)*36,1)</f>
        <v>0</v>
      </c>
    </row>
    <row r="476" spans="1:34" x14ac:dyDescent="0.25">
      <c r="A476" s="12" t="str">
        <f>'[1]Player (tot)'!B478</f>
        <v>Free Agents</v>
      </c>
      <c r="B476" s="12" t="str">
        <f>'[1]Player (tot)'!C478</f>
        <v>Open</v>
      </c>
      <c r="C476" s="13" t="str">
        <f>'[1]Player (tot)'!B478</f>
        <v>Free Agents</v>
      </c>
      <c r="D476" s="12">
        <f>'[1]Player (tot)'!D478</f>
        <v>0</v>
      </c>
      <c r="E476" s="14">
        <f>IFERROR(F476/D476,0)</f>
        <v>0</v>
      </c>
      <c r="F476" s="15">
        <f>'[1]Player (tot)'!E478</f>
        <v>0</v>
      </c>
      <c r="G476" s="16">
        <f>(((((((($M476+$M476+$P476+$S476))+(0.4*$M476)+((-0.7)*$M476)+(((-0.4)*(($P476)-($M476)))+(0.3*W476)+(0.7*V476)+Z476+(X476*0.7)+(AB476*0.7)+(Y476*(-0.4))-AA476))))))/36)*E476</f>
        <v>0</v>
      </c>
      <c r="H476" s="17">
        <f>IFERROR((L476)/(AA476+N476+(Q476*0.44)-V476),0)/2</f>
        <v>0</v>
      </c>
      <c r="I476" s="17">
        <f>IFERROR(L476/((N476+(Q476*0.44))),0)/2</f>
        <v>0</v>
      </c>
      <c r="J476" s="18" t="e">
        <f>'[1]Player (tot)'!AB478/(SUMIFS('[1]Player (tot)'!$AB$1:$AB$600,'[1]Player (tot)'!$B$1:$B$600,A476,'[1]Player (tot)'!$C$1:$C$600,"totals"))</f>
        <v>#DIV/0!</v>
      </c>
      <c r="K476" s="19"/>
      <c r="L476" s="12">
        <f>AH476</f>
        <v>0</v>
      </c>
      <c r="M476" s="12">
        <f>ROUND(IFERROR('[1]Player (tot)'!F478/$F476,0)*36,1)</f>
        <v>0</v>
      </c>
      <c r="N476" s="12">
        <f>ROUND(IFERROR('[1]Player (tot)'!G478/$F476,0)*36,1)</f>
        <v>0</v>
      </c>
      <c r="O476" s="12" t="str">
        <f>'[1]Player (tot)'!H478</f>
        <v>.000</v>
      </c>
      <c r="P476" s="12">
        <f>ROUND(IFERROR('[1]Player (tot)'!I478/$F476,0)*36,1)</f>
        <v>0</v>
      </c>
      <c r="Q476" s="12">
        <f>ROUND(IFERROR('[1]Player (tot)'!J478/$F476,0)*36,1)</f>
        <v>0</v>
      </c>
      <c r="R476" s="12" t="str">
        <f>'[1]Player (tot)'!K478</f>
        <v>.000</v>
      </c>
      <c r="S476" s="12">
        <f>ROUND(IFERROR('[1]Player (tot)'!L478/$F476,0)*36,1)</f>
        <v>0</v>
      </c>
      <c r="T476" s="12">
        <f>ROUND(IFERROR('[1]Player (tot)'!M478/$F476,0)*36,1)</f>
        <v>0</v>
      </c>
      <c r="U476" s="12" t="str">
        <f>'[1]Player (tot)'!N478</f>
        <v>.000</v>
      </c>
      <c r="V476" s="12">
        <f>ROUND(IFERROR('[1]Player (tot)'!O478/$F476,0)*36,1)</f>
        <v>0</v>
      </c>
      <c r="W476" s="12">
        <f>ROUND(IFERROR('[1]Player (tot)'!P478/$F476,0)*36,1)</f>
        <v>0</v>
      </c>
      <c r="X476" s="12">
        <f>ROUND(IFERROR('[1]Player (tot)'!Q478/$F476,0)*36,1)</f>
        <v>0</v>
      </c>
      <c r="Y476" s="12">
        <f>ROUND(IFERROR('[1]Player (tot)'!R478/$F476,0)*36,1)</f>
        <v>0</v>
      </c>
      <c r="Z476" s="12">
        <f>ROUND(IFERROR('[1]Player (tot)'!S478/$F476,0)*36,1)</f>
        <v>0</v>
      </c>
      <c r="AA476" s="12">
        <f>ROUND(IFERROR('[1]Player (tot)'!T478/$F476,0)*36,1)</f>
        <v>0</v>
      </c>
      <c r="AB476" s="12">
        <f>ROUND(IFERROR('[1]Player (tot)'!U478/$F476,0)*36,1)</f>
        <v>0</v>
      </c>
      <c r="AC476" s="12">
        <f>ROUND(IFERROR('[1]Player (tot)'!V478/$F476,0)*36,1)</f>
        <v>0</v>
      </c>
      <c r="AD476" s="12">
        <f>'[1]Player (tot)'!W478</f>
        <v>0</v>
      </c>
      <c r="AE476" s="12">
        <f>'[1]Player (tot)'!X478</f>
        <v>0</v>
      </c>
      <c r="AF476" s="12">
        <f>'[1]Player (tot)'!Y478</f>
        <v>0</v>
      </c>
      <c r="AG476" s="12">
        <f>'[1]Player (tot)'!Z478</f>
        <v>0</v>
      </c>
      <c r="AH476" s="12">
        <f>ROUND(IFERROR('[1]Player (tot)'!AA478/$F476,0)*36,1)</f>
        <v>0</v>
      </c>
    </row>
    <row r="477" spans="1:34" x14ac:dyDescent="0.25">
      <c r="A477" s="12" t="str">
        <f>'[1]Player (tot)'!B479</f>
        <v>Free Agents</v>
      </c>
      <c r="B477" s="12" t="str">
        <f>'[1]Player (tot)'!C479</f>
        <v>Open</v>
      </c>
      <c r="C477" s="13" t="str">
        <f>'[1]Player (tot)'!B479</f>
        <v>Free Agents</v>
      </c>
      <c r="D477" s="12">
        <f>'[1]Player (tot)'!D479</f>
        <v>0</v>
      </c>
      <c r="E477" s="14">
        <f>IFERROR(F477/D477,0)</f>
        <v>0</v>
      </c>
      <c r="F477" s="15">
        <f>'[1]Player (tot)'!E479</f>
        <v>0</v>
      </c>
      <c r="G477" s="16">
        <f>(((((((($M477+$M477+$P477+$S477))+(0.4*$M477)+((-0.7)*$M477)+(((-0.4)*(($P477)-($M477)))+(0.3*W477)+(0.7*V477)+Z477+(X477*0.7)+(AB477*0.7)+(Y477*(-0.4))-AA477))))))/36)*E477</f>
        <v>0</v>
      </c>
      <c r="H477" s="17">
        <f>IFERROR((L477)/(AA477+N477+(Q477*0.44)-V477),0)/2</f>
        <v>0</v>
      </c>
      <c r="I477" s="17">
        <f>IFERROR(L477/((N477+(Q477*0.44))),0)/2</f>
        <v>0</v>
      </c>
      <c r="J477" s="18" t="e">
        <f>'[1]Player (tot)'!AB479/(SUMIFS('[1]Player (tot)'!$AB$1:$AB$600,'[1]Player (tot)'!$B$1:$B$600,A477,'[1]Player (tot)'!$C$1:$C$600,"totals"))</f>
        <v>#DIV/0!</v>
      </c>
      <c r="K477" s="19"/>
      <c r="L477" s="12">
        <f>AH477</f>
        <v>0</v>
      </c>
      <c r="M477" s="12">
        <f>ROUND(IFERROR('[1]Player (tot)'!F479/$F477,0)*36,1)</f>
        <v>0</v>
      </c>
      <c r="N477" s="12">
        <f>ROUND(IFERROR('[1]Player (tot)'!G479/$F477,0)*36,1)</f>
        <v>0</v>
      </c>
      <c r="O477" s="12" t="str">
        <f>'[1]Player (tot)'!H479</f>
        <v>.000</v>
      </c>
      <c r="P477" s="12">
        <f>ROUND(IFERROR('[1]Player (tot)'!I479/$F477,0)*36,1)</f>
        <v>0</v>
      </c>
      <c r="Q477" s="12">
        <f>ROUND(IFERROR('[1]Player (tot)'!J479/$F477,0)*36,1)</f>
        <v>0</v>
      </c>
      <c r="R477" s="12" t="str">
        <f>'[1]Player (tot)'!K479</f>
        <v>.000</v>
      </c>
      <c r="S477" s="12">
        <f>ROUND(IFERROR('[1]Player (tot)'!L479/$F477,0)*36,1)</f>
        <v>0</v>
      </c>
      <c r="T477" s="12">
        <f>ROUND(IFERROR('[1]Player (tot)'!M479/$F477,0)*36,1)</f>
        <v>0</v>
      </c>
      <c r="U477" s="12" t="str">
        <f>'[1]Player (tot)'!N479</f>
        <v>.000</v>
      </c>
      <c r="V477" s="12">
        <f>ROUND(IFERROR('[1]Player (tot)'!O479/$F477,0)*36,1)</f>
        <v>0</v>
      </c>
      <c r="W477" s="12">
        <f>ROUND(IFERROR('[1]Player (tot)'!P479/$F477,0)*36,1)</f>
        <v>0</v>
      </c>
      <c r="X477" s="12">
        <f>ROUND(IFERROR('[1]Player (tot)'!Q479/$F477,0)*36,1)</f>
        <v>0</v>
      </c>
      <c r="Y477" s="12">
        <f>ROUND(IFERROR('[1]Player (tot)'!R479/$F477,0)*36,1)</f>
        <v>0</v>
      </c>
      <c r="Z477" s="12">
        <f>ROUND(IFERROR('[1]Player (tot)'!S479/$F477,0)*36,1)</f>
        <v>0</v>
      </c>
      <c r="AA477" s="12">
        <f>ROUND(IFERROR('[1]Player (tot)'!T479/$F477,0)*36,1)</f>
        <v>0</v>
      </c>
      <c r="AB477" s="12">
        <f>ROUND(IFERROR('[1]Player (tot)'!U479/$F477,0)*36,1)</f>
        <v>0</v>
      </c>
      <c r="AC477" s="12">
        <f>ROUND(IFERROR('[1]Player (tot)'!V479/$F477,0)*36,1)</f>
        <v>0</v>
      </c>
      <c r="AD477" s="12">
        <f>'[1]Player (tot)'!W479</f>
        <v>0</v>
      </c>
      <c r="AE477" s="12">
        <f>'[1]Player (tot)'!X479</f>
        <v>0</v>
      </c>
      <c r="AF477" s="12">
        <f>'[1]Player (tot)'!Y479</f>
        <v>0</v>
      </c>
      <c r="AG477" s="12">
        <f>'[1]Player (tot)'!Z479</f>
        <v>0</v>
      </c>
      <c r="AH477" s="12">
        <f>ROUND(IFERROR('[1]Player (tot)'!AA479/$F477,0)*36,1)</f>
        <v>0</v>
      </c>
    </row>
    <row r="478" spans="1:34" x14ac:dyDescent="0.25">
      <c r="A478" s="12" t="str">
        <f>'[1]Player (tot)'!B480</f>
        <v>Free Agents</v>
      </c>
      <c r="B478" s="12" t="str">
        <f>'[1]Player (tot)'!C480</f>
        <v>Open</v>
      </c>
      <c r="C478" s="13" t="str">
        <f>'[1]Player (tot)'!B480</f>
        <v>Free Agents</v>
      </c>
      <c r="D478" s="12">
        <f>'[1]Player (tot)'!D480</f>
        <v>0</v>
      </c>
      <c r="E478" s="14">
        <f>IFERROR(F478/D478,0)</f>
        <v>0</v>
      </c>
      <c r="F478" s="15">
        <f>'[1]Player (tot)'!E480</f>
        <v>0</v>
      </c>
      <c r="G478" s="16">
        <f>(((((((($M478+$M478+$P478+$S478))+(0.4*$M478)+((-0.7)*$M478)+(((-0.4)*(($P478)-($M478)))+(0.3*W478)+(0.7*V478)+Z478+(X478*0.7)+(AB478*0.7)+(Y478*(-0.4))-AA478))))))/36)*E478</f>
        <v>0</v>
      </c>
      <c r="H478" s="17">
        <f>IFERROR((L478)/(AA478+N478+(Q478*0.44)-V478),0)/2</f>
        <v>0</v>
      </c>
      <c r="I478" s="17">
        <f>IFERROR(L478/((N478+(Q478*0.44))),0)/2</f>
        <v>0</v>
      </c>
      <c r="J478" s="18" t="e">
        <f>'[1]Player (tot)'!AB480/(SUMIFS('[1]Player (tot)'!$AB$1:$AB$600,'[1]Player (tot)'!$B$1:$B$600,A478,'[1]Player (tot)'!$C$1:$C$600,"totals"))</f>
        <v>#DIV/0!</v>
      </c>
      <c r="K478" s="19"/>
      <c r="L478" s="12">
        <f>AH478</f>
        <v>0</v>
      </c>
      <c r="M478" s="12">
        <f>ROUND(IFERROR('[1]Player (tot)'!F480/$F478,0)*36,1)</f>
        <v>0</v>
      </c>
      <c r="N478" s="12">
        <f>ROUND(IFERROR('[1]Player (tot)'!G480/$F478,0)*36,1)</f>
        <v>0</v>
      </c>
      <c r="O478" s="12" t="str">
        <f>'[1]Player (tot)'!H480</f>
        <v>.000</v>
      </c>
      <c r="P478" s="12">
        <f>ROUND(IFERROR('[1]Player (tot)'!I480/$F478,0)*36,1)</f>
        <v>0</v>
      </c>
      <c r="Q478" s="12">
        <f>ROUND(IFERROR('[1]Player (tot)'!J480/$F478,0)*36,1)</f>
        <v>0</v>
      </c>
      <c r="R478" s="12" t="str">
        <f>'[1]Player (tot)'!K480</f>
        <v>.000</v>
      </c>
      <c r="S478" s="12">
        <f>ROUND(IFERROR('[1]Player (tot)'!L480/$F478,0)*36,1)</f>
        <v>0</v>
      </c>
      <c r="T478" s="12">
        <f>ROUND(IFERROR('[1]Player (tot)'!M480/$F478,0)*36,1)</f>
        <v>0</v>
      </c>
      <c r="U478" s="12" t="str">
        <f>'[1]Player (tot)'!N480</f>
        <v>.000</v>
      </c>
      <c r="V478" s="12">
        <f>ROUND(IFERROR('[1]Player (tot)'!O480/$F478,0)*36,1)</f>
        <v>0</v>
      </c>
      <c r="W478" s="12">
        <f>ROUND(IFERROR('[1]Player (tot)'!P480/$F478,0)*36,1)</f>
        <v>0</v>
      </c>
      <c r="X478" s="12">
        <f>ROUND(IFERROR('[1]Player (tot)'!Q480/$F478,0)*36,1)</f>
        <v>0</v>
      </c>
      <c r="Y478" s="12">
        <f>ROUND(IFERROR('[1]Player (tot)'!R480/$F478,0)*36,1)</f>
        <v>0</v>
      </c>
      <c r="Z478" s="12">
        <f>ROUND(IFERROR('[1]Player (tot)'!S480/$F478,0)*36,1)</f>
        <v>0</v>
      </c>
      <c r="AA478" s="12">
        <f>ROUND(IFERROR('[1]Player (tot)'!T480/$F478,0)*36,1)</f>
        <v>0</v>
      </c>
      <c r="AB478" s="12">
        <f>ROUND(IFERROR('[1]Player (tot)'!U480/$F478,0)*36,1)</f>
        <v>0</v>
      </c>
      <c r="AC478" s="12">
        <f>ROUND(IFERROR('[1]Player (tot)'!V480/$F478,0)*36,1)</f>
        <v>0</v>
      </c>
      <c r="AD478" s="12">
        <f>'[1]Player (tot)'!W480</f>
        <v>0</v>
      </c>
      <c r="AE478" s="12">
        <f>'[1]Player (tot)'!X480</f>
        <v>0</v>
      </c>
      <c r="AF478" s="12">
        <f>'[1]Player (tot)'!Y480</f>
        <v>0</v>
      </c>
      <c r="AG478" s="12">
        <f>'[1]Player (tot)'!Z480</f>
        <v>0</v>
      </c>
      <c r="AH478" s="12">
        <f>ROUND(IFERROR('[1]Player (tot)'!AA480/$F478,0)*36,1)</f>
        <v>0</v>
      </c>
    </row>
    <row r="479" spans="1:34" x14ac:dyDescent="0.25">
      <c r="A479" s="12" t="str">
        <f>'[1]Player (tot)'!B481</f>
        <v>Free Agents</v>
      </c>
      <c r="B479" s="12" t="str">
        <f>'[1]Player (tot)'!C481</f>
        <v>Open</v>
      </c>
      <c r="C479" s="13" t="str">
        <f>'[1]Player (tot)'!B481</f>
        <v>Free Agents</v>
      </c>
      <c r="D479" s="12">
        <f>'[1]Player (tot)'!D481</f>
        <v>0</v>
      </c>
      <c r="E479" s="14">
        <f>IFERROR(F479/D479,0)</f>
        <v>0</v>
      </c>
      <c r="F479" s="15">
        <f>'[1]Player (tot)'!E481</f>
        <v>0</v>
      </c>
      <c r="G479" s="16">
        <f>(((((((($M479+$M479+$P479+$S479))+(0.4*$M479)+((-0.7)*$M479)+(((-0.4)*(($P479)-($M479)))+(0.3*W479)+(0.7*V479)+Z479+(X479*0.7)+(AB479*0.7)+(Y479*(-0.4))-AA479))))))/36)*E479</f>
        <v>0</v>
      </c>
      <c r="H479" s="17">
        <f>IFERROR((L479)/(AA479+N479+(Q479*0.44)-V479),0)/2</f>
        <v>0</v>
      </c>
      <c r="I479" s="17">
        <f>IFERROR(L479/((N479+(Q479*0.44))),0)/2</f>
        <v>0</v>
      </c>
      <c r="J479" s="18" t="e">
        <f>'[1]Player (tot)'!AB481/(SUMIFS('[1]Player (tot)'!$AB$1:$AB$600,'[1]Player (tot)'!$B$1:$B$600,A479,'[1]Player (tot)'!$C$1:$C$600,"totals"))</f>
        <v>#DIV/0!</v>
      </c>
      <c r="K479" s="19"/>
      <c r="L479" s="12">
        <f>AH479</f>
        <v>0</v>
      </c>
      <c r="M479" s="12">
        <f>ROUND(IFERROR('[1]Player (tot)'!F481/$F479,0)*36,1)</f>
        <v>0</v>
      </c>
      <c r="N479" s="12">
        <f>ROUND(IFERROR('[1]Player (tot)'!G481/$F479,0)*36,1)</f>
        <v>0</v>
      </c>
      <c r="O479" s="12" t="str">
        <f>'[1]Player (tot)'!H481</f>
        <v>.000</v>
      </c>
      <c r="P479" s="12">
        <f>ROUND(IFERROR('[1]Player (tot)'!I481/$F479,0)*36,1)</f>
        <v>0</v>
      </c>
      <c r="Q479" s="12">
        <f>ROUND(IFERROR('[1]Player (tot)'!J481/$F479,0)*36,1)</f>
        <v>0</v>
      </c>
      <c r="R479" s="12" t="str">
        <f>'[1]Player (tot)'!K481</f>
        <v>.000</v>
      </c>
      <c r="S479" s="12">
        <f>ROUND(IFERROR('[1]Player (tot)'!L481/$F479,0)*36,1)</f>
        <v>0</v>
      </c>
      <c r="T479" s="12">
        <f>ROUND(IFERROR('[1]Player (tot)'!M481/$F479,0)*36,1)</f>
        <v>0</v>
      </c>
      <c r="U479" s="12" t="str">
        <f>'[1]Player (tot)'!N481</f>
        <v>.000</v>
      </c>
      <c r="V479" s="12">
        <f>ROUND(IFERROR('[1]Player (tot)'!O481/$F479,0)*36,1)</f>
        <v>0</v>
      </c>
      <c r="W479" s="12">
        <f>ROUND(IFERROR('[1]Player (tot)'!P481/$F479,0)*36,1)</f>
        <v>0</v>
      </c>
      <c r="X479" s="12">
        <f>ROUND(IFERROR('[1]Player (tot)'!Q481/$F479,0)*36,1)</f>
        <v>0</v>
      </c>
      <c r="Y479" s="12">
        <f>ROUND(IFERROR('[1]Player (tot)'!R481/$F479,0)*36,1)</f>
        <v>0</v>
      </c>
      <c r="Z479" s="12">
        <f>ROUND(IFERROR('[1]Player (tot)'!S481/$F479,0)*36,1)</f>
        <v>0</v>
      </c>
      <c r="AA479" s="12">
        <f>ROUND(IFERROR('[1]Player (tot)'!T481/$F479,0)*36,1)</f>
        <v>0</v>
      </c>
      <c r="AB479" s="12">
        <f>ROUND(IFERROR('[1]Player (tot)'!U481/$F479,0)*36,1)</f>
        <v>0</v>
      </c>
      <c r="AC479" s="12">
        <f>ROUND(IFERROR('[1]Player (tot)'!V481/$F479,0)*36,1)</f>
        <v>0</v>
      </c>
      <c r="AD479" s="12">
        <f>'[1]Player (tot)'!W481</f>
        <v>0</v>
      </c>
      <c r="AE479" s="12">
        <f>'[1]Player (tot)'!X481</f>
        <v>0</v>
      </c>
      <c r="AF479" s="12">
        <f>'[1]Player (tot)'!Y481</f>
        <v>0</v>
      </c>
      <c r="AG479" s="12">
        <f>'[1]Player (tot)'!Z481</f>
        <v>0</v>
      </c>
      <c r="AH479" s="12">
        <f>ROUND(IFERROR('[1]Player (tot)'!AA481/$F479,0)*36,1)</f>
        <v>0</v>
      </c>
    </row>
    <row r="480" spans="1:34" x14ac:dyDescent="0.25">
      <c r="A480" s="12" t="str">
        <f>'[1]Player (tot)'!B482</f>
        <v>Free Agents</v>
      </c>
      <c r="B480" s="12" t="str">
        <f>'[1]Player (tot)'!C482</f>
        <v>Open</v>
      </c>
      <c r="C480" s="13" t="str">
        <f>'[1]Player (tot)'!B482</f>
        <v>Free Agents</v>
      </c>
      <c r="D480" s="12">
        <f>'[1]Player (tot)'!D482</f>
        <v>0</v>
      </c>
      <c r="E480" s="14">
        <f>IFERROR(F480/D480,0)</f>
        <v>0</v>
      </c>
      <c r="F480" s="15">
        <f>'[1]Player (tot)'!E482</f>
        <v>0</v>
      </c>
      <c r="G480" s="16">
        <f>(((((((($M480+$M480+$P480+$S480))+(0.4*$M480)+((-0.7)*$M480)+(((-0.4)*(($P480)-($M480)))+(0.3*W480)+(0.7*V480)+Z480+(X480*0.7)+(AB480*0.7)+(Y480*(-0.4))-AA480))))))/36)*E480</f>
        <v>0</v>
      </c>
      <c r="H480" s="17">
        <f>IFERROR((L480)/(AA480+N480+(Q480*0.44)-V480),0)/2</f>
        <v>0</v>
      </c>
      <c r="I480" s="17">
        <f>IFERROR(L480/((N480+(Q480*0.44))),0)/2</f>
        <v>0</v>
      </c>
      <c r="J480" s="18" t="e">
        <f>'[1]Player (tot)'!AB482/(SUMIFS('[1]Player (tot)'!$AB$1:$AB$600,'[1]Player (tot)'!$B$1:$B$600,A480,'[1]Player (tot)'!$C$1:$C$600,"totals"))</f>
        <v>#DIV/0!</v>
      </c>
      <c r="K480" s="19"/>
      <c r="L480" s="12">
        <f>AH480</f>
        <v>0</v>
      </c>
      <c r="M480" s="12">
        <f>ROUND(IFERROR('[1]Player (tot)'!F482/$F480,0)*36,1)</f>
        <v>0</v>
      </c>
      <c r="N480" s="12">
        <f>ROUND(IFERROR('[1]Player (tot)'!G482/$F480,0)*36,1)</f>
        <v>0</v>
      </c>
      <c r="O480" s="12" t="str">
        <f>'[1]Player (tot)'!H482</f>
        <v>.000</v>
      </c>
      <c r="P480" s="12">
        <f>ROUND(IFERROR('[1]Player (tot)'!I482/$F480,0)*36,1)</f>
        <v>0</v>
      </c>
      <c r="Q480" s="12">
        <f>ROUND(IFERROR('[1]Player (tot)'!J482/$F480,0)*36,1)</f>
        <v>0</v>
      </c>
      <c r="R480" s="12" t="str">
        <f>'[1]Player (tot)'!K482</f>
        <v>.000</v>
      </c>
      <c r="S480" s="12">
        <f>ROUND(IFERROR('[1]Player (tot)'!L482/$F480,0)*36,1)</f>
        <v>0</v>
      </c>
      <c r="T480" s="12">
        <f>ROUND(IFERROR('[1]Player (tot)'!M482/$F480,0)*36,1)</f>
        <v>0</v>
      </c>
      <c r="U480" s="12" t="str">
        <f>'[1]Player (tot)'!N482</f>
        <v>.000</v>
      </c>
      <c r="V480" s="12">
        <f>ROUND(IFERROR('[1]Player (tot)'!O482/$F480,0)*36,1)</f>
        <v>0</v>
      </c>
      <c r="W480" s="12">
        <f>ROUND(IFERROR('[1]Player (tot)'!P482/$F480,0)*36,1)</f>
        <v>0</v>
      </c>
      <c r="X480" s="12">
        <f>ROUND(IFERROR('[1]Player (tot)'!Q482/$F480,0)*36,1)</f>
        <v>0</v>
      </c>
      <c r="Y480" s="12">
        <f>ROUND(IFERROR('[1]Player (tot)'!R482/$F480,0)*36,1)</f>
        <v>0</v>
      </c>
      <c r="Z480" s="12">
        <f>ROUND(IFERROR('[1]Player (tot)'!S482/$F480,0)*36,1)</f>
        <v>0</v>
      </c>
      <c r="AA480" s="12">
        <f>ROUND(IFERROR('[1]Player (tot)'!T482/$F480,0)*36,1)</f>
        <v>0</v>
      </c>
      <c r="AB480" s="12">
        <f>ROUND(IFERROR('[1]Player (tot)'!U482/$F480,0)*36,1)</f>
        <v>0</v>
      </c>
      <c r="AC480" s="12">
        <f>ROUND(IFERROR('[1]Player (tot)'!V482/$F480,0)*36,1)</f>
        <v>0</v>
      </c>
      <c r="AD480" s="12">
        <f>'[1]Player (tot)'!W482</f>
        <v>0</v>
      </c>
      <c r="AE480" s="12">
        <f>'[1]Player (tot)'!X482</f>
        <v>0</v>
      </c>
      <c r="AF480" s="12">
        <f>'[1]Player (tot)'!Y482</f>
        <v>0</v>
      </c>
      <c r="AG480" s="12">
        <f>'[1]Player (tot)'!Z482</f>
        <v>0</v>
      </c>
      <c r="AH480" s="12">
        <f>ROUND(IFERROR('[1]Player (tot)'!AA482/$F480,0)*36,1)</f>
        <v>0</v>
      </c>
    </row>
    <row r="481" spans="1:34" x14ac:dyDescent="0.25">
      <c r="A481" s="12" t="str">
        <f>'[1]Player (tot)'!B483</f>
        <v>Free Agents</v>
      </c>
      <c r="B481" s="12" t="str">
        <f>'[1]Player (tot)'!C483</f>
        <v>Open</v>
      </c>
      <c r="C481" s="13" t="str">
        <f>'[1]Player (tot)'!B483</f>
        <v>Free Agents</v>
      </c>
      <c r="D481" s="12">
        <f>'[1]Player (tot)'!D483</f>
        <v>0</v>
      </c>
      <c r="E481" s="14">
        <f>IFERROR(F481/D481,0)</f>
        <v>0</v>
      </c>
      <c r="F481" s="15">
        <f>'[1]Player (tot)'!E483</f>
        <v>0</v>
      </c>
      <c r="G481" s="16">
        <f>(((((((($M481+$M481+$P481+$S481))+(0.4*$M481)+((-0.7)*$M481)+(((-0.4)*(($P481)-($M481)))+(0.3*W481)+(0.7*V481)+Z481+(X481*0.7)+(AB481*0.7)+(Y481*(-0.4))-AA481))))))/36)*E481</f>
        <v>0</v>
      </c>
      <c r="H481" s="17">
        <f>IFERROR((L481)/(AA481+N481+(Q481*0.44)-V481),0)/2</f>
        <v>0</v>
      </c>
      <c r="I481" s="17">
        <f>IFERROR(L481/((N481+(Q481*0.44))),0)/2</f>
        <v>0</v>
      </c>
      <c r="J481" s="18" t="e">
        <f>'[1]Player (tot)'!AB483/(SUMIFS('[1]Player (tot)'!$AB$1:$AB$600,'[1]Player (tot)'!$B$1:$B$600,A481,'[1]Player (tot)'!$C$1:$C$600,"totals"))</f>
        <v>#DIV/0!</v>
      </c>
      <c r="K481" s="19"/>
      <c r="L481" s="12">
        <f>AH481</f>
        <v>0</v>
      </c>
      <c r="M481" s="12">
        <f>ROUND(IFERROR('[1]Player (tot)'!F483/$F481,0)*36,1)</f>
        <v>0</v>
      </c>
      <c r="N481" s="12">
        <f>ROUND(IFERROR('[1]Player (tot)'!G483/$F481,0)*36,1)</f>
        <v>0</v>
      </c>
      <c r="O481" s="12" t="str">
        <f>'[1]Player (tot)'!H483</f>
        <v>.000</v>
      </c>
      <c r="P481" s="12">
        <f>ROUND(IFERROR('[1]Player (tot)'!I483/$F481,0)*36,1)</f>
        <v>0</v>
      </c>
      <c r="Q481" s="12">
        <f>ROUND(IFERROR('[1]Player (tot)'!J483/$F481,0)*36,1)</f>
        <v>0</v>
      </c>
      <c r="R481" s="12" t="str">
        <f>'[1]Player (tot)'!K483</f>
        <v>.000</v>
      </c>
      <c r="S481" s="12">
        <f>ROUND(IFERROR('[1]Player (tot)'!L483/$F481,0)*36,1)</f>
        <v>0</v>
      </c>
      <c r="T481" s="12">
        <f>ROUND(IFERROR('[1]Player (tot)'!M483/$F481,0)*36,1)</f>
        <v>0</v>
      </c>
      <c r="U481" s="12" t="str">
        <f>'[1]Player (tot)'!N483</f>
        <v>.000</v>
      </c>
      <c r="V481" s="12">
        <f>ROUND(IFERROR('[1]Player (tot)'!O483/$F481,0)*36,1)</f>
        <v>0</v>
      </c>
      <c r="W481" s="12">
        <f>ROUND(IFERROR('[1]Player (tot)'!P483/$F481,0)*36,1)</f>
        <v>0</v>
      </c>
      <c r="X481" s="12">
        <f>ROUND(IFERROR('[1]Player (tot)'!Q483/$F481,0)*36,1)</f>
        <v>0</v>
      </c>
      <c r="Y481" s="12">
        <f>ROUND(IFERROR('[1]Player (tot)'!R483/$F481,0)*36,1)</f>
        <v>0</v>
      </c>
      <c r="Z481" s="12">
        <f>ROUND(IFERROR('[1]Player (tot)'!S483/$F481,0)*36,1)</f>
        <v>0</v>
      </c>
      <c r="AA481" s="12">
        <f>ROUND(IFERROR('[1]Player (tot)'!T483/$F481,0)*36,1)</f>
        <v>0</v>
      </c>
      <c r="AB481" s="12">
        <f>ROUND(IFERROR('[1]Player (tot)'!U483/$F481,0)*36,1)</f>
        <v>0</v>
      </c>
      <c r="AC481" s="12">
        <f>ROUND(IFERROR('[1]Player (tot)'!V483/$F481,0)*36,1)</f>
        <v>0</v>
      </c>
      <c r="AD481" s="12">
        <f>'[1]Player (tot)'!W483</f>
        <v>0</v>
      </c>
      <c r="AE481" s="12">
        <f>'[1]Player (tot)'!X483</f>
        <v>0</v>
      </c>
      <c r="AF481" s="12">
        <f>'[1]Player (tot)'!Y483</f>
        <v>0</v>
      </c>
      <c r="AG481" s="12">
        <f>'[1]Player (tot)'!Z483</f>
        <v>0</v>
      </c>
      <c r="AH481" s="12">
        <f>ROUND(IFERROR('[1]Player (tot)'!AA483/$F481,0)*36,1)</f>
        <v>0</v>
      </c>
    </row>
    <row r="482" spans="1:34" x14ac:dyDescent="0.25">
      <c r="A482" s="12" t="str">
        <f>'[1]Player (tot)'!B484</f>
        <v>Free Agents</v>
      </c>
      <c r="B482" s="12" t="str">
        <f>'[1]Player (tot)'!C484</f>
        <v>Open</v>
      </c>
      <c r="C482" s="13" t="str">
        <f>'[1]Player (tot)'!B484</f>
        <v>Free Agents</v>
      </c>
      <c r="D482" s="12">
        <f>'[1]Player (tot)'!D484</f>
        <v>0</v>
      </c>
      <c r="E482" s="14">
        <f>IFERROR(F482/D482,0)</f>
        <v>0</v>
      </c>
      <c r="F482" s="15">
        <f>'[1]Player (tot)'!E484</f>
        <v>0</v>
      </c>
      <c r="G482" s="16">
        <f>(((((((($M482+$M482+$P482+$S482))+(0.4*$M482)+((-0.7)*$M482)+(((-0.4)*(($P482)-($M482)))+(0.3*W482)+(0.7*V482)+Z482+(X482*0.7)+(AB482*0.7)+(Y482*(-0.4))-AA482))))))/36)*E482</f>
        <v>0</v>
      </c>
      <c r="H482" s="17">
        <f>IFERROR((L482)/(AA482+N482+(Q482*0.44)-V482),0)/2</f>
        <v>0</v>
      </c>
      <c r="I482" s="17">
        <f>IFERROR(L482/((N482+(Q482*0.44))),0)/2</f>
        <v>0</v>
      </c>
      <c r="J482" s="18" t="e">
        <f>'[1]Player (tot)'!AB484/(SUMIFS('[1]Player (tot)'!$AB$1:$AB$600,'[1]Player (tot)'!$B$1:$B$600,A482,'[1]Player (tot)'!$C$1:$C$600,"totals"))</f>
        <v>#DIV/0!</v>
      </c>
      <c r="K482" s="19"/>
      <c r="L482" s="12">
        <f>AH482</f>
        <v>0</v>
      </c>
      <c r="M482" s="12">
        <f>ROUND(IFERROR('[1]Player (tot)'!F484/$F482,0)*36,1)</f>
        <v>0</v>
      </c>
      <c r="N482" s="12">
        <f>ROUND(IFERROR('[1]Player (tot)'!G484/$F482,0)*36,1)</f>
        <v>0</v>
      </c>
      <c r="O482" s="12" t="str">
        <f>'[1]Player (tot)'!H484</f>
        <v>.000</v>
      </c>
      <c r="P482" s="12">
        <f>ROUND(IFERROR('[1]Player (tot)'!I484/$F482,0)*36,1)</f>
        <v>0</v>
      </c>
      <c r="Q482" s="12">
        <f>ROUND(IFERROR('[1]Player (tot)'!J484/$F482,0)*36,1)</f>
        <v>0</v>
      </c>
      <c r="R482" s="12" t="str">
        <f>'[1]Player (tot)'!K484</f>
        <v>.000</v>
      </c>
      <c r="S482" s="12">
        <f>ROUND(IFERROR('[1]Player (tot)'!L484/$F482,0)*36,1)</f>
        <v>0</v>
      </c>
      <c r="T482" s="12">
        <f>ROUND(IFERROR('[1]Player (tot)'!M484/$F482,0)*36,1)</f>
        <v>0</v>
      </c>
      <c r="U482" s="12" t="str">
        <f>'[1]Player (tot)'!N484</f>
        <v>.000</v>
      </c>
      <c r="V482" s="12">
        <f>ROUND(IFERROR('[1]Player (tot)'!O484/$F482,0)*36,1)</f>
        <v>0</v>
      </c>
      <c r="W482" s="12">
        <f>ROUND(IFERROR('[1]Player (tot)'!P484/$F482,0)*36,1)</f>
        <v>0</v>
      </c>
      <c r="X482" s="12">
        <f>ROUND(IFERROR('[1]Player (tot)'!Q484/$F482,0)*36,1)</f>
        <v>0</v>
      </c>
      <c r="Y482" s="12">
        <f>ROUND(IFERROR('[1]Player (tot)'!R484/$F482,0)*36,1)</f>
        <v>0</v>
      </c>
      <c r="Z482" s="12">
        <f>ROUND(IFERROR('[1]Player (tot)'!S484/$F482,0)*36,1)</f>
        <v>0</v>
      </c>
      <c r="AA482" s="12">
        <f>ROUND(IFERROR('[1]Player (tot)'!T484/$F482,0)*36,1)</f>
        <v>0</v>
      </c>
      <c r="AB482" s="12">
        <f>ROUND(IFERROR('[1]Player (tot)'!U484/$F482,0)*36,1)</f>
        <v>0</v>
      </c>
      <c r="AC482" s="12">
        <f>ROUND(IFERROR('[1]Player (tot)'!V484/$F482,0)*36,1)</f>
        <v>0</v>
      </c>
      <c r="AD482" s="12">
        <f>'[1]Player (tot)'!W484</f>
        <v>0</v>
      </c>
      <c r="AE482" s="12">
        <f>'[1]Player (tot)'!X484</f>
        <v>0</v>
      </c>
      <c r="AF482" s="12">
        <f>'[1]Player (tot)'!Y484</f>
        <v>0</v>
      </c>
      <c r="AG482" s="12">
        <f>'[1]Player (tot)'!Z484</f>
        <v>0</v>
      </c>
      <c r="AH482" s="12">
        <f>ROUND(IFERROR('[1]Player (tot)'!AA484/$F482,0)*36,1)</f>
        <v>0</v>
      </c>
    </row>
    <row r="483" spans="1:34" x14ac:dyDescent="0.25">
      <c r="A483" s="12" t="str">
        <f>'[1]Player (tot)'!B485</f>
        <v>Free Agents</v>
      </c>
      <c r="B483" s="12" t="str">
        <f>'[1]Player (tot)'!C485</f>
        <v>Open</v>
      </c>
      <c r="C483" s="13" t="str">
        <f>'[1]Player (tot)'!B485</f>
        <v>Free Agents</v>
      </c>
      <c r="D483" s="12">
        <f>'[1]Player (tot)'!D485</f>
        <v>0</v>
      </c>
      <c r="E483" s="14">
        <f>IFERROR(F483/D483,0)</f>
        <v>0</v>
      </c>
      <c r="F483" s="15">
        <f>'[1]Player (tot)'!E485</f>
        <v>0</v>
      </c>
      <c r="G483" s="16">
        <f>(((((((($M483+$M483+$P483+$S483))+(0.4*$M483)+((-0.7)*$M483)+(((-0.4)*(($P483)-($M483)))+(0.3*W483)+(0.7*V483)+Z483+(X483*0.7)+(AB483*0.7)+(Y483*(-0.4))-AA483))))))/36)*E483</f>
        <v>0</v>
      </c>
      <c r="H483" s="17">
        <f>IFERROR((L483)/(AA483+N483+(Q483*0.44)-V483),0)/2</f>
        <v>0</v>
      </c>
      <c r="I483" s="17">
        <f>IFERROR(L483/((N483+(Q483*0.44))),0)/2</f>
        <v>0</v>
      </c>
      <c r="J483" s="18" t="e">
        <f>'[1]Player (tot)'!AB485/(SUMIFS('[1]Player (tot)'!$AB$1:$AB$600,'[1]Player (tot)'!$B$1:$B$600,A483,'[1]Player (tot)'!$C$1:$C$600,"totals"))</f>
        <v>#DIV/0!</v>
      </c>
      <c r="K483" s="19"/>
      <c r="L483" s="12">
        <f>AH483</f>
        <v>0</v>
      </c>
      <c r="M483" s="12">
        <f>ROUND(IFERROR('[1]Player (tot)'!F485/$F483,0)*36,1)</f>
        <v>0</v>
      </c>
      <c r="N483" s="12">
        <f>ROUND(IFERROR('[1]Player (tot)'!G485/$F483,0)*36,1)</f>
        <v>0</v>
      </c>
      <c r="O483" s="12" t="str">
        <f>'[1]Player (tot)'!H485</f>
        <v>.000</v>
      </c>
      <c r="P483" s="12">
        <f>ROUND(IFERROR('[1]Player (tot)'!I485/$F483,0)*36,1)</f>
        <v>0</v>
      </c>
      <c r="Q483" s="12">
        <f>ROUND(IFERROR('[1]Player (tot)'!J485/$F483,0)*36,1)</f>
        <v>0</v>
      </c>
      <c r="R483" s="12" t="str">
        <f>'[1]Player (tot)'!K485</f>
        <v>.000</v>
      </c>
      <c r="S483" s="12">
        <f>ROUND(IFERROR('[1]Player (tot)'!L485/$F483,0)*36,1)</f>
        <v>0</v>
      </c>
      <c r="T483" s="12">
        <f>ROUND(IFERROR('[1]Player (tot)'!M485/$F483,0)*36,1)</f>
        <v>0</v>
      </c>
      <c r="U483" s="12" t="str">
        <f>'[1]Player (tot)'!N485</f>
        <v>.000</v>
      </c>
      <c r="V483" s="12">
        <f>ROUND(IFERROR('[1]Player (tot)'!O485/$F483,0)*36,1)</f>
        <v>0</v>
      </c>
      <c r="W483" s="12">
        <f>ROUND(IFERROR('[1]Player (tot)'!P485/$F483,0)*36,1)</f>
        <v>0</v>
      </c>
      <c r="X483" s="12">
        <f>ROUND(IFERROR('[1]Player (tot)'!Q485/$F483,0)*36,1)</f>
        <v>0</v>
      </c>
      <c r="Y483" s="12">
        <f>ROUND(IFERROR('[1]Player (tot)'!R485/$F483,0)*36,1)</f>
        <v>0</v>
      </c>
      <c r="Z483" s="12">
        <f>ROUND(IFERROR('[1]Player (tot)'!S485/$F483,0)*36,1)</f>
        <v>0</v>
      </c>
      <c r="AA483" s="12">
        <f>ROUND(IFERROR('[1]Player (tot)'!T485/$F483,0)*36,1)</f>
        <v>0</v>
      </c>
      <c r="AB483" s="12">
        <f>ROUND(IFERROR('[1]Player (tot)'!U485/$F483,0)*36,1)</f>
        <v>0</v>
      </c>
      <c r="AC483" s="12">
        <f>ROUND(IFERROR('[1]Player (tot)'!V485/$F483,0)*36,1)</f>
        <v>0</v>
      </c>
      <c r="AD483" s="12">
        <f>'[1]Player (tot)'!W485</f>
        <v>0</v>
      </c>
      <c r="AE483" s="12">
        <f>'[1]Player (tot)'!X485</f>
        <v>0</v>
      </c>
      <c r="AF483" s="12">
        <f>'[1]Player (tot)'!Y485</f>
        <v>0</v>
      </c>
      <c r="AG483" s="12">
        <f>'[1]Player (tot)'!Z485</f>
        <v>0</v>
      </c>
      <c r="AH483" s="12">
        <f>ROUND(IFERROR('[1]Player (tot)'!AA485/$F483,0)*36,1)</f>
        <v>0</v>
      </c>
    </row>
    <row r="484" spans="1:34" x14ac:dyDescent="0.25">
      <c r="A484" s="12" t="str">
        <f>'[1]Player (tot)'!B486</f>
        <v>Free Agents</v>
      </c>
      <c r="B484" s="12" t="str">
        <f>'[1]Player (tot)'!C486</f>
        <v>Open</v>
      </c>
      <c r="C484" s="13" t="str">
        <f>'[1]Player (tot)'!B486</f>
        <v>Free Agents</v>
      </c>
      <c r="D484" s="12">
        <f>'[1]Player (tot)'!D486</f>
        <v>0</v>
      </c>
      <c r="E484" s="14">
        <f>IFERROR(F484/D484,0)</f>
        <v>0</v>
      </c>
      <c r="F484" s="15">
        <f>'[1]Player (tot)'!E486</f>
        <v>0</v>
      </c>
      <c r="G484" s="16">
        <f>(((((((($M484+$M484+$P484+$S484))+(0.4*$M484)+((-0.7)*$M484)+(((-0.4)*(($P484)-($M484)))+(0.3*W484)+(0.7*V484)+Z484+(X484*0.7)+(AB484*0.7)+(Y484*(-0.4))-AA484))))))/36)*E484</f>
        <v>0</v>
      </c>
      <c r="H484" s="17">
        <f>IFERROR((L484)/(AA484+N484+(Q484*0.44)-V484),0)/2</f>
        <v>0</v>
      </c>
      <c r="I484" s="17">
        <f>IFERROR(L484/((N484+(Q484*0.44))),0)/2</f>
        <v>0</v>
      </c>
      <c r="J484" s="18" t="e">
        <f>'[1]Player (tot)'!AB486/(SUMIFS('[1]Player (tot)'!$AB$1:$AB$600,'[1]Player (tot)'!$B$1:$B$600,A484,'[1]Player (tot)'!$C$1:$C$600,"totals"))</f>
        <v>#DIV/0!</v>
      </c>
      <c r="K484" s="19"/>
      <c r="L484" s="12">
        <f>AH484</f>
        <v>0</v>
      </c>
      <c r="M484" s="12">
        <f>ROUND(IFERROR('[1]Player (tot)'!F486/$F484,0)*36,1)</f>
        <v>0</v>
      </c>
      <c r="N484" s="12">
        <f>ROUND(IFERROR('[1]Player (tot)'!G486/$F484,0)*36,1)</f>
        <v>0</v>
      </c>
      <c r="O484" s="12" t="str">
        <f>'[1]Player (tot)'!H486</f>
        <v>.000</v>
      </c>
      <c r="P484" s="12">
        <f>ROUND(IFERROR('[1]Player (tot)'!I486/$F484,0)*36,1)</f>
        <v>0</v>
      </c>
      <c r="Q484" s="12">
        <f>ROUND(IFERROR('[1]Player (tot)'!J486/$F484,0)*36,1)</f>
        <v>0</v>
      </c>
      <c r="R484" s="12" t="str">
        <f>'[1]Player (tot)'!K486</f>
        <v>.000</v>
      </c>
      <c r="S484" s="12">
        <f>ROUND(IFERROR('[1]Player (tot)'!L486/$F484,0)*36,1)</f>
        <v>0</v>
      </c>
      <c r="T484" s="12">
        <f>ROUND(IFERROR('[1]Player (tot)'!M486/$F484,0)*36,1)</f>
        <v>0</v>
      </c>
      <c r="U484" s="12" t="str">
        <f>'[1]Player (tot)'!N486</f>
        <v>.000</v>
      </c>
      <c r="V484" s="12">
        <f>ROUND(IFERROR('[1]Player (tot)'!O486/$F484,0)*36,1)</f>
        <v>0</v>
      </c>
      <c r="W484" s="12">
        <f>ROUND(IFERROR('[1]Player (tot)'!P486/$F484,0)*36,1)</f>
        <v>0</v>
      </c>
      <c r="X484" s="12">
        <f>ROUND(IFERROR('[1]Player (tot)'!Q486/$F484,0)*36,1)</f>
        <v>0</v>
      </c>
      <c r="Y484" s="12">
        <f>ROUND(IFERROR('[1]Player (tot)'!R486/$F484,0)*36,1)</f>
        <v>0</v>
      </c>
      <c r="Z484" s="12">
        <f>ROUND(IFERROR('[1]Player (tot)'!S486/$F484,0)*36,1)</f>
        <v>0</v>
      </c>
      <c r="AA484" s="12">
        <f>ROUND(IFERROR('[1]Player (tot)'!T486/$F484,0)*36,1)</f>
        <v>0</v>
      </c>
      <c r="AB484" s="12">
        <f>ROUND(IFERROR('[1]Player (tot)'!U486/$F484,0)*36,1)</f>
        <v>0</v>
      </c>
      <c r="AC484" s="12">
        <f>ROUND(IFERROR('[1]Player (tot)'!V486/$F484,0)*36,1)</f>
        <v>0</v>
      </c>
      <c r="AD484" s="12">
        <f>'[1]Player (tot)'!W486</f>
        <v>0</v>
      </c>
      <c r="AE484" s="12">
        <f>'[1]Player (tot)'!X486</f>
        <v>0</v>
      </c>
      <c r="AF484" s="12">
        <f>'[1]Player (tot)'!Y486</f>
        <v>0</v>
      </c>
      <c r="AG484" s="12">
        <f>'[1]Player (tot)'!Z486</f>
        <v>0</v>
      </c>
      <c r="AH484" s="12">
        <f>ROUND(IFERROR('[1]Player (tot)'!AA486/$F484,0)*36,1)</f>
        <v>0</v>
      </c>
    </row>
    <row r="485" spans="1:34" x14ac:dyDescent="0.25">
      <c r="A485" s="12" t="str">
        <f>'[1]Player (tot)'!B487</f>
        <v>Free Agents</v>
      </c>
      <c r="B485" s="12" t="str">
        <f>'[1]Player (tot)'!C487</f>
        <v>Open</v>
      </c>
      <c r="C485" s="13" t="str">
        <f>'[1]Player (tot)'!B487</f>
        <v>Free Agents</v>
      </c>
      <c r="D485" s="12">
        <f>'[1]Player (tot)'!D487</f>
        <v>0</v>
      </c>
      <c r="E485" s="14">
        <f>IFERROR(F485/D485,0)</f>
        <v>0</v>
      </c>
      <c r="F485" s="15">
        <f>'[1]Player (tot)'!E487</f>
        <v>0</v>
      </c>
      <c r="G485" s="16">
        <f>(((((((($M485+$M485+$P485+$S485))+(0.4*$M485)+((-0.7)*$M485)+(((-0.4)*(($P485)-($M485)))+(0.3*W485)+(0.7*V485)+Z485+(X485*0.7)+(AB485*0.7)+(Y485*(-0.4))-AA485))))))/36)*E485</f>
        <v>0</v>
      </c>
      <c r="H485" s="17">
        <f>IFERROR((L485)/(AA485+N485+(Q485*0.44)-V485),0)/2</f>
        <v>0</v>
      </c>
      <c r="I485" s="17">
        <f>IFERROR(L485/((N485+(Q485*0.44))),0)/2</f>
        <v>0</v>
      </c>
      <c r="J485" s="18" t="e">
        <f>'[1]Player (tot)'!AB487/(SUMIFS('[1]Player (tot)'!$AB$1:$AB$600,'[1]Player (tot)'!$B$1:$B$600,A485,'[1]Player (tot)'!$C$1:$C$600,"totals"))</f>
        <v>#DIV/0!</v>
      </c>
      <c r="K485" s="19"/>
      <c r="L485" s="12">
        <f>AH485</f>
        <v>0</v>
      </c>
      <c r="M485" s="12">
        <f>ROUND(IFERROR('[1]Player (tot)'!F487/$F485,0)*36,1)</f>
        <v>0</v>
      </c>
      <c r="N485" s="12">
        <f>ROUND(IFERROR('[1]Player (tot)'!G487/$F485,0)*36,1)</f>
        <v>0</v>
      </c>
      <c r="O485" s="12" t="str">
        <f>'[1]Player (tot)'!H487</f>
        <v>.000</v>
      </c>
      <c r="P485" s="12">
        <f>ROUND(IFERROR('[1]Player (tot)'!I487/$F485,0)*36,1)</f>
        <v>0</v>
      </c>
      <c r="Q485" s="12">
        <f>ROUND(IFERROR('[1]Player (tot)'!J487/$F485,0)*36,1)</f>
        <v>0</v>
      </c>
      <c r="R485" s="12" t="str">
        <f>'[1]Player (tot)'!K487</f>
        <v>.000</v>
      </c>
      <c r="S485" s="12">
        <f>ROUND(IFERROR('[1]Player (tot)'!L487/$F485,0)*36,1)</f>
        <v>0</v>
      </c>
      <c r="T485" s="12">
        <f>ROUND(IFERROR('[1]Player (tot)'!M487/$F485,0)*36,1)</f>
        <v>0</v>
      </c>
      <c r="U485" s="12" t="str">
        <f>'[1]Player (tot)'!N487</f>
        <v>.000</v>
      </c>
      <c r="V485" s="12">
        <f>ROUND(IFERROR('[1]Player (tot)'!O487/$F485,0)*36,1)</f>
        <v>0</v>
      </c>
      <c r="W485" s="12">
        <f>ROUND(IFERROR('[1]Player (tot)'!P487/$F485,0)*36,1)</f>
        <v>0</v>
      </c>
      <c r="X485" s="12">
        <f>ROUND(IFERROR('[1]Player (tot)'!Q487/$F485,0)*36,1)</f>
        <v>0</v>
      </c>
      <c r="Y485" s="12">
        <f>ROUND(IFERROR('[1]Player (tot)'!R487/$F485,0)*36,1)</f>
        <v>0</v>
      </c>
      <c r="Z485" s="12">
        <f>ROUND(IFERROR('[1]Player (tot)'!S487/$F485,0)*36,1)</f>
        <v>0</v>
      </c>
      <c r="AA485" s="12">
        <f>ROUND(IFERROR('[1]Player (tot)'!T487/$F485,0)*36,1)</f>
        <v>0</v>
      </c>
      <c r="AB485" s="12">
        <f>ROUND(IFERROR('[1]Player (tot)'!U487/$F485,0)*36,1)</f>
        <v>0</v>
      </c>
      <c r="AC485" s="12">
        <f>ROUND(IFERROR('[1]Player (tot)'!V487/$F485,0)*36,1)</f>
        <v>0</v>
      </c>
      <c r="AD485" s="12">
        <f>'[1]Player (tot)'!W487</f>
        <v>0</v>
      </c>
      <c r="AE485" s="12">
        <f>'[1]Player (tot)'!X487</f>
        <v>0</v>
      </c>
      <c r="AF485" s="12">
        <f>'[1]Player (tot)'!Y487</f>
        <v>0</v>
      </c>
      <c r="AG485" s="12">
        <f>'[1]Player (tot)'!Z487</f>
        <v>0</v>
      </c>
      <c r="AH485" s="12">
        <f>ROUND(IFERROR('[1]Player (tot)'!AA487/$F485,0)*36,1)</f>
        <v>0</v>
      </c>
    </row>
    <row r="486" spans="1:34" x14ac:dyDescent="0.25">
      <c r="A486" s="12" t="str">
        <f>'[1]Player (tot)'!B488</f>
        <v>Free Agents</v>
      </c>
      <c r="B486" s="12" t="str">
        <f>'[1]Player (tot)'!C488</f>
        <v>Open</v>
      </c>
      <c r="C486" s="13" t="str">
        <f>'[1]Player (tot)'!B488</f>
        <v>Free Agents</v>
      </c>
      <c r="D486" s="12">
        <f>'[1]Player (tot)'!D488</f>
        <v>0</v>
      </c>
      <c r="E486" s="14">
        <f>IFERROR(F486/D486,0)</f>
        <v>0</v>
      </c>
      <c r="F486" s="15">
        <f>'[1]Player (tot)'!E488</f>
        <v>0</v>
      </c>
      <c r="G486" s="16">
        <f>(((((((($M486+$M486+$P486+$S486))+(0.4*$M486)+((-0.7)*$M486)+(((-0.4)*(($P486)-($M486)))+(0.3*W486)+(0.7*V486)+Z486+(X486*0.7)+(AB486*0.7)+(Y486*(-0.4))-AA486))))))/36)*E486</f>
        <v>0</v>
      </c>
      <c r="H486" s="17">
        <f>IFERROR((L486)/(AA486+N486+(Q486*0.44)-V486),0)/2</f>
        <v>0</v>
      </c>
      <c r="I486" s="17">
        <f>IFERROR(L486/((N486+(Q486*0.44))),0)/2</f>
        <v>0</v>
      </c>
      <c r="J486" s="18" t="e">
        <f>'[1]Player (tot)'!AB488/(SUMIFS('[1]Player (tot)'!$AB$1:$AB$600,'[1]Player (tot)'!$B$1:$B$600,A486,'[1]Player (tot)'!$C$1:$C$600,"totals"))</f>
        <v>#DIV/0!</v>
      </c>
      <c r="K486" s="19"/>
      <c r="L486" s="12">
        <f>AH486</f>
        <v>0</v>
      </c>
      <c r="M486" s="12">
        <f>ROUND(IFERROR('[1]Player (tot)'!F488/$F486,0)*36,1)</f>
        <v>0</v>
      </c>
      <c r="N486" s="12">
        <f>ROUND(IFERROR('[1]Player (tot)'!G488/$F486,0)*36,1)</f>
        <v>0</v>
      </c>
      <c r="O486" s="12" t="str">
        <f>'[1]Player (tot)'!H488</f>
        <v>.000</v>
      </c>
      <c r="P486" s="12">
        <f>ROUND(IFERROR('[1]Player (tot)'!I488/$F486,0)*36,1)</f>
        <v>0</v>
      </c>
      <c r="Q486" s="12">
        <f>ROUND(IFERROR('[1]Player (tot)'!J488/$F486,0)*36,1)</f>
        <v>0</v>
      </c>
      <c r="R486" s="12" t="str">
        <f>'[1]Player (tot)'!K488</f>
        <v>.000</v>
      </c>
      <c r="S486" s="12">
        <f>ROUND(IFERROR('[1]Player (tot)'!L488/$F486,0)*36,1)</f>
        <v>0</v>
      </c>
      <c r="T486" s="12">
        <f>ROUND(IFERROR('[1]Player (tot)'!M488/$F486,0)*36,1)</f>
        <v>0</v>
      </c>
      <c r="U486" s="12" t="str">
        <f>'[1]Player (tot)'!N488</f>
        <v>.000</v>
      </c>
      <c r="V486" s="12">
        <f>ROUND(IFERROR('[1]Player (tot)'!O488/$F486,0)*36,1)</f>
        <v>0</v>
      </c>
      <c r="W486" s="12">
        <f>ROUND(IFERROR('[1]Player (tot)'!P488/$F486,0)*36,1)</f>
        <v>0</v>
      </c>
      <c r="X486" s="12">
        <f>ROUND(IFERROR('[1]Player (tot)'!Q488/$F486,0)*36,1)</f>
        <v>0</v>
      </c>
      <c r="Y486" s="12">
        <f>ROUND(IFERROR('[1]Player (tot)'!R488/$F486,0)*36,1)</f>
        <v>0</v>
      </c>
      <c r="Z486" s="12">
        <f>ROUND(IFERROR('[1]Player (tot)'!S488/$F486,0)*36,1)</f>
        <v>0</v>
      </c>
      <c r="AA486" s="12">
        <f>ROUND(IFERROR('[1]Player (tot)'!T488/$F486,0)*36,1)</f>
        <v>0</v>
      </c>
      <c r="AB486" s="12">
        <f>ROUND(IFERROR('[1]Player (tot)'!U488/$F486,0)*36,1)</f>
        <v>0</v>
      </c>
      <c r="AC486" s="12">
        <f>ROUND(IFERROR('[1]Player (tot)'!V488/$F486,0)*36,1)</f>
        <v>0</v>
      </c>
      <c r="AD486" s="12">
        <f>'[1]Player (tot)'!W488</f>
        <v>0</v>
      </c>
      <c r="AE486" s="12">
        <f>'[1]Player (tot)'!X488</f>
        <v>0</v>
      </c>
      <c r="AF486" s="12">
        <f>'[1]Player (tot)'!Y488</f>
        <v>0</v>
      </c>
      <c r="AG486" s="12">
        <f>'[1]Player (tot)'!Z488</f>
        <v>0</v>
      </c>
      <c r="AH486" s="12">
        <f>ROUND(IFERROR('[1]Player (tot)'!AA488/$F486,0)*36,1)</f>
        <v>0</v>
      </c>
    </row>
    <row r="487" spans="1:34" x14ac:dyDescent="0.25">
      <c r="A487" s="12" t="str">
        <f>'[1]Player (tot)'!B489</f>
        <v>Free Agents</v>
      </c>
      <c r="B487" s="12" t="str">
        <f>'[1]Player (tot)'!C489</f>
        <v>Open</v>
      </c>
      <c r="C487" s="13" t="str">
        <f>'[1]Player (tot)'!B489</f>
        <v>Free Agents</v>
      </c>
      <c r="D487" s="12">
        <f>'[1]Player (tot)'!D489</f>
        <v>0</v>
      </c>
      <c r="E487" s="14">
        <f>IFERROR(F487/D487,0)</f>
        <v>0</v>
      </c>
      <c r="F487" s="15">
        <f>'[1]Player (tot)'!E489</f>
        <v>0</v>
      </c>
      <c r="G487" s="16">
        <f>(((((((($M487+$M487+$P487+$S487))+(0.4*$M487)+((-0.7)*$M487)+(((-0.4)*(($P487)-($M487)))+(0.3*W487)+(0.7*V487)+Z487+(X487*0.7)+(AB487*0.7)+(Y487*(-0.4))-AA487))))))/36)*E487</f>
        <v>0</v>
      </c>
      <c r="H487" s="17">
        <f>IFERROR((L487)/(AA487+N487+(Q487*0.44)-V487),0)/2</f>
        <v>0</v>
      </c>
      <c r="I487" s="17">
        <f>IFERROR(L487/((N487+(Q487*0.44))),0)/2</f>
        <v>0</v>
      </c>
      <c r="J487" s="18" t="e">
        <f>'[1]Player (tot)'!AB489/(SUMIFS('[1]Player (tot)'!$AB$1:$AB$600,'[1]Player (tot)'!$B$1:$B$600,A487,'[1]Player (tot)'!$C$1:$C$600,"totals"))</f>
        <v>#DIV/0!</v>
      </c>
      <c r="K487" s="19"/>
      <c r="L487" s="12">
        <f>AH487</f>
        <v>0</v>
      </c>
      <c r="M487" s="12">
        <f>ROUND(IFERROR('[1]Player (tot)'!F489/$F487,0)*36,1)</f>
        <v>0</v>
      </c>
      <c r="N487" s="12">
        <f>ROUND(IFERROR('[1]Player (tot)'!G489/$F487,0)*36,1)</f>
        <v>0</v>
      </c>
      <c r="O487" s="12" t="str">
        <f>'[1]Player (tot)'!H489</f>
        <v>.000</v>
      </c>
      <c r="P487" s="12">
        <f>ROUND(IFERROR('[1]Player (tot)'!I489/$F487,0)*36,1)</f>
        <v>0</v>
      </c>
      <c r="Q487" s="12">
        <f>ROUND(IFERROR('[1]Player (tot)'!J489/$F487,0)*36,1)</f>
        <v>0</v>
      </c>
      <c r="R487" s="12" t="str">
        <f>'[1]Player (tot)'!K489</f>
        <v>.000</v>
      </c>
      <c r="S487" s="12">
        <f>ROUND(IFERROR('[1]Player (tot)'!L489/$F487,0)*36,1)</f>
        <v>0</v>
      </c>
      <c r="T487" s="12">
        <f>ROUND(IFERROR('[1]Player (tot)'!M489/$F487,0)*36,1)</f>
        <v>0</v>
      </c>
      <c r="U487" s="12" t="str">
        <f>'[1]Player (tot)'!N489</f>
        <v>.000</v>
      </c>
      <c r="V487" s="12">
        <f>ROUND(IFERROR('[1]Player (tot)'!O489/$F487,0)*36,1)</f>
        <v>0</v>
      </c>
      <c r="W487" s="12">
        <f>ROUND(IFERROR('[1]Player (tot)'!P489/$F487,0)*36,1)</f>
        <v>0</v>
      </c>
      <c r="X487" s="12">
        <f>ROUND(IFERROR('[1]Player (tot)'!Q489/$F487,0)*36,1)</f>
        <v>0</v>
      </c>
      <c r="Y487" s="12">
        <f>ROUND(IFERROR('[1]Player (tot)'!R489/$F487,0)*36,1)</f>
        <v>0</v>
      </c>
      <c r="Z487" s="12">
        <f>ROUND(IFERROR('[1]Player (tot)'!S489/$F487,0)*36,1)</f>
        <v>0</v>
      </c>
      <c r="AA487" s="12">
        <f>ROUND(IFERROR('[1]Player (tot)'!T489/$F487,0)*36,1)</f>
        <v>0</v>
      </c>
      <c r="AB487" s="12">
        <f>ROUND(IFERROR('[1]Player (tot)'!U489/$F487,0)*36,1)</f>
        <v>0</v>
      </c>
      <c r="AC487" s="12">
        <f>ROUND(IFERROR('[1]Player (tot)'!V489/$F487,0)*36,1)</f>
        <v>0</v>
      </c>
      <c r="AD487" s="12">
        <f>'[1]Player (tot)'!W489</f>
        <v>0</v>
      </c>
      <c r="AE487" s="12">
        <f>'[1]Player (tot)'!X489</f>
        <v>0</v>
      </c>
      <c r="AF487" s="12">
        <f>'[1]Player (tot)'!Y489</f>
        <v>0</v>
      </c>
      <c r="AG487" s="12">
        <f>'[1]Player (tot)'!Z489</f>
        <v>0</v>
      </c>
      <c r="AH487" s="12">
        <f>ROUND(IFERROR('[1]Player (tot)'!AA489/$F487,0)*36,1)</f>
        <v>0</v>
      </c>
    </row>
    <row r="488" spans="1:34" x14ac:dyDescent="0.25">
      <c r="A488" s="12" t="str">
        <f>'[1]Player (tot)'!B490</f>
        <v>Free Agents</v>
      </c>
      <c r="B488" s="12" t="str">
        <f>'[1]Player (tot)'!C490</f>
        <v>Open</v>
      </c>
      <c r="C488" s="13" t="str">
        <f>'[1]Player (tot)'!B490</f>
        <v>Free Agents</v>
      </c>
      <c r="D488" s="12">
        <f>'[1]Player (tot)'!D490</f>
        <v>0</v>
      </c>
      <c r="E488" s="14">
        <f>IFERROR(F488/D488,0)</f>
        <v>0</v>
      </c>
      <c r="F488" s="15">
        <f>'[1]Player (tot)'!E490</f>
        <v>0</v>
      </c>
      <c r="G488" s="16">
        <f>(((((((($M488+$M488+$P488+$S488))+(0.4*$M488)+((-0.7)*$M488)+(((-0.4)*(($P488)-($M488)))+(0.3*W488)+(0.7*V488)+Z488+(X488*0.7)+(AB488*0.7)+(Y488*(-0.4))-AA488))))))/36)*E488</f>
        <v>0</v>
      </c>
      <c r="H488" s="17">
        <f>IFERROR((L488)/(AA488+N488+(Q488*0.44)-V488),0)/2</f>
        <v>0</v>
      </c>
      <c r="I488" s="17">
        <f>IFERROR(L488/((N488+(Q488*0.44))),0)/2</f>
        <v>0</v>
      </c>
      <c r="J488" s="18" t="e">
        <f>'[1]Player (tot)'!AB490/(SUMIFS('[1]Player (tot)'!$AB$1:$AB$600,'[1]Player (tot)'!$B$1:$B$600,A488,'[1]Player (tot)'!$C$1:$C$600,"totals"))</f>
        <v>#DIV/0!</v>
      </c>
      <c r="K488" s="19"/>
      <c r="L488" s="12">
        <f>AH488</f>
        <v>0</v>
      </c>
      <c r="M488" s="12">
        <f>ROUND(IFERROR('[1]Player (tot)'!F490/$F488,0)*36,1)</f>
        <v>0</v>
      </c>
      <c r="N488" s="12">
        <f>ROUND(IFERROR('[1]Player (tot)'!G490/$F488,0)*36,1)</f>
        <v>0</v>
      </c>
      <c r="O488" s="12" t="str">
        <f>'[1]Player (tot)'!H490</f>
        <v>.000</v>
      </c>
      <c r="P488" s="12">
        <f>ROUND(IFERROR('[1]Player (tot)'!I490/$F488,0)*36,1)</f>
        <v>0</v>
      </c>
      <c r="Q488" s="12">
        <f>ROUND(IFERROR('[1]Player (tot)'!J490/$F488,0)*36,1)</f>
        <v>0</v>
      </c>
      <c r="R488" s="12" t="str">
        <f>'[1]Player (tot)'!K490</f>
        <v>.000</v>
      </c>
      <c r="S488" s="12">
        <f>ROUND(IFERROR('[1]Player (tot)'!L490/$F488,0)*36,1)</f>
        <v>0</v>
      </c>
      <c r="T488" s="12">
        <f>ROUND(IFERROR('[1]Player (tot)'!M490/$F488,0)*36,1)</f>
        <v>0</v>
      </c>
      <c r="U488" s="12" t="str">
        <f>'[1]Player (tot)'!N490</f>
        <v>.000</v>
      </c>
      <c r="V488" s="12">
        <f>ROUND(IFERROR('[1]Player (tot)'!O490/$F488,0)*36,1)</f>
        <v>0</v>
      </c>
      <c r="W488" s="12">
        <f>ROUND(IFERROR('[1]Player (tot)'!P490/$F488,0)*36,1)</f>
        <v>0</v>
      </c>
      <c r="X488" s="12">
        <f>ROUND(IFERROR('[1]Player (tot)'!Q490/$F488,0)*36,1)</f>
        <v>0</v>
      </c>
      <c r="Y488" s="12">
        <f>ROUND(IFERROR('[1]Player (tot)'!R490/$F488,0)*36,1)</f>
        <v>0</v>
      </c>
      <c r="Z488" s="12">
        <f>ROUND(IFERROR('[1]Player (tot)'!S490/$F488,0)*36,1)</f>
        <v>0</v>
      </c>
      <c r="AA488" s="12">
        <f>ROUND(IFERROR('[1]Player (tot)'!T490/$F488,0)*36,1)</f>
        <v>0</v>
      </c>
      <c r="AB488" s="12">
        <f>ROUND(IFERROR('[1]Player (tot)'!U490/$F488,0)*36,1)</f>
        <v>0</v>
      </c>
      <c r="AC488" s="12">
        <f>ROUND(IFERROR('[1]Player (tot)'!V490/$F488,0)*36,1)</f>
        <v>0</v>
      </c>
      <c r="AD488" s="12">
        <f>'[1]Player (tot)'!W490</f>
        <v>0</v>
      </c>
      <c r="AE488" s="12">
        <f>'[1]Player (tot)'!X490</f>
        <v>0</v>
      </c>
      <c r="AF488" s="12">
        <f>'[1]Player (tot)'!Y490</f>
        <v>0</v>
      </c>
      <c r="AG488" s="12">
        <f>'[1]Player (tot)'!Z490</f>
        <v>0</v>
      </c>
      <c r="AH488" s="12">
        <f>ROUND(IFERROR('[1]Player (tot)'!AA490/$F488,0)*36,1)</f>
        <v>0</v>
      </c>
    </row>
    <row r="489" spans="1:34" x14ac:dyDescent="0.25">
      <c r="A489" s="12" t="str">
        <f>'[1]Player (tot)'!B491</f>
        <v>Free Agents</v>
      </c>
      <c r="B489" s="12" t="str">
        <f>'[1]Player (tot)'!C491</f>
        <v>Open</v>
      </c>
      <c r="C489" s="13" t="str">
        <f>'[1]Player (tot)'!B491</f>
        <v>Free Agents</v>
      </c>
      <c r="D489" s="12">
        <f>'[1]Player (tot)'!D491</f>
        <v>0</v>
      </c>
      <c r="E489" s="14">
        <f>IFERROR(F489/D489,0)</f>
        <v>0</v>
      </c>
      <c r="F489" s="15">
        <f>'[1]Player (tot)'!E491</f>
        <v>0</v>
      </c>
      <c r="G489" s="16">
        <f>(((((((($M489+$M489+$P489+$S489))+(0.4*$M489)+((-0.7)*$M489)+(((-0.4)*(($P489)-($M489)))+(0.3*W489)+(0.7*V489)+Z489+(X489*0.7)+(AB489*0.7)+(Y489*(-0.4))-AA489))))))/36)*E489</f>
        <v>0</v>
      </c>
      <c r="H489" s="17">
        <f>IFERROR((L489)/(AA489+N489+(Q489*0.44)-V489),0)/2</f>
        <v>0</v>
      </c>
      <c r="I489" s="17">
        <f>IFERROR(L489/((N489+(Q489*0.44))),0)/2</f>
        <v>0</v>
      </c>
      <c r="J489" s="18" t="e">
        <f>'[1]Player (tot)'!AB491/(SUMIFS('[1]Player (tot)'!$AB$1:$AB$600,'[1]Player (tot)'!$B$1:$B$600,A489,'[1]Player (tot)'!$C$1:$C$600,"totals"))</f>
        <v>#DIV/0!</v>
      </c>
      <c r="K489" s="19"/>
      <c r="L489" s="12">
        <f>AH489</f>
        <v>0</v>
      </c>
      <c r="M489" s="12">
        <f>ROUND(IFERROR('[1]Player (tot)'!F491/$F489,0)*36,1)</f>
        <v>0</v>
      </c>
      <c r="N489" s="12">
        <f>ROUND(IFERROR('[1]Player (tot)'!G491/$F489,0)*36,1)</f>
        <v>0</v>
      </c>
      <c r="O489" s="12" t="str">
        <f>'[1]Player (tot)'!H491</f>
        <v>.000</v>
      </c>
      <c r="P489" s="12">
        <f>ROUND(IFERROR('[1]Player (tot)'!I491/$F489,0)*36,1)</f>
        <v>0</v>
      </c>
      <c r="Q489" s="12">
        <f>ROUND(IFERROR('[1]Player (tot)'!J491/$F489,0)*36,1)</f>
        <v>0</v>
      </c>
      <c r="R489" s="12" t="str">
        <f>'[1]Player (tot)'!K491</f>
        <v>.000</v>
      </c>
      <c r="S489" s="12">
        <f>ROUND(IFERROR('[1]Player (tot)'!L491/$F489,0)*36,1)</f>
        <v>0</v>
      </c>
      <c r="T489" s="12">
        <f>ROUND(IFERROR('[1]Player (tot)'!M491/$F489,0)*36,1)</f>
        <v>0</v>
      </c>
      <c r="U489" s="12" t="str">
        <f>'[1]Player (tot)'!N491</f>
        <v>.000</v>
      </c>
      <c r="V489" s="12">
        <f>ROUND(IFERROR('[1]Player (tot)'!O491/$F489,0)*36,1)</f>
        <v>0</v>
      </c>
      <c r="W489" s="12">
        <f>ROUND(IFERROR('[1]Player (tot)'!P491/$F489,0)*36,1)</f>
        <v>0</v>
      </c>
      <c r="X489" s="12">
        <f>ROUND(IFERROR('[1]Player (tot)'!Q491/$F489,0)*36,1)</f>
        <v>0</v>
      </c>
      <c r="Y489" s="12">
        <f>ROUND(IFERROR('[1]Player (tot)'!R491/$F489,0)*36,1)</f>
        <v>0</v>
      </c>
      <c r="Z489" s="12">
        <f>ROUND(IFERROR('[1]Player (tot)'!S491/$F489,0)*36,1)</f>
        <v>0</v>
      </c>
      <c r="AA489" s="12">
        <f>ROUND(IFERROR('[1]Player (tot)'!T491/$F489,0)*36,1)</f>
        <v>0</v>
      </c>
      <c r="AB489" s="12">
        <f>ROUND(IFERROR('[1]Player (tot)'!U491/$F489,0)*36,1)</f>
        <v>0</v>
      </c>
      <c r="AC489" s="12">
        <f>ROUND(IFERROR('[1]Player (tot)'!V491/$F489,0)*36,1)</f>
        <v>0</v>
      </c>
      <c r="AD489" s="12">
        <f>'[1]Player (tot)'!W491</f>
        <v>0</v>
      </c>
      <c r="AE489" s="12">
        <f>'[1]Player (tot)'!X491</f>
        <v>0</v>
      </c>
      <c r="AF489" s="12">
        <f>'[1]Player (tot)'!Y491</f>
        <v>0</v>
      </c>
      <c r="AG489" s="12">
        <f>'[1]Player (tot)'!Z491</f>
        <v>0</v>
      </c>
      <c r="AH489" s="12">
        <f>ROUND(IFERROR('[1]Player (tot)'!AA491/$F489,0)*36,1)</f>
        <v>0</v>
      </c>
    </row>
    <row r="490" spans="1:34" x14ac:dyDescent="0.25">
      <c r="A490" s="12" t="str">
        <f>'[1]Player (tot)'!B492</f>
        <v>Free Agents</v>
      </c>
      <c r="B490" s="12" t="str">
        <f>'[1]Player (tot)'!C492</f>
        <v>Open</v>
      </c>
      <c r="C490" s="13" t="str">
        <f>'[1]Player (tot)'!B492</f>
        <v>Free Agents</v>
      </c>
      <c r="D490" s="12">
        <f>'[1]Player (tot)'!D492</f>
        <v>0</v>
      </c>
      <c r="E490" s="14">
        <f>IFERROR(F490/D490,0)</f>
        <v>0</v>
      </c>
      <c r="F490" s="15">
        <f>'[1]Player (tot)'!E492</f>
        <v>0</v>
      </c>
      <c r="G490" s="16">
        <f>(((((((($M490+$M490+$P490+$S490))+(0.4*$M490)+((-0.7)*$M490)+(((-0.4)*(($P490)-($M490)))+(0.3*W490)+(0.7*V490)+Z490+(X490*0.7)+(AB490*0.7)+(Y490*(-0.4))-AA490))))))/36)*E490</f>
        <v>0</v>
      </c>
      <c r="H490" s="17">
        <f>IFERROR((L490)/(AA490+N490+(Q490*0.44)-V490),0)/2</f>
        <v>0</v>
      </c>
      <c r="I490" s="17">
        <f>IFERROR(L490/((N490+(Q490*0.44))),0)/2</f>
        <v>0</v>
      </c>
      <c r="J490" s="18" t="e">
        <f>'[1]Player (tot)'!AB492/(SUMIFS('[1]Player (tot)'!$AB$1:$AB$600,'[1]Player (tot)'!$B$1:$B$600,A490,'[1]Player (tot)'!$C$1:$C$600,"totals"))</f>
        <v>#DIV/0!</v>
      </c>
      <c r="K490" s="19"/>
      <c r="L490" s="12">
        <f>AH490</f>
        <v>0</v>
      </c>
      <c r="M490" s="12">
        <f>ROUND(IFERROR('[1]Player (tot)'!F492/$F490,0)*36,1)</f>
        <v>0</v>
      </c>
      <c r="N490" s="12">
        <f>ROUND(IFERROR('[1]Player (tot)'!G492/$F490,0)*36,1)</f>
        <v>0</v>
      </c>
      <c r="O490" s="12" t="str">
        <f>'[1]Player (tot)'!H492</f>
        <v>.000</v>
      </c>
      <c r="P490" s="12">
        <f>ROUND(IFERROR('[1]Player (tot)'!I492/$F490,0)*36,1)</f>
        <v>0</v>
      </c>
      <c r="Q490" s="12">
        <f>ROUND(IFERROR('[1]Player (tot)'!J492/$F490,0)*36,1)</f>
        <v>0</v>
      </c>
      <c r="R490" s="12" t="str">
        <f>'[1]Player (tot)'!K492</f>
        <v>.000</v>
      </c>
      <c r="S490" s="12">
        <f>ROUND(IFERROR('[1]Player (tot)'!L492/$F490,0)*36,1)</f>
        <v>0</v>
      </c>
      <c r="T490" s="12">
        <f>ROUND(IFERROR('[1]Player (tot)'!M492/$F490,0)*36,1)</f>
        <v>0</v>
      </c>
      <c r="U490" s="12" t="str">
        <f>'[1]Player (tot)'!N492</f>
        <v>.000</v>
      </c>
      <c r="V490" s="12">
        <f>ROUND(IFERROR('[1]Player (tot)'!O492/$F490,0)*36,1)</f>
        <v>0</v>
      </c>
      <c r="W490" s="12">
        <f>ROUND(IFERROR('[1]Player (tot)'!P492/$F490,0)*36,1)</f>
        <v>0</v>
      </c>
      <c r="X490" s="12">
        <f>ROUND(IFERROR('[1]Player (tot)'!Q492/$F490,0)*36,1)</f>
        <v>0</v>
      </c>
      <c r="Y490" s="12">
        <f>ROUND(IFERROR('[1]Player (tot)'!R492/$F490,0)*36,1)</f>
        <v>0</v>
      </c>
      <c r="Z490" s="12">
        <f>ROUND(IFERROR('[1]Player (tot)'!S492/$F490,0)*36,1)</f>
        <v>0</v>
      </c>
      <c r="AA490" s="12">
        <f>ROUND(IFERROR('[1]Player (tot)'!T492/$F490,0)*36,1)</f>
        <v>0</v>
      </c>
      <c r="AB490" s="12">
        <f>ROUND(IFERROR('[1]Player (tot)'!U492/$F490,0)*36,1)</f>
        <v>0</v>
      </c>
      <c r="AC490" s="12">
        <f>ROUND(IFERROR('[1]Player (tot)'!V492/$F490,0)*36,1)</f>
        <v>0</v>
      </c>
      <c r="AD490" s="12">
        <f>'[1]Player (tot)'!W492</f>
        <v>0</v>
      </c>
      <c r="AE490" s="12">
        <f>'[1]Player (tot)'!X492</f>
        <v>0</v>
      </c>
      <c r="AF490" s="12">
        <f>'[1]Player (tot)'!Y492</f>
        <v>0</v>
      </c>
      <c r="AG490" s="12">
        <f>'[1]Player (tot)'!Z492</f>
        <v>0</v>
      </c>
      <c r="AH490" s="12">
        <f>ROUND(IFERROR('[1]Player (tot)'!AA492/$F490,0)*36,1)</f>
        <v>0</v>
      </c>
    </row>
    <row r="491" spans="1:34" x14ac:dyDescent="0.25">
      <c r="A491" s="12" t="str">
        <f>'[1]Player (tot)'!B155</f>
        <v>Baltimore Claws</v>
      </c>
      <c r="B491" s="12" t="str">
        <f>'[1]Player (tot)'!C155</f>
        <v>Fred Brown</v>
      </c>
      <c r="C491" s="13" t="str">
        <f>'[1]Player (tot)'!B155</f>
        <v>Baltimore Claws</v>
      </c>
      <c r="D491" s="12">
        <f>'[1]Player (tot)'!D155</f>
        <v>1</v>
      </c>
      <c r="E491" s="14">
        <f>IFERROR(F491/D491,0)</f>
        <v>1</v>
      </c>
      <c r="F491" s="15">
        <f>'[1]Player (tot)'!E155</f>
        <v>1</v>
      </c>
      <c r="G491" s="16">
        <f>(((((((($M491+$M491+$P491+$S491))+(0.4*$M491)+((-0.7)*$M491)+(((-0.4)*(($P491)-($M491)))+(0.3*W491)+(0.7*V491)+Z491+(X491*0.7)+(AB491*0.7)+(Y491*(-0.4))-AA491))))))/36)*E491</f>
        <v>-1</v>
      </c>
      <c r="H491" s="17">
        <f>IFERROR((L491)/(AA491+N491+(Q491*0.44)-V491),0)/2</f>
        <v>0</v>
      </c>
      <c r="I491" s="17">
        <f>IFERROR(L491/((N491+(Q491*0.44))),0)/2</f>
        <v>0</v>
      </c>
      <c r="J491" s="18">
        <f>'[1]Player (tot)'!AB155/(SUMIFS('[1]Player (tot)'!$AB$1:$AB$600,'[1]Player (tot)'!$B$1:$B$600,A491,'[1]Player (tot)'!$C$1:$C$600,"totals"))</f>
        <v>2.9421283356380004E-4</v>
      </c>
      <c r="K491" s="19"/>
      <c r="L491" s="12">
        <f>AH491</f>
        <v>0</v>
      </c>
      <c r="M491" s="12">
        <f>ROUND(IFERROR('[1]Player (tot)'!F155/$F491,0)*36,1)</f>
        <v>0</v>
      </c>
      <c r="N491" s="12">
        <f>ROUND(IFERROR('[1]Player (tot)'!G155/$F491,0)*36,1)</f>
        <v>36</v>
      </c>
      <c r="O491" s="12" t="str">
        <f>'[1]Player (tot)'!H155</f>
        <v>.000</v>
      </c>
      <c r="P491" s="12">
        <f>ROUND(IFERROR('[1]Player (tot)'!I155/$F491,0)*36,1)</f>
        <v>0</v>
      </c>
      <c r="Q491" s="12">
        <f>ROUND(IFERROR('[1]Player (tot)'!J155/$F491,0)*36,1)</f>
        <v>0</v>
      </c>
      <c r="R491" s="12" t="str">
        <f>'[1]Player (tot)'!K155</f>
        <v>.000</v>
      </c>
      <c r="S491" s="12">
        <f>ROUND(IFERROR('[1]Player (tot)'!L155/$F491,0)*36,1)</f>
        <v>0</v>
      </c>
      <c r="T491" s="12">
        <f>ROUND(IFERROR('[1]Player (tot)'!M155/$F491,0)*36,1)</f>
        <v>0</v>
      </c>
      <c r="U491" s="12" t="str">
        <f>'[1]Player (tot)'!N155</f>
        <v>.000</v>
      </c>
      <c r="V491" s="12">
        <f>ROUND(IFERROR('[1]Player (tot)'!O155/$F491,0)*36,1)</f>
        <v>0</v>
      </c>
      <c r="W491" s="12">
        <f>ROUND(IFERROR('[1]Player (tot)'!P155/$F491,0)*36,1)</f>
        <v>0</v>
      </c>
      <c r="X491" s="12">
        <f>ROUND(IFERROR('[1]Player (tot)'!Q155/$F491,0)*36,1)</f>
        <v>0</v>
      </c>
      <c r="Y491" s="12">
        <f>ROUND(IFERROR('[1]Player (tot)'!R155/$F491,0)*36,1)</f>
        <v>0</v>
      </c>
      <c r="Z491" s="12">
        <f>ROUND(IFERROR('[1]Player (tot)'!S155/$F491,0)*36,1)</f>
        <v>0</v>
      </c>
      <c r="AA491" s="12">
        <f>ROUND(IFERROR('[1]Player (tot)'!T155/$F491,0)*36,1)</f>
        <v>36</v>
      </c>
      <c r="AB491" s="12">
        <f>ROUND(IFERROR('[1]Player (tot)'!U155/$F491,0)*36,1)</f>
        <v>0</v>
      </c>
      <c r="AC491" s="12">
        <f>ROUND(IFERROR('[1]Player (tot)'!V155/$F491,0)*36,1)</f>
        <v>0</v>
      </c>
      <c r="AD491" s="12">
        <f>'[1]Player (tot)'!W155</f>
        <v>1</v>
      </c>
      <c r="AE491" s="12">
        <f>'[1]Player (tot)'!X155</f>
        <v>1</v>
      </c>
      <c r="AF491" s="12">
        <f>'[1]Player (tot)'!Y155</f>
        <v>1</v>
      </c>
      <c r="AG491" s="12">
        <f>'[1]Player (tot)'!Z155</f>
        <v>1</v>
      </c>
      <c r="AH491" s="12">
        <f>ROUND(IFERROR('[1]Player (tot)'!AA155/$F491,0)*36,1)</f>
        <v>0</v>
      </c>
    </row>
    <row r="492" spans="1:34" x14ac:dyDescent="0.25">
      <c r="A492" s="12" t="str">
        <f>'[1]Player (tot)'!B422</f>
        <v>Brooklyn Nets</v>
      </c>
      <c r="B492" s="12" t="str">
        <f>'[1]Player (tot)'!C422</f>
        <v>Dante Exum</v>
      </c>
      <c r="C492" s="13" t="str">
        <f>'[1]Player (tot)'!B422</f>
        <v>Brooklyn Nets</v>
      </c>
      <c r="D492" s="12">
        <f>'[1]Player (tot)'!D422</f>
        <v>2</v>
      </c>
      <c r="E492" s="14">
        <f>IFERROR(F492/D492,0)</f>
        <v>6</v>
      </c>
      <c r="F492" s="15">
        <f>'[1]Player (tot)'!E422</f>
        <v>12</v>
      </c>
      <c r="G492" s="16">
        <f>(((((((($M492+$M492+$P492+$S492))+(0.4*$M492)+((-0.7)*$M492)+(((-0.4)*(($P492)-($M492)))+(0.3*W492)+(0.7*V492)+Z492+(X492*0.7)+(AB492*0.7)+(Y492*(-0.4))-AA492))))))/36)*E492</f>
        <v>-1.6000000000000003</v>
      </c>
      <c r="H492" s="17">
        <f>IFERROR((L492)/(AA492+N492+(Q492*0.44)-V492),0)/2</f>
        <v>0</v>
      </c>
      <c r="I492" s="17">
        <f>IFERROR(L492/((N492+(Q492*0.44))),0)/2</f>
        <v>0</v>
      </c>
      <c r="J492" s="18">
        <f>'[1]Player (tot)'!AB422/(SUMIFS('[1]Player (tot)'!$AB$1:$AB$600,'[1]Player (tot)'!$B$1:$B$600,A492,'[1]Player (tot)'!$C$1:$C$600,"totals"))</f>
        <v>3.0945381401825775E-4</v>
      </c>
      <c r="K492" s="19"/>
      <c r="L492" s="12">
        <f>AH492</f>
        <v>0</v>
      </c>
      <c r="M492" s="12">
        <f>ROUND(IFERROR('[1]Player (tot)'!F422/$F492,0)*36,1)</f>
        <v>0</v>
      </c>
      <c r="N492" s="12">
        <f>ROUND(IFERROR('[1]Player (tot)'!G422/$F492,0)*36,1)</f>
        <v>6</v>
      </c>
      <c r="O492" s="12" t="str">
        <f>'[1]Player (tot)'!H422</f>
        <v>.000</v>
      </c>
      <c r="P492" s="12">
        <f>ROUND(IFERROR('[1]Player (tot)'!I422/$F492,0)*36,1)</f>
        <v>0</v>
      </c>
      <c r="Q492" s="12">
        <f>ROUND(IFERROR('[1]Player (tot)'!J422/$F492,0)*36,1)</f>
        <v>0</v>
      </c>
      <c r="R492" s="12" t="str">
        <f>'[1]Player (tot)'!K422</f>
        <v>.000</v>
      </c>
      <c r="S492" s="12">
        <f>ROUND(IFERROR('[1]Player (tot)'!L422/$F492,0)*36,1)</f>
        <v>0</v>
      </c>
      <c r="T492" s="12">
        <f>ROUND(IFERROR('[1]Player (tot)'!M422/$F492,0)*36,1)</f>
        <v>0</v>
      </c>
      <c r="U492" s="12" t="str">
        <f>'[1]Player (tot)'!N422</f>
        <v>.000</v>
      </c>
      <c r="V492" s="12">
        <f>ROUND(IFERROR('[1]Player (tot)'!O422/$F492,0)*36,1)</f>
        <v>0</v>
      </c>
      <c r="W492" s="12">
        <f>ROUND(IFERROR('[1]Player (tot)'!P422/$F492,0)*36,1)</f>
        <v>0</v>
      </c>
      <c r="X492" s="12">
        <f>ROUND(IFERROR('[1]Player (tot)'!Q422/$F492,0)*36,1)</f>
        <v>0</v>
      </c>
      <c r="Y492" s="12">
        <f>ROUND(IFERROR('[1]Player (tot)'!R422/$F492,0)*36,1)</f>
        <v>24</v>
      </c>
      <c r="Z492" s="12">
        <f>ROUND(IFERROR('[1]Player (tot)'!S422/$F492,0)*36,1)</f>
        <v>0</v>
      </c>
      <c r="AA492" s="12">
        <f>ROUND(IFERROR('[1]Player (tot)'!T422/$F492,0)*36,1)</f>
        <v>0</v>
      </c>
      <c r="AB492" s="12">
        <f>ROUND(IFERROR('[1]Player (tot)'!U422/$F492,0)*36,1)</f>
        <v>0</v>
      </c>
      <c r="AC492" s="12">
        <f>ROUND(IFERROR('[1]Player (tot)'!V422/$F492,0)*36,1)</f>
        <v>0</v>
      </c>
      <c r="AD492" s="12">
        <f>'[1]Player (tot)'!W422</f>
        <v>12</v>
      </c>
      <c r="AE492" s="12">
        <f>'[1]Player (tot)'!X422</f>
        <v>12</v>
      </c>
      <c r="AF492" s="12">
        <f>'[1]Player (tot)'!Y422</f>
        <v>12</v>
      </c>
      <c r="AG492" s="12">
        <f>'[1]Player (tot)'!Z422</f>
        <v>12</v>
      </c>
      <c r="AH492" s="12">
        <f>ROUND(IFERROR('[1]Player (tot)'!AA422/$F492,0)*36,1)</f>
        <v>0</v>
      </c>
    </row>
    <row r="493" spans="1:34" x14ac:dyDescent="0.25">
      <c r="A493" s="12" t="str">
        <f>'[1]Player (tot)'!B493</f>
        <v>Oakland Oaks</v>
      </c>
      <c r="B493" s="12" t="s">
        <v>31</v>
      </c>
      <c r="C493" s="13" t="str">
        <f>'[1]Player (tot)'!B493</f>
        <v>Oakland Oaks</v>
      </c>
      <c r="D493" s="12">
        <f>'[1]Player (tot)'!D493</f>
        <v>55</v>
      </c>
      <c r="E493" s="14">
        <f>IFERROR(F493/D493,0)</f>
        <v>239.98181818181817</v>
      </c>
      <c r="F493" s="15">
        <f>'[1]Player (tot)'!E493</f>
        <v>13199</v>
      </c>
      <c r="G493" s="20">
        <v>-50</v>
      </c>
      <c r="H493" s="17">
        <f>IFERROR((L493)/(AA493+N493+(Q493*0.44)-V493),0)/2</f>
        <v>0.51404212637913749</v>
      </c>
      <c r="I493" s="17">
        <f>IFERROR(L493/((N493+(Q493*0.44))),0)/2</f>
        <v>0.52726337448559668</v>
      </c>
      <c r="J493" s="18">
        <f>'[1]Player (tot)'!AB493/(SUMIFS('[1]Player (tot)'!$AB$1:$AB$600,'[1]Player (tot)'!$B$1:$B$600,A493,'[1]Player (tot)'!$C$1:$C$600,"totals"))</f>
        <v>1</v>
      </c>
      <c r="K493" s="19"/>
      <c r="L493" s="12">
        <f>AH493</f>
        <v>16.399999999999999</v>
      </c>
      <c r="M493" s="12">
        <f>ROUND(IFERROR('[1]Player (tot)'!F493/$F493,0)*36,1)</f>
        <v>6.6</v>
      </c>
      <c r="N493" s="12">
        <f>ROUND(IFERROR('[1]Player (tot)'!G493/$F493,0)*36,1)</f>
        <v>14.1</v>
      </c>
      <c r="O493" s="12" t="str">
        <f>'[1]Player (tot)'!H493</f>
        <v>.472</v>
      </c>
      <c r="P493" s="12">
        <f>ROUND(IFERROR('[1]Player (tot)'!I493/$F493,0)*36,1)</f>
        <v>2.5</v>
      </c>
      <c r="Q493" s="12">
        <f>ROUND(IFERROR('[1]Player (tot)'!J493/$F493,0)*36,1)</f>
        <v>3.3</v>
      </c>
      <c r="R493" s="12" t="str">
        <f>'[1]Player (tot)'!K493</f>
        <v>.764</v>
      </c>
      <c r="S493" s="12">
        <f>ROUND(IFERROR('[1]Player (tot)'!L493/$F493,0)*36,1)</f>
        <v>0.6</v>
      </c>
      <c r="T493" s="12">
        <f>ROUND(IFERROR('[1]Player (tot)'!M493/$F493,0)*36,1)</f>
        <v>1.8</v>
      </c>
      <c r="U493" s="12" t="str">
        <f>'[1]Player (tot)'!N493</f>
        <v>.313</v>
      </c>
      <c r="V493" s="12">
        <f>ROUND(IFERROR('[1]Player (tot)'!O493/$F493,0)*36,1)</f>
        <v>2.4</v>
      </c>
      <c r="W493" s="12">
        <f>ROUND(IFERROR('[1]Player (tot)'!P493/$F493,0)*36,1)</f>
        <v>6.6</v>
      </c>
      <c r="X493" s="12">
        <f>ROUND(IFERROR('[1]Player (tot)'!Q493/$F493,0)*36,1)</f>
        <v>4.0999999999999996</v>
      </c>
      <c r="Y493" s="12">
        <f>ROUND(IFERROR('[1]Player (tot)'!R493/$F493,0)*36,1)</f>
        <v>4.3</v>
      </c>
      <c r="Z493" s="12">
        <f>ROUND(IFERROR('[1]Player (tot)'!S493/$F493,0)*36,1)</f>
        <v>1.2</v>
      </c>
      <c r="AA493" s="12">
        <f>ROUND(IFERROR('[1]Player (tot)'!T493/$F493,0)*36,1)</f>
        <v>2.8</v>
      </c>
      <c r="AB493" s="12">
        <f>ROUND(IFERROR('[1]Player (tot)'!U493/$F493,0)*36,1)</f>
        <v>0.9</v>
      </c>
      <c r="AC493" s="12">
        <f>ROUND(IFERROR('[1]Player (tot)'!V493/$F493,0)*36,1)</f>
        <v>0</v>
      </c>
      <c r="AD493" s="12">
        <f>'[1]Player (tot)'!W493</f>
        <v>13199</v>
      </c>
      <c r="AE493" s="12">
        <f>'[1]Player (tot)'!X493</f>
        <v>13199</v>
      </c>
      <c r="AF493" s="12">
        <f>'[1]Player (tot)'!Y493</f>
        <v>13199</v>
      </c>
      <c r="AG493" s="12">
        <f>'[1]Player (tot)'!Z493</f>
        <v>13199</v>
      </c>
      <c r="AH493" s="12">
        <f>ROUND(IFERROR('[1]Player (tot)'!AA493/$F493,0)*36,1)</f>
        <v>16.399999999999999</v>
      </c>
    </row>
    <row r="494" spans="1:34" x14ac:dyDescent="0.25">
      <c r="A494" s="12" t="str">
        <f>'[1]Player (tot)'!B494</f>
        <v>San Diego Qs</v>
      </c>
      <c r="B494" s="12" t="s">
        <v>31</v>
      </c>
      <c r="C494" s="13" t="str">
        <f>'[1]Player (tot)'!B494</f>
        <v>San Diego Qs</v>
      </c>
      <c r="D494" s="12">
        <f>'[1]Player (tot)'!D494</f>
        <v>54</v>
      </c>
      <c r="E494" s="14">
        <f>IFERROR(F494/D494,0)</f>
        <v>240.92592592592592</v>
      </c>
      <c r="F494" s="15">
        <f>'[1]Player (tot)'!E494</f>
        <v>13010</v>
      </c>
      <c r="G494" s="20">
        <v>-50</v>
      </c>
      <c r="H494" s="17">
        <f>IFERROR((L494)/(AA494+N494+(Q494*0.44)-V494),0)/2</f>
        <v>0.53334968121628235</v>
      </c>
      <c r="I494" s="17">
        <f>IFERROR(L494/((N494+(Q494*0.44))),0)/2</f>
        <v>0.55726364335126821</v>
      </c>
      <c r="J494" s="18">
        <f>'[1]Player (tot)'!AB494/(SUMIFS('[1]Player (tot)'!$AB$1:$AB$600,'[1]Player (tot)'!$B$1:$B$600,A494,'[1]Player (tot)'!$C$1:$C$600,"totals"))</f>
        <v>1</v>
      </c>
      <c r="K494" s="19"/>
      <c r="L494" s="12">
        <f>AH494</f>
        <v>17.399999999999999</v>
      </c>
      <c r="M494" s="12">
        <f>ROUND(IFERROR('[1]Player (tot)'!F494/$F494,0)*36,1)</f>
        <v>6.5</v>
      </c>
      <c r="N494" s="12">
        <f>ROUND(IFERROR('[1]Player (tot)'!G494/$F494,0)*36,1)</f>
        <v>13.5</v>
      </c>
      <c r="O494" s="12" t="str">
        <f>'[1]Player (tot)'!H494</f>
        <v>.485</v>
      </c>
      <c r="P494" s="12">
        <f>ROUND(IFERROR('[1]Player (tot)'!I494/$F494,0)*36,1)</f>
        <v>3.8</v>
      </c>
      <c r="Q494" s="12">
        <f>ROUND(IFERROR('[1]Player (tot)'!J494/$F494,0)*36,1)</f>
        <v>4.8</v>
      </c>
      <c r="R494" s="12" t="str">
        <f>'[1]Player (tot)'!K494</f>
        <v>.789</v>
      </c>
      <c r="S494" s="12">
        <f>ROUND(IFERROR('[1]Player (tot)'!L494/$F494,0)*36,1)</f>
        <v>0.6</v>
      </c>
      <c r="T494" s="12">
        <f>ROUND(IFERROR('[1]Player (tot)'!M494/$F494,0)*36,1)</f>
        <v>1.9</v>
      </c>
      <c r="U494" s="12" t="str">
        <f>'[1]Player (tot)'!N494</f>
        <v>.303</v>
      </c>
      <c r="V494" s="12">
        <f>ROUND(IFERROR('[1]Player (tot)'!O494/$F494,0)*36,1)</f>
        <v>1.9</v>
      </c>
      <c r="W494" s="12">
        <f>ROUND(IFERROR('[1]Player (tot)'!P494/$F494,0)*36,1)</f>
        <v>7</v>
      </c>
      <c r="X494" s="12">
        <f>ROUND(IFERROR('[1]Player (tot)'!Q494/$F494,0)*36,1)</f>
        <v>4.5999999999999996</v>
      </c>
      <c r="Y494" s="12">
        <f>ROUND(IFERROR('[1]Player (tot)'!R494/$F494,0)*36,1)</f>
        <v>4.0999999999999996</v>
      </c>
      <c r="Z494" s="12">
        <f>ROUND(IFERROR('[1]Player (tot)'!S494/$F494,0)*36,1)</f>
        <v>1.5</v>
      </c>
      <c r="AA494" s="12">
        <f>ROUND(IFERROR('[1]Player (tot)'!T494/$F494,0)*36,1)</f>
        <v>2.6</v>
      </c>
      <c r="AB494" s="12">
        <f>ROUND(IFERROR('[1]Player (tot)'!U494/$F494,0)*36,1)</f>
        <v>0.9</v>
      </c>
      <c r="AC494" s="12">
        <f>ROUND(IFERROR('[1]Player (tot)'!V494/$F494,0)*36,1)</f>
        <v>0</v>
      </c>
      <c r="AD494" s="12">
        <f>'[1]Player (tot)'!W494</f>
        <v>13010</v>
      </c>
      <c r="AE494" s="12">
        <f>'[1]Player (tot)'!X494</f>
        <v>13010</v>
      </c>
      <c r="AF494" s="12">
        <f>'[1]Player (tot)'!Y494</f>
        <v>13010</v>
      </c>
      <c r="AG494" s="12">
        <f>'[1]Player (tot)'!Z494</f>
        <v>13010</v>
      </c>
      <c r="AH494" s="12">
        <f>ROUND(IFERROR('[1]Player (tot)'!AA494/$F494,0)*36,1)</f>
        <v>17.399999999999999</v>
      </c>
    </row>
    <row r="495" spans="1:34" x14ac:dyDescent="0.25">
      <c r="A495" s="12" t="str">
        <f>'[1]Player (tot)'!B495</f>
        <v>Utah Stars</v>
      </c>
      <c r="B495" s="12" t="s">
        <v>31</v>
      </c>
      <c r="C495" s="13" t="str">
        <f>'[1]Player (tot)'!B495</f>
        <v>Utah Stars</v>
      </c>
      <c r="D495" s="12">
        <f>'[1]Player (tot)'!D495</f>
        <v>55</v>
      </c>
      <c r="E495" s="14">
        <f>IFERROR(F495/D495,0)</f>
        <v>240.03636363636363</v>
      </c>
      <c r="F495" s="15">
        <f>'[1]Player (tot)'!E495</f>
        <v>13202</v>
      </c>
      <c r="G495" s="20">
        <v>-50</v>
      </c>
      <c r="H495" s="17">
        <f>IFERROR((L495)/(AA495+N495+(Q495*0.44)-V495),0)/2</f>
        <v>0.55778390574078718</v>
      </c>
      <c r="I495" s="17">
        <f>IFERROR(L495/((N495+(Q495*0.44))),0)/2</f>
        <v>0.56486417872556483</v>
      </c>
      <c r="J495" s="18">
        <f>'[1]Player (tot)'!AB495/(SUMIFS('[1]Player (tot)'!$AB$1:$AB$600,'[1]Player (tot)'!$B$1:$B$600,A495,'[1]Player (tot)'!$C$1:$C$600,"totals"))</f>
        <v>1</v>
      </c>
      <c r="K495" s="19"/>
      <c r="L495" s="12">
        <f>AH495</f>
        <v>17.8</v>
      </c>
      <c r="M495" s="12">
        <f>ROUND(IFERROR('[1]Player (tot)'!F495/$F495,0)*36,1)</f>
        <v>6.8</v>
      </c>
      <c r="N495" s="12">
        <f>ROUND(IFERROR('[1]Player (tot)'!G495/$F495,0)*36,1)</f>
        <v>13.6</v>
      </c>
      <c r="O495" s="12" t="str">
        <f>'[1]Player (tot)'!H495</f>
        <v>.495</v>
      </c>
      <c r="P495" s="12">
        <f>ROUND(IFERROR('[1]Player (tot)'!I495/$F495,0)*36,1)</f>
        <v>3.6</v>
      </c>
      <c r="Q495" s="12">
        <f>ROUND(IFERROR('[1]Player (tot)'!J495/$F495,0)*36,1)</f>
        <v>4.9000000000000004</v>
      </c>
      <c r="R495" s="12" t="str">
        <f>'[1]Player (tot)'!K495</f>
        <v>.735</v>
      </c>
      <c r="S495" s="12">
        <f>ROUND(IFERROR('[1]Player (tot)'!L495/$F495,0)*36,1)</f>
        <v>0.6</v>
      </c>
      <c r="T495" s="12">
        <f>ROUND(IFERROR('[1]Player (tot)'!M495/$F495,0)*36,1)</f>
        <v>2</v>
      </c>
      <c r="U495" s="12" t="str">
        <f>'[1]Player (tot)'!N495</f>
        <v>.317</v>
      </c>
      <c r="V495" s="12">
        <f>ROUND(IFERROR('[1]Player (tot)'!O495/$F495,0)*36,1)</f>
        <v>2.2000000000000002</v>
      </c>
      <c r="W495" s="12">
        <f>ROUND(IFERROR('[1]Player (tot)'!P495/$F495,0)*36,1)</f>
        <v>7.3</v>
      </c>
      <c r="X495" s="12">
        <f>ROUND(IFERROR('[1]Player (tot)'!Q495/$F495,0)*36,1)</f>
        <v>4.8</v>
      </c>
      <c r="Y495" s="12">
        <f>ROUND(IFERROR('[1]Player (tot)'!R495/$F495,0)*36,1)</f>
        <v>3.9</v>
      </c>
      <c r="Z495" s="12">
        <f>ROUND(IFERROR('[1]Player (tot)'!S495/$F495,0)*36,1)</f>
        <v>1.6</v>
      </c>
      <c r="AA495" s="12">
        <f>ROUND(IFERROR('[1]Player (tot)'!T495/$F495,0)*36,1)</f>
        <v>2.4</v>
      </c>
      <c r="AB495" s="12">
        <f>ROUND(IFERROR('[1]Player (tot)'!U495/$F495,0)*36,1)</f>
        <v>0.9</v>
      </c>
      <c r="AC495" s="12">
        <f>ROUND(IFERROR('[1]Player (tot)'!V495/$F495,0)*36,1)</f>
        <v>0</v>
      </c>
      <c r="AD495" s="12">
        <f>'[1]Player (tot)'!W495</f>
        <v>13202</v>
      </c>
      <c r="AE495" s="12">
        <f>'[1]Player (tot)'!X495</f>
        <v>13202</v>
      </c>
      <c r="AF495" s="12">
        <f>'[1]Player (tot)'!Y495</f>
        <v>13202</v>
      </c>
      <c r="AG495" s="12">
        <f>'[1]Player (tot)'!Z495</f>
        <v>13202</v>
      </c>
      <c r="AH495" s="12">
        <f>ROUND(IFERROR('[1]Player (tot)'!AA495/$F495,0)*36,1)</f>
        <v>17.8</v>
      </c>
    </row>
    <row r="496" spans="1:34" x14ac:dyDescent="0.25">
      <c r="A496" s="12" t="str">
        <f>'[1]Player (tot)'!B496</f>
        <v>Anaheim Amigos</v>
      </c>
      <c r="B496" s="12" t="s">
        <v>31</v>
      </c>
      <c r="C496" s="13" t="str">
        <f>'[1]Player (tot)'!B496</f>
        <v>Anaheim Amigos</v>
      </c>
      <c r="D496" s="12">
        <f>'[1]Player (tot)'!D496</f>
        <v>54</v>
      </c>
      <c r="E496" s="14">
        <f>IFERROR(F496/D496,0)</f>
        <v>240.96296296296296</v>
      </c>
      <c r="F496" s="15">
        <f>'[1]Player (tot)'!E496</f>
        <v>13012</v>
      </c>
      <c r="G496" s="20">
        <v>-50</v>
      </c>
      <c r="H496" s="17">
        <f>IFERROR((L496)/(AA496+N496+(Q496*0.44)-V496),0)/2</f>
        <v>0.53842388644150763</v>
      </c>
      <c r="I496" s="17">
        <f>IFERROR(L496/((N496+(Q496*0.44))),0)/2</f>
        <v>0.55894308943089432</v>
      </c>
      <c r="J496" s="18">
        <f>'[1]Player (tot)'!AB496/(SUMIFS('[1]Player (tot)'!$AB$1:$AB$600,'[1]Player (tot)'!$B$1:$B$600,A496,'[1]Player (tot)'!$C$1:$C$600,"totals"))</f>
        <v>1</v>
      </c>
      <c r="K496" s="19"/>
      <c r="L496" s="12">
        <f>AH496</f>
        <v>17.600000000000001</v>
      </c>
      <c r="M496" s="12">
        <f>ROUND(IFERROR('[1]Player (tot)'!F496/$F496,0)*36,1)</f>
        <v>6.3</v>
      </c>
      <c r="N496" s="12">
        <f>ROUND(IFERROR('[1]Player (tot)'!G496/$F496,0)*36,1)</f>
        <v>13.5</v>
      </c>
      <c r="O496" s="12" t="str">
        <f>'[1]Player (tot)'!H496</f>
        <v>.464</v>
      </c>
      <c r="P496" s="12">
        <f>ROUND(IFERROR('[1]Player (tot)'!I496/$F496,0)*36,1)</f>
        <v>4.2</v>
      </c>
      <c r="Q496" s="12">
        <f>ROUND(IFERROR('[1]Player (tot)'!J496/$F496,0)*36,1)</f>
        <v>5.0999999999999996</v>
      </c>
      <c r="R496" s="12" t="str">
        <f>'[1]Player (tot)'!K496</f>
        <v>.825</v>
      </c>
      <c r="S496" s="12">
        <f>ROUND(IFERROR('[1]Player (tot)'!L496/$F496,0)*36,1)</f>
        <v>0.8</v>
      </c>
      <c r="T496" s="12">
        <f>ROUND(IFERROR('[1]Player (tot)'!M496/$F496,0)*36,1)</f>
        <v>2.4</v>
      </c>
      <c r="U496" s="12" t="str">
        <f>'[1]Player (tot)'!N496</f>
        <v>.343</v>
      </c>
      <c r="V496" s="12">
        <f>ROUND(IFERROR('[1]Player (tot)'!O496/$F496,0)*36,1)</f>
        <v>1.9</v>
      </c>
      <c r="W496" s="12">
        <f>ROUND(IFERROR('[1]Player (tot)'!P496/$F496,0)*36,1)</f>
        <v>7.2</v>
      </c>
      <c r="X496" s="12">
        <f>ROUND(IFERROR('[1]Player (tot)'!Q496/$F496,0)*36,1)</f>
        <v>4</v>
      </c>
      <c r="Y496" s="12">
        <f>ROUND(IFERROR('[1]Player (tot)'!R496/$F496,0)*36,1)</f>
        <v>3.7</v>
      </c>
      <c r="Z496" s="12">
        <f>ROUND(IFERROR('[1]Player (tot)'!S496/$F496,0)*36,1)</f>
        <v>1.2</v>
      </c>
      <c r="AA496" s="12">
        <f>ROUND(IFERROR('[1]Player (tot)'!T496/$F496,0)*36,1)</f>
        <v>2.5</v>
      </c>
      <c r="AB496" s="12">
        <f>ROUND(IFERROR('[1]Player (tot)'!U496/$F496,0)*36,1)</f>
        <v>1</v>
      </c>
      <c r="AC496" s="12">
        <f>ROUND(IFERROR('[1]Player (tot)'!V496/$F496,0)*36,1)</f>
        <v>0</v>
      </c>
      <c r="AD496" s="12">
        <f>'[1]Player (tot)'!W496</f>
        <v>13012</v>
      </c>
      <c r="AE496" s="12">
        <f>'[1]Player (tot)'!X496</f>
        <v>13012</v>
      </c>
      <c r="AF496" s="12">
        <f>'[1]Player (tot)'!Y496</f>
        <v>13012</v>
      </c>
      <c r="AG496" s="12">
        <f>'[1]Player (tot)'!Z496</f>
        <v>13012</v>
      </c>
      <c r="AH496" s="12">
        <f>ROUND(IFERROR('[1]Player (tot)'!AA496/$F496,0)*36,1)</f>
        <v>17.600000000000001</v>
      </c>
    </row>
    <row r="497" spans="1:34" x14ac:dyDescent="0.25">
      <c r="A497" s="12" t="str">
        <f>'[1]Player (tot)'!B497</f>
        <v>San Antonio Spurs</v>
      </c>
      <c r="B497" s="12" t="s">
        <v>31</v>
      </c>
      <c r="C497" s="13" t="str">
        <f>'[1]Player (tot)'!B497</f>
        <v>San Antonio Spurs</v>
      </c>
      <c r="D497" s="12">
        <f>'[1]Player (tot)'!D497</f>
        <v>53</v>
      </c>
      <c r="E497" s="14">
        <f>IFERROR(F497/D497,0)</f>
        <v>240.62264150943398</v>
      </c>
      <c r="F497" s="15">
        <f>'[1]Player (tot)'!E497</f>
        <v>12753</v>
      </c>
      <c r="G497" s="20">
        <v>-50</v>
      </c>
      <c r="H497" s="17">
        <f>IFERROR((L497)/(AA497+N497+(Q497*0.44)-V497),0)/2</f>
        <v>0.56254536656181953</v>
      </c>
      <c r="I497" s="17">
        <f>IFERROR(L497/((N497+(Q497*0.44))),0)/2</f>
        <v>0.57294233612617063</v>
      </c>
      <c r="J497" s="18">
        <f>'[1]Player (tot)'!AB497/(SUMIFS('[1]Player (tot)'!$AB$1:$AB$600,'[1]Player (tot)'!$B$1:$B$600,A497,'[1]Player (tot)'!$C$1:$C$600,"totals"))</f>
        <v>1</v>
      </c>
      <c r="K497" s="19"/>
      <c r="L497" s="12">
        <f>AH497</f>
        <v>18.600000000000001</v>
      </c>
      <c r="M497" s="12">
        <f>ROUND(IFERROR('[1]Player (tot)'!F497/$F497,0)*36,1)</f>
        <v>6.9</v>
      </c>
      <c r="N497" s="12">
        <f>ROUND(IFERROR('[1]Player (tot)'!G497/$F497,0)*36,1)</f>
        <v>13.9</v>
      </c>
      <c r="O497" s="12" t="str">
        <f>'[1]Player (tot)'!H497</f>
        <v>.494</v>
      </c>
      <c r="P497" s="12">
        <f>ROUND(IFERROR('[1]Player (tot)'!I497/$F497,0)*36,1)</f>
        <v>4.2</v>
      </c>
      <c r="Q497" s="12">
        <f>ROUND(IFERROR('[1]Player (tot)'!J497/$F497,0)*36,1)</f>
        <v>5.3</v>
      </c>
      <c r="R497" s="12" t="str">
        <f>'[1]Player (tot)'!K497</f>
        <v>.779</v>
      </c>
      <c r="S497" s="12">
        <f>ROUND(IFERROR('[1]Player (tot)'!L497/$F497,0)*36,1)</f>
        <v>0.6</v>
      </c>
      <c r="T497" s="12">
        <f>ROUND(IFERROR('[1]Player (tot)'!M497/$F497,0)*36,1)</f>
        <v>1.9</v>
      </c>
      <c r="U497" s="12" t="str">
        <f>'[1]Player (tot)'!N497</f>
        <v>.338</v>
      </c>
      <c r="V497" s="12">
        <f>ROUND(IFERROR('[1]Player (tot)'!O497/$F497,0)*36,1)</f>
        <v>2.2999999999999998</v>
      </c>
      <c r="W497" s="12">
        <f>ROUND(IFERROR('[1]Player (tot)'!P497/$F497,0)*36,1)</f>
        <v>7.2</v>
      </c>
      <c r="X497" s="12">
        <f>ROUND(IFERROR('[1]Player (tot)'!Q497/$F497,0)*36,1)</f>
        <v>4.9000000000000004</v>
      </c>
      <c r="Y497" s="12">
        <f>ROUND(IFERROR('[1]Player (tot)'!R497/$F497,0)*36,1)</f>
        <v>3.8</v>
      </c>
      <c r="Z497" s="12">
        <f>ROUND(IFERROR('[1]Player (tot)'!S497/$F497,0)*36,1)</f>
        <v>1.7</v>
      </c>
      <c r="AA497" s="12">
        <f>ROUND(IFERROR('[1]Player (tot)'!T497/$F497,0)*36,1)</f>
        <v>2.6</v>
      </c>
      <c r="AB497" s="12">
        <f>ROUND(IFERROR('[1]Player (tot)'!U497/$F497,0)*36,1)</f>
        <v>0.7</v>
      </c>
      <c r="AC497" s="12">
        <f>ROUND(IFERROR('[1]Player (tot)'!V497/$F497,0)*36,1)</f>
        <v>0</v>
      </c>
      <c r="AD497" s="12">
        <f>'[1]Player (tot)'!W497</f>
        <v>12753</v>
      </c>
      <c r="AE497" s="12">
        <f>'[1]Player (tot)'!X497</f>
        <v>12753</v>
      </c>
      <c r="AF497" s="12">
        <f>'[1]Player (tot)'!Y497</f>
        <v>12753</v>
      </c>
      <c r="AG497" s="12">
        <f>'[1]Player (tot)'!Z497</f>
        <v>12753</v>
      </c>
      <c r="AH497" s="12">
        <f>ROUND(IFERROR('[1]Player (tot)'!AA497/$F497,0)*36,1)</f>
        <v>18.600000000000001</v>
      </c>
    </row>
    <row r="498" spans="1:34" x14ac:dyDescent="0.25">
      <c r="A498" s="12" t="str">
        <f>'[1]Player (tot)'!B498</f>
        <v>Dallas Chaparrals</v>
      </c>
      <c r="B498" s="12" t="s">
        <v>31</v>
      </c>
      <c r="C498" s="13" t="str">
        <f>'[1]Player (tot)'!B498</f>
        <v>Dallas Chaparrals</v>
      </c>
      <c r="D498" s="12">
        <f>'[1]Player (tot)'!D498</f>
        <v>56</v>
      </c>
      <c r="E498" s="14">
        <f>IFERROR(F498/D498,0)</f>
        <v>240.03571428571428</v>
      </c>
      <c r="F498" s="15">
        <f>'[1]Player (tot)'!E498</f>
        <v>13442</v>
      </c>
      <c r="G498" s="20">
        <v>-50</v>
      </c>
      <c r="H498" s="17">
        <f>IFERROR((L498)/(AA498+N498+(Q498*0.44)-V498),0)/2</f>
        <v>0.52699704142011827</v>
      </c>
      <c r="I498" s="17">
        <f>IFERROR(L498/((N498+(Q498*0.44))),0)/2</f>
        <v>0.54723502304147476</v>
      </c>
      <c r="J498" s="18">
        <f>'[1]Player (tot)'!AB498/(SUMIFS('[1]Player (tot)'!$AB$1:$AB$600,'[1]Player (tot)'!$B$1:$B$600,A498,'[1]Player (tot)'!$C$1:$C$600,"totals"))</f>
        <v>1</v>
      </c>
      <c r="K498" s="19"/>
      <c r="L498" s="12">
        <f>AH498</f>
        <v>17.100000000000001</v>
      </c>
      <c r="M498" s="12">
        <f>ROUND(IFERROR('[1]Player (tot)'!F498/$F498,0)*36,1)</f>
        <v>6.5</v>
      </c>
      <c r="N498" s="12">
        <f>ROUND(IFERROR('[1]Player (tot)'!G498/$F498,0)*36,1)</f>
        <v>13.6</v>
      </c>
      <c r="O498" s="12" t="str">
        <f>'[1]Player (tot)'!H498</f>
        <v>.479</v>
      </c>
      <c r="P498" s="12">
        <f>ROUND(IFERROR('[1]Player (tot)'!I498/$F498,0)*36,1)</f>
        <v>3.5</v>
      </c>
      <c r="Q498" s="12">
        <f>ROUND(IFERROR('[1]Player (tot)'!J498/$F498,0)*36,1)</f>
        <v>4.5999999999999996</v>
      </c>
      <c r="R498" s="12" t="str">
        <f>'[1]Player (tot)'!K498</f>
        <v>.748</v>
      </c>
      <c r="S498" s="12">
        <f>ROUND(IFERROR('[1]Player (tot)'!L498/$F498,0)*36,1)</f>
        <v>0.6</v>
      </c>
      <c r="T498" s="12">
        <f>ROUND(IFERROR('[1]Player (tot)'!M498/$F498,0)*36,1)</f>
        <v>1.7</v>
      </c>
      <c r="U498" s="12" t="str">
        <f>'[1]Player (tot)'!N498</f>
        <v>.354</v>
      </c>
      <c r="V498" s="12">
        <f>ROUND(IFERROR('[1]Player (tot)'!O498/$F498,0)*36,1)</f>
        <v>1.9</v>
      </c>
      <c r="W498" s="12">
        <f>ROUND(IFERROR('[1]Player (tot)'!P498/$F498,0)*36,1)</f>
        <v>6.9</v>
      </c>
      <c r="X498" s="12">
        <f>ROUND(IFERROR('[1]Player (tot)'!Q498/$F498,0)*36,1)</f>
        <v>4.2</v>
      </c>
      <c r="Y498" s="12">
        <f>ROUND(IFERROR('[1]Player (tot)'!R498/$F498,0)*36,1)</f>
        <v>3.9</v>
      </c>
      <c r="Z498" s="12">
        <f>ROUND(IFERROR('[1]Player (tot)'!S498/$F498,0)*36,1)</f>
        <v>1.2</v>
      </c>
      <c r="AA498" s="12">
        <f>ROUND(IFERROR('[1]Player (tot)'!T498/$F498,0)*36,1)</f>
        <v>2.5</v>
      </c>
      <c r="AB498" s="12">
        <f>ROUND(IFERROR('[1]Player (tot)'!U498/$F498,0)*36,1)</f>
        <v>0.9</v>
      </c>
      <c r="AC498" s="12">
        <f>ROUND(IFERROR('[1]Player (tot)'!V498/$F498,0)*36,1)</f>
        <v>0</v>
      </c>
      <c r="AD498" s="12">
        <f>'[1]Player (tot)'!W498</f>
        <v>13442</v>
      </c>
      <c r="AE498" s="12">
        <f>'[1]Player (tot)'!X498</f>
        <v>13442</v>
      </c>
      <c r="AF498" s="12">
        <f>'[1]Player (tot)'!Y498</f>
        <v>13442</v>
      </c>
      <c r="AG498" s="12">
        <f>'[1]Player (tot)'!Z498</f>
        <v>13442</v>
      </c>
      <c r="AH498" s="12">
        <f>ROUND(IFERROR('[1]Player (tot)'!AA498/$F498,0)*36,1)</f>
        <v>17.100000000000001</v>
      </c>
    </row>
    <row r="499" spans="1:34" x14ac:dyDescent="0.25">
      <c r="A499" s="12" t="str">
        <f>'[1]Player (tot)'!B499</f>
        <v>Trenton Cagers</v>
      </c>
      <c r="B499" s="12" t="s">
        <v>31</v>
      </c>
      <c r="C499" s="13" t="str">
        <f>'[1]Player (tot)'!B499</f>
        <v>Trenton Cagers</v>
      </c>
      <c r="D499" s="12">
        <f>'[1]Player (tot)'!D499</f>
        <v>53</v>
      </c>
      <c r="E499" s="14">
        <f>IFERROR(F499/D499,0)</f>
        <v>241.39622641509433</v>
      </c>
      <c r="F499" s="15">
        <f>'[1]Player (tot)'!E499</f>
        <v>12794</v>
      </c>
      <c r="G499" s="20">
        <v>-50</v>
      </c>
      <c r="H499" s="17">
        <f>IFERROR((L499)/(AA499+N499+(Q499*0.44)-V499),0)/2</f>
        <v>0.54735234215885942</v>
      </c>
      <c r="I499" s="17">
        <f>IFERROR(L499/((N499+(Q499*0.44))),0)/2</f>
        <v>0.55085831411734565</v>
      </c>
      <c r="J499" s="18">
        <f>'[1]Player (tot)'!AB499/(SUMIFS('[1]Player (tot)'!$AB$1:$AB$600,'[1]Player (tot)'!$B$1:$B$600,A499,'[1]Player (tot)'!$C$1:$C$600,"totals"))</f>
        <v>1</v>
      </c>
      <c r="K499" s="19"/>
      <c r="L499" s="12">
        <f>AH499</f>
        <v>17.2</v>
      </c>
      <c r="M499" s="12">
        <f>ROUND(IFERROR('[1]Player (tot)'!F499/$F499,0)*36,1)</f>
        <v>6.5</v>
      </c>
      <c r="N499" s="12">
        <f>ROUND(IFERROR('[1]Player (tot)'!G499/$F499,0)*36,1)</f>
        <v>13.5</v>
      </c>
      <c r="O499" s="12" t="str">
        <f>'[1]Player (tot)'!H499</f>
        <v>.482</v>
      </c>
      <c r="P499" s="12">
        <f>ROUND(IFERROR('[1]Player (tot)'!I499/$F499,0)*36,1)</f>
        <v>3.8</v>
      </c>
      <c r="Q499" s="12">
        <f>ROUND(IFERROR('[1]Player (tot)'!J499/$F499,0)*36,1)</f>
        <v>4.8</v>
      </c>
      <c r="R499" s="12" t="str">
        <f>'[1]Player (tot)'!K499</f>
        <v>.780</v>
      </c>
      <c r="S499" s="12">
        <f>ROUND(IFERROR('[1]Player (tot)'!L499/$F499,0)*36,1)</f>
        <v>0.4</v>
      </c>
      <c r="T499" s="12">
        <f>ROUND(IFERROR('[1]Player (tot)'!M499/$F499,0)*36,1)</f>
        <v>1.5</v>
      </c>
      <c r="U499" s="12" t="str">
        <f>'[1]Player (tot)'!N499</f>
        <v>.286</v>
      </c>
      <c r="V499" s="12">
        <f>ROUND(IFERROR('[1]Player (tot)'!O499/$F499,0)*36,1)</f>
        <v>2.2000000000000002</v>
      </c>
      <c r="W499" s="12">
        <f>ROUND(IFERROR('[1]Player (tot)'!P499/$F499,0)*36,1)</f>
        <v>6.9</v>
      </c>
      <c r="X499" s="12">
        <f>ROUND(IFERROR('[1]Player (tot)'!Q499/$F499,0)*36,1)</f>
        <v>4.0999999999999996</v>
      </c>
      <c r="Y499" s="12">
        <f>ROUND(IFERROR('[1]Player (tot)'!R499/$F499,0)*36,1)</f>
        <v>3.9</v>
      </c>
      <c r="Z499" s="12">
        <f>ROUND(IFERROR('[1]Player (tot)'!S499/$F499,0)*36,1)</f>
        <v>1.4</v>
      </c>
      <c r="AA499" s="12">
        <f>ROUND(IFERROR('[1]Player (tot)'!T499/$F499,0)*36,1)</f>
        <v>2.2999999999999998</v>
      </c>
      <c r="AB499" s="12">
        <f>ROUND(IFERROR('[1]Player (tot)'!U499/$F499,0)*36,1)</f>
        <v>1</v>
      </c>
      <c r="AC499" s="12">
        <f>ROUND(IFERROR('[1]Player (tot)'!V499/$F499,0)*36,1)</f>
        <v>0</v>
      </c>
      <c r="AD499" s="12">
        <f>'[1]Player (tot)'!W499</f>
        <v>12794</v>
      </c>
      <c r="AE499" s="12">
        <f>'[1]Player (tot)'!X499</f>
        <v>12794</v>
      </c>
      <c r="AF499" s="12">
        <f>'[1]Player (tot)'!Y499</f>
        <v>12794</v>
      </c>
      <c r="AG499" s="12">
        <f>'[1]Player (tot)'!Z499</f>
        <v>12794</v>
      </c>
      <c r="AH499" s="12">
        <f>ROUND(IFERROR('[1]Player (tot)'!AA499/$F499,0)*36,1)</f>
        <v>17.2</v>
      </c>
    </row>
    <row r="500" spans="1:34" x14ac:dyDescent="0.25">
      <c r="A500" s="12" t="str">
        <f>'[1]Player (tot)'!B500</f>
        <v>Kentucky Colonels</v>
      </c>
      <c r="B500" s="12" t="s">
        <v>31</v>
      </c>
      <c r="C500" s="13" t="str">
        <f>'[1]Player (tot)'!B500</f>
        <v>Kentucky Colonels</v>
      </c>
      <c r="D500" s="12">
        <f>'[1]Player (tot)'!D500</f>
        <v>52</v>
      </c>
      <c r="E500" s="14">
        <f>IFERROR(F500/D500,0)</f>
        <v>239.96153846153845</v>
      </c>
      <c r="F500" s="15">
        <f>'[1]Player (tot)'!E500</f>
        <v>12478</v>
      </c>
      <c r="G500" s="20">
        <v>-50</v>
      </c>
      <c r="H500" s="17">
        <f>IFERROR((L500)/(AA500+N500+(Q500*0.44)-V500),0)/2</f>
        <v>0.55047006432459178</v>
      </c>
      <c r="I500" s="17">
        <f>IFERROR(L500/((N500+(Q500*0.44))),0)/2</f>
        <v>0.56443429731100969</v>
      </c>
      <c r="J500" s="18">
        <f>'[1]Player (tot)'!AB500/(SUMIFS('[1]Player (tot)'!$AB$1:$AB$600,'[1]Player (tot)'!$B$1:$B$600,A500,'[1]Player (tot)'!$C$1:$C$600,"totals"))</f>
        <v>1</v>
      </c>
      <c r="K500" s="19"/>
      <c r="L500" s="12">
        <f>AH500</f>
        <v>17.8</v>
      </c>
      <c r="M500" s="12">
        <f>ROUND(IFERROR('[1]Player (tot)'!F500/$F500,0)*36,1)</f>
        <v>6.8</v>
      </c>
      <c r="N500" s="12">
        <f>ROUND(IFERROR('[1]Player (tot)'!G500/$F500,0)*36,1)</f>
        <v>13.7</v>
      </c>
      <c r="O500" s="12" t="str">
        <f>'[1]Player (tot)'!H500</f>
        <v>.491</v>
      </c>
      <c r="P500" s="12">
        <f>ROUND(IFERROR('[1]Player (tot)'!I500/$F500,0)*36,1)</f>
        <v>3.7</v>
      </c>
      <c r="Q500" s="12">
        <f>ROUND(IFERROR('[1]Player (tot)'!J500/$F500,0)*36,1)</f>
        <v>4.7</v>
      </c>
      <c r="R500" s="12" t="str">
        <f>'[1]Player (tot)'!K500</f>
        <v>.778</v>
      </c>
      <c r="S500" s="12">
        <f>ROUND(IFERROR('[1]Player (tot)'!L500/$F500,0)*36,1)</f>
        <v>0.6</v>
      </c>
      <c r="T500" s="12">
        <f>ROUND(IFERROR('[1]Player (tot)'!M500/$F500,0)*36,1)</f>
        <v>1.9</v>
      </c>
      <c r="U500" s="12" t="str">
        <f>'[1]Player (tot)'!N500</f>
        <v>.335</v>
      </c>
      <c r="V500" s="12">
        <f>ROUND(IFERROR('[1]Player (tot)'!O500/$F500,0)*36,1)</f>
        <v>1.8</v>
      </c>
      <c r="W500" s="12">
        <f>ROUND(IFERROR('[1]Player (tot)'!P500/$F500,0)*36,1)</f>
        <v>6.6</v>
      </c>
      <c r="X500" s="12">
        <f>ROUND(IFERROR('[1]Player (tot)'!Q500/$F500,0)*36,1)</f>
        <v>4.5</v>
      </c>
      <c r="Y500" s="12">
        <f>ROUND(IFERROR('[1]Player (tot)'!R500/$F500,0)*36,1)</f>
        <v>3.9</v>
      </c>
      <c r="Z500" s="12">
        <f>ROUND(IFERROR('[1]Player (tot)'!S500/$F500,0)*36,1)</f>
        <v>1.2</v>
      </c>
      <c r="AA500" s="12">
        <f>ROUND(IFERROR('[1]Player (tot)'!T500/$F500,0)*36,1)</f>
        <v>2.2000000000000002</v>
      </c>
      <c r="AB500" s="12">
        <f>ROUND(IFERROR('[1]Player (tot)'!U500/$F500,0)*36,1)</f>
        <v>0.9</v>
      </c>
      <c r="AC500" s="12">
        <f>ROUND(IFERROR('[1]Player (tot)'!V500/$F500,0)*36,1)</f>
        <v>0</v>
      </c>
      <c r="AD500" s="12">
        <f>'[1]Player (tot)'!W500</f>
        <v>12478</v>
      </c>
      <c r="AE500" s="12">
        <f>'[1]Player (tot)'!X500</f>
        <v>12478</v>
      </c>
      <c r="AF500" s="12">
        <f>'[1]Player (tot)'!Y500</f>
        <v>12478</v>
      </c>
      <c r="AG500" s="12">
        <f>'[1]Player (tot)'!Z500</f>
        <v>12478</v>
      </c>
      <c r="AH500" s="12">
        <f>ROUND(IFERROR('[1]Player (tot)'!AA500/$F500,0)*36,1)</f>
        <v>17.8</v>
      </c>
    </row>
    <row r="501" spans="1:34" x14ac:dyDescent="0.25">
      <c r="A501" s="12" t="str">
        <f>'[1]Player (tot)'!B501</f>
        <v>Miami Floridians</v>
      </c>
      <c r="B501" s="12" t="s">
        <v>31</v>
      </c>
      <c r="C501" s="13" t="str">
        <f>'[1]Player (tot)'!B501</f>
        <v>Miami Floridians</v>
      </c>
      <c r="D501" s="12">
        <f>'[1]Player (tot)'!D501</f>
        <v>55</v>
      </c>
      <c r="E501" s="14">
        <f>IFERROR(F501/D501,0)</f>
        <v>240.83636363636364</v>
      </c>
      <c r="F501" s="15">
        <f>'[1]Player (tot)'!E501</f>
        <v>13246</v>
      </c>
      <c r="G501" s="20">
        <v>-50</v>
      </c>
      <c r="H501" s="17">
        <f>IFERROR((L501)/(AA501+N501+(Q501*0.44)-V501),0)/2</f>
        <v>0.52966101694915257</v>
      </c>
      <c r="I501" s="17">
        <f>IFERROR(L501/((N501+(Q501*0.44))),0)/2</f>
        <v>0.55023303987571204</v>
      </c>
      <c r="J501" s="18">
        <f>'[1]Player (tot)'!AB501/(SUMIFS('[1]Player (tot)'!$AB$1:$AB$600,'[1]Player (tot)'!$B$1:$B$600,A501,'[1]Player (tot)'!$C$1:$C$600,"totals"))</f>
        <v>1</v>
      </c>
      <c r="K501" s="19"/>
      <c r="L501" s="12">
        <f>AH501</f>
        <v>17</v>
      </c>
      <c r="M501" s="12">
        <f>ROUND(IFERROR('[1]Player (tot)'!F501/$F501,0)*36,1)</f>
        <v>6.3</v>
      </c>
      <c r="N501" s="12">
        <f>ROUND(IFERROR('[1]Player (tot)'!G501/$F501,0)*36,1)</f>
        <v>13.6</v>
      </c>
      <c r="O501" s="12" t="str">
        <f>'[1]Player (tot)'!H501</f>
        <v>.466</v>
      </c>
      <c r="P501" s="12">
        <f>ROUND(IFERROR('[1]Player (tot)'!I501/$F501,0)*36,1)</f>
        <v>3.1</v>
      </c>
      <c r="Q501" s="12">
        <f>ROUND(IFERROR('[1]Player (tot)'!J501/$F501,0)*36,1)</f>
        <v>4.2</v>
      </c>
      <c r="R501" s="12" t="str">
        <f>'[1]Player (tot)'!K501</f>
        <v>.744</v>
      </c>
      <c r="S501" s="12">
        <f>ROUND(IFERROR('[1]Player (tot)'!L501/$F501,0)*36,1)</f>
        <v>1.2</v>
      </c>
      <c r="T501" s="12">
        <f>ROUND(IFERROR('[1]Player (tot)'!M501/$F501,0)*36,1)</f>
        <v>3.1</v>
      </c>
      <c r="U501" s="12" t="str">
        <f>'[1]Player (tot)'!N501</f>
        <v>.370</v>
      </c>
      <c r="V501" s="12">
        <f>ROUND(IFERROR('[1]Player (tot)'!O501/$F501,0)*36,1)</f>
        <v>2.1</v>
      </c>
      <c r="W501" s="12">
        <f>ROUND(IFERROR('[1]Player (tot)'!P501/$F501,0)*36,1)</f>
        <v>7.2</v>
      </c>
      <c r="X501" s="12">
        <f>ROUND(IFERROR('[1]Player (tot)'!Q501/$F501,0)*36,1)</f>
        <v>4.3</v>
      </c>
      <c r="Y501" s="12">
        <f>ROUND(IFERROR('[1]Player (tot)'!R501/$F501,0)*36,1)</f>
        <v>3.7</v>
      </c>
      <c r="Z501" s="12">
        <f>ROUND(IFERROR('[1]Player (tot)'!S501/$F501,0)*36,1)</f>
        <v>1.6</v>
      </c>
      <c r="AA501" s="12">
        <f>ROUND(IFERROR('[1]Player (tot)'!T501/$F501,0)*36,1)</f>
        <v>2.7</v>
      </c>
      <c r="AB501" s="12">
        <f>ROUND(IFERROR('[1]Player (tot)'!U501/$F501,0)*36,1)</f>
        <v>0.9</v>
      </c>
      <c r="AC501" s="12">
        <f>ROUND(IFERROR('[1]Player (tot)'!V501/$F501,0)*36,1)</f>
        <v>0</v>
      </c>
      <c r="AD501" s="12">
        <f>'[1]Player (tot)'!W501</f>
        <v>13246</v>
      </c>
      <c r="AE501" s="12">
        <f>'[1]Player (tot)'!X501</f>
        <v>13246</v>
      </c>
      <c r="AF501" s="12">
        <f>'[1]Player (tot)'!Y501</f>
        <v>13246</v>
      </c>
      <c r="AG501" s="12">
        <f>'[1]Player (tot)'!Z501</f>
        <v>13246</v>
      </c>
      <c r="AH501" s="12">
        <f>ROUND(IFERROR('[1]Player (tot)'!AA501/$F501,0)*36,1)</f>
        <v>17</v>
      </c>
    </row>
    <row r="502" spans="1:34" x14ac:dyDescent="0.25">
      <c r="A502" s="12" t="str">
        <f>'[1]Player (tot)'!B502</f>
        <v>Minnesota Muskies</v>
      </c>
      <c r="B502" s="12" t="s">
        <v>31</v>
      </c>
      <c r="C502" s="13" t="str">
        <f>'[1]Player (tot)'!B502</f>
        <v>Minnesota Muskies</v>
      </c>
      <c r="D502" s="12">
        <f>'[1]Player (tot)'!D502</f>
        <v>53</v>
      </c>
      <c r="E502" s="14">
        <f>IFERROR(F502/D502,0)</f>
        <v>241.9245283018868</v>
      </c>
      <c r="F502" s="15">
        <f>'[1]Player (tot)'!E502</f>
        <v>12822</v>
      </c>
      <c r="G502" s="20">
        <v>-50</v>
      </c>
      <c r="H502" s="17">
        <f>IFERROR((L502)/(AA502+N502+(Q502*0.44)-V502),0)/2</f>
        <v>0.53916707982151713</v>
      </c>
      <c r="I502" s="17">
        <f>IFERROR(L502/((N502+(Q502*0.44))),0)/2</f>
        <v>0.54593373493975894</v>
      </c>
      <c r="J502" s="18">
        <f>'[1]Player (tot)'!AB502/(SUMIFS('[1]Player (tot)'!$AB$1:$AB$600,'[1]Player (tot)'!$B$1:$B$600,A502,'[1]Player (tot)'!$C$1:$C$600,"totals"))</f>
        <v>1</v>
      </c>
      <c r="K502" s="19"/>
      <c r="L502" s="12">
        <f>AH502</f>
        <v>17.399999999999999</v>
      </c>
      <c r="M502" s="12">
        <f>ROUND(IFERROR('[1]Player (tot)'!F502/$F502,0)*36,1)</f>
        <v>6.5</v>
      </c>
      <c r="N502" s="12">
        <f>ROUND(IFERROR('[1]Player (tot)'!G502/$F502,0)*36,1)</f>
        <v>14</v>
      </c>
      <c r="O502" s="12" t="str">
        <f>'[1]Player (tot)'!H502</f>
        <v>.462</v>
      </c>
      <c r="P502" s="12">
        <f>ROUND(IFERROR('[1]Player (tot)'!I502/$F502,0)*36,1)</f>
        <v>3.5</v>
      </c>
      <c r="Q502" s="12">
        <f>ROUND(IFERROR('[1]Player (tot)'!J502/$F502,0)*36,1)</f>
        <v>4.4000000000000004</v>
      </c>
      <c r="R502" s="12" t="str">
        <f>'[1]Player (tot)'!K502</f>
        <v>.790</v>
      </c>
      <c r="S502" s="12">
        <f>ROUND(IFERROR('[1]Player (tot)'!L502/$F502,0)*36,1)</f>
        <v>1</v>
      </c>
      <c r="T502" s="12">
        <f>ROUND(IFERROR('[1]Player (tot)'!M502/$F502,0)*36,1)</f>
        <v>2.8</v>
      </c>
      <c r="U502" s="12" t="str">
        <f>'[1]Player (tot)'!N502</f>
        <v>.346</v>
      </c>
      <c r="V502" s="12">
        <f>ROUND(IFERROR('[1]Player (tot)'!O502/$F502,0)*36,1)</f>
        <v>2.2000000000000002</v>
      </c>
      <c r="W502" s="12">
        <f>ROUND(IFERROR('[1]Player (tot)'!P502/$F502,0)*36,1)</f>
        <v>7.5</v>
      </c>
      <c r="X502" s="12">
        <f>ROUND(IFERROR('[1]Player (tot)'!Q502/$F502,0)*36,1)</f>
        <v>4.5</v>
      </c>
      <c r="Y502" s="12">
        <f>ROUND(IFERROR('[1]Player (tot)'!R502/$F502,0)*36,1)</f>
        <v>3.7</v>
      </c>
      <c r="Z502" s="12">
        <f>ROUND(IFERROR('[1]Player (tot)'!S502/$F502,0)*36,1)</f>
        <v>1.3</v>
      </c>
      <c r="AA502" s="12">
        <f>ROUND(IFERROR('[1]Player (tot)'!T502/$F502,0)*36,1)</f>
        <v>2.4</v>
      </c>
      <c r="AB502" s="12">
        <f>ROUND(IFERROR('[1]Player (tot)'!U502/$F502,0)*36,1)</f>
        <v>1.1000000000000001</v>
      </c>
      <c r="AC502" s="12">
        <f>ROUND(IFERROR('[1]Player (tot)'!V502/$F502,0)*36,1)</f>
        <v>0</v>
      </c>
      <c r="AD502" s="12">
        <f>'[1]Player (tot)'!W502</f>
        <v>12822</v>
      </c>
      <c r="AE502" s="12">
        <f>'[1]Player (tot)'!X502</f>
        <v>12822</v>
      </c>
      <c r="AF502" s="12">
        <f>'[1]Player (tot)'!Y502</f>
        <v>12822</v>
      </c>
      <c r="AG502" s="12">
        <f>'[1]Player (tot)'!Z502</f>
        <v>12822</v>
      </c>
      <c r="AH502" s="12">
        <f>ROUND(IFERROR('[1]Player (tot)'!AA502/$F502,0)*36,1)</f>
        <v>17.399999999999999</v>
      </c>
    </row>
    <row r="503" spans="1:34" x14ac:dyDescent="0.25">
      <c r="A503" s="12" t="str">
        <f>'[1]Player (tot)'!B503</f>
        <v>Baltimore Claws</v>
      </c>
      <c r="B503" s="12" t="s">
        <v>31</v>
      </c>
      <c r="C503" s="13" t="str">
        <f>'[1]Player (tot)'!B503</f>
        <v>Baltimore Claws</v>
      </c>
      <c r="D503" s="12">
        <f>'[1]Player (tot)'!D503</f>
        <v>56</v>
      </c>
      <c r="E503" s="14">
        <f>IFERROR(F503/D503,0)</f>
        <v>240.51785714285714</v>
      </c>
      <c r="F503" s="15">
        <f>'[1]Player (tot)'!E503</f>
        <v>13469</v>
      </c>
      <c r="G503" s="20">
        <v>-50</v>
      </c>
      <c r="H503" s="17">
        <f>IFERROR((L503)/(AA503+N503+(Q503*0.44)-V503),0)/2</f>
        <v>0.50405704450454858</v>
      </c>
      <c r="I503" s="17">
        <f>IFERROR(L503/((N503+(Q503*0.44))),0)/2</f>
        <v>0.53357626236335232</v>
      </c>
      <c r="J503" s="18">
        <f>'[1]Player (tot)'!AB503/(SUMIFS('[1]Player (tot)'!$AB$1:$AB$600,'[1]Player (tot)'!$B$1:$B$600,A503,'[1]Player (tot)'!$C$1:$C$600,"totals"))</f>
        <v>1</v>
      </c>
      <c r="K503" s="19"/>
      <c r="L503" s="12">
        <f>AH503</f>
        <v>16.399999999999999</v>
      </c>
      <c r="M503" s="12">
        <f>ROUND(IFERROR('[1]Player (tot)'!F503/$F503,0)*36,1)</f>
        <v>6.1</v>
      </c>
      <c r="N503" s="12">
        <f>ROUND(IFERROR('[1]Player (tot)'!G503/$F503,0)*36,1)</f>
        <v>13.3</v>
      </c>
      <c r="O503" s="12" t="str">
        <f>'[1]Player (tot)'!H503</f>
        <v>.458</v>
      </c>
      <c r="P503" s="12">
        <f>ROUND(IFERROR('[1]Player (tot)'!I503/$F503,0)*36,1)</f>
        <v>3.5</v>
      </c>
      <c r="Q503" s="12">
        <f>ROUND(IFERROR('[1]Player (tot)'!J503/$F503,0)*36,1)</f>
        <v>4.7</v>
      </c>
      <c r="R503" s="12" t="str">
        <f>'[1]Player (tot)'!K503</f>
        <v>.730</v>
      </c>
      <c r="S503" s="12">
        <f>ROUND(IFERROR('[1]Player (tot)'!L503/$F503,0)*36,1)</f>
        <v>0.8</v>
      </c>
      <c r="T503" s="12">
        <f>ROUND(IFERROR('[1]Player (tot)'!M503/$F503,0)*36,1)</f>
        <v>2.4</v>
      </c>
      <c r="U503" s="12" t="str">
        <f>'[1]Player (tot)'!N503</f>
        <v>.334</v>
      </c>
      <c r="V503" s="12">
        <f>ROUND(IFERROR('[1]Player (tot)'!O503/$F503,0)*36,1)</f>
        <v>1.9</v>
      </c>
      <c r="W503" s="12">
        <f>ROUND(IFERROR('[1]Player (tot)'!P503/$F503,0)*36,1)</f>
        <v>6.5</v>
      </c>
      <c r="X503" s="12">
        <f>ROUND(IFERROR('[1]Player (tot)'!Q503/$F503,0)*36,1)</f>
        <v>4</v>
      </c>
      <c r="Y503" s="12">
        <f>ROUND(IFERROR('[1]Player (tot)'!R503/$F503,0)*36,1)</f>
        <v>4</v>
      </c>
      <c r="Z503" s="12">
        <f>ROUND(IFERROR('[1]Player (tot)'!S503/$F503,0)*36,1)</f>
        <v>2.1</v>
      </c>
      <c r="AA503" s="12">
        <f>ROUND(IFERROR('[1]Player (tot)'!T503/$F503,0)*36,1)</f>
        <v>2.8</v>
      </c>
      <c r="AB503" s="12">
        <f>ROUND(IFERROR('[1]Player (tot)'!U503/$F503,0)*36,1)</f>
        <v>1.1000000000000001</v>
      </c>
      <c r="AC503" s="12">
        <f>ROUND(IFERROR('[1]Player (tot)'!V503/$F503,0)*36,1)</f>
        <v>0</v>
      </c>
      <c r="AD503" s="12">
        <f>'[1]Player (tot)'!W503</f>
        <v>13469</v>
      </c>
      <c r="AE503" s="12">
        <f>'[1]Player (tot)'!X503</f>
        <v>13469</v>
      </c>
      <c r="AF503" s="12">
        <f>'[1]Player (tot)'!Y503</f>
        <v>13469</v>
      </c>
      <c r="AG503" s="12">
        <f>'[1]Player (tot)'!Z503</f>
        <v>13469</v>
      </c>
      <c r="AH503" s="12">
        <f>ROUND(IFERROR('[1]Player (tot)'!AA503/$F503,0)*36,1)</f>
        <v>16.399999999999999</v>
      </c>
    </row>
    <row r="504" spans="1:34" x14ac:dyDescent="0.25">
      <c r="A504" s="12" t="str">
        <f>'[1]Player (tot)'!B504</f>
        <v>Carolina Cougars</v>
      </c>
      <c r="B504" s="12" t="s">
        <v>31</v>
      </c>
      <c r="C504" s="13" t="str">
        <f>'[1]Player (tot)'!B504</f>
        <v>Carolina Cougars</v>
      </c>
      <c r="D504" s="12">
        <f>'[1]Player (tot)'!D504</f>
        <v>53</v>
      </c>
      <c r="E504" s="14">
        <f>IFERROR(F504/D504,0)</f>
        <v>239.90566037735849</v>
      </c>
      <c r="F504" s="15">
        <f>'[1]Player (tot)'!E504</f>
        <v>12715</v>
      </c>
      <c r="G504" s="20">
        <v>-50</v>
      </c>
      <c r="H504" s="17">
        <f>IFERROR((L504)/(AA504+N504+(Q504*0.44)-V504),0)/2</f>
        <v>0.52453987730061347</v>
      </c>
      <c r="I504" s="17">
        <f>IFERROR(L504/((N504+(Q504*0.44))),0)/2</f>
        <v>0.53105590062111796</v>
      </c>
      <c r="J504" s="18">
        <f>'[1]Player (tot)'!AB504/(SUMIFS('[1]Player (tot)'!$AB$1:$AB$600,'[1]Player (tot)'!$B$1:$B$600,A504,'[1]Player (tot)'!$C$1:$C$600,"totals"))</f>
        <v>1</v>
      </c>
      <c r="K504" s="19"/>
      <c r="L504" s="12">
        <f>AH504</f>
        <v>17.100000000000001</v>
      </c>
      <c r="M504" s="12">
        <f>ROUND(IFERROR('[1]Player (tot)'!F504/$F504,0)*36,1)</f>
        <v>6.3</v>
      </c>
      <c r="N504" s="12">
        <f>ROUND(IFERROR('[1]Player (tot)'!G504/$F504,0)*36,1)</f>
        <v>13.9</v>
      </c>
      <c r="O504" s="12" t="str">
        <f>'[1]Player (tot)'!H504</f>
        <v>.456</v>
      </c>
      <c r="P504" s="12">
        <f>ROUND(IFERROR('[1]Player (tot)'!I504/$F504,0)*36,1)</f>
        <v>3.9</v>
      </c>
      <c r="Q504" s="12">
        <f>ROUND(IFERROR('[1]Player (tot)'!J504/$F504,0)*36,1)</f>
        <v>5</v>
      </c>
      <c r="R504" s="12" t="str">
        <f>'[1]Player (tot)'!K504</f>
        <v>.785</v>
      </c>
      <c r="S504" s="12">
        <f>ROUND(IFERROR('[1]Player (tot)'!L504/$F504,0)*36,1)</f>
        <v>0.5</v>
      </c>
      <c r="T504" s="12">
        <f>ROUND(IFERROR('[1]Player (tot)'!M504/$F504,0)*36,1)</f>
        <v>1.7</v>
      </c>
      <c r="U504" s="12" t="str">
        <f>'[1]Player (tot)'!N504</f>
        <v>.333</v>
      </c>
      <c r="V504" s="12">
        <f>ROUND(IFERROR('[1]Player (tot)'!O504/$F504,0)*36,1)</f>
        <v>2.2000000000000002</v>
      </c>
      <c r="W504" s="12">
        <f>ROUND(IFERROR('[1]Player (tot)'!P504/$F504,0)*36,1)</f>
        <v>6.9</v>
      </c>
      <c r="X504" s="12">
        <f>ROUND(IFERROR('[1]Player (tot)'!Q504/$F504,0)*36,1)</f>
        <v>4.2</v>
      </c>
      <c r="Y504" s="12">
        <f>ROUND(IFERROR('[1]Player (tot)'!R504/$F504,0)*36,1)</f>
        <v>3.6</v>
      </c>
      <c r="Z504" s="12">
        <f>ROUND(IFERROR('[1]Player (tot)'!S504/$F504,0)*36,1)</f>
        <v>1.2</v>
      </c>
      <c r="AA504" s="12">
        <f>ROUND(IFERROR('[1]Player (tot)'!T504/$F504,0)*36,1)</f>
        <v>2.4</v>
      </c>
      <c r="AB504" s="12">
        <f>ROUND(IFERROR('[1]Player (tot)'!U504/$F504,0)*36,1)</f>
        <v>0.6</v>
      </c>
      <c r="AC504" s="12">
        <f>ROUND(IFERROR('[1]Player (tot)'!V504/$F504,0)*36,1)</f>
        <v>0</v>
      </c>
      <c r="AD504" s="12">
        <f>'[1]Player (tot)'!W504</f>
        <v>12715</v>
      </c>
      <c r="AE504" s="12">
        <f>'[1]Player (tot)'!X504</f>
        <v>12715</v>
      </c>
      <c r="AF504" s="12">
        <f>'[1]Player (tot)'!Y504</f>
        <v>12715</v>
      </c>
      <c r="AG504" s="12">
        <f>'[1]Player (tot)'!Z504</f>
        <v>12715</v>
      </c>
      <c r="AH504" s="12">
        <f>ROUND(IFERROR('[1]Player (tot)'!AA504/$F504,0)*36,1)</f>
        <v>17.100000000000001</v>
      </c>
    </row>
    <row r="505" spans="1:34" x14ac:dyDescent="0.25">
      <c r="A505" s="12" t="str">
        <f>'[1]Player (tot)'!B505</f>
        <v>Pittsburgh Condors</v>
      </c>
      <c r="B505" s="12" t="s">
        <v>31</v>
      </c>
      <c r="C505" s="13" t="str">
        <f>'[1]Player (tot)'!B505</f>
        <v>Pittsburgh Condors</v>
      </c>
      <c r="D505" s="12">
        <f>'[1]Player (tot)'!D505</f>
        <v>54</v>
      </c>
      <c r="E505" s="14">
        <f>IFERROR(F505/D505,0)</f>
        <v>240.12962962962962</v>
      </c>
      <c r="F505" s="15">
        <f>'[1]Player (tot)'!E505</f>
        <v>12967</v>
      </c>
      <c r="G505" s="20">
        <v>-50</v>
      </c>
      <c r="H505" s="17">
        <f>IFERROR((L505)/(AA505+N505+(Q505*0.44)-V505),0)/2</f>
        <v>0.54710682492581597</v>
      </c>
      <c r="I505" s="17">
        <f>IFERROR(L505/((N505+(Q505*0.44))),0)/2</f>
        <v>0.56455728502168911</v>
      </c>
      <c r="J505" s="18">
        <f>'[1]Player (tot)'!AB505/(SUMIFS('[1]Player (tot)'!$AB$1:$AB$600,'[1]Player (tot)'!$B$1:$B$600,A505,'[1]Player (tot)'!$C$1:$C$600,"totals"))</f>
        <v>1</v>
      </c>
      <c r="K505" s="19"/>
      <c r="L505" s="12">
        <f>AH505</f>
        <v>17.7</v>
      </c>
      <c r="M505" s="12">
        <f>ROUND(IFERROR('[1]Player (tot)'!F505/$F505,0)*36,1)</f>
        <v>6.4</v>
      </c>
      <c r="N505" s="12">
        <f>ROUND(IFERROR('[1]Player (tot)'!G505/$F505,0)*36,1)</f>
        <v>13.3</v>
      </c>
      <c r="O505" s="12" t="str">
        <f>'[1]Player (tot)'!H505</f>
        <v>.481</v>
      </c>
      <c r="P505" s="12">
        <f>ROUND(IFERROR('[1]Player (tot)'!I505/$F505,0)*36,1)</f>
        <v>4.0999999999999996</v>
      </c>
      <c r="Q505" s="12">
        <f>ROUND(IFERROR('[1]Player (tot)'!J505/$F505,0)*36,1)</f>
        <v>5.4</v>
      </c>
      <c r="R505" s="12" t="str">
        <f>'[1]Player (tot)'!K505</f>
        <v>.759</v>
      </c>
      <c r="S505" s="12">
        <f>ROUND(IFERROR('[1]Player (tot)'!L505/$F505,0)*36,1)</f>
        <v>0.7</v>
      </c>
      <c r="T505" s="12">
        <f>ROUND(IFERROR('[1]Player (tot)'!M505/$F505,0)*36,1)</f>
        <v>2.2000000000000002</v>
      </c>
      <c r="U505" s="12" t="str">
        <f>'[1]Player (tot)'!N505</f>
        <v>.336</v>
      </c>
      <c r="V505" s="12">
        <f>ROUND(IFERROR('[1]Player (tot)'!O505/$F505,0)*36,1)</f>
        <v>2.2000000000000002</v>
      </c>
      <c r="W505" s="12">
        <f>ROUND(IFERROR('[1]Player (tot)'!P505/$F505,0)*36,1)</f>
        <v>7.1</v>
      </c>
      <c r="X505" s="12">
        <f>ROUND(IFERROR('[1]Player (tot)'!Q505/$F505,0)*36,1)</f>
        <v>4.3</v>
      </c>
      <c r="Y505" s="12">
        <f>ROUND(IFERROR('[1]Player (tot)'!R505/$F505,0)*36,1)</f>
        <v>4</v>
      </c>
      <c r="Z505" s="12">
        <f>ROUND(IFERROR('[1]Player (tot)'!S505/$F505,0)*36,1)</f>
        <v>1.6</v>
      </c>
      <c r="AA505" s="12">
        <f>ROUND(IFERROR('[1]Player (tot)'!T505/$F505,0)*36,1)</f>
        <v>2.7</v>
      </c>
      <c r="AB505" s="12">
        <f>ROUND(IFERROR('[1]Player (tot)'!U505/$F505,0)*36,1)</f>
        <v>1</v>
      </c>
      <c r="AC505" s="12">
        <f>ROUND(IFERROR('[1]Player (tot)'!V505/$F505,0)*36,1)</f>
        <v>0</v>
      </c>
      <c r="AD505" s="12">
        <f>'[1]Player (tot)'!W505</f>
        <v>12967</v>
      </c>
      <c r="AE505" s="12">
        <f>'[1]Player (tot)'!X505</f>
        <v>12967</v>
      </c>
      <c r="AF505" s="12">
        <f>'[1]Player (tot)'!Y505</f>
        <v>12967</v>
      </c>
      <c r="AG505" s="12">
        <f>'[1]Player (tot)'!Z505</f>
        <v>12967</v>
      </c>
      <c r="AH505" s="12">
        <f>ROUND(IFERROR('[1]Player (tot)'!AA505/$F505,0)*36,1)</f>
        <v>17.7</v>
      </c>
    </row>
    <row r="506" spans="1:34" x14ac:dyDescent="0.25">
      <c r="A506" s="12" t="str">
        <f>'[1]Player (tot)'!B506</f>
        <v>Virginia Squires</v>
      </c>
      <c r="B506" s="12" t="s">
        <v>31</v>
      </c>
      <c r="C506" s="13" t="str">
        <f>'[1]Player (tot)'!B506</f>
        <v>Virginia Squires</v>
      </c>
      <c r="D506" s="12">
        <f>'[1]Player (tot)'!D506</f>
        <v>54</v>
      </c>
      <c r="E506" s="14">
        <f>IFERROR(F506/D506,0)</f>
        <v>240.90740740740742</v>
      </c>
      <c r="F506" s="15">
        <f>'[1]Player (tot)'!E506</f>
        <v>13009</v>
      </c>
      <c r="G506" s="20">
        <v>-50</v>
      </c>
      <c r="H506" s="17">
        <f>IFERROR((L506)/(AA506+N506+(Q506*0.44)-V506),0)/2</f>
        <v>0.56322674418604657</v>
      </c>
      <c r="I506" s="17">
        <f>IFERROR(L506/((N506+(Q506*0.44))),0)/2</f>
        <v>0.58081438920809392</v>
      </c>
      <c r="J506" s="18">
        <f>'[1]Player (tot)'!AB506/(SUMIFS('[1]Player (tot)'!$AB$1:$AB$600,'[1]Player (tot)'!$B$1:$B$600,A506,'[1]Player (tot)'!$C$1:$C$600,"totals"))</f>
        <v>1</v>
      </c>
      <c r="K506" s="19"/>
      <c r="L506" s="12">
        <f>AH506</f>
        <v>18.600000000000001</v>
      </c>
      <c r="M506" s="12">
        <f>ROUND(IFERROR('[1]Player (tot)'!F506/$F506,0)*36,1)</f>
        <v>7</v>
      </c>
      <c r="N506" s="12">
        <f>ROUND(IFERROR('[1]Player (tot)'!G506/$F506,0)*36,1)</f>
        <v>13.9</v>
      </c>
      <c r="O506" s="12" t="str">
        <f>'[1]Player (tot)'!H506</f>
        <v>.502</v>
      </c>
      <c r="P506" s="12">
        <f>ROUND(IFERROR('[1]Player (tot)'!I506/$F506,0)*36,1)</f>
        <v>3.8</v>
      </c>
      <c r="Q506" s="12">
        <f>ROUND(IFERROR('[1]Player (tot)'!J506/$F506,0)*36,1)</f>
        <v>4.8</v>
      </c>
      <c r="R506" s="12" t="str">
        <f>'[1]Player (tot)'!K506</f>
        <v>.788</v>
      </c>
      <c r="S506" s="12">
        <f>ROUND(IFERROR('[1]Player (tot)'!L506/$F506,0)*36,1)</f>
        <v>0.8</v>
      </c>
      <c r="T506" s="12">
        <f>ROUND(IFERROR('[1]Player (tot)'!M506/$F506,0)*36,1)</f>
        <v>2.2999999999999998</v>
      </c>
      <c r="U506" s="12" t="str">
        <f>'[1]Player (tot)'!N506</f>
        <v>.368</v>
      </c>
      <c r="V506" s="12">
        <f>ROUND(IFERROR('[1]Player (tot)'!O506/$F506,0)*36,1)</f>
        <v>2.1</v>
      </c>
      <c r="W506" s="12">
        <f>ROUND(IFERROR('[1]Player (tot)'!P506/$F506,0)*36,1)</f>
        <v>7.2</v>
      </c>
      <c r="X506" s="12">
        <f>ROUND(IFERROR('[1]Player (tot)'!Q506/$F506,0)*36,1)</f>
        <v>4.7</v>
      </c>
      <c r="Y506" s="12">
        <f>ROUND(IFERROR('[1]Player (tot)'!R506/$F506,0)*36,1)</f>
        <v>4</v>
      </c>
      <c r="Z506" s="12">
        <f>ROUND(IFERROR('[1]Player (tot)'!S506/$F506,0)*36,1)</f>
        <v>1.7</v>
      </c>
      <c r="AA506" s="12">
        <f>ROUND(IFERROR('[1]Player (tot)'!T506/$F506,0)*36,1)</f>
        <v>2.6</v>
      </c>
      <c r="AB506" s="12">
        <f>ROUND(IFERROR('[1]Player (tot)'!U506/$F506,0)*36,1)</f>
        <v>0.7</v>
      </c>
      <c r="AC506" s="12">
        <f>ROUND(IFERROR('[1]Player (tot)'!V506/$F506,0)*36,1)</f>
        <v>0</v>
      </c>
      <c r="AD506" s="12">
        <f>'[1]Player (tot)'!W506</f>
        <v>13009</v>
      </c>
      <c r="AE506" s="12">
        <f>'[1]Player (tot)'!X506</f>
        <v>13009</v>
      </c>
      <c r="AF506" s="12">
        <f>'[1]Player (tot)'!Y506</f>
        <v>13009</v>
      </c>
      <c r="AG506" s="12">
        <f>'[1]Player (tot)'!Z506</f>
        <v>13009</v>
      </c>
      <c r="AH506" s="12">
        <f>ROUND(IFERROR('[1]Player (tot)'!AA506/$F506,0)*36,1)</f>
        <v>18.600000000000001</v>
      </c>
    </row>
    <row r="507" spans="1:34" x14ac:dyDescent="0.25">
      <c r="A507" s="12" t="str">
        <f>'[1]Player (tot)'!B507</f>
        <v>New Jersey Americans</v>
      </c>
      <c r="B507" s="12" t="s">
        <v>31</v>
      </c>
      <c r="C507" s="13" t="str">
        <f>'[1]Player (tot)'!B507</f>
        <v>New Jersey Americans</v>
      </c>
      <c r="D507" s="12">
        <f>'[1]Player (tot)'!D507</f>
        <v>54</v>
      </c>
      <c r="E507" s="14">
        <f>IFERROR(F507/D507,0)</f>
        <v>240.40740740740742</v>
      </c>
      <c r="F507" s="15">
        <f>'[1]Player (tot)'!E507</f>
        <v>12982</v>
      </c>
      <c r="G507" s="20">
        <v>-50</v>
      </c>
      <c r="H507" s="17">
        <f>IFERROR((L507)/(AA507+N507+(Q507*0.44)-V507),0)/2</f>
        <v>0.5449181117533719</v>
      </c>
      <c r="I507" s="17">
        <f>IFERROR(L507/((N507+(Q507*0.44))),0)/2</f>
        <v>0.57249493927125517</v>
      </c>
      <c r="J507" s="18">
        <f>'[1]Player (tot)'!AB507/(SUMIFS('[1]Player (tot)'!$AB$1:$AB$600,'[1]Player (tot)'!$B$1:$B$600,A507,'[1]Player (tot)'!$C$1:$C$600,"totals"))</f>
        <v>1</v>
      </c>
      <c r="K507" s="19"/>
      <c r="L507" s="12">
        <f>AH507</f>
        <v>18.100000000000001</v>
      </c>
      <c r="M507" s="12">
        <f>ROUND(IFERROR('[1]Player (tot)'!F507/$F507,0)*36,1)</f>
        <v>6.4</v>
      </c>
      <c r="N507" s="12">
        <f>ROUND(IFERROR('[1]Player (tot)'!G507/$F507,0)*36,1)</f>
        <v>13.3</v>
      </c>
      <c r="O507" s="12" t="str">
        <f>'[1]Player (tot)'!H507</f>
        <v>.482</v>
      </c>
      <c r="P507" s="12">
        <f>ROUND(IFERROR('[1]Player (tot)'!I507/$F507,0)*36,1)</f>
        <v>4.5999999999999996</v>
      </c>
      <c r="Q507" s="12">
        <f>ROUND(IFERROR('[1]Player (tot)'!J507/$F507,0)*36,1)</f>
        <v>5.7</v>
      </c>
      <c r="R507" s="12" t="str">
        <f>'[1]Player (tot)'!K507</f>
        <v>.809</v>
      </c>
      <c r="S507" s="12">
        <f>ROUND(IFERROR('[1]Player (tot)'!L507/$F507,0)*36,1)</f>
        <v>0.6</v>
      </c>
      <c r="T507" s="12">
        <f>ROUND(IFERROR('[1]Player (tot)'!M507/$F507,0)*36,1)</f>
        <v>2.1</v>
      </c>
      <c r="U507" s="12" t="str">
        <f>'[1]Player (tot)'!N507</f>
        <v>.300</v>
      </c>
      <c r="V507" s="12">
        <f>ROUND(IFERROR('[1]Player (tot)'!O507/$F507,0)*36,1)</f>
        <v>1.8</v>
      </c>
      <c r="W507" s="12">
        <f>ROUND(IFERROR('[1]Player (tot)'!P507/$F507,0)*36,1)</f>
        <v>6.7</v>
      </c>
      <c r="X507" s="12">
        <f>ROUND(IFERROR('[1]Player (tot)'!Q507/$F507,0)*36,1)</f>
        <v>4.2</v>
      </c>
      <c r="Y507" s="12">
        <f>ROUND(IFERROR('[1]Player (tot)'!R507/$F507,0)*36,1)</f>
        <v>3.7</v>
      </c>
      <c r="Z507" s="12">
        <f>ROUND(IFERROR('[1]Player (tot)'!S507/$F507,0)*36,1)</f>
        <v>1.3</v>
      </c>
      <c r="AA507" s="12">
        <f>ROUND(IFERROR('[1]Player (tot)'!T507/$F507,0)*36,1)</f>
        <v>2.6</v>
      </c>
      <c r="AB507" s="12">
        <f>ROUND(IFERROR('[1]Player (tot)'!U507/$F507,0)*36,1)</f>
        <v>0.9</v>
      </c>
      <c r="AC507" s="12">
        <f>ROUND(IFERROR('[1]Player (tot)'!V507/$F507,0)*36,1)</f>
        <v>0</v>
      </c>
      <c r="AD507" s="12">
        <f>'[1]Player (tot)'!W507</f>
        <v>12982</v>
      </c>
      <c r="AE507" s="12">
        <f>'[1]Player (tot)'!X507</f>
        <v>12982</v>
      </c>
      <c r="AF507" s="12">
        <f>'[1]Player (tot)'!Y507</f>
        <v>12982</v>
      </c>
      <c r="AG507" s="12">
        <f>'[1]Player (tot)'!Z507</f>
        <v>12982</v>
      </c>
      <c r="AH507" s="12">
        <f>ROUND(IFERROR('[1]Player (tot)'!AA507/$F507,0)*36,1)</f>
        <v>18.100000000000001</v>
      </c>
    </row>
    <row r="508" spans="1:34" x14ac:dyDescent="0.25">
      <c r="A508" s="12" t="str">
        <f>'[1]Player (tot)'!B508</f>
        <v>Houston Rockets</v>
      </c>
      <c r="B508" s="12" t="s">
        <v>31</v>
      </c>
      <c r="C508" s="13" t="str">
        <f>'[1]Player (tot)'!B508</f>
        <v>Houston Rockets</v>
      </c>
      <c r="D508" s="12">
        <f>'[1]Player (tot)'!D508</f>
        <v>53</v>
      </c>
      <c r="E508" s="14">
        <f>IFERROR(F508/D508,0)</f>
        <v>240.52830188679246</v>
      </c>
      <c r="F508" s="15">
        <f>'[1]Player (tot)'!E508</f>
        <v>12748</v>
      </c>
      <c r="G508" s="20">
        <v>-50</v>
      </c>
      <c r="H508" s="17">
        <f>IFERROR((L508)/(AA508+N508+(Q508*0.44)-V508),0)/2</f>
        <v>0.55521844660194175</v>
      </c>
      <c r="I508" s="17">
        <f>IFERROR(L508/((N508+(Q508*0.44))),0)/2</f>
        <v>0.57984790874524716</v>
      </c>
      <c r="J508" s="18">
        <f>'[1]Player (tot)'!AB508/(SUMIFS('[1]Player (tot)'!$AB$1:$AB$600,'[1]Player (tot)'!$B$1:$B$600,A508,'[1]Player (tot)'!$C$1:$C$600,"totals"))</f>
        <v>1</v>
      </c>
      <c r="K508" s="19"/>
      <c r="L508" s="12">
        <f>AH508</f>
        <v>18.3</v>
      </c>
      <c r="M508" s="12">
        <f>ROUND(IFERROR('[1]Player (tot)'!F508/$F508,0)*36,1)</f>
        <v>7</v>
      </c>
      <c r="N508" s="12">
        <f>ROUND(IFERROR('[1]Player (tot)'!G508/$F508,0)*36,1)</f>
        <v>13.8</v>
      </c>
      <c r="O508" s="12" t="str">
        <f>'[1]Player (tot)'!H508</f>
        <v>.507</v>
      </c>
      <c r="P508" s="12">
        <f>ROUND(IFERROR('[1]Player (tot)'!I508/$F508,0)*36,1)</f>
        <v>3.6</v>
      </c>
      <c r="Q508" s="12">
        <f>ROUND(IFERROR('[1]Player (tot)'!J508/$F508,0)*36,1)</f>
        <v>4.5</v>
      </c>
      <c r="R508" s="12" t="str">
        <f>'[1]Player (tot)'!K508</f>
        <v>.787</v>
      </c>
      <c r="S508" s="12">
        <f>ROUND(IFERROR('[1]Player (tot)'!L508/$F508,0)*36,1)</f>
        <v>0.7</v>
      </c>
      <c r="T508" s="12">
        <f>ROUND(IFERROR('[1]Player (tot)'!M508/$F508,0)*36,1)</f>
        <v>2</v>
      </c>
      <c r="U508" s="12" t="str">
        <f>'[1]Player (tot)'!N508</f>
        <v>.361</v>
      </c>
      <c r="V508" s="12">
        <f>ROUND(IFERROR('[1]Player (tot)'!O508/$F508,0)*36,1)</f>
        <v>2</v>
      </c>
      <c r="W508" s="12">
        <f>ROUND(IFERROR('[1]Player (tot)'!P508/$F508,0)*36,1)</f>
        <v>7.2</v>
      </c>
      <c r="X508" s="12">
        <f>ROUND(IFERROR('[1]Player (tot)'!Q508/$F508,0)*36,1)</f>
        <v>5.2</v>
      </c>
      <c r="Y508" s="12">
        <f>ROUND(IFERROR('[1]Player (tot)'!R508/$F508,0)*36,1)</f>
        <v>4.4000000000000004</v>
      </c>
      <c r="Z508" s="12">
        <f>ROUND(IFERROR('[1]Player (tot)'!S508/$F508,0)*36,1)</f>
        <v>1.9</v>
      </c>
      <c r="AA508" s="12">
        <f>ROUND(IFERROR('[1]Player (tot)'!T508/$F508,0)*36,1)</f>
        <v>2.7</v>
      </c>
      <c r="AB508" s="12">
        <f>ROUND(IFERROR('[1]Player (tot)'!U508/$F508,0)*36,1)</f>
        <v>0.8</v>
      </c>
      <c r="AC508" s="12">
        <f>ROUND(IFERROR('[1]Player (tot)'!V508/$F508,0)*36,1)</f>
        <v>0</v>
      </c>
      <c r="AD508" s="12">
        <f>'[1]Player (tot)'!W508</f>
        <v>12748</v>
      </c>
      <c r="AE508" s="12">
        <f>'[1]Player (tot)'!X508</f>
        <v>12748</v>
      </c>
      <c r="AF508" s="12">
        <f>'[1]Player (tot)'!Y508</f>
        <v>12748</v>
      </c>
      <c r="AG508" s="12">
        <f>'[1]Player (tot)'!Z508</f>
        <v>12748</v>
      </c>
      <c r="AH508" s="12">
        <f>ROUND(IFERROR('[1]Player (tot)'!AA508/$F508,0)*36,1)</f>
        <v>18.3</v>
      </c>
    </row>
    <row r="509" spans="1:34" x14ac:dyDescent="0.25">
      <c r="A509" s="12" t="str">
        <f>'[1]Player (tot)'!B509</f>
        <v>Phoenix Suns</v>
      </c>
      <c r="B509" s="12" t="s">
        <v>31</v>
      </c>
      <c r="C509" s="13" t="str">
        <f>'[1]Player (tot)'!B509</f>
        <v>Phoenix Suns</v>
      </c>
      <c r="D509" s="12">
        <f>'[1]Player (tot)'!D509</f>
        <v>54</v>
      </c>
      <c r="E509" s="14">
        <f>IFERROR(F509/D509,0)</f>
        <v>240.5185185185185</v>
      </c>
      <c r="F509" s="15">
        <f>'[1]Player (tot)'!E509</f>
        <v>12988</v>
      </c>
      <c r="G509" s="20">
        <v>-50</v>
      </c>
      <c r="H509" s="17">
        <f>IFERROR((L509)/(AA509+N509+(Q509*0.44)-V509),0)/2</f>
        <v>0.5057803468208093</v>
      </c>
      <c r="I509" s="17">
        <f>IFERROR(L509/((N509+(Q509*0.44))),0)/2</f>
        <v>0.51549692622950827</v>
      </c>
      <c r="J509" s="18">
        <f>'[1]Player (tot)'!AB509/(SUMIFS('[1]Player (tot)'!$AB$1:$AB$600,'[1]Player (tot)'!$B$1:$B$600,A509,'[1]Player (tot)'!$C$1:$C$600,"totals"))</f>
        <v>1</v>
      </c>
      <c r="K509" s="19"/>
      <c r="L509" s="12">
        <f>AH509</f>
        <v>16.100000000000001</v>
      </c>
      <c r="M509" s="12">
        <f>ROUND(IFERROR('[1]Player (tot)'!F509/$F509,0)*36,1)</f>
        <v>6.2</v>
      </c>
      <c r="N509" s="12">
        <f>ROUND(IFERROR('[1]Player (tot)'!G509/$F509,0)*36,1)</f>
        <v>13.9</v>
      </c>
      <c r="O509" s="12" t="str">
        <f>'[1]Player (tot)'!H509</f>
        <v>.445</v>
      </c>
      <c r="P509" s="12">
        <f>ROUND(IFERROR('[1]Player (tot)'!I509/$F509,0)*36,1)</f>
        <v>3</v>
      </c>
      <c r="Q509" s="12">
        <f>ROUND(IFERROR('[1]Player (tot)'!J509/$F509,0)*36,1)</f>
        <v>3.9</v>
      </c>
      <c r="R509" s="12" t="str">
        <f>'[1]Player (tot)'!K509</f>
        <v>.773</v>
      </c>
      <c r="S509" s="12">
        <f>ROUND(IFERROR('[1]Player (tot)'!L509/$F509,0)*36,1)</f>
        <v>0.7</v>
      </c>
      <c r="T509" s="12">
        <f>ROUND(IFERROR('[1]Player (tot)'!M509/$F509,0)*36,1)</f>
        <v>2.2999999999999998</v>
      </c>
      <c r="U509" s="12" t="str">
        <f>'[1]Player (tot)'!N509</f>
        <v>.306</v>
      </c>
      <c r="V509" s="12">
        <f>ROUND(IFERROR('[1]Player (tot)'!O509/$F509,0)*36,1)</f>
        <v>2.2000000000000002</v>
      </c>
      <c r="W509" s="12">
        <f>ROUND(IFERROR('[1]Player (tot)'!P509/$F509,0)*36,1)</f>
        <v>7.1</v>
      </c>
      <c r="X509" s="12">
        <f>ROUND(IFERROR('[1]Player (tot)'!Q509/$F509,0)*36,1)</f>
        <v>3.7</v>
      </c>
      <c r="Y509" s="12">
        <f>ROUND(IFERROR('[1]Player (tot)'!R509/$F509,0)*36,1)</f>
        <v>4.5</v>
      </c>
      <c r="Z509" s="12">
        <f>ROUND(IFERROR('[1]Player (tot)'!S509/$F509,0)*36,1)</f>
        <v>1.2</v>
      </c>
      <c r="AA509" s="12">
        <f>ROUND(IFERROR('[1]Player (tot)'!T509/$F509,0)*36,1)</f>
        <v>2.5</v>
      </c>
      <c r="AB509" s="12">
        <f>ROUND(IFERROR('[1]Player (tot)'!U509/$F509,0)*36,1)</f>
        <v>1</v>
      </c>
      <c r="AC509" s="12">
        <f>ROUND(IFERROR('[1]Player (tot)'!V509/$F509,0)*36,1)</f>
        <v>0</v>
      </c>
      <c r="AD509" s="12">
        <f>'[1]Player (tot)'!W509</f>
        <v>12988</v>
      </c>
      <c r="AE509" s="12">
        <f>'[1]Player (tot)'!X509</f>
        <v>12988</v>
      </c>
      <c r="AF509" s="12">
        <f>'[1]Player (tot)'!Y509</f>
        <v>12988</v>
      </c>
      <c r="AG509" s="12">
        <f>'[1]Player (tot)'!Z509</f>
        <v>12988</v>
      </c>
      <c r="AH509" s="12">
        <f>ROUND(IFERROR('[1]Player (tot)'!AA509/$F509,0)*36,1)</f>
        <v>16.100000000000001</v>
      </c>
    </row>
    <row r="510" spans="1:34" x14ac:dyDescent="0.25">
      <c r="A510" s="12" t="str">
        <f>'[1]Player (tot)'!B510</f>
        <v>Denver Nuggets</v>
      </c>
      <c r="B510" s="12" t="s">
        <v>31</v>
      </c>
      <c r="C510" s="13" t="str">
        <f>'[1]Player (tot)'!B510</f>
        <v>Denver Nuggets</v>
      </c>
      <c r="D510" s="12">
        <f>'[1]Player (tot)'!D510</f>
        <v>55</v>
      </c>
      <c r="E510" s="14">
        <f>IFERROR(F510/D510,0)</f>
        <v>240.70909090909092</v>
      </c>
      <c r="F510" s="15">
        <f>'[1]Player (tot)'!E510</f>
        <v>13239</v>
      </c>
      <c r="G510" s="20">
        <v>-50</v>
      </c>
      <c r="H510" s="17">
        <f>IFERROR((L510)/(AA510+N510+(Q510*0.44)-V510),0)/2</f>
        <v>0.51741544674406859</v>
      </c>
      <c r="I510" s="17">
        <f>IFERROR(L510/((N510+(Q510*0.44))),0)/2</f>
        <v>0.52739902238229996</v>
      </c>
      <c r="J510" s="18">
        <f>'[1]Player (tot)'!AB510/(SUMIFS('[1]Player (tot)'!$AB$1:$AB$600,'[1]Player (tot)'!$B$1:$B$600,A510,'[1]Player (tot)'!$C$1:$C$600,"totals"))</f>
        <v>1</v>
      </c>
      <c r="K510" s="19"/>
      <c r="L510" s="12">
        <f>AH510</f>
        <v>16.399999999999999</v>
      </c>
      <c r="M510" s="12">
        <f>ROUND(IFERROR('[1]Player (tot)'!F510/$F510,0)*36,1)</f>
        <v>6.2</v>
      </c>
      <c r="N510" s="12">
        <f>ROUND(IFERROR('[1]Player (tot)'!G510/$F510,0)*36,1)</f>
        <v>13.7</v>
      </c>
      <c r="O510" s="12" t="str">
        <f>'[1]Player (tot)'!H510</f>
        <v>.455</v>
      </c>
      <c r="P510" s="12">
        <f>ROUND(IFERROR('[1]Player (tot)'!I510/$F510,0)*36,1)</f>
        <v>3</v>
      </c>
      <c r="Q510" s="12">
        <f>ROUND(IFERROR('[1]Player (tot)'!J510/$F510,0)*36,1)</f>
        <v>4.2</v>
      </c>
      <c r="R510" s="12" t="str">
        <f>'[1]Player (tot)'!K510</f>
        <v>.713</v>
      </c>
      <c r="S510" s="12">
        <f>ROUND(IFERROR('[1]Player (tot)'!L510/$F510,0)*36,1)</f>
        <v>0.9</v>
      </c>
      <c r="T510" s="12">
        <f>ROUND(IFERROR('[1]Player (tot)'!M510/$F510,0)*36,1)</f>
        <v>2.8</v>
      </c>
      <c r="U510" s="12" t="str">
        <f>'[1]Player (tot)'!N510</f>
        <v>.333</v>
      </c>
      <c r="V510" s="12">
        <f>ROUND(IFERROR('[1]Player (tot)'!O510/$F510,0)*36,1)</f>
        <v>2.2999999999999998</v>
      </c>
      <c r="W510" s="12">
        <f>ROUND(IFERROR('[1]Player (tot)'!P510/$F510,0)*36,1)</f>
        <v>7</v>
      </c>
      <c r="X510" s="12">
        <f>ROUND(IFERROR('[1]Player (tot)'!Q510/$F510,0)*36,1)</f>
        <v>3.5</v>
      </c>
      <c r="Y510" s="12">
        <f>ROUND(IFERROR('[1]Player (tot)'!R510/$F510,0)*36,1)</f>
        <v>4.3</v>
      </c>
      <c r="Z510" s="12">
        <f>ROUND(IFERROR('[1]Player (tot)'!S510/$F510,0)*36,1)</f>
        <v>1.1000000000000001</v>
      </c>
      <c r="AA510" s="12">
        <f>ROUND(IFERROR('[1]Player (tot)'!T510/$F510,0)*36,1)</f>
        <v>2.6</v>
      </c>
      <c r="AB510" s="12">
        <f>ROUND(IFERROR('[1]Player (tot)'!U510/$F510,0)*36,1)</f>
        <v>0.9</v>
      </c>
      <c r="AC510" s="12">
        <f>ROUND(IFERROR('[1]Player (tot)'!V510/$F510,0)*36,1)</f>
        <v>0</v>
      </c>
      <c r="AD510" s="12">
        <f>'[1]Player (tot)'!W510</f>
        <v>13239</v>
      </c>
      <c r="AE510" s="12">
        <f>'[1]Player (tot)'!X510</f>
        <v>13239</v>
      </c>
      <c r="AF510" s="12">
        <f>'[1]Player (tot)'!Y510</f>
        <v>13239</v>
      </c>
      <c r="AG510" s="12">
        <f>'[1]Player (tot)'!Z510</f>
        <v>13239</v>
      </c>
      <c r="AH510" s="12">
        <f>ROUND(IFERROR('[1]Player (tot)'!AA510/$F510,0)*36,1)</f>
        <v>16.399999999999999</v>
      </c>
    </row>
    <row r="511" spans="1:34" x14ac:dyDescent="0.25">
      <c r="A511" s="12" t="str">
        <f>'[1]Player (tot)'!B511</f>
        <v>Portland Trailblazers</v>
      </c>
      <c r="B511" s="12" t="s">
        <v>31</v>
      </c>
      <c r="C511" s="13" t="str">
        <f>'[1]Player (tot)'!B511</f>
        <v>Portland Trailblazers</v>
      </c>
      <c r="D511" s="12">
        <f>'[1]Player (tot)'!D511</f>
        <v>54</v>
      </c>
      <c r="E511" s="14">
        <f>IFERROR(F511/D511,0)</f>
        <v>239.9814814814815</v>
      </c>
      <c r="F511" s="15">
        <f>'[1]Player (tot)'!E511</f>
        <v>12959</v>
      </c>
      <c r="G511" s="20">
        <v>-50</v>
      </c>
      <c r="H511" s="17">
        <f>IFERROR((L511)/(AA511+N511+(Q511*0.44)-V511),0)/2</f>
        <v>0.50576262873957822</v>
      </c>
      <c r="I511" s="17">
        <f>IFERROR(L511/((N511+(Q511*0.44))),0)/2</f>
        <v>0.54233499868524848</v>
      </c>
      <c r="J511" s="18">
        <f>'[1]Player (tot)'!AB511/(SUMIFS('[1]Player (tot)'!$AB$1:$AB$600,'[1]Player (tot)'!$B$1:$B$600,A511,'[1]Player (tot)'!$C$1:$C$600,"totals"))</f>
        <v>1</v>
      </c>
      <c r="K511" s="19"/>
      <c r="L511" s="12">
        <f>AH511</f>
        <v>16.5</v>
      </c>
      <c r="M511" s="12">
        <f>ROUND(IFERROR('[1]Player (tot)'!F511/$F511,0)*36,1)</f>
        <v>6.1</v>
      </c>
      <c r="N511" s="12">
        <f>ROUND(IFERROR('[1]Player (tot)'!G511/$F511,0)*36,1)</f>
        <v>13.1</v>
      </c>
      <c r="O511" s="12" t="str">
        <f>'[1]Player (tot)'!H511</f>
        <v>.466</v>
      </c>
      <c r="P511" s="12">
        <f>ROUND(IFERROR('[1]Player (tot)'!I511/$F511,0)*36,1)</f>
        <v>3.7</v>
      </c>
      <c r="Q511" s="12">
        <f>ROUND(IFERROR('[1]Player (tot)'!J511/$F511,0)*36,1)</f>
        <v>4.8</v>
      </c>
      <c r="R511" s="12" t="str">
        <f>'[1]Player (tot)'!K511</f>
        <v>.767</v>
      </c>
      <c r="S511" s="12">
        <f>ROUND(IFERROR('[1]Player (tot)'!L511/$F511,0)*36,1)</f>
        <v>0.6</v>
      </c>
      <c r="T511" s="12">
        <f>ROUND(IFERROR('[1]Player (tot)'!M511/$F511,0)*36,1)</f>
        <v>1.9</v>
      </c>
      <c r="U511" s="12" t="str">
        <f>'[1]Player (tot)'!N511</f>
        <v>.309</v>
      </c>
      <c r="V511" s="12">
        <f>ROUND(IFERROR('[1]Player (tot)'!O511/$F511,0)*36,1)</f>
        <v>1.7</v>
      </c>
      <c r="W511" s="12">
        <f>ROUND(IFERROR('[1]Player (tot)'!P511/$F511,0)*36,1)</f>
        <v>6.4</v>
      </c>
      <c r="X511" s="12">
        <f>ROUND(IFERROR('[1]Player (tot)'!Q511/$F511,0)*36,1)</f>
        <v>4.0999999999999996</v>
      </c>
      <c r="Y511" s="12">
        <f>ROUND(IFERROR('[1]Player (tot)'!R511/$F511,0)*36,1)</f>
        <v>4.3</v>
      </c>
      <c r="Z511" s="12">
        <f>ROUND(IFERROR('[1]Player (tot)'!S511/$F511,0)*36,1)</f>
        <v>1.7</v>
      </c>
      <c r="AA511" s="12">
        <f>ROUND(IFERROR('[1]Player (tot)'!T511/$F511,0)*36,1)</f>
        <v>2.8</v>
      </c>
      <c r="AB511" s="12">
        <f>ROUND(IFERROR('[1]Player (tot)'!U511/$F511,0)*36,1)</f>
        <v>0.9</v>
      </c>
      <c r="AC511" s="12">
        <f>ROUND(IFERROR('[1]Player (tot)'!V511/$F511,0)*36,1)</f>
        <v>0</v>
      </c>
      <c r="AD511" s="12">
        <f>'[1]Player (tot)'!W511</f>
        <v>12959</v>
      </c>
      <c r="AE511" s="12">
        <f>'[1]Player (tot)'!X511</f>
        <v>12959</v>
      </c>
      <c r="AF511" s="12">
        <f>'[1]Player (tot)'!Y511</f>
        <v>12959</v>
      </c>
      <c r="AG511" s="12">
        <f>'[1]Player (tot)'!Z511</f>
        <v>12959</v>
      </c>
      <c r="AH511" s="12">
        <f>ROUND(IFERROR('[1]Player (tot)'!AA511/$F511,0)*36,1)</f>
        <v>16.5</v>
      </c>
    </row>
    <row r="512" spans="1:34" x14ac:dyDescent="0.25">
      <c r="A512" s="12" t="str">
        <f>'[1]Player (tot)'!B512</f>
        <v>Oklahoma City Thunder</v>
      </c>
      <c r="B512" s="12" t="s">
        <v>31</v>
      </c>
      <c r="C512" s="13" t="str">
        <f>'[1]Player (tot)'!B512</f>
        <v>Oklahoma City Thunder</v>
      </c>
      <c r="D512" s="12">
        <f>'[1]Player (tot)'!D512</f>
        <v>53</v>
      </c>
      <c r="E512" s="14">
        <f>IFERROR(F512/D512,0)</f>
        <v>240.01886792452831</v>
      </c>
      <c r="F512" s="15">
        <f>'[1]Player (tot)'!E512</f>
        <v>12721</v>
      </c>
      <c r="G512" s="20">
        <v>-50</v>
      </c>
      <c r="H512" s="17">
        <f>IFERROR((L512)/(AA512+N512+(Q512*0.44)-V512),0)/2</f>
        <v>0.54466893865628041</v>
      </c>
      <c r="I512" s="17">
        <f>IFERROR(L512/((N512+(Q512*0.44))),0)/2</f>
        <v>0.55825848303393211</v>
      </c>
      <c r="J512" s="18">
        <f>'[1]Player (tot)'!AB512/(SUMIFS('[1]Player (tot)'!$AB$1:$AB$600,'[1]Player (tot)'!$B$1:$B$600,A512,'[1]Player (tot)'!$C$1:$C$600,"totals"))</f>
        <v>1</v>
      </c>
      <c r="K512" s="19"/>
      <c r="L512" s="12">
        <f>AH512</f>
        <v>17.899999999999999</v>
      </c>
      <c r="M512" s="12">
        <f>ROUND(IFERROR('[1]Player (tot)'!F512/$F512,0)*36,1)</f>
        <v>6.6</v>
      </c>
      <c r="N512" s="12">
        <f>ROUND(IFERROR('[1]Player (tot)'!G512/$F512,0)*36,1)</f>
        <v>13.7</v>
      </c>
      <c r="O512" s="12" t="str">
        <f>'[1]Player (tot)'!H512</f>
        <v>.482</v>
      </c>
      <c r="P512" s="12">
        <f>ROUND(IFERROR('[1]Player (tot)'!I512/$F512,0)*36,1)</f>
        <v>3.9</v>
      </c>
      <c r="Q512" s="12">
        <f>ROUND(IFERROR('[1]Player (tot)'!J512/$F512,0)*36,1)</f>
        <v>5.3</v>
      </c>
      <c r="R512" s="12" t="str">
        <f>'[1]Player (tot)'!K512</f>
        <v>.744</v>
      </c>
      <c r="S512" s="12">
        <f>ROUND(IFERROR('[1]Player (tot)'!L512/$F512,0)*36,1)</f>
        <v>0.8</v>
      </c>
      <c r="T512" s="12">
        <f>ROUND(IFERROR('[1]Player (tot)'!M512/$F512,0)*36,1)</f>
        <v>2.1</v>
      </c>
      <c r="U512" s="12" t="str">
        <f>'[1]Player (tot)'!N512</f>
        <v>.364</v>
      </c>
      <c r="V512" s="12">
        <f>ROUND(IFERROR('[1]Player (tot)'!O512/$F512,0)*36,1)</f>
        <v>2.1</v>
      </c>
      <c r="W512" s="12">
        <f>ROUND(IFERROR('[1]Player (tot)'!P512/$F512,0)*36,1)</f>
        <v>7</v>
      </c>
      <c r="X512" s="12">
        <f>ROUND(IFERROR('[1]Player (tot)'!Q512/$F512,0)*36,1)</f>
        <v>4.5999999999999996</v>
      </c>
      <c r="Y512" s="12">
        <f>ROUND(IFERROR('[1]Player (tot)'!R512/$F512,0)*36,1)</f>
        <v>4.2</v>
      </c>
      <c r="Z512" s="12">
        <f>ROUND(IFERROR('[1]Player (tot)'!S512/$F512,0)*36,1)</f>
        <v>1.4</v>
      </c>
      <c r="AA512" s="12">
        <f>ROUND(IFERROR('[1]Player (tot)'!T512/$F512,0)*36,1)</f>
        <v>2.5</v>
      </c>
      <c r="AB512" s="12">
        <f>ROUND(IFERROR('[1]Player (tot)'!U512/$F512,0)*36,1)</f>
        <v>1</v>
      </c>
      <c r="AC512" s="12">
        <f>ROUND(IFERROR('[1]Player (tot)'!V512/$F512,0)*36,1)</f>
        <v>0</v>
      </c>
      <c r="AD512" s="12">
        <f>'[1]Player (tot)'!W512</f>
        <v>12721</v>
      </c>
      <c r="AE512" s="12">
        <f>'[1]Player (tot)'!X512</f>
        <v>12721</v>
      </c>
      <c r="AF512" s="12">
        <f>'[1]Player (tot)'!Y512</f>
        <v>12721</v>
      </c>
      <c r="AG512" s="12">
        <f>'[1]Player (tot)'!Z512</f>
        <v>12721</v>
      </c>
      <c r="AH512" s="12">
        <f>ROUND(IFERROR('[1]Player (tot)'!AA512/$F512,0)*36,1)</f>
        <v>17.899999999999999</v>
      </c>
    </row>
    <row r="513" spans="1:34" x14ac:dyDescent="0.25">
      <c r="A513" s="12" t="str">
        <f>'[1]Player (tot)'!B513</f>
        <v>Cleveland Cavaliers</v>
      </c>
      <c r="B513" s="12" t="s">
        <v>31</v>
      </c>
      <c r="C513" s="13" t="str">
        <f>'[1]Player (tot)'!B513</f>
        <v>Cleveland Cavaliers</v>
      </c>
      <c r="D513" s="12">
        <f>'[1]Player (tot)'!D513</f>
        <v>55</v>
      </c>
      <c r="E513" s="14">
        <f>IFERROR(F513/D513,0)</f>
        <v>240.18181818181819</v>
      </c>
      <c r="F513" s="15">
        <f>'[1]Player (tot)'!E513</f>
        <v>13210</v>
      </c>
      <c r="G513" s="20">
        <v>-50</v>
      </c>
      <c r="H513" s="17">
        <f>IFERROR((L513)/(AA513+N513+(Q513*0.44)-V513),0)/2</f>
        <v>0.53467476588205509</v>
      </c>
      <c r="I513" s="17">
        <f>IFERROR(L513/((N513+(Q513*0.44))),0)/2</f>
        <v>0.54855881589197608</v>
      </c>
      <c r="J513" s="18">
        <f>'[1]Player (tot)'!AB513/(SUMIFS('[1]Player (tot)'!$AB$1:$AB$600,'[1]Player (tot)'!$B$1:$B$600,A513,'[1]Player (tot)'!$C$1:$C$600,"totals"))</f>
        <v>1</v>
      </c>
      <c r="K513" s="19"/>
      <c r="L513" s="12">
        <f>AH513</f>
        <v>16.899999999999999</v>
      </c>
      <c r="M513" s="12">
        <f>ROUND(IFERROR('[1]Player (tot)'!F513/$F513,0)*36,1)</f>
        <v>6.5</v>
      </c>
      <c r="N513" s="12">
        <f>ROUND(IFERROR('[1]Player (tot)'!G513/$F513,0)*36,1)</f>
        <v>13.6</v>
      </c>
      <c r="O513" s="12" t="str">
        <f>'[1]Player (tot)'!H513</f>
        <v>.476</v>
      </c>
      <c r="P513" s="12">
        <f>ROUND(IFERROR('[1]Player (tot)'!I513/$F513,0)*36,1)</f>
        <v>3.2</v>
      </c>
      <c r="Q513" s="12">
        <f>ROUND(IFERROR('[1]Player (tot)'!J513/$F513,0)*36,1)</f>
        <v>4.0999999999999996</v>
      </c>
      <c r="R513" s="12" t="str">
        <f>'[1]Player (tot)'!K513</f>
        <v>.775</v>
      </c>
      <c r="S513" s="12">
        <f>ROUND(IFERROR('[1]Player (tot)'!L513/$F513,0)*36,1)</f>
        <v>0.7</v>
      </c>
      <c r="T513" s="12">
        <f>ROUND(IFERROR('[1]Player (tot)'!M513/$F513,0)*36,1)</f>
        <v>2.2000000000000002</v>
      </c>
      <c r="U513" s="12" t="str">
        <f>'[1]Player (tot)'!N513</f>
        <v>.328</v>
      </c>
      <c r="V513" s="12">
        <f>ROUND(IFERROR('[1]Player (tot)'!O513/$F513,0)*36,1)</f>
        <v>2.1</v>
      </c>
      <c r="W513" s="12">
        <f>ROUND(IFERROR('[1]Player (tot)'!P513/$F513,0)*36,1)</f>
        <v>6.7</v>
      </c>
      <c r="X513" s="12">
        <f>ROUND(IFERROR('[1]Player (tot)'!Q513/$F513,0)*36,1)</f>
        <v>4.4000000000000004</v>
      </c>
      <c r="Y513" s="12">
        <f>ROUND(IFERROR('[1]Player (tot)'!R513/$F513,0)*36,1)</f>
        <v>4.3</v>
      </c>
      <c r="Z513" s="12">
        <f>ROUND(IFERROR('[1]Player (tot)'!S513/$F513,0)*36,1)</f>
        <v>1.2</v>
      </c>
      <c r="AA513" s="12">
        <f>ROUND(IFERROR('[1]Player (tot)'!T513/$F513,0)*36,1)</f>
        <v>2.5</v>
      </c>
      <c r="AB513" s="12">
        <f>ROUND(IFERROR('[1]Player (tot)'!U513/$F513,0)*36,1)</f>
        <v>0.9</v>
      </c>
      <c r="AC513" s="12">
        <f>ROUND(IFERROR('[1]Player (tot)'!V513/$F513,0)*36,1)</f>
        <v>0</v>
      </c>
      <c r="AD513" s="12">
        <f>'[1]Player (tot)'!W513</f>
        <v>13210</v>
      </c>
      <c r="AE513" s="12">
        <f>'[1]Player (tot)'!X513</f>
        <v>13210</v>
      </c>
      <c r="AF513" s="12">
        <f>'[1]Player (tot)'!Y513</f>
        <v>13210</v>
      </c>
      <c r="AG513" s="12">
        <f>'[1]Player (tot)'!Z513</f>
        <v>13210</v>
      </c>
      <c r="AH513" s="12">
        <f>ROUND(IFERROR('[1]Player (tot)'!AA513/$F513,0)*36,1)</f>
        <v>16.899999999999999</v>
      </c>
    </row>
    <row r="514" spans="1:34" x14ac:dyDescent="0.25">
      <c r="A514" s="12" t="str">
        <f>'[1]Player (tot)'!B514</f>
        <v>Orlando Magic</v>
      </c>
      <c r="B514" s="12" t="s">
        <v>31</v>
      </c>
      <c r="C514" s="13" t="str">
        <f>'[1]Player (tot)'!B514</f>
        <v>Orlando Magic</v>
      </c>
      <c r="D514" s="12">
        <f>'[1]Player (tot)'!D514</f>
        <v>53</v>
      </c>
      <c r="E514" s="14">
        <f>IFERROR(F514/D514,0)</f>
        <v>240.54716981132074</v>
      </c>
      <c r="F514" s="15">
        <f>'[1]Player (tot)'!E514</f>
        <v>12749</v>
      </c>
      <c r="G514" s="20">
        <v>-50</v>
      </c>
      <c r="H514" s="17">
        <f>IFERROR((L514)/(AA514+N514+(Q514*0.44)-V514),0)/2</f>
        <v>0.55009945300845342</v>
      </c>
      <c r="I514" s="17">
        <f>IFERROR(L514/((N514+(Q514*0.44))),0)/2</f>
        <v>0.56412544620091787</v>
      </c>
      <c r="J514" s="18">
        <f>'[1]Player (tot)'!AB514/(SUMIFS('[1]Player (tot)'!$AB$1:$AB$600,'[1]Player (tot)'!$B$1:$B$600,A514,'[1]Player (tot)'!$C$1:$C$600,"totals"))</f>
        <v>1</v>
      </c>
      <c r="K514" s="19"/>
      <c r="L514" s="12">
        <f>AH514</f>
        <v>17.7</v>
      </c>
      <c r="M514" s="12">
        <f>ROUND(IFERROR('[1]Player (tot)'!F514/$F514,0)*36,1)</f>
        <v>6.5</v>
      </c>
      <c r="N514" s="12">
        <f>ROUND(IFERROR('[1]Player (tot)'!G514/$F514,0)*36,1)</f>
        <v>13.4</v>
      </c>
      <c r="O514" s="12" t="str">
        <f>'[1]Player (tot)'!H514</f>
        <v>.483</v>
      </c>
      <c r="P514" s="12">
        <f>ROUND(IFERROR('[1]Player (tot)'!I514/$F514,0)*36,1)</f>
        <v>3.8</v>
      </c>
      <c r="Q514" s="12">
        <f>ROUND(IFERROR('[1]Player (tot)'!J514/$F514,0)*36,1)</f>
        <v>5.2</v>
      </c>
      <c r="R514" s="12" t="str">
        <f>'[1]Player (tot)'!K514</f>
        <v>.739</v>
      </c>
      <c r="S514" s="12">
        <f>ROUND(IFERROR('[1]Player (tot)'!L514/$F514,0)*36,1)</f>
        <v>0.9</v>
      </c>
      <c r="T514" s="12">
        <f>ROUND(IFERROR('[1]Player (tot)'!M514/$F514,0)*36,1)</f>
        <v>2.4</v>
      </c>
      <c r="U514" s="12" t="str">
        <f>'[1]Player (tot)'!N514</f>
        <v>.356</v>
      </c>
      <c r="V514" s="12">
        <f>ROUND(IFERROR('[1]Player (tot)'!O514/$F514,0)*36,1)</f>
        <v>2.1</v>
      </c>
      <c r="W514" s="12">
        <f>ROUND(IFERROR('[1]Player (tot)'!P514/$F514,0)*36,1)</f>
        <v>7.6</v>
      </c>
      <c r="X514" s="12">
        <f>ROUND(IFERROR('[1]Player (tot)'!Q514/$F514,0)*36,1)</f>
        <v>4.5</v>
      </c>
      <c r="Y514" s="12">
        <f>ROUND(IFERROR('[1]Player (tot)'!R514/$F514,0)*36,1)</f>
        <v>3.8</v>
      </c>
      <c r="Z514" s="12">
        <f>ROUND(IFERROR('[1]Player (tot)'!S514/$F514,0)*36,1)</f>
        <v>1.5</v>
      </c>
      <c r="AA514" s="12">
        <f>ROUND(IFERROR('[1]Player (tot)'!T514/$F514,0)*36,1)</f>
        <v>2.5</v>
      </c>
      <c r="AB514" s="12">
        <f>ROUND(IFERROR('[1]Player (tot)'!U514/$F514,0)*36,1)</f>
        <v>1</v>
      </c>
      <c r="AC514" s="12">
        <f>ROUND(IFERROR('[1]Player (tot)'!V514/$F514,0)*36,1)</f>
        <v>0</v>
      </c>
      <c r="AD514" s="12">
        <f>'[1]Player (tot)'!W514</f>
        <v>12749</v>
      </c>
      <c r="AE514" s="12">
        <f>'[1]Player (tot)'!X514</f>
        <v>12749</v>
      </c>
      <c r="AF514" s="12">
        <f>'[1]Player (tot)'!Y514</f>
        <v>12749</v>
      </c>
      <c r="AG514" s="12">
        <f>'[1]Player (tot)'!Z514</f>
        <v>12749</v>
      </c>
      <c r="AH514" s="12">
        <f>ROUND(IFERROR('[1]Player (tot)'!AA514/$F514,0)*36,1)</f>
        <v>17.7</v>
      </c>
    </row>
    <row r="515" spans="1:34" x14ac:dyDescent="0.25">
      <c r="A515" s="12" t="str">
        <f>'[1]Player (tot)'!B515</f>
        <v>Toronto Raptors</v>
      </c>
      <c r="B515" s="12" t="s">
        <v>31</v>
      </c>
      <c r="C515" s="13" t="str">
        <f>'[1]Player (tot)'!B515</f>
        <v>Toronto Raptors</v>
      </c>
      <c r="D515" s="12">
        <f>'[1]Player (tot)'!D515</f>
        <v>53</v>
      </c>
      <c r="E515" s="14">
        <f>IFERROR(F515/D515,0)</f>
        <v>239.81132075471697</v>
      </c>
      <c r="F515" s="15">
        <f>'[1]Player (tot)'!E515</f>
        <v>12710</v>
      </c>
      <c r="G515" s="20">
        <v>-50</v>
      </c>
      <c r="H515" s="17">
        <f>IFERROR((L515)/(AA515+N515+(Q515*0.44)-V515),0)/2</f>
        <v>0.56189903846153844</v>
      </c>
      <c r="I515" s="17">
        <f>IFERROR(L515/((N515+(Q515*0.44))),0)/2</f>
        <v>0.57221542227662181</v>
      </c>
      <c r="J515" s="18">
        <f>'[1]Player (tot)'!AB515/(SUMIFS('[1]Player (tot)'!$AB$1:$AB$600,'[1]Player (tot)'!$B$1:$B$600,A515,'[1]Player (tot)'!$C$1:$C$600,"totals"))</f>
        <v>1</v>
      </c>
      <c r="K515" s="19"/>
      <c r="L515" s="12">
        <f>AH515</f>
        <v>18.7</v>
      </c>
      <c r="M515" s="12">
        <f>ROUND(IFERROR('[1]Player (tot)'!F515/$F515,0)*36,1)</f>
        <v>6.4</v>
      </c>
      <c r="N515" s="12">
        <f>ROUND(IFERROR('[1]Player (tot)'!G515/$F515,0)*36,1)</f>
        <v>13.7</v>
      </c>
      <c r="O515" s="12" t="str">
        <f>'[1]Player (tot)'!H515</f>
        <v>.472</v>
      </c>
      <c r="P515" s="12">
        <f>ROUND(IFERROR('[1]Player (tot)'!I515/$F515,0)*36,1)</f>
        <v>4.7</v>
      </c>
      <c r="Q515" s="12">
        <f>ROUND(IFERROR('[1]Player (tot)'!J515/$F515,0)*36,1)</f>
        <v>6</v>
      </c>
      <c r="R515" s="12" t="str">
        <f>'[1]Player (tot)'!K515</f>
        <v>.778</v>
      </c>
      <c r="S515" s="12">
        <f>ROUND(IFERROR('[1]Player (tot)'!L515/$F515,0)*36,1)</f>
        <v>1.1000000000000001</v>
      </c>
      <c r="T515" s="12">
        <f>ROUND(IFERROR('[1]Player (tot)'!M515/$F515,0)*36,1)</f>
        <v>3.3</v>
      </c>
      <c r="U515" s="12" t="str">
        <f>'[1]Player (tot)'!N515</f>
        <v>.325</v>
      </c>
      <c r="V515" s="12">
        <f>ROUND(IFERROR('[1]Player (tot)'!O515/$F515,0)*36,1)</f>
        <v>2.2999999999999998</v>
      </c>
      <c r="W515" s="12">
        <f>ROUND(IFERROR('[1]Player (tot)'!P515/$F515,0)*36,1)</f>
        <v>7.3</v>
      </c>
      <c r="X515" s="12">
        <f>ROUND(IFERROR('[1]Player (tot)'!Q515/$F515,0)*36,1)</f>
        <v>4.5999999999999996</v>
      </c>
      <c r="Y515" s="12">
        <f>ROUND(IFERROR('[1]Player (tot)'!R515/$F515,0)*36,1)</f>
        <v>3.6</v>
      </c>
      <c r="Z515" s="12">
        <f>ROUND(IFERROR('[1]Player (tot)'!S515/$F515,0)*36,1)</f>
        <v>1.4</v>
      </c>
      <c r="AA515" s="12">
        <f>ROUND(IFERROR('[1]Player (tot)'!T515/$F515,0)*36,1)</f>
        <v>2.6</v>
      </c>
      <c r="AB515" s="12">
        <f>ROUND(IFERROR('[1]Player (tot)'!U515/$F515,0)*36,1)</f>
        <v>0.8</v>
      </c>
      <c r="AC515" s="12">
        <f>ROUND(IFERROR('[1]Player (tot)'!V515/$F515,0)*36,1)</f>
        <v>0</v>
      </c>
      <c r="AD515" s="12">
        <f>'[1]Player (tot)'!W515</f>
        <v>12710</v>
      </c>
      <c r="AE515" s="12">
        <f>'[1]Player (tot)'!X515</f>
        <v>12710</v>
      </c>
      <c r="AF515" s="12">
        <f>'[1]Player (tot)'!Y515</f>
        <v>12710</v>
      </c>
      <c r="AG515" s="12">
        <f>'[1]Player (tot)'!Z515</f>
        <v>12710</v>
      </c>
      <c r="AH515" s="12">
        <f>ROUND(IFERROR('[1]Player (tot)'!AA515/$F515,0)*36,1)</f>
        <v>18.7</v>
      </c>
    </row>
    <row r="516" spans="1:34" x14ac:dyDescent="0.25">
      <c r="A516" s="12" t="str">
        <f>'[1]Player (tot)'!B516</f>
        <v>Detroit Pistons</v>
      </c>
      <c r="B516" s="12" t="s">
        <v>31</v>
      </c>
      <c r="C516" s="13" t="str">
        <f>'[1]Player (tot)'!B516</f>
        <v>Detroit Pistons</v>
      </c>
      <c r="D516" s="12">
        <f>'[1]Player (tot)'!D516</f>
        <v>55</v>
      </c>
      <c r="E516" s="14">
        <f>IFERROR(F516/D516,0)</f>
        <v>240.38181818181818</v>
      </c>
      <c r="F516" s="15">
        <f>'[1]Player (tot)'!E516</f>
        <v>13221</v>
      </c>
      <c r="G516" s="20">
        <v>-50</v>
      </c>
      <c r="H516" s="17">
        <f>IFERROR((L516)/(AA516+N516+(Q516*0.44)-V516),0)/2</f>
        <v>0.5456105934281511</v>
      </c>
      <c r="I516" s="17">
        <f>IFERROR(L516/((N516+(Q516*0.44))),0)/2</f>
        <v>0.56286364786238308</v>
      </c>
      <c r="J516" s="18">
        <f>'[1]Player (tot)'!AB516/(SUMIFS('[1]Player (tot)'!$AB$1:$AB$600,'[1]Player (tot)'!$B$1:$B$600,A516,'[1]Player (tot)'!$C$1:$C$600,"totals"))</f>
        <v>1</v>
      </c>
      <c r="K516" s="19"/>
      <c r="L516" s="12">
        <f>AH516</f>
        <v>17.8</v>
      </c>
      <c r="M516" s="12">
        <f>ROUND(IFERROR('[1]Player (tot)'!F516/$F516,0)*36,1)</f>
        <v>6.9</v>
      </c>
      <c r="N516" s="12">
        <f>ROUND(IFERROR('[1]Player (tot)'!G516/$F516,0)*36,1)</f>
        <v>13.7</v>
      </c>
      <c r="O516" s="12" t="str">
        <f>'[1]Player (tot)'!H516</f>
        <v>.501</v>
      </c>
      <c r="P516" s="12">
        <f>ROUND(IFERROR('[1]Player (tot)'!I516/$F516,0)*36,1)</f>
        <v>3.6</v>
      </c>
      <c r="Q516" s="12">
        <f>ROUND(IFERROR('[1]Player (tot)'!J516/$F516,0)*36,1)</f>
        <v>4.8</v>
      </c>
      <c r="R516" s="12" t="str">
        <f>'[1]Player (tot)'!K516</f>
        <v>.743</v>
      </c>
      <c r="S516" s="12">
        <f>ROUND(IFERROR('[1]Player (tot)'!L516/$F516,0)*36,1)</f>
        <v>0.5</v>
      </c>
      <c r="T516" s="12">
        <f>ROUND(IFERROR('[1]Player (tot)'!M516/$F516,0)*36,1)</f>
        <v>1.5</v>
      </c>
      <c r="U516" s="12" t="str">
        <f>'[1]Player (tot)'!N516</f>
        <v>.322</v>
      </c>
      <c r="V516" s="12">
        <f>ROUND(IFERROR('[1]Player (tot)'!O516/$F516,0)*36,1)</f>
        <v>2</v>
      </c>
      <c r="W516" s="12">
        <f>ROUND(IFERROR('[1]Player (tot)'!P516/$F516,0)*36,1)</f>
        <v>7.1</v>
      </c>
      <c r="X516" s="12">
        <f>ROUND(IFERROR('[1]Player (tot)'!Q516/$F516,0)*36,1)</f>
        <v>4.8</v>
      </c>
      <c r="Y516" s="12">
        <f>ROUND(IFERROR('[1]Player (tot)'!R516/$F516,0)*36,1)</f>
        <v>3.9</v>
      </c>
      <c r="Z516" s="12">
        <f>ROUND(IFERROR('[1]Player (tot)'!S516/$F516,0)*36,1)</f>
        <v>1.6</v>
      </c>
      <c r="AA516" s="12">
        <f>ROUND(IFERROR('[1]Player (tot)'!T516/$F516,0)*36,1)</f>
        <v>2.5</v>
      </c>
      <c r="AB516" s="12">
        <f>ROUND(IFERROR('[1]Player (tot)'!U516/$F516,0)*36,1)</f>
        <v>1</v>
      </c>
      <c r="AC516" s="12">
        <f>ROUND(IFERROR('[1]Player (tot)'!V516/$F516,0)*36,1)</f>
        <v>0</v>
      </c>
      <c r="AD516" s="12">
        <f>'[1]Player (tot)'!W516</f>
        <v>13221</v>
      </c>
      <c r="AE516" s="12">
        <f>'[1]Player (tot)'!X516</f>
        <v>13221</v>
      </c>
      <c r="AF516" s="12">
        <f>'[1]Player (tot)'!Y516</f>
        <v>13221</v>
      </c>
      <c r="AG516" s="12">
        <f>'[1]Player (tot)'!Z516</f>
        <v>13221</v>
      </c>
      <c r="AH516" s="12">
        <f>ROUND(IFERROR('[1]Player (tot)'!AA516/$F516,0)*36,1)</f>
        <v>17.8</v>
      </c>
    </row>
    <row r="517" spans="1:34" x14ac:dyDescent="0.25">
      <c r="A517" s="12" t="str">
        <f>'[1]Player (tot)'!B517</f>
        <v>Rochester Royals</v>
      </c>
      <c r="B517" s="12" t="s">
        <v>31</v>
      </c>
      <c r="C517" s="13" t="str">
        <f>'[1]Player (tot)'!B517</f>
        <v>Rochester Royals</v>
      </c>
      <c r="D517" s="12">
        <f>'[1]Player (tot)'!D517</f>
        <v>53</v>
      </c>
      <c r="E517" s="14">
        <f>IFERROR(F517/D517,0)</f>
        <v>242</v>
      </c>
      <c r="F517" s="15">
        <f>'[1]Player (tot)'!E517</f>
        <v>12826</v>
      </c>
      <c r="G517" s="20">
        <v>-50</v>
      </c>
      <c r="H517" s="17">
        <f>IFERROR((L517)/(AA517+N517+(Q517*0.44)-V517),0)/2</f>
        <v>0.51722001982160548</v>
      </c>
      <c r="I517" s="17">
        <f>IFERROR(L517/((N517+(Q517*0.44))),0)/2</f>
        <v>0.53718476582604213</v>
      </c>
      <c r="J517" s="18">
        <f>'[1]Player (tot)'!AB517/(SUMIFS('[1]Player (tot)'!$AB$1:$AB$600,'[1]Player (tot)'!$B$1:$B$600,A517,'[1]Player (tot)'!$C$1:$C$600,"totals"))</f>
        <v>1</v>
      </c>
      <c r="K517" s="19"/>
      <c r="L517" s="12">
        <f>AH517</f>
        <v>16.7</v>
      </c>
      <c r="M517" s="12">
        <f>ROUND(IFERROR('[1]Player (tot)'!F517/$F517,0)*36,1)</f>
        <v>6.1</v>
      </c>
      <c r="N517" s="12">
        <f>ROUND(IFERROR('[1]Player (tot)'!G517/$F517,0)*36,1)</f>
        <v>13.3</v>
      </c>
      <c r="O517" s="12" t="str">
        <f>'[1]Player (tot)'!H517</f>
        <v>.458</v>
      </c>
      <c r="P517" s="12">
        <f>ROUND(IFERROR('[1]Player (tot)'!I517/$F517,0)*36,1)</f>
        <v>4</v>
      </c>
      <c r="Q517" s="12">
        <f>ROUND(IFERROR('[1]Player (tot)'!J517/$F517,0)*36,1)</f>
        <v>5.0999999999999996</v>
      </c>
      <c r="R517" s="12" t="str">
        <f>'[1]Player (tot)'!K517</f>
        <v>.781</v>
      </c>
      <c r="S517" s="12">
        <f>ROUND(IFERROR('[1]Player (tot)'!L517/$F517,0)*36,1)</f>
        <v>0.5</v>
      </c>
      <c r="T517" s="12">
        <f>ROUND(IFERROR('[1]Player (tot)'!M517/$F517,0)*36,1)</f>
        <v>1.7</v>
      </c>
      <c r="U517" s="12" t="str">
        <f>'[1]Player (tot)'!N517</f>
        <v>.311</v>
      </c>
      <c r="V517" s="12">
        <f>ROUND(IFERROR('[1]Player (tot)'!O517/$F517,0)*36,1)</f>
        <v>1.9</v>
      </c>
      <c r="W517" s="12">
        <f>ROUND(IFERROR('[1]Player (tot)'!P517/$F517,0)*36,1)</f>
        <v>6.8</v>
      </c>
      <c r="X517" s="12">
        <f>ROUND(IFERROR('[1]Player (tot)'!Q517/$F517,0)*36,1)</f>
        <v>3.8</v>
      </c>
      <c r="Y517" s="12">
        <f>ROUND(IFERROR('[1]Player (tot)'!R517/$F517,0)*36,1)</f>
        <v>3.9</v>
      </c>
      <c r="Z517" s="12">
        <f>ROUND(IFERROR('[1]Player (tot)'!S517/$F517,0)*36,1)</f>
        <v>1</v>
      </c>
      <c r="AA517" s="12">
        <f>ROUND(IFERROR('[1]Player (tot)'!T517/$F517,0)*36,1)</f>
        <v>2.5</v>
      </c>
      <c r="AB517" s="12">
        <f>ROUND(IFERROR('[1]Player (tot)'!U517/$F517,0)*36,1)</f>
        <v>1.1000000000000001</v>
      </c>
      <c r="AC517" s="12">
        <f>ROUND(IFERROR('[1]Player (tot)'!V517/$F517,0)*36,1)</f>
        <v>0</v>
      </c>
      <c r="AD517" s="12">
        <f>'[1]Player (tot)'!W517</f>
        <v>12826</v>
      </c>
      <c r="AE517" s="12">
        <f>'[1]Player (tot)'!X517</f>
        <v>12826</v>
      </c>
      <c r="AF517" s="12">
        <f>'[1]Player (tot)'!Y517</f>
        <v>12826</v>
      </c>
      <c r="AG517" s="12">
        <f>'[1]Player (tot)'!Z517</f>
        <v>12826</v>
      </c>
      <c r="AH517" s="12">
        <f>ROUND(IFERROR('[1]Player (tot)'!AA517/$F517,0)*36,1)</f>
        <v>16.7</v>
      </c>
    </row>
    <row r="518" spans="1:34" x14ac:dyDescent="0.25">
      <c r="A518" s="12" t="str">
        <f>'[1]Player (tot)'!B518</f>
        <v>KC-Omaha Kings</v>
      </c>
      <c r="B518" s="12" t="s">
        <v>31</v>
      </c>
      <c r="C518" s="13" t="str">
        <f>'[1]Player (tot)'!B518</f>
        <v>KC-Omaha Kings</v>
      </c>
      <c r="D518" s="12">
        <f>'[1]Player (tot)'!D518</f>
        <v>55</v>
      </c>
      <c r="E518" s="14">
        <f>IFERROR(F518/D518,0)</f>
        <v>240.98181818181817</v>
      </c>
      <c r="F518" s="15">
        <f>'[1]Player (tot)'!E518</f>
        <v>13254</v>
      </c>
      <c r="G518" s="20">
        <v>-50</v>
      </c>
      <c r="H518" s="17">
        <f>IFERROR((L518)/(AA518+N518+(Q518*0.44)-V518),0)/2</f>
        <v>0.51588294147073532</v>
      </c>
      <c r="I518" s="17">
        <f>IFERROR(L518/((N518+(Q518*0.44))),0)/2</f>
        <v>0.53253292021688614</v>
      </c>
      <c r="J518" s="18">
        <f>'[1]Player (tot)'!AB518/(SUMIFS('[1]Player (tot)'!$AB$1:$AB$600,'[1]Player (tot)'!$B$1:$B$600,A518,'[1]Player (tot)'!$C$1:$C$600,"totals"))</f>
        <v>1</v>
      </c>
      <c r="K518" s="19"/>
      <c r="L518" s="12">
        <f>AH518</f>
        <v>16.5</v>
      </c>
      <c r="M518" s="12">
        <f>ROUND(IFERROR('[1]Player (tot)'!F518/$F518,0)*36,1)</f>
        <v>6.4</v>
      </c>
      <c r="N518" s="12">
        <f>ROUND(IFERROR('[1]Player (tot)'!G518/$F518,0)*36,1)</f>
        <v>13.6</v>
      </c>
      <c r="O518" s="12" t="str">
        <f>'[1]Player (tot)'!H518</f>
        <v>.466</v>
      </c>
      <c r="P518" s="12">
        <f>ROUND(IFERROR('[1]Player (tot)'!I518/$F518,0)*36,1)</f>
        <v>3.2</v>
      </c>
      <c r="Q518" s="12">
        <f>ROUND(IFERROR('[1]Player (tot)'!J518/$F518,0)*36,1)</f>
        <v>4.3</v>
      </c>
      <c r="R518" s="12" t="str">
        <f>'[1]Player (tot)'!K518</f>
        <v>.737</v>
      </c>
      <c r="S518" s="12">
        <f>ROUND(IFERROR('[1]Player (tot)'!L518/$F518,0)*36,1)</f>
        <v>0.6</v>
      </c>
      <c r="T518" s="12">
        <f>ROUND(IFERROR('[1]Player (tot)'!M518/$F518,0)*36,1)</f>
        <v>1.8</v>
      </c>
      <c r="U518" s="12" t="str">
        <f>'[1]Player (tot)'!N518</f>
        <v>.359</v>
      </c>
      <c r="V518" s="12">
        <f>ROUND(IFERROR('[1]Player (tot)'!O518/$F518,0)*36,1)</f>
        <v>2</v>
      </c>
      <c r="W518" s="12">
        <f>ROUND(IFERROR('[1]Player (tot)'!P518/$F518,0)*36,1)</f>
        <v>6.9</v>
      </c>
      <c r="X518" s="12">
        <f>ROUND(IFERROR('[1]Player (tot)'!Q518/$F518,0)*36,1)</f>
        <v>3.7</v>
      </c>
      <c r="Y518" s="12">
        <f>ROUND(IFERROR('[1]Player (tot)'!R518/$F518,0)*36,1)</f>
        <v>4.3</v>
      </c>
      <c r="Z518" s="12">
        <f>ROUND(IFERROR('[1]Player (tot)'!S518/$F518,0)*36,1)</f>
        <v>1.5</v>
      </c>
      <c r="AA518" s="12">
        <f>ROUND(IFERROR('[1]Player (tot)'!T518/$F518,0)*36,1)</f>
        <v>2.5</v>
      </c>
      <c r="AB518" s="12">
        <f>ROUND(IFERROR('[1]Player (tot)'!U518/$F518,0)*36,1)</f>
        <v>1.2</v>
      </c>
      <c r="AC518" s="12">
        <f>ROUND(IFERROR('[1]Player (tot)'!V518/$F518,0)*36,1)</f>
        <v>0</v>
      </c>
      <c r="AD518" s="12">
        <f>'[1]Player (tot)'!W518</f>
        <v>13254</v>
      </c>
      <c r="AE518" s="12">
        <f>'[1]Player (tot)'!X518</f>
        <v>13254</v>
      </c>
      <c r="AF518" s="12">
        <f>'[1]Player (tot)'!Y518</f>
        <v>13254</v>
      </c>
      <c r="AG518" s="12">
        <f>'[1]Player (tot)'!Z518</f>
        <v>13254</v>
      </c>
      <c r="AH518" s="12">
        <f>ROUND(IFERROR('[1]Player (tot)'!AA518/$F518,0)*36,1)</f>
        <v>16.5</v>
      </c>
    </row>
    <row r="519" spans="1:34" x14ac:dyDescent="0.25">
      <c r="A519" s="12" t="str">
        <f>'[1]Player (tot)'!B519</f>
        <v>Boston Celtics</v>
      </c>
      <c r="B519" s="12" t="s">
        <v>31</v>
      </c>
      <c r="C519" s="13" t="str">
        <f>'[1]Player (tot)'!B519</f>
        <v>Boston Celtics</v>
      </c>
      <c r="D519" s="12">
        <f>'[1]Player (tot)'!D519</f>
        <v>54</v>
      </c>
      <c r="E519" s="14">
        <f>IFERROR(F519/D519,0)</f>
        <v>241.57407407407408</v>
      </c>
      <c r="F519" s="15">
        <f>'[1]Player (tot)'!E519</f>
        <v>13045</v>
      </c>
      <c r="G519" s="20">
        <v>-50</v>
      </c>
      <c r="H519" s="17">
        <f>IFERROR((L519)/(AA519+N519+(Q519*0.44)-V519),0)/2</f>
        <v>0.51199709161415419</v>
      </c>
      <c r="I519" s="17">
        <f>IFERROR(L519/((N519+(Q519*0.44))),0)/2</f>
        <v>0.54152781338118428</v>
      </c>
      <c r="J519" s="18">
        <f>'[1]Player (tot)'!AB519/(SUMIFS('[1]Player (tot)'!$AB$1:$AB$600,'[1]Player (tot)'!$B$1:$B$600,A519,'[1]Player (tot)'!$C$1:$C$600,"totals"))</f>
        <v>1</v>
      </c>
      <c r="K519" s="19"/>
      <c r="L519" s="12">
        <f>AH519</f>
        <v>16.899999999999999</v>
      </c>
      <c r="M519" s="12">
        <f>ROUND(IFERROR('[1]Player (tot)'!F519/$F519,0)*36,1)</f>
        <v>6.4</v>
      </c>
      <c r="N519" s="12">
        <f>ROUND(IFERROR('[1]Player (tot)'!G519/$F519,0)*36,1)</f>
        <v>13.8</v>
      </c>
      <c r="O519" s="12" t="str">
        <f>'[1]Player (tot)'!H519</f>
        <v>.467</v>
      </c>
      <c r="P519" s="12">
        <f>ROUND(IFERROR('[1]Player (tot)'!I519/$F519,0)*36,1)</f>
        <v>3.3</v>
      </c>
      <c r="Q519" s="12">
        <f>ROUND(IFERROR('[1]Player (tot)'!J519/$F519,0)*36,1)</f>
        <v>4.0999999999999996</v>
      </c>
      <c r="R519" s="12" t="str">
        <f>'[1]Player (tot)'!K519</f>
        <v>.795</v>
      </c>
      <c r="S519" s="12">
        <f>ROUND(IFERROR('[1]Player (tot)'!L519/$F519,0)*36,1)</f>
        <v>0.7</v>
      </c>
      <c r="T519" s="12">
        <f>ROUND(IFERROR('[1]Player (tot)'!M519/$F519,0)*36,1)</f>
        <v>2.4</v>
      </c>
      <c r="U519" s="12" t="str">
        <f>'[1]Player (tot)'!N519</f>
        <v>.300</v>
      </c>
      <c r="V519" s="12">
        <f>ROUND(IFERROR('[1]Player (tot)'!O519/$F519,0)*36,1)</f>
        <v>2</v>
      </c>
      <c r="W519" s="12">
        <f>ROUND(IFERROR('[1]Player (tot)'!P519/$F519,0)*36,1)</f>
        <v>7.1</v>
      </c>
      <c r="X519" s="12">
        <f>ROUND(IFERROR('[1]Player (tot)'!Q519/$F519,0)*36,1)</f>
        <v>4.7</v>
      </c>
      <c r="Y519" s="12">
        <f>ROUND(IFERROR('[1]Player (tot)'!R519/$F519,0)*36,1)</f>
        <v>3.9</v>
      </c>
      <c r="Z519" s="12">
        <f>ROUND(IFERROR('[1]Player (tot)'!S519/$F519,0)*36,1)</f>
        <v>1.4</v>
      </c>
      <c r="AA519" s="12">
        <f>ROUND(IFERROR('[1]Player (tot)'!T519/$F519,0)*36,1)</f>
        <v>2.9</v>
      </c>
      <c r="AB519" s="12">
        <f>ROUND(IFERROR('[1]Player (tot)'!U519/$F519,0)*36,1)</f>
        <v>0.9</v>
      </c>
      <c r="AC519" s="12">
        <f>ROUND(IFERROR('[1]Player (tot)'!V519/$F519,0)*36,1)</f>
        <v>0</v>
      </c>
      <c r="AD519" s="12">
        <f>'[1]Player (tot)'!W519</f>
        <v>13045</v>
      </c>
      <c r="AE519" s="12">
        <f>'[1]Player (tot)'!X519</f>
        <v>13045</v>
      </c>
      <c r="AF519" s="12">
        <f>'[1]Player (tot)'!Y519</f>
        <v>13045</v>
      </c>
      <c r="AG519" s="12">
        <f>'[1]Player (tot)'!Z519</f>
        <v>13045</v>
      </c>
      <c r="AH519" s="12">
        <f>ROUND(IFERROR('[1]Player (tot)'!AA519/$F519,0)*36,1)</f>
        <v>16.899999999999999</v>
      </c>
    </row>
    <row r="520" spans="1:34" x14ac:dyDescent="0.25">
      <c r="A520" s="12" t="str">
        <f>'[1]Player (tot)'!B520</f>
        <v>Syracuse Nationals</v>
      </c>
      <c r="B520" s="12" t="s">
        <v>31</v>
      </c>
      <c r="C520" s="13" t="str">
        <f>'[1]Player (tot)'!B520</f>
        <v>Syracuse Nationals</v>
      </c>
      <c r="D520" s="12">
        <f>'[1]Player (tot)'!D520</f>
        <v>54</v>
      </c>
      <c r="E520" s="14">
        <f>IFERROR(F520/D520,0)</f>
        <v>240.38888888888889</v>
      </c>
      <c r="F520" s="15">
        <f>'[1]Player (tot)'!E520</f>
        <v>12981</v>
      </c>
      <c r="G520" s="20">
        <v>-50</v>
      </c>
      <c r="H520" s="17">
        <f>IFERROR((L520)/(AA520+N520+(Q520*0.44)-V520),0)/2</f>
        <v>0.53684724255734506</v>
      </c>
      <c r="I520" s="17">
        <f>IFERROR(L520/((N520+(Q520*0.44))),0)/2</f>
        <v>0.55724417426545092</v>
      </c>
      <c r="J520" s="18">
        <f>'[1]Player (tot)'!AB520/(SUMIFS('[1]Player (tot)'!$AB$1:$AB$600,'[1]Player (tot)'!$B$1:$B$600,A520,'[1]Player (tot)'!$C$1:$C$600,"totals"))</f>
        <v>1</v>
      </c>
      <c r="K520" s="19"/>
      <c r="L520" s="12">
        <f>AH520</f>
        <v>17.600000000000001</v>
      </c>
      <c r="M520" s="12">
        <f>ROUND(IFERROR('[1]Player (tot)'!F520/$F520,0)*36,1)</f>
        <v>6.8</v>
      </c>
      <c r="N520" s="12">
        <f>ROUND(IFERROR('[1]Player (tot)'!G520/$F520,0)*36,1)</f>
        <v>13.9</v>
      </c>
      <c r="O520" s="12" t="str">
        <f>'[1]Player (tot)'!H520</f>
        <v>.490</v>
      </c>
      <c r="P520" s="12">
        <f>ROUND(IFERROR('[1]Player (tot)'!I520/$F520,0)*36,1)</f>
        <v>3.4</v>
      </c>
      <c r="Q520" s="12">
        <f>ROUND(IFERROR('[1]Player (tot)'!J520/$F520,0)*36,1)</f>
        <v>4.3</v>
      </c>
      <c r="R520" s="12" t="str">
        <f>'[1]Player (tot)'!K520</f>
        <v>.791</v>
      </c>
      <c r="S520" s="12">
        <f>ROUND(IFERROR('[1]Player (tot)'!L520/$F520,0)*36,1)</f>
        <v>0.6</v>
      </c>
      <c r="T520" s="12">
        <f>ROUND(IFERROR('[1]Player (tot)'!M520/$F520,0)*36,1)</f>
        <v>1.9</v>
      </c>
      <c r="U520" s="12" t="str">
        <f>'[1]Player (tot)'!N520</f>
        <v>.335</v>
      </c>
      <c r="V520" s="12">
        <f>ROUND(IFERROR('[1]Player (tot)'!O520/$F520,0)*36,1)</f>
        <v>2</v>
      </c>
      <c r="W520" s="12">
        <f>ROUND(IFERROR('[1]Player (tot)'!P520/$F520,0)*36,1)</f>
        <v>7.3</v>
      </c>
      <c r="X520" s="12">
        <f>ROUND(IFERROR('[1]Player (tot)'!Q520/$F520,0)*36,1)</f>
        <v>5</v>
      </c>
      <c r="Y520" s="12">
        <f>ROUND(IFERROR('[1]Player (tot)'!R520/$F520,0)*36,1)</f>
        <v>3.6</v>
      </c>
      <c r="Z520" s="12">
        <f>ROUND(IFERROR('[1]Player (tot)'!S520/$F520,0)*36,1)</f>
        <v>1.2</v>
      </c>
      <c r="AA520" s="12">
        <f>ROUND(IFERROR('[1]Player (tot)'!T520/$F520,0)*36,1)</f>
        <v>2.6</v>
      </c>
      <c r="AB520" s="12">
        <f>ROUND(IFERROR('[1]Player (tot)'!U520/$F520,0)*36,1)</f>
        <v>0.9</v>
      </c>
      <c r="AC520" s="12">
        <f>ROUND(IFERROR('[1]Player (tot)'!V520/$F520,0)*36,1)</f>
        <v>0</v>
      </c>
      <c r="AD520" s="12">
        <f>'[1]Player (tot)'!W520</f>
        <v>12981</v>
      </c>
      <c r="AE520" s="12">
        <f>'[1]Player (tot)'!X520</f>
        <v>12981</v>
      </c>
      <c r="AF520" s="12">
        <f>'[1]Player (tot)'!Y520</f>
        <v>12981</v>
      </c>
      <c r="AG520" s="12">
        <f>'[1]Player (tot)'!Z520</f>
        <v>12981</v>
      </c>
      <c r="AH520" s="12">
        <f>ROUND(IFERROR('[1]Player (tot)'!AA520/$F520,0)*36,1)</f>
        <v>17.600000000000001</v>
      </c>
    </row>
    <row r="521" spans="1:34" x14ac:dyDescent="0.25">
      <c r="A521" s="12" t="str">
        <f>'[1]Player (tot)'!B521</f>
        <v>Washington Wizards</v>
      </c>
      <c r="B521" s="12" t="s">
        <v>31</v>
      </c>
      <c r="C521" s="13" t="str">
        <f>'[1]Player (tot)'!B521</f>
        <v>Washington Wizards</v>
      </c>
      <c r="D521" s="12">
        <f>'[1]Player (tot)'!D521</f>
        <v>54</v>
      </c>
      <c r="E521" s="14">
        <f>IFERROR(F521/D521,0)</f>
        <v>240.4814814814815</v>
      </c>
      <c r="F521" s="15">
        <f>'[1]Player (tot)'!E521</f>
        <v>12986</v>
      </c>
      <c r="G521" s="20">
        <v>-50</v>
      </c>
      <c r="H521" s="17">
        <f>IFERROR((L521)/(AA521+N521+(Q521*0.44)-V521),0)/2</f>
        <v>0.53461063040791101</v>
      </c>
      <c r="I521" s="17">
        <f>IFERROR(L521/((N521+(Q521*0.44))),0)/2</f>
        <v>0.55165816326530615</v>
      </c>
      <c r="J521" s="18">
        <f>'[1]Player (tot)'!AB521/(SUMIFS('[1]Player (tot)'!$AB$1:$AB$600,'[1]Player (tot)'!$B$1:$B$600,A521,'[1]Player (tot)'!$C$1:$C$600,"totals"))</f>
        <v>1</v>
      </c>
      <c r="K521" s="19"/>
      <c r="L521" s="12">
        <f>AH521</f>
        <v>17.3</v>
      </c>
      <c r="M521" s="12">
        <f>ROUND(IFERROR('[1]Player (tot)'!F521/$F521,0)*36,1)</f>
        <v>6.4</v>
      </c>
      <c r="N521" s="12">
        <f>ROUND(IFERROR('[1]Player (tot)'!G521/$F521,0)*36,1)</f>
        <v>13.7</v>
      </c>
      <c r="O521" s="12" t="str">
        <f>'[1]Player (tot)'!H521</f>
        <v>.465</v>
      </c>
      <c r="P521" s="12">
        <f>ROUND(IFERROR('[1]Player (tot)'!I521/$F521,0)*36,1)</f>
        <v>3.5</v>
      </c>
      <c r="Q521" s="12">
        <f>ROUND(IFERROR('[1]Player (tot)'!J521/$F521,0)*36,1)</f>
        <v>4.5</v>
      </c>
      <c r="R521" s="12" t="str">
        <f>'[1]Player (tot)'!K521</f>
        <v>.791</v>
      </c>
      <c r="S521" s="12">
        <f>ROUND(IFERROR('[1]Player (tot)'!L521/$F521,0)*36,1)</f>
        <v>1</v>
      </c>
      <c r="T521" s="12">
        <f>ROUND(IFERROR('[1]Player (tot)'!M521/$F521,0)*36,1)</f>
        <v>2.7</v>
      </c>
      <c r="U521" s="12" t="str">
        <f>'[1]Player (tot)'!N521</f>
        <v>.372</v>
      </c>
      <c r="V521" s="12">
        <f>ROUND(IFERROR('[1]Player (tot)'!O521/$F521,0)*36,1)</f>
        <v>2</v>
      </c>
      <c r="W521" s="12">
        <f>ROUND(IFERROR('[1]Player (tot)'!P521/$F521,0)*36,1)</f>
        <v>7.3</v>
      </c>
      <c r="X521" s="12">
        <f>ROUND(IFERROR('[1]Player (tot)'!Q521/$F521,0)*36,1)</f>
        <v>4.2</v>
      </c>
      <c r="Y521" s="12">
        <f>ROUND(IFERROR('[1]Player (tot)'!R521/$F521,0)*36,1)</f>
        <v>3.8</v>
      </c>
      <c r="Z521" s="12">
        <f>ROUND(IFERROR('[1]Player (tot)'!S521/$F521,0)*36,1)</f>
        <v>1.6</v>
      </c>
      <c r="AA521" s="12">
        <f>ROUND(IFERROR('[1]Player (tot)'!T521/$F521,0)*36,1)</f>
        <v>2.5</v>
      </c>
      <c r="AB521" s="12">
        <f>ROUND(IFERROR('[1]Player (tot)'!U521/$F521,0)*36,1)</f>
        <v>1</v>
      </c>
      <c r="AC521" s="12">
        <f>ROUND(IFERROR('[1]Player (tot)'!V521/$F521,0)*36,1)</f>
        <v>0</v>
      </c>
      <c r="AD521" s="12">
        <f>'[1]Player (tot)'!W521</f>
        <v>12986</v>
      </c>
      <c r="AE521" s="12">
        <f>'[1]Player (tot)'!X521</f>
        <v>12986</v>
      </c>
      <c r="AF521" s="12">
        <f>'[1]Player (tot)'!Y521</f>
        <v>12986</v>
      </c>
      <c r="AG521" s="12">
        <f>'[1]Player (tot)'!Z521</f>
        <v>12986</v>
      </c>
      <c r="AH521" s="12">
        <f>ROUND(IFERROR('[1]Player (tot)'!AA521/$F521,0)*36,1)</f>
        <v>17.3</v>
      </c>
    </row>
    <row r="522" spans="1:34" x14ac:dyDescent="0.25">
      <c r="A522" s="12" t="str">
        <f>'[1]Player (tot)'!B522</f>
        <v>Brooklyn Nets</v>
      </c>
      <c r="B522" s="12" t="s">
        <v>31</v>
      </c>
      <c r="C522" s="13" t="str">
        <f>'[1]Player (tot)'!B522</f>
        <v>Brooklyn Nets</v>
      </c>
      <c r="D522" s="12">
        <f>'[1]Player (tot)'!D522</f>
        <v>54</v>
      </c>
      <c r="E522" s="14">
        <f>IFERROR(F522/D522,0)</f>
        <v>240.46296296296296</v>
      </c>
      <c r="F522" s="15">
        <f>'[1]Player (tot)'!E522</f>
        <v>12985</v>
      </c>
      <c r="G522" s="20">
        <v>-50</v>
      </c>
      <c r="H522" s="17">
        <f>IFERROR((L522)/(AA522+N522+(Q522*0.44)-V522),0)/2</f>
        <v>0.47824456114028518</v>
      </c>
      <c r="I522" s="17">
        <f>IFERROR(L522/((N522+(Q522*0.44))),0)/2</f>
        <v>0.5034219531455647</v>
      </c>
      <c r="J522" s="18">
        <f>'[1]Player (tot)'!AB522/(SUMIFS('[1]Player (tot)'!$AB$1:$AB$600,'[1]Player (tot)'!$B$1:$B$600,A522,'[1]Player (tot)'!$C$1:$C$600,"totals"))</f>
        <v>1</v>
      </c>
      <c r="K522" s="19"/>
      <c r="L522" s="12">
        <f>AH522</f>
        <v>15.3</v>
      </c>
      <c r="M522" s="12">
        <f>ROUND(IFERROR('[1]Player (tot)'!F522/$F522,0)*36,1)</f>
        <v>6.1</v>
      </c>
      <c r="N522" s="12">
        <f>ROUND(IFERROR('[1]Player (tot)'!G522/$F522,0)*36,1)</f>
        <v>13.7</v>
      </c>
      <c r="O522" s="12" t="str">
        <f>'[1]Player (tot)'!H522</f>
        <v>.444</v>
      </c>
      <c r="P522" s="12">
        <f>ROUND(IFERROR('[1]Player (tot)'!I522/$F522,0)*36,1)</f>
        <v>2.4</v>
      </c>
      <c r="Q522" s="12">
        <f>ROUND(IFERROR('[1]Player (tot)'!J522/$F522,0)*36,1)</f>
        <v>3.4</v>
      </c>
      <c r="R522" s="12" t="str">
        <f>'[1]Player (tot)'!K522</f>
        <v>.719</v>
      </c>
      <c r="S522" s="12">
        <f>ROUND(IFERROR('[1]Player (tot)'!L522/$F522,0)*36,1)</f>
        <v>0.6</v>
      </c>
      <c r="T522" s="12">
        <f>ROUND(IFERROR('[1]Player (tot)'!M522/$F522,0)*36,1)</f>
        <v>2.2000000000000002</v>
      </c>
      <c r="U522" s="12" t="str">
        <f>'[1]Player (tot)'!N522</f>
        <v>.293</v>
      </c>
      <c r="V522" s="12">
        <f>ROUND(IFERROR('[1]Player (tot)'!O522/$F522,0)*36,1)</f>
        <v>1.9</v>
      </c>
      <c r="W522" s="12">
        <f>ROUND(IFERROR('[1]Player (tot)'!P522/$F522,0)*36,1)</f>
        <v>6.2</v>
      </c>
      <c r="X522" s="12">
        <f>ROUND(IFERROR('[1]Player (tot)'!Q522/$F522,0)*36,1)</f>
        <v>3.1</v>
      </c>
      <c r="Y522" s="12">
        <f>ROUND(IFERROR('[1]Player (tot)'!R522/$F522,0)*36,1)</f>
        <v>4.5999999999999996</v>
      </c>
      <c r="Z522" s="12">
        <f>ROUND(IFERROR('[1]Player (tot)'!S522/$F522,0)*36,1)</f>
        <v>1.4</v>
      </c>
      <c r="AA522" s="12">
        <f>ROUND(IFERROR('[1]Player (tot)'!T522/$F522,0)*36,1)</f>
        <v>2.7</v>
      </c>
      <c r="AB522" s="12">
        <f>ROUND(IFERROR('[1]Player (tot)'!U522/$F522,0)*36,1)</f>
        <v>0.9</v>
      </c>
      <c r="AC522" s="12">
        <f>ROUND(IFERROR('[1]Player (tot)'!V522/$F522,0)*36,1)</f>
        <v>0</v>
      </c>
      <c r="AD522" s="12">
        <f>'[1]Player (tot)'!W522</f>
        <v>12985</v>
      </c>
      <c r="AE522" s="12">
        <f>'[1]Player (tot)'!X522</f>
        <v>12985</v>
      </c>
      <c r="AF522" s="12">
        <f>'[1]Player (tot)'!Y522</f>
        <v>12985</v>
      </c>
      <c r="AG522" s="12">
        <f>'[1]Player (tot)'!Z522</f>
        <v>12985</v>
      </c>
      <c r="AH522" s="12">
        <f>ROUND(IFERROR('[1]Player (tot)'!AA522/$F522,0)*36,1)</f>
        <v>15.3</v>
      </c>
    </row>
    <row r="523" spans="1:34" x14ac:dyDescent="0.25">
      <c r="A523" s="12" t="str">
        <f>'[1]Player (tot)'!B523</f>
        <v>Free Agents</v>
      </c>
      <c r="B523" s="12" t="s">
        <v>31</v>
      </c>
      <c r="C523" s="13" t="str">
        <f>'[1]Player (tot)'!B523</f>
        <v>Free Agents</v>
      </c>
      <c r="D523" s="12">
        <f>'[1]Player (tot)'!D523</f>
        <v>0</v>
      </c>
      <c r="E523" s="14">
        <f>IFERROR(F523/D523,0)</f>
        <v>0</v>
      </c>
      <c r="F523" s="15">
        <f>'[1]Player (tot)'!E523</f>
        <v>0</v>
      </c>
      <c r="G523" s="20">
        <v>-50</v>
      </c>
      <c r="H523" s="17">
        <f>IFERROR((L523)/(AA523+N523+(Q523*0.44)-V523),0)/2</f>
        <v>0</v>
      </c>
      <c r="I523" s="17">
        <f>IFERROR(L523/((N523+(Q523*0.44))),0)/2</f>
        <v>0</v>
      </c>
      <c r="J523" s="18" t="e">
        <f>'[1]Player (tot)'!AB523/(SUMIFS('[1]Player (tot)'!$AB$1:$AB$600,'[1]Player (tot)'!$B$1:$B$600,A523,'[1]Player (tot)'!$C$1:$C$600,"totals"))</f>
        <v>#DIV/0!</v>
      </c>
      <c r="K523" s="19"/>
      <c r="L523" s="12">
        <f>AH523</f>
        <v>0</v>
      </c>
      <c r="M523" s="12">
        <f>ROUND(IFERROR('[1]Player (tot)'!F523/$F523,0)*36,1)</f>
        <v>0</v>
      </c>
      <c r="N523" s="12">
        <f>ROUND(IFERROR('[1]Player (tot)'!G523/$F523,0)*36,1)</f>
        <v>0</v>
      </c>
      <c r="O523" s="12" t="str">
        <f>'[1]Player (tot)'!H523</f>
        <v>.000</v>
      </c>
      <c r="P523" s="12">
        <f>ROUND(IFERROR('[1]Player (tot)'!I523/$F523,0)*36,1)</f>
        <v>0</v>
      </c>
      <c r="Q523" s="12">
        <f>ROUND(IFERROR('[1]Player (tot)'!J523/$F523,0)*36,1)</f>
        <v>0</v>
      </c>
      <c r="R523" s="12" t="str">
        <f>'[1]Player (tot)'!K523</f>
        <v>.000</v>
      </c>
      <c r="S523" s="12">
        <f>ROUND(IFERROR('[1]Player (tot)'!L523/$F523,0)*36,1)</f>
        <v>0</v>
      </c>
      <c r="T523" s="12">
        <f>ROUND(IFERROR('[1]Player (tot)'!M523/$F523,0)*36,1)</f>
        <v>0</v>
      </c>
      <c r="U523" s="12" t="str">
        <f>'[1]Player (tot)'!N523</f>
        <v>.000</v>
      </c>
      <c r="V523" s="12">
        <f>ROUND(IFERROR('[1]Player (tot)'!O523/$F523,0)*36,1)</f>
        <v>0</v>
      </c>
      <c r="W523" s="12">
        <f>ROUND(IFERROR('[1]Player (tot)'!P523/$F523,0)*36,1)</f>
        <v>0</v>
      </c>
      <c r="X523" s="12">
        <f>ROUND(IFERROR('[1]Player (tot)'!Q523/$F523,0)*36,1)</f>
        <v>0</v>
      </c>
      <c r="Y523" s="12">
        <f>ROUND(IFERROR('[1]Player (tot)'!R523/$F523,0)*36,1)</f>
        <v>0</v>
      </c>
      <c r="Z523" s="12">
        <f>ROUND(IFERROR('[1]Player (tot)'!S523/$F523,0)*36,1)</f>
        <v>0</v>
      </c>
      <c r="AA523" s="12">
        <f>ROUND(IFERROR('[1]Player (tot)'!T523/$F523,0)*36,1)</f>
        <v>0</v>
      </c>
      <c r="AB523" s="12">
        <f>ROUND(IFERROR('[1]Player (tot)'!U523/$F523,0)*36,1)</f>
        <v>0</v>
      </c>
      <c r="AC523" s="12">
        <f>ROUND(IFERROR('[1]Player (tot)'!V523/$F523,0)*36,1)</f>
        <v>0</v>
      </c>
      <c r="AD523" s="12">
        <f>'[1]Player (tot)'!W523</f>
        <v>0</v>
      </c>
      <c r="AE523" s="12">
        <f>'[1]Player (tot)'!X523</f>
        <v>0</v>
      </c>
      <c r="AF523" s="12">
        <f>'[1]Player (tot)'!Y523</f>
        <v>0</v>
      </c>
      <c r="AG523" s="12">
        <f>'[1]Player (tot)'!Z523</f>
        <v>0</v>
      </c>
      <c r="AH523" s="12">
        <f>ROUND(IFERROR('[1]Player (tot)'!AA523/$F523,0)*36,1)</f>
        <v>0</v>
      </c>
    </row>
    <row r="524" spans="1:34" x14ac:dyDescent="0.25">
      <c r="A524" s="12" t="str">
        <f>'[1]Player (tot)'!B524</f>
        <v/>
      </c>
      <c r="B524" s="12" t="s">
        <v>31</v>
      </c>
      <c r="C524" s="13" t="str">
        <f>'[1]Player (tot)'!B524</f>
        <v/>
      </c>
      <c r="D524" s="12">
        <f>'[1]Player (tot)'!D524</f>
        <v>0</v>
      </c>
      <c r="E524" s="14">
        <f>IFERROR(F524/D524,0)</f>
        <v>0</v>
      </c>
      <c r="F524" s="15">
        <f>'[1]Player (tot)'!E524</f>
        <v>0</v>
      </c>
      <c r="G524" s="20">
        <v>-50</v>
      </c>
      <c r="H524" s="17">
        <f>IFERROR((L524)/(AA524+N524+(Q524*0.44)-V524),0)/2</f>
        <v>0</v>
      </c>
      <c r="I524" s="17">
        <f>IFERROR(L524/((N524+(Q524*0.44))),0)/2</f>
        <v>0</v>
      </c>
      <c r="J524" s="18" t="e">
        <f>'[1]Player (tot)'!AB524/(SUMIFS('[1]Player (tot)'!$AB$1:$AB$600,'[1]Player (tot)'!$B$1:$B$600,A524,'[1]Player (tot)'!$C$1:$C$600,"totals"))</f>
        <v>#DIV/0!</v>
      </c>
      <c r="K524" s="19"/>
      <c r="L524" s="12">
        <f>AH524</f>
        <v>0</v>
      </c>
      <c r="M524" s="12">
        <f>ROUND(IFERROR('[1]Player (tot)'!F524/$F524,0)*36,1)</f>
        <v>0</v>
      </c>
      <c r="N524" s="12">
        <f>ROUND(IFERROR('[1]Player (tot)'!G524/$F524,0)*36,1)</f>
        <v>0</v>
      </c>
      <c r="O524" s="12" t="str">
        <f>'[1]Player (tot)'!H524</f>
        <v>.000</v>
      </c>
      <c r="P524" s="12">
        <f>ROUND(IFERROR('[1]Player (tot)'!I524/$F524,0)*36,1)</f>
        <v>0</v>
      </c>
      <c r="Q524" s="12">
        <f>ROUND(IFERROR('[1]Player (tot)'!J524/$F524,0)*36,1)</f>
        <v>0</v>
      </c>
      <c r="R524" s="12" t="str">
        <f>'[1]Player (tot)'!K524</f>
        <v>.000</v>
      </c>
      <c r="S524" s="12">
        <f>ROUND(IFERROR('[1]Player (tot)'!L524/$F524,0)*36,1)</f>
        <v>0</v>
      </c>
      <c r="T524" s="12">
        <f>ROUND(IFERROR('[1]Player (tot)'!M524/$F524,0)*36,1)</f>
        <v>0</v>
      </c>
      <c r="U524" s="12" t="str">
        <f>'[1]Player (tot)'!N524</f>
        <v>.000</v>
      </c>
      <c r="V524" s="12">
        <f>ROUND(IFERROR('[1]Player (tot)'!O524/$F524,0)*36,1)</f>
        <v>0</v>
      </c>
      <c r="W524" s="12">
        <f>ROUND(IFERROR('[1]Player (tot)'!P524/$F524,0)*36,1)</f>
        <v>0</v>
      </c>
      <c r="X524" s="12">
        <f>ROUND(IFERROR('[1]Player (tot)'!Q524/$F524,0)*36,1)</f>
        <v>0</v>
      </c>
      <c r="Y524" s="12">
        <f>ROUND(IFERROR('[1]Player (tot)'!R524/$F524,0)*36,1)</f>
        <v>0</v>
      </c>
      <c r="Z524" s="12">
        <f>ROUND(IFERROR('[1]Player (tot)'!S524/$F524,0)*36,1)</f>
        <v>0</v>
      </c>
      <c r="AA524" s="12">
        <f>ROUND(IFERROR('[1]Player (tot)'!T524/$F524,0)*36,1)</f>
        <v>0</v>
      </c>
      <c r="AB524" s="12">
        <f>ROUND(IFERROR('[1]Player (tot)'!U524/$F524,0)*36,1)</f>
        <v>0</v>
      </c>
      <c r="AC524" s="12">
        <f>ROUND(IFERROR('[1]Player (tot)'!V524/$F524,0)*36,1)</f>
        <v>0</v>
      </c>
      <c r="AD524" s="12">
        <f>'[1]Player (tot)'!W524</f>
        <v>0</v>
      </c>
      <c r="AE524" s="12">
        <f>'[1]Player (tot)'!X524</f>
        <v>0</v>
      </c>
      <c r="AF524" s="12">
        <f>'[1]Player (tot)'!Y524</f>
        <v>0</v>
      </c>
      <c r="AG524" s="12">
        <f>'[1]Player (tot)'!Z524</f>
        <v>0</v>
      </c>
      <c r="AH524" s="12">
        <f>ROUND(IFERROR('[1]Player (tot)'!AA524/$F524,0)*36,1)</f>
        <v>0</v>
      </c>
    </row>
    <row r="525" spans="1:34" x14ac:dyDescent="0.25">
      <c r="A525" s="12" t="str">
        <f>'[1]Player (tot)'!B525</f>
        <v/>
      </c>
      <c r="B525" s="12" t="s">
        <v>31</v>
      </c>
      <c r="C525" s="13" t="str">
        <f>'[1]Player (tot)'!B525</f>
        <v/>
      </c>
      <c r="D525" s="12">
        <f>'[1]Player (tot)'!D525</f>
        <v>0</v>
      </c>
      <c r="E525" s="14">
        <f>IFERROR(F525/D525,0)</f>
        <v>0</v>
      </c>
      <c r="F525" s="15">
        <f>'[1]Player (tot)'!E525</f>
        <v>0</v>
      </c>
      <c r="G525" s="20">
        <v>-50</v>
      </c>
      <c r="H525" s="17">
        <f>IFERROR((L525)/(AA525+N525+(Q525*0.44)-V525),0)/2</f>
        <v>0</v>
      </c>
      <c r="I525" s="17">
        <f>IFERROR(L525/((N525+(Q525*0.44))),0)/2</f>
        <v>0</v>
      </c>
      <c r="J525" s="18" t="e">
        <f>'[1]Player (tot)'!AB525/(SUMIFS('[1]Player (tot)'!$AB$1:$AB$600,'[1]Player (tot)'!$B$1:$B$600,A525,'[1]Player (tot)'!$C$1:$C$600,"totals"))</f>
        <v>#DIV/0!</v>
      </c>
      <c r="K525" s="19"/>
      <c r="L525" s="12">
        <f>AH525</f>
        <v>0</v>
      </c>
      <c r="M525" s="12">
        <f>ROUND(IFERROR('[1]Player (tot)'!F525/$F525,0)*36,1)</f>
        <v>0</v>
      </c>
      <c r="N525" s="12">
        <f>ROUND(IFERROR('[1]Player (tot)'!G525/$F525,0)*36,1)</f>
        <v>0</v>
      </c>
      <c r="O525" s="12" t="str">
        <f>'[1]Player (tot)'!H525</f>
        <v>.000</v>
      </c>
      <c r="P525" s="12">
        <f>ROUND(IFERROR('[1]Player (tot)'!I525/$F525,0)*36,1)</f>
        <v>0</v>
      </c>
      <c r="Q525" s="12">
        <f>ROUND(IFERROR('[1]Player (tot)'!J525/$F525,0)*36,1)</f>
        <v>0</v>
      </c>
      <c r="R525" s="12" t="str">
        <f>'[1]Player (tot)'!K525</f>
        <v>.000</v>
      </c>
      <c r="S525" s="12">
        <f>ROUND(IFERROR('[1]Player (tot)'!L525/$F525,0)*36,1)</f>
        <v>0</v>
      </c>
      <c r="T525" s="12">
        <f>ROUND(IFERROR('[1]Player (tot)'!M525/$F525,0)*36,1)</f>
        <v>0</v>
      </c>
      <c r="U525" s="12" t="str">
        <f>'[1]Player (tot)'!N525</f>
        <v>.000</v>
      </c>
      <c r="V525" s="12">
        <f>ROUND(IFERROR('[1]Player (tot)'!O525/$F525,0)*36,1)</f>
        <v>0</v>
      </c>
      <c r="W525" s="12">
        <f>ROUND(IFERROR('[1]Player (tot)'!P525/$F525,0)*36,1)</f>
        <v>0</v>
      </c>
      <c r="X525" s="12">
        <f>ROUND(IFERROR('[1]Player (tot)'!Q525/$F525,0)*36,1)</f>
        <v>0</v>
      </c>
      <c r="Y525" s="12">
        <f>ROUND(IFERROR('[1]Player (tot)'!R525/$F525,0)*36,1)</f>
        <v>0</v>
      </c>
      <c r="Z525" s="12">
        <f>ROUND(IFERROR('[1]Player (tot)'!S525/$F525,0)*36,1)</f>
        <v>0</v>
      </c>
      <c r="AA525" s="12">
        <f>ROUND(IFERROR('[1]Player (tot)'!T525/$F525,0)*36,1)</f>
        <v>0</v>
      </c>
      <c r="AB525" s="12">
        <f>ROUND(IFERROR('[1]Player (tot)'!U525/$F525,0)*36,1)</f>
        <v>0</v>
      </c>
      <c r="AC525" s="12">
        <f>ROUND(IFERROR('[1]Player (tot)'!V525/$F525,0)*36,1)</f>
        <v>0</v>
      </c>
      <c r="AD525" s="12">
        <f>'[1]Player (tot)'!W525</f>
        <v>0</v>
      </c>
      <c r="AE525" s="12">
        <f>'[1]Player (tot)'!X525</f>
        <v>0</v>
      </c>
      <c r="AF525" s="12">
        <f>'[1]Player (tot)'!Y525</f>
        <v>0</v>
      </c>
      <c r="AG525" s="12">
        <f>'[1]Player (tot)'!Z525</f>
        <v>0</v>
      </c>
      <c r="AH525" s="12">
        <f>ROUND(IFERROR('[1]Player (tot)'!AA525/$F525,0)*36,1)</f>
        <v>0</v>
      </c>
    </row>
    <row r="526" spans="1:34" x14ac:dyDescent="0.25">
      <c r="A526" s="12" t="str">
        <f>'[1]Player (tot)'!B526</f>
        <v/>
      </c>
      <c r="B526" s="12" t="s">
        <v>31</v>
      </c>
      <c r="C526" s="13" t="str">
        <f>'[1]Player (tot)'!B526</f>
        <v/>
      </c>
      <c r="D526" s="12">
        <f>'[1]Player (tot)'!D526</f>
        <v>0</v>
      </c>
      <c r="E526" s="14">
        <f>IFERROR(F526/D526,0)</f>
        <v>0</v>
      </c>
      <c r="F526" s="15">
        <f>'[1]Player (tot)'!E526</f>
        <v>0</v>
      </c>
      <c r="G526" s="20">
        <v>-50</v>
      </c>
      <c r="H526" s="17">
        <f>IFERROR((L526)/(AA526+N526+(Q526*0.44)-V526),0)/2</f>
        <v>0</v>
      </c>
      <c r="I526" s="17">
        <f>IFERROR(L526/((N526+(Q526*0.44))),0)/2</f>
        <v>0</v>
      </c>
      <c r="J526" s="18" t="e">
        <f>'[1]Player (tot)'!AB526/(SUMIFS('[1]Player (tot)'!$AB$1:$AB$600,'[1]Player (tot)'!$B$1:$B$600,A526,'[1]Player (tot)'!$C$1:$C$600,"totals"))</f>
        <v>#DIV/0!</v>
      </c>
      <c r="K526" s="19"/>
      <c r="L526" s="12">
        <f>AH526</f>
        <v>0</v>
      </c>
      <c r="M526" s="12">
        <f>ROUND(IFERROR('[1]Player (tot)'!F526/$F526,0)*36,1)</f>
        <v>0</v>
      </c>
      <c r="N526" s="12">
        <f>ROUND(IFERROR('[1]Player (tot)'!G526/$F526,0)*36,1)</f>
        <v>0</v>
      </c>
      <c r="O526" s="12" t="str">
        <f>'[1]Player (tot)'!H526</f>
        <v>.000</v>
      </c>
      <c r="P526" s="12">
        <f>ROUND(IFERROR('[1]Player (tot)'!I526/$F526,0)*36,1)</f>
        <v>0</v>
      </c>
      <c r="Q526" s="12">
        <f>ROUND(IFERROR('[1]Player (tot)'!J526/$F526,0)*36,1)</f>
        <v>0</v>
      </c>
      <c r="R526" s="12" t="str">
        <f>'[1]Player (tot)'!K526</f>
        <v>.000</v>
      </c>
      <c r="S526" s="12">
        <f>ROUND(IFERROR('[1]Player (tot)'!L526/$F526,0)*36,1)</f>
        <v>0</v>
      </c>
      <c r="T526" s="12">
        <f>ROUND(IFERROR('[1]Player (tot)'!M526/$F526,0)*36,1)</f>
        <v>0</v>
      </c>
      <c r="U526" s="12" t="str">
        <f>'[1]Player (tot)'!N526</f>
        <v>.000</v>
      </c>
      <c r="V526" s="12">
        <f>ROUND(IFERROR('[1]Player (tot)'!O526/$F526,0)*36,1)</f>
        <v>0</v>
      </c>
      <c r="W526" s="12">
        <f>ROUND(IFERROR('[1]Player (tot)'!P526/$F526,0)*36,1)</f>
        <v>0</v>
      </c>
      <c r="X526" s="12">
        <f>ROUND(IFERROR('[1]Player (tot)'!Q526/$F526,0)*36,1)</f>
        <v>0</v>
      </c>
      <c r="Y526" s="12">
        <f>ROUND(IFERROR('[1]Player (tot)'!R526/$F526,0)*36,1)</f>
        <v>0</v>
      </c>
      <c r="Z526" s="12">
        <f>ROUND(IFERROR('[1]Player (tot)'!S526/$F526,0)*36,1)</f>
        <v>0</v>
      </c>
      <c r="AA526" s="12">
        <f>ROUND(IFERROR('[1]Player (tot)'!T526/$F526,0)*36,1)</f>
        <v>0</v>
      </c>
      <c r="AB526" s="12">
        <f>ROUND(IFERROR('[1]Player (tot)'!U526/$F526,0)*36,1)</f>
        <v>0</v>
      </c>
      <c r="AC526" s="12">
        <f>ROUND(IFERROR('[1]Player (tot)'!V526/$F526,0)*36,1)</f>
        <v>0</v>
      </c>
      <c r="AD526" s="12">
        <f>'[1]Player (tot)'!W526</f>
        <v>0</v>
      </c>
      <c r="AE526" s="12">
        <f>'[1]Player (tot)'!X526</f>
        <v>0</v>
      </c>
      <c r="AF526" s="12">
        <f>'[1]Player (tot)'!Y526</f>
        <v>0</v>
      </c>
      <c r="AG526" s="12">
        <f>'[1]Player (tot)'!Z526</f>
        <v>0</v>
      </c>
      <c r="AH526" s="12">
        <f>ROUND(IFERROR('[1]Player (tot)'!AA526/$F526,0)*36,1)</f>
        <v>0</v>
      </c>
    </row>
    <row r="527" spans="1:34" x14ac:dyDescent="0.25">
      <c r="A527" s="12" t="str">
        <f>'[1]Player (tot)'!B527</f>
        <v/>
      </c>
      <c r="B527" s="12" t="s">
        <v>31</v>
      </c>
      <c r="C527" s="13" t="str">
        <f>'[1]Player (tot)'!B527</f>
        <v/>
      </c>
      <c r="D527" s="12">
        <f>'[1]Player (tot)'!D527</f>
        <v>0</v>
      </c>
      <c r="E527" s="14">
        <f>IFERROR(F527/D527,0)</f>
        <v>0</v>
      </c>
      <c r="F527" s="15">
        <f>'[1]Player (tot)'!E527</f>
        <v>0</v>
      </c>
      <c r="G527" s="20">
        <v>-50</v>
      </c>
      <c r="H527" s="17">
        <f>IFERROR((L527)/(AA527+N527+(Q527*0.44)-V527),0)/2</f>
        <v>0</v>
      </c>
      <c r="I527" s="17">
        <f>IFERROR(L527/((N527+(Q527*0.44))),0)/2</f>
        <v>0</v>
      </c>
      <c r="J527" s="18" t="e">
        <f>'[1]Player (tot)'!AB527/(SUMIFS('[1]Player (tot)'!$AB$1:$AB$600,'[1]Player (tot)'!$B$1:$B$600,A527,'[1]Player (tot)'!$C$1:$C$600,"totals"))</f>
        <v>#DIV/0!</v>
      </c>
      <c r="K527" s="19"/>
      <c r="L527" s="12">
        <f>AH527</f>
        <v>0</v>
      </c>
      <c r="M527" s="12">
        <f>ROUND(IFERROR('[1]Player (tot)'!F527/$F527,0)*36,1)</f>
        <v>0</v>
      </c>
      <c r="N527" s="12">
        <f>ROUND(IFERROR('[1]Player (tot)'!G527/$F527,0)*36,1)</f>
        <v>0</v>
      </c>
      <c r="O527" s="12" t="str">
        <f>'[1]Player (tot)'!H527</f>
        <v>.000</v>
      </c>
      <c r="P527" s="12">
        <f>ROUND(IFERROR('[1]Player (tot)'!I527/$F527,0)*36,1)</f>
        <v>0</v>
      </c>
      <c r="Q527" s="12">
        <f>ROUND(IFERROR('[1]Player (tot)'!J527/$F527,0)*36,1)</f>
        <v>0</v>
      </c>
      <c r="R527" s="12" t="str">
        <f>'[1]Player (tot)'!K527</f>
        <v>.000</v>
      </c>
      <c r="S527" s="12">
        <f>ROUND(IFERROR('[1]Player (tot)'!L527/$F527,0)*36,1)</f>
        <v>0</v>
      </c>
      <c r="T527" s="12">
        <f>ROUND(IFERROR('[1]Player (tot)'!M527/$F527,0)*36,1)</f>
        <v>0</v>
      </c>
      <c r="U527" s="12" t="str">
        <f>'[1]Player (tot)'!N527</f>
        <v>.000</v>
      </c>
      <c r="V527" s="12">
        <f>ROUND(IFERROR('[1]Player (tot)'!O527/$F527,0)*36,1)</f>
        <v>0</v>
      </c>
      <c r="W527" s="12">
        <f>ROUND(IFERROR('[1]Player (tot)'!P527/$F527,0)*36,1)</f>
        <v>0</v>
      </c>
      <c r="X527" s="12">
        <f>ROUND(IFERROR('[1]Player (tot)'!Q527/$F527,0)*36,1)</f>
        <v>0</v>
      </c>
      <c r="Y527" s="12">
        <f>ROUND(IFERROR('[1]Player (tot)'!R527/$F527,0)*36,1)</f>
        <v>0</v>
      </c>
      <c r="Z527" s="12">
        <f>ROUND(IFERROR('[1]Player (tot)'!S527/$F527,0)*36,1)</f>
        <v>0</v>
      </c>
      <c r="AA527" s="12">
        <f>ROUND(IFERROR('[1]Player (tot)'!T527/$F527,0)*36,1)</f>
        <v>0</v>
      </c>
      <c r="AB527" s="12">
        <f>ROUND(IFERROR('[1]Player (tot)'!U527/$F527,0)*36,1)</f>
        <v>0</v>
      </c>
      <c r="AC527" s="12">
        <f>ROUND(IFERROR('[1]Player (tot)'!V527/$F527,0)*36,1)</f>
        <v>0</v>
      </c>
      <c r="AD527" s="12">
        <f>'[1]Player (tot)'!W527</f>
        <v>0</v>
      </c>
      <c r="AE527" s="12">
        <f>'[1]Player (tot)'!X527</f>
        <v>0</v>
      </c>
      <c r="AF527" s="12">
        <f>'[1]Player (tot)'!Y527</f>
        <v>0</v>
      </c>
      <c r="AG527" s="12">
        <f>'[1]Player (tot)'!Z527</f>
        <v>0</v>
      </c>
      <c r="AH527" s="12">
        <f>ROUND(IFERROR('[1]Player (tot)'!AA527/$F527,0)*36,1)</f>
        <v>0</v>
      </c>
    </row>
    <row r="528" spans="1:34" x14ac:dyDescent="0.25">
      <c r="A528" s="12" t="str">
        <f>'[1]Player (tot)'!B528</f>
        <v>Oakland Oaks</v>
      </c>
      <c r="B528" s="12" t="s">
        <v>32</v>
      </c>
      <c r="C528" s="13" t="str">
        <f>'[1]Player (tot)'!B528</f>
        <v>Oakland Oaks</v>
      </c>
      <c r="D528" s="12">
        <f>'[1]Player (tot)'!D528</f>
        <v>55</v>
      </c>
      <c r="E528" s="14">
        <f>IFERROR(F528/D528,0)</f>
        <v>240.16363636363636</v>
      </c>
      <c r="F528" s="15">
        <f>'[1]Player (tot)'!E528</f>
        <v>13209</v>
      </c>
      <c r="G528" s="20">
        <v>-50</v>
      </c>
      <c r="H528" s="17">
        <f>IFERROR((L528)/(AA528+N528+(Q528*0.44)-V528),0)/2</f>
        <v>0.57453416149068315</v>
      </c>
      <c r="I528" s="17">
        <f>IFERROR(L528/((N528+(Q528*0.44))),0)/2</f>
        <v>0.59294871794871784</v>
      </c>
      <c r="J528" s="18">
        <f>'[1]Player (tot)'!AB528/(SUMIFS('[1]Player (tot)'!$AB$1:$AB$600,'[1]Player (tot)'!$B$1:$B$600,A528,'[1]Player (tot)'!$C$1:$C$600,"totals"))</f>
        <v>0.97844267861184908</v>
      </c>
      <c r="K528" s="19"/>
      <c r="L528" s="12">
        <f>AH528</f>
        <v>18.5</v>
      </c>
      <c r="M528" s="12">
        <f>ROUND(IFERROR('[1]Player (tot)'!F528/$F528,0)*36,1)</f>
        <v>6.9</v>
      </c>
      <c r="N528" s="12">
        <f>ROUND(IFERROR('[1]Player (tot)'!G528/$F528,0)*36,1)</f>
        <v>13.4</v>
      </c>
      <c r="O528" s="12" t="str">
        <f>'[1]Player (tot)'!H528</f>
        <v>.519</v>
      </c>
      <c r="P528" s="12">
        <f>ROUND(IFERROR('[1]Player (tot)'!I528/$F528,0)*36,1)</f>
        <v>3.8</v>
      </c>
      <c r="Q528" s="12">
        <f>ROUND(IFERROR('[1]Player (tot)'!J528/$F528,0)*36,1)</f>
        <v>5</v>
      </c>
      <c r="R528" s="12" t="str">
        <f>'[1]Player (tot)'!K528</f>
        <v>.776</v>
      </c>
      <c r="S528" s="12">
        <f>ROUND(IFERROR('[1]Player (tot)'!L528/$F528,0)*36,1)</f>
        <v>0.8</v>
      </c>
      <c r="T528" s="12">
        <f>ROUND(IFERROR('[1]Player (tot)'!M528/$F528,0)*36,1)</f>
        <v>2.1</v>
      </c>
      <c r="U528" s="12" t="str">
        <f>'[1]Player (tot)'!N528</f>
        <v>.373</v>
      </c>
      <c r="V528" s="12">
        <f>ROUND(IFERROR('[1]Player (tot)'!O528/$F528,0)*36,1)</f>
        <v>1.9</v>
      </c>
      <c r="W528" s="12">
        <f>ROUND(IFERROR('[1]Player (tot)'!P528/$F528,0)*36,1)</f>
        <v>6.7</v>
      </c>
      <c r="X528" s="12">
        <f>ROUND(IFERROR('[1]Player (tot)'!Q528/$F528,0)*36,1)</f>
        <v>4.5999999999999996</v>
      </c>
      <c r="Y528" s="12">
        <f>ROUND(IFERROR('[1]Player (tot)'!R528/$F528,0)*36,1)</f>
        <v>3.4</v>
      </c>
      <c r="Z528" s="12">
        <f>ROUND(IFERROR('[1]Player (tot)'!S528/$F528,0)*36,1)</f>
        <v>1.5</v>
      </c>
      <c r="AA528" s="12">
        <f>ROUND(IFERROR('[1]Player (tot)'!T528/$F528,0)*36,1)</f>
        <v>2.4</v>
      </c>
      <c r="AB528" s="12">
        <f>ROUND(IFERROR('[1]Player (tot)'!U528/$F528,0)*36,1)</f>
        <v>0.9</v>
      </c>
      <c r="AC528" s="12">
        <f>ROUND(IFERROR('[1]Player (tot)'!V528/$F528,0)*36,1)</f>
        <v>0</v>
      </c>
      <c r="AD528" s="12">
        <f>'[1]Player (tot)'!W528</f>
        <v>13209</v>
      </c>
      <c r="AE528" s="12">
        <f>'[1]Player (tot)'!X528</f>
        <v>13209</v>
      </c>
      <c r="AF528" s="12">
        <f>'[1]Player (tot)'!Y528</f>
        <v>13209</v>
      </c>
      <c r="AG528" s="12">
        <f>'[1]Player (tot)'!Z528</f>
        <v>13209</v>
      </c>
      <c r="AH528" s="12">
        <f>ROUND(IFERROR('[1]Player (tot)'!AA528/$F528,0)*36,1)</f>
        <v>18.5</v>
      </c>
    </row>
    <row r="529" spans="1:34" x14ac:dyDescent="0.25">
      <c r="A529" s="12" t="str">
        <f>'[1]Player (tot)'!B529</f>
        <v>San Diego Qs</v>
      </c>
      <c r="B529" s="12" t="s">
        <v>32</v>
      </c>
      <c r="C529" s="13" t="str">
        <f>'[1]Player (tot)'!B529</f>
        <v>San Diego Qs</v>
      </c>
      <c r="D529" s="12">
        <f>'[1]Player (tot)'!D529</f>
        <v>54</v>
      </c>
      <c r="E529" s="14">
        <f>IFERROR(F529/D529,0)</f>
        <v>240.87037037037038</v>
      </c>
      <c r="F529" s="15">
        <f>'[1]Player (tot)'!E529</f>
        <v>13007</v>
      </c>
      <c r="G529" s="20">
        <v>-50</v>
      </c>
      <c r="H529" s="17">
        <f>IFERROR((L529)/(AA529+N529+(Q529*0.44)-V529),0)/2</f>
        <v>0.5104521147301897</v>
      </c>
      <c r="I529" s="17">
        <f>IFERROR(L529/((N529+(Q529*0.44))),0)/2</f>
        <v>0.52976791120080724</v>
      </c>
      <c r="J529" s="18">
        <f>'[1]Player (tot)'!AB529/(SUMIFS('[1]Player (tot)'!$AB$1:$AB$600,'[1]Player (tot)'!$B$1:$B$600,A529,'[1]Player (tot)'!$C$1:$C$600,"totals"))</f>
        <v>1.0140720342581249</v>
      </c>
      <c r="K529" s="19"/>
      <c r="L529" s="12">
        <f>AH529</f>
        <v>16.8</v>
      </c>
      <c r="M529" s="12">
        <f>ROUND(IFERROR('[1]Player (tot)'!F529/$F529,0)*36,1)</f>
        <v>6.2</v>
      </c>
      <c r="N529" s="12">
        <f>ROUND(IFERROR('[1]Player (tot)'!G529/$F529,0)*36,1)</f>
        <v>13.7</v>
      </c>
      <c r="O529" s="12" t="str">
        <f>'[1]Player (tot)'!H529</f>
        <v>.455</v>
      </c>
      <c r="P529" s="12">
        <f>ROUND(IFERROR('[1]Player (tot)'!I529/$F529,0)*36,1)</f>
        <v>3.8</v>
      </c>
      <c r="Q529" s="12">
        <f>ROUND(IFERROR('[1]Player (tot)'!J529/$F529,0)*36,1)</f>
        <v>4.9000000000000004</v>
      </c>
      <c r="R529" s="12" t="str">
        <f>'[1]Player (tot)'!K529</f>
        <v>.767</v>
      </c>
      <c r="S529" s="12">
        <f>ROUND(IFERROR('[1]Player (tot)'!L529/$F529,0)*36,1)</f>
        <v>0.6</v>
      </c>
      <c r="T529" s="12">
        <f>ROUND(IFERROR('[1]Player (tot)'!M529/$F529,0)*36,1)</f>
        <v>2</v>
      </c>
      <c r="U529" s="12" t="str">
        <f>'[1]Player (tot)'!N529</f>
        <v>.290</v>
      </c>
      <c r="V529" s="12">
        <f>ROUND(IFERROR('[1]Player (tot)'!O529/$F529,0)*36,1)</f>
        <v>2.1</v>
      </c>
      <c r="W529" s="12">
        <f>ROUND(IFERROR('[1]Player (tot)'!P529/$F529,0)*36,1)</f>
        <v>6.9</v>
      </c>
      <c r="X529" s="12">
        <f>ROUND(IFERROR('[1]Player (tot)'!Q529/$F529,0)*36,1)</f>
        <v>4.3</v>
      </c>
      <c r="Y529" s="12">
        <f>ROUND(IFERROR('[1]Player (tot)'!R529/$F529,0)*36,1)</f>
        <v>4</v>
      </c>
      <c r="Z529" s="12">
        <f>ROUND(IFERROR('[1]Player (tot)'!S529/$F529,0)*36,1)</f>
        <v>1.5</v>
      </c>
      <c r="AA529" s="12">
        <f>ROUND(IFERROR('[1]Player (tot)'!T529/$F529,0)*36,1)</f>
        <v>2.7</v>
      </c>
      <c r="AB529" s="12">
        <f>ROUND(IFERROR('[1]Player (tot)'!U529/$F529,0)*36,1)</f>
        <v>1</v>
      </c>
      <c r="AC529" s="12">
        <f>ROUND(IFERROR('[1]Player (tot)'!V529/$F529,0)*36,1)</f>
        <v>0</v>
      </c>
      <c r="AD529" s="12">
        <f>'[1]Player (tot)'!W529</f>
        <v>13007</v>
      </c>
      <c r="AE529" s="12">
        <f>'[1]Player (tot)'!X529</f>
        <v>13007</v>
      </c>
      <c r="AF529" s="12">
        <f>'[1]Player (tot)'!Y529</f>
        <v>13007</v>
      </c>
      <c r="AG529" s="12">
        <f>'[1]Player (tot)'!Z529</f>
        <v>13007</v>
      </c>
      <c r="AH529" s="12">
        <f>ROUND(IFERROR('[1]Player (tot)'!AA529/$F529,0)*36,1)</f>
        <v>16.8</v>
      </c>
    </row>
    <row r="530" spans="1:34" x14ac:dyDescent="0.25">
      <c r="A530" s="12" t="str">
        <f>'[1]Player (tot)'!B530</f>
        <v>Utah Stars</v>
      </c>
      <c r="B530" s="12" t="s">
        <v>32</v>
      </c>
      <c r="C530" s="13" t="str">
        <f>'[1]Player (tot)'!B530</f>
        <v>Utah Stars</v>
      </c>
      <c r="D530" s="12">
        <f>'[1]Player (tot)'!D530</f>
        <v>55</v>
      </c>
      <c r="E530" s="14">
        <f>IFERROR(F530/D530,0)</f>
        <v>240.01818181818183</v>
      </c>
      <c r="F530" s="15">
        <f>'[1]Player (tot)'!E530</f>
        <v>13201</v>
      </c>
      <c r="G530" s="20">
        <v>-50</v>
      </c>
      <c r="H530" s="17">
        <f>IFERROR((L530)/(AA530+N530+(Q530*0.44)-V530),0)/2</f>
        <v>0.50514558232931728</v>
      </c>
      <c r="I530" s="17">
        <f>IFERROR(L530/((N530+(Q530*0.44))),0)/2</f>
        <v>0.52835389866106597</v>
      </c>
      <c r="J530" s="18">
        <f>'[1]Player (tot)'!AB530/(SUMIFS('[1]Player (tot)'!$AB$1:$AB$600,'[1]Player (tot)'!$B$1:$B$600,A530,'[1]Player (tot)'!$C$1:$C$600,"totals"))</f>
        <v>0.98421936339681049</v>
      </c>
      <c r="K530" s="19"/>
      <c r="L530" s="12">
        <f>AH530</f>
        <v>16.100000000000001</v>
      </c>
      <c r="M530" s="12">
        <f>ROUND(IFERROR('[1]Player (tot)'!F530/$F530,0)*36,1)</f>
        <v>6</v>
      </c>
      <c r="N530" s="12">
        <f>ROUND(IFERROR('[1]Player (tot)'!G530/$F530,0)*36,1)</f>
        <v>13.3</v>
      </c>
      <c r="O530" s="12" t="str">
        <f>'[1]Player (tot)'!H530</f>
        <v>.451</v>
      </c>
      <c r="P530" s="12">
        <f>ROUND(IFERROR('[1]Player (tot)'!I530/$F530,0)*36,1)</f>
        <v>3.4</v>
      </c>
      <c r="Q530" s="12">
        <f>ROUND(IFERROR('[1]Player (tot)'!J530/$F530,0)*36,1)</f>
        <v>4.4000000000000004</v>
      </c>
      <c r="R530" s="12" t="str">
        <f>'[1]Player (tot)'!K530</f>
        <v>.780</v>
      </c>
      <c r="S530" s="12">
        <f>ROUND(IFERROR('[1]Player (tot)'!L530/$F530,0)*36,1)</f>
        <v>0.6</v>
      </c>
      <c r="T530" s="12">
        <f>ROUND(IFERROR('[1]Player (tot)'!M530/$F530,0)*36,1)</f>
        <v>2</v>
      </c>
      <c r="U530" s="12" t="str">
        <f>'[1]Player (tot)'!N530</f>
        <v>.305</v>
      </c>
      <c r="V530" s="12">
        <f>ROUND(IFERROR('[1]Player (tot)'!O530/$F530,0)*36,1)</f>
        <v>2</v>
      </c>
      <c r="W530" s="12">
        <f>ROUND(IFERROR('[1]Player (tot)'!P530/$F530,0)*36,1)</f>
        <v>6.7</v>
      </c>
      <c r="X530" s="12">
        <f>ROUND(IFERROR('[1]Player (tot)'!Q530/$F530,0)*36,1)</f>
        <v>4</v>
      </c>
      <c r="Y530" s="12">
        <f>ROUND(IFERROR('[1]Player (tot)'!R530/$F530,0)*36,1)</f>
        <v>4.0999999999999996</v>
      </c>
      <c r="Z530" s="12">
        <f>ROUND(IFERROR('[1]Player (tot)'!S530/$F530,0)*36,1)</f>
        <v>1.5</v>
      </c>
      <c r="AA530" s="12">
        <f>ROUND(IFERROR('[1]Player (tot)'!T530/$F530,0)*36,1)</f>
        <v>2.7</v>
      </c>
      <c r="AB530" s="12">
        <f>ROUND(IFERROR('[1]Player (tot)'!U530/$F530,0)*36,1)</f>
        <v>1</v>
      </c>
      <c r="AC530" s="12">
        <f>ROUND(IFERROR('[1]Player (tot)'!V530/$F530,0)*36,1)</f>
        <v>0</v>
      </c>
      <c r="AD530" s="12">
        <f>'[1]Player (tot)'!W530</f>
        <v>13201</v>
      </c>
      <c r="AE530" s="12">
        <f>'[1]Player (tot)'!X530</f>
        <v>13201</v>
      </c>
      <c r="AF530" s="12">
        <f>'[1]Player (tot)'!Y530</f>
        <v>13201</v>
      </c>
      <c r="AG530" s="12">
        <f>'[1]Player (tot)'!Z530</f>
        <v>13201</v>
      </c>
      <c r="AH530" s="12">
        <f>ROUND(IFERROR('[1]Player (tot)'!AA530/$F530,0)*36,1)</f>
        <v>16.100000000000001</v>
      </c>
    </row>
    <row r="531" spans="1:34" x14ac:dyDescent="0.25">
      <c r="A531" s="12" t="str">
        <f>'[1]Player (tot)'!B531</f>
        <v>Anaheim Amigos</v>
      </c>
      <c r="B531" s="12" t="s">
        <v>32</v>
      </c>
      <c r="C531" s="13" t="str">
        <f>'[1]Player (tot)'!B531</f>
        <v>Anaheim Amigos</v>
      </c>
      <c r="D531" s="12">
        <f>'[1]Player (tot)'!D531</f>
        <v>54</v>
      </c>
      <c r="E531" s="14">
        <f>IFERROR(F531/D531,0)</f>
        <v>240.85185185185185</v>
      </c>
      <c r="F531" s="15">
        <f>'[1]Player (tot)'!E531</f>
        <v>13006</v>
      </c>
      <c r="G531" s="20">
        <v>-50</v>
      </c>
      <c r="H531" s="17">
        <f>IFERROR((L531)/(AA531+N531+(Q531*0.44)-V531),0)/2</f>
        <v>0.52019956193721106</v>
      </c>
      <c r="I531" s="17">
        <f>IFERROR(L531/((N531+(Q531*0.44))),0)/2</f>
        <v>0.53317535545023698</v>
      </c>
      <c r="J531" s="18">
        <f>'[1]Player (tot)'!AB531/(SUMIFS('[1]Player (tot)'!$AB$1:$AB$600,'[1]Player (tot)'!$B$1:$B$600,A531,'[1]Player (tot)'!$C$1:$C$600,"totals"))</f>
        <v>1.0096953076652389</v>
      </c>
      <c r="K531" s="19"/>
      <c r="L531" s="12">
        <f>AH531</f>
        <v>17.100000000000001</v>
      </c>
      <c r="M531" s="12">
        <f>ROUND(IFERROR('[1]Player (tot)'!F531/$F531,0)*36,1)</f>
        <v>6.5</v>
      </c>
      <c r="N531" s="12">
        <f>ROUND(IFERROR('[1]Player (tot)'!G531/$F531,0)*36,1)</f>
        <v>14.1</v>
      </c>
      <c r="O531" s="12" t="str">
        <f>'[1]Player (tot)'!H531</f>
        <v>.461</v>
      </c>
      <c r="P531" s="12">
        <f>ROUND(IFERROR('[1]Player (tot)'!I531/$F531,0)*36,1)</f>
        <v>3.4</v>
      </c>
      <c r="Q531" s="12">
        <f>ROUND(IFERROR('[1]Player (tot)'!J531/$F531,0)*36,1)</f>
        <v>4.4000000000000004</v>
      </c>
      <c r="R531" s="12" t="str">
        <f>'[1]Player (tot)'!K531</f>
        <v>.771</v>
      </c>
      <c r="S531" s="12">
        <f>ROUND(IFERROR('[1]Player (tot)'!L531/$F531,0)*36,1)</f>
        <v>0.8</v>
      </c>
      <c r="T531" s="12">
        <f>ROUND(IFERROR('[1]Player (tot)'!M531/$F531,0)*36,1)</f>
        <v>2.2000000000000002</v>
      </c>
      <c r="U531" s="12" t="str">
        <f>'[1]Player (tot)'!N531</f>
        <v>.347</v>
      </c>
      <c r="V531" s="12">
        <f>ROUND(IFERROR('[1]Player (tot)'!O531/$F531,0)*36,1)</f>
        <v>2</v>
      </c>
      <c r="W531" s="12">
        <f>ROUND(IFERROR('[1]Player (tot)'!P531/$F531,0)*36,1)</f>
        <v>7.2</v>
      </c>
      <c r="X531" s="12">
        <f>ROUND(IFERROR('[1]Player (tot)'!Q531/$F531,0)*36,1)</f>
        <v>4.4000000000000004</v>
      </c>
      <c r="Y531" s="12">
        <f>ROUND(IFERROR('[1]Player (tot)'!R531/$F531,0)*36,1)</f>
        <v>4.0999999999999996</v>
      </c>
      <c r="Z531" s="12">
        <f>ROUND(IFERROR('[1]Player (tot)'!S531/$F531,0)*36,1)</f>
        <v>1.3</v>
      </c>
      <c r="AA531" s="12">
        <f>ROUND(IFERROR('[1]Player (tot)'!T531/$F531,0)*36,1)</f>
        <v>2.4</v>
      </c>
      <c r="AB531" s="12">
        <f>ROUND(IFERROR('[1]Player (tot)'!U531/$F531,0)*36,1)</f>
        <v>1</v>
      </c>
      <c r="AC531" s="12">
        <f>ROUND(IFERROR('[1]Player (tot)'!V531/$F531,0)*36,1)</f>
        <v>0</v>
      </c>
      <c r="AD531" s="12">
        <f>'[1]Player (tot)'!W531</f>
        <v>13006</v>
      </c>
      <c r="AE531" s="12">
        <f>'[1]Player (tot)'!X531</f>
        <v>13006</v>
      </c>
      <c r="AF531" s="12">
        <f>'[1]Player (tot)'!Y531</f>
        <v>13006</v>
      </c>
      <c r="AG531" s="12">
        <f>'[1]Player (tot)'!Z531</f>
        <v>13006</v>
      </c>
      <c r="AH531" s="12">
        <f>ROUND(IFERROR('[1]Player (tot)'!AA531/$F531,0)*36,1)</f>
        <v>17.100000000000001</v>
      </c>
    </row>
    <row r="532" spans="1:34" x14ac:dyDescent="0.25">
      <c r="A532" s="12" t="str">
        <f>'[1]Player (tot)'!B532</f>
        <v>San Antonio Spurs</v>
      </c>
      <c r="B532" s="12" t="s">
        <v>32</v>
      </c>
      <c r="C532" s="13" t="str">
        <f>'[1]Player (tot)'!B532</f>
        <v>San Antonio Spurs</v>
      </c>
      <c r="D532" s="12">
        <f>'[1]Player (tot)'!D532</f>
        <v>53</v>
      </c>
      <c r="E532" s="14">
        <f>IFERROR(F532/D532,0)</f>
        <v>240.49056603773585</v>
      </c>
      <c r="F532" s="15">
        <f>'[1]Player (tot)'!E532</f>
        <v>12746</v>
      </c>
      <c r="G532" s="20">
        <v>-50</v>
      </c>
      <c r="H532" s="17">
        <f>IFERROR((L532)/(AA532+N532+(Q532*0.44)-V532),0)/2</f>
        <v>0.54138594802694895</v>
      </c>
      <c r="I532" s="17">
        <f>IFERROR(L532/((N532+(Q532*0.44))),0)/2</f>
        <v>0.57603686635944706</v>
      </c>
      <c r="J532" s="18">
        <f>'[1]Player (tot)'!AB532/(SUMIFS('[1]Player (tot)'!$AB$1:$AB$600,'[1]Player (tot)'!$B$1:$B$600,A532,'[1]Player (tot)'!$C$1:$C$600,"totals"))</f>
        <v>0.96862293870056171</v>
      </c>
      <c r="K532" s="19"/>
      <c r="L532" s="12">
        <f>AH532</f>
        <v>18</v>
      </c>
      <c r="M532" s="12">
        <f>ROUND(IFERROR('[1]Player (tot)'!F532/$F532,0)*36,1)</f>
        <v>6.9</v>
      </c>
      <c r="N532" s="12">
        <f>ROUND(IFERROR('[1]Player (tot)'!G532/$F532,0)*36,1)</f>
        <v>13.6</v>
      </c>
      <c r="O532" s="12" t="str">
        <f>'[1]Player (tot)'!H532</f>
        <v>.508</v>
      </c>
      <c r="P532" s="12">
        <f>ROUND(IFERROR('[1]Player (tot)'!I532/$F532,0)*36,1)</f>
        <v>3.5</v>
      </c>
      <c r="Q532" s="12">
        <f>ROUND(IFERROR('[1]Player (tot)'!J532/$F532,0)*36,1)</f>
        <v>4.5999999999999996</v>
      </c>
      <c r="R532" s="12" t="str">
        <f>'[1]Player (tot)'!K532</f>
        <v>.759</v>
      </c>
      <c r="S532" s="12">
        <f>ROUND(IFERROR('[1]Player (tot)'!L532/$F532,0)*36,1)</f>
        <v>0.7</v>
      </c>
      <c r="T532" s="12">
        <f>ROUND(IFERROR('[1]Player (tot)'!M532/$F532,0)*36,1)</f>
        <v>2.1</v>
      </c>
      <c r="U532" s="12" t="str">
        <f>'[1]Player (tot)'!N532</f>
        <v>.356</v>
      </c>
      <c r="V532" s="12">
        <f>ROUND(IFERROR('[1]Player (tot)'!O532/$F532,0)*36,1)</f>
        <v>1.7</v>
      </c>
      <c r="W532" s="12">
        <f>ROUND(IFERROR('[1]Player (tot)'!P532/$F532,0)*36,1)</f>
        <v>6.4</v>
      </c>
      <c r="X532" s="12">
        <f>ROUND(IFERROR('[1]Player (tot)'!Q532/$F532,0)*36,1)</f>
        <v>4.5</v>
      </c>
      <c r="Y532" s="12">
        <f>ROUND(IFERROR('[1]Player (tot)'!R532/$F532,0)*36,1)</f>
        <v>4.3</v>
      </c>
      <c r="Z532" s="12">
        <f>ROUND(IFERROR('[1]Player (tot)'!S532/$F532,0)*36,1)</f>
        <v>1.5</v>
      </c>
      <c r="AA532" s="12">
        <f>ROUND(IFERROR('[1]Player (tot)'!T532/$F532,0)*36,1)</f>
        <v>2.7</v>
      </c>
      <c r="AB532" s="12">
        <f>ROUND(IFERROR('[1]Player (tot)'!U532/$F532,0)*36,1)</f>
        <v>0.9</v>
      </c>
      <c r="AC532" s="12">
        <f>ROUND(IFERROR('[1]Player (tot)'!V532/$F532,0)*36,1)</f>
        <v>0</v>
      </c>
      <c r="AD532" s="12">
        <f>'[1]Player (tot)'!W532</f>
        <v>12746</v>
      </c>
      <c r="AE532" s="12">
        <f>'[1]Player (tot)'!X532</f>
        <v>12746</v>
      </c>
      <c r="AF532" s="12">
        <f>'[1]Player (tot)'!Y532</f>
        <v>12746</v>
      </c>
      <c r="AG532" s="12">
        <f>'[1]Player (tot)'!Z532</f>
        <v>12746</v>
      </c>
      <c r="AH532" s="12">
        <f>ROUND(IFERROR('[1]Player (tot)'!AA532/$F532,0)*36,1)</f>
        <v>18</v>
      </c>
    </row>
    <row r="533" spans="1:34" x14ac:dyDescent="0.25">
      <c r="A533" s="12" t="str">
        <f>'[1]Player (tot)'!B533</f>
        <v>Dallas Chaparrals</v>
      </c>
      <c r="B533" s="12" t="s">
        <v>32</v>
      </c>
      <c r="C533" s="13" t="str">
        <f>'[1]Player (tot)'!B533</f>
        <v>Dallas Chaparrals</v>
      </c>
      <c r="D533" s="12">
        <f>'[1]Player (tot)'!D533</f>
        <v>56</v>
      </c>
      <c r="E533" s="14">
        <f>IFERROR(F533/D533,0)</f>
        <v>239.98214285714286</v>
      </c>
      <c r="F533" s="15">
        <f>'[1]Player (tot)'!E533</f>
        <v>13439</v>
      </c>
      <c r="G533" s="20">
        <v>-50</v>
      </c>
      <c r="H533" s="17">
        <f>IFERROR((L533)/(AA533+N533+(Q533*0.44)-V533),0)/2</f>
        <v>0.54361179361179357</v>
      </c>
      <c r="I533" s="17">
        <f>IFERROR(L533/((N533+(Q533*0.44))),0)/2</f>
        <v>0.56083650190114065</v>
      </c>
      <c r="J533" s="18">
        <f>'[1]Player (tot)'!AB533/(SUMIFS('[1]Player (tot)'!$AB$1:$AB$600,'[1]Player (tot)'!$B$1:$B$600,A533,'[1]Player (tot)'!$C$1:$C$600,"totals"))</f>
        <v>1.0042466100845193</v>
      </c>
      <c r="K533" s="19"/>
      <c r="L533" s="12">
        <f>AH533</f>
        <v>17.7</v>
      </c>
      <c r="M533" s="12">
        <f>ROUND(IFERROR('[1]Player (tot)'!F533/$F533,0)*36,1)</f>
        <v>6.7</v>
      </c>
      <c r="N533" s="12">
        <f>ROUND(IFERROR('[1]Player (tot)'!G533/$F533,0)*36,1)</f>
        <v>13.8</v>
      </c>
      <c r="O533" s="12" t="str">
        <f>'[1]Player (tot)'!H533</f>
        <v>.487</v>
      </c>
      <c r="P533" s="12">
        <f>ROUND(IFERROR('[1]Player (tot)'!I533/$F533,0)*36,1)</f>
        <v>3.5</v>
      </c>
      <c r="Q533" s="12">
        <f>ROUND(IFERROR('[1]Player (tot)'!J533/$F533,0)*36,1)</f>
        <v>4.5</v>
      </c>
      <c r="R533" s="12" t="str">
        <f>'[1]Player (tot)'!K533</f>
        <v>.773</v>
      </c>
      <c r="S533" s="12">
        <f>ROUND(IFERROR('[1]Player (tot)'!L533/$F533,0)*36,1)</f>
        <v>0.8</v>
      </c>
      <c r="T533" s="12">
        <f>ROUND(IFERROR('[1]Player (tot)'!M533/$F533,0)*36,1)</f>
        <v>2.2000000000000002</v>
      </c>
      <c r="U533" s="12" t="str">
        <f>'[1]Player (tot)'!N533</f>
        <v>.344</v>
      </c>
      <c r="V533" s="12">
        <f>ROUND(IFERROR('[1]Player (tot)'!O533/$F533,0)*36,1)</f>
        <v>2</v>
      </c>
      <c r="W533" s="12">
        <f>ROUND(IFERROR('[1]Player (tot)'!P533/$F533,0)*36,1)</f>
        <v>6.9</v>
      </c>
      <c r="X533" s="12">
        <f>ROUND(IFERROR('[1]Player (tot)'!Q533/$F533,0)*36,1)</f>
        <v>4.5999999999999996</v>
      </c>
      <c r="Y533" s="12">
        <f>ROUND(IFERROR('[1]Player (tot)'!R533/$F533,0)*36,1)</f>
        <v>4</v>
      </c>
      <c r="Z533" s="12">
        <f>ROUND(IFERROR('[1]Player (tot)'!S533/$F533,0)*36,1)</f>
        <v>1.5</v>
      </c>
      <c r="AA533" s="12">
        <f>ROUND(IFERROR('[1]Player (tot)'!T533/$F533,0)*36,1)</f>
        <v>2.5</v>
      </c>
      <c r="AB533" s="12">
        <f>ROUND(IFERROR('[1]Player (tot)'!U533/$F533,0)*36,1)</f>
        <v>0.9</v>
      </c>
      <c r="AC533" s="12">
        <f>ROUND(IFERROR('[1]Player (tot)'!V533/$F533,0)*36,1)</f>
        <v>0</v>
      </c>
      <c r="AD533" s="12">
        <f>'[1]Player (tot)'!W533</f>
        <v>13439</v>
      </c>
      <c r="AE533" s="12">
        <f>'[1]Player (tot)'!X533</f>
        <v>13439</v>
      </c>
      <c r="AF533" s="12">
        <f>'[1]Player (tot)'!Y533</f>
        <v>13439</v>
      </c>
      <c r="AG533" s="12">
        <f>'[1]Player (tot)'!Z533</f>
        <v>13439</v>
      </c>
      <c r="AH533" s="12">
        <f>ROUND(IFERROR('[1]Player (tot)'!AA533/$F533,0)*36,1)</f>
        <v>17.7</v>
      </c>
    </row>
    <row r="534" spans="1:34" x14ac:dyDescent="0.25">
      <c r="A534" s="12" t="str">
        <f>'[1]Player (tot)'!B534</f>
        <v>Trenton Cagers</v>
      </c>
      <c r="B534" s="12" t="s">
        <v>32</v>
      </c>
      <c r="C534" s="13" t="str">
        <f>'[1]Player (tot)'!B534</f>
        <v>Trenton Cagers</v>
      </c>
      <c r="D534" s="12">
        <f>'[1]Player (tot)'!D534</f>
        <v>53</v>
      </c>
      <c r="E534" s="14">
        <f>IFERROR(F534/D534,0)</f>
        <v>241.54716981132074</v>
      </c>
      <c r="F534" s="15">
        <f>'[1]Player (tot)'!E534</f>
        <v>12802</v>
      </c>
      <c r="G534" s="20">
        <v>-50</v>
      </c>
      <c r="H534" s="17">
        <f>IFERROR((L534)/(AA534+N534+(Q534*0.44)-V534),0)/2</f>
        <v>0.54528061224489799</v>
      </c>
      <c r="I534" s="17">
        <f>IFERROR(L534/((N534+(Q534*0.44))),0)/2</f>
        <v>0.5559167750325098</v>
      </c>
      <c r="J534" s="18">
        <f>'[1]Player (tot)'!AB534/(SUMIFS('[1]Player (tot)'!$AB$1:$AB$600,'[1]Player (tot)'!$B$1:$B$600,A534,'[1]Player (tot)'!$C$1:$C$600,"totals"))</f>
        <v>0.99782746163622815</v>
      </c>
      <c r="K534" s="19"/>
      <c r="L534" s="12">
        <f>AH534</f>
        <v>17.100000000000001</v>
      </c>
      <c r="M534" s="12">
        <f>ROUND(IFERROR('[1]Player (tot)'!F534/$F534,0)*36,1)</f>
        <v>6.5</v>
      </c>
      <c r="N534" s="12">
        <f>ROUND(IFERROR('[1]Player (tot)'!G534/$F534,0)*36,1)</f>
        <v>13.4</v>
      </c>
      <c r="O534" s="12" t="str">
        <f>'[1]Player (tot)'!H534</f>
        <v>.483</v>
      </c>
      <c r="P534" s="12">
        <f>ROUND(IFERROR('[1]Player (tot)'!I534/$F534,0)*36,1)</f>
        <v>3.4</v>
      </c>
      <c r="Q534" s="12">
        <f>ROUND(IFERROR('[1]Player (tot)'!J534/$F534,0)*36,1)</f>
        <v>4.5</v>
      </c>
      <c r="R534" s="12" t="str">
        <f>'[1]Player (tot)'!K534</f>
        <v>.750</v>
      </c>
      <c r="S534" s="12">
        <f>ROUND(IFERROR('[1]Player (tot)'!L534/$F534,0)*36,1)</f>
        <v>0.8</v>
      </c>
      <c r="T534" s="12">
        <f>ROUND(IFERROR('[1]Player (tot)'!M534/$F534,0)*36,1)</f>
        <v>2.2999999999999998</v>
      </c>
      <c r="U534" s="12" t="str">
        <f>'[1]Player (tot)'!N534</f>
        <v>.335</v>
      </c>
      <c r="V534" s="12">
        <f>ROUND(IFERROR('[1]Player (tot)'!O534/$F534,0)*36,1)</f>
        <v>2.2000000000000002</v>
      </c>
      <c r="W534" s="12">
        <f>ROUND(IFERROR('[1]Player (tot)'!P534/$F534,0)*36,1)</f>
        <v>6.7</v>
      </c>
      <c r="X534" s="12">
        <f>ROUND(IFERROR('[1]Player (tot)'!Q534/$F534,0)*36,1)</f>
        <v>4.3</v>
      </c>
      <c r="Y534" s="12">
        <f>ROUND(IFERROR('[1]Player (tot)'!R534/$F534,0)*36,1)</f>
        <v>4</v>
      </c>
      <c r="Z534" s="12">
        <f>ROUND(IFERROR('[1]Player (tot)'!S534/$F534,0)*36,1)</f>
        <v>1.4</v>
      </c>
      <c r="AA534" s="12">
        <f>ROUND(IFERROR('[1]Player (tot)'!T534/$F534,0)*36,1)</f>
        <v>2.5</v>
      </c>
      <c r="AB534" s="12">
        <f>ROUND(IFERROR('[1]Player (tot)'!U534/$F534,0)*36,1)</f>
        <v>1</v>
      </c>
      <c r="AC534" s="12">
        <f>ROUND(IFERROR('[1]Player (tot)'!V534/$F534,0)*36,1)</f>
        <v>0</v>
      </c>
      <c r="AD534" s="12">
        <f>'[1]Player (tot)'!W534</f>
        <v>12802</v>
      </c>
      <c r="AE534" s="12">
        <f>'[1]Player (tot)'!X534</f>
        <v>12802</v>
      </c>
      <c r="AF534" s="12">
        <f>'[1]Player (tot)'!Y534</f>
        <v>12802</v>
      </c>
      <c r="AG534" s="12">
        <f>'[1]Player (tot)'!Z534</f>
        <v>12802</v>
      </c>
      <c r="AH534" s="12">
        <f>ROUND(IFERROR('[1]Player (tot)'!AA534/$F534,0)*36,1)</f>
        <v>17.100000000000001</v>
      </c>
    </row>
    <row r="535" spans="1:34" x14ac:dyDescent="0.25">
      <c r="A535" s="12" t="str">
        <f>'[1]Player (tot)'!B535</f>
        <v>Kentucky Colonels</v>
      </c>
      <c r="B535" s="12" t="s">
        <v>32</v>
      </c>
      <c r="C535" s="13" t="str">
        <f>'[1]Player (tot)'!B535</f>
        <v>Kentucky Colonels</v>
      </c>
      <c r="D535" s="12">
        <f>'[1]Player (tot)'!D535</f>
        <v>52</v>
      </c>
      <c r="E535" s="14">
        <f>IFERROR(F535/D535,0)</f>
        <v>239.94230769230768</v>
      </c>
      <c r="F535" s="15">
        <f>'[1]Player (tot)'!E535</f>
        <v>12477</v>
      </c>
      <c r="G535" s="20">
        <v>-50</v>
      </c>
      <c r="H535" s="17">
        <f>IFERROR((L535)/(AA535+N535+(Q535*0.44)-V535),0)/2</f>
        <v>0.54857001972386588</v>
      </c>
      <c r="I535" s="17">
        <f>IFERROR(L535/((N535+(Q535*0.44))),0)/2</f>
        <v>0.5589047977895002</v>
      </c>
      <c r="J535" s="18">
        <f>'[1]Player (tot)'!AB535/(SUMIFS('[1]Player (tot)'!$AB$1:$AB$600,'[1]Player (tot)'!$B$1:$B$600,A535,'[1]Player (tot)'!$C$1:$C$600,"totals"))</f>
        <v>1.020871178201356</v>
      </c>
      <c r="K535" s="19"/>
      <c r="L535" s="12">
        <f>AH535</f>
        <v>17.8</v>
      </c>
      <c r="M535" s="12">
        <f>ROUND(IFERROR('[1]Player (tot)'!F535/$F535,0)*36,1)</f>
        <v>6.7</v>
      </c>
      <c r="N535" s="12">
        <f>ROUND(IFERROR('[1]Player (tot)'!G535/$F535,0)*36,1)</f>
        <v>13.9</v>
      </c>
      <c r="O535" s="12" t="str">
        <f>'[1]Player (tot)'!H535</f>
        <v>.481</v>
      </c>
      <c r="P535" s="12">
        <f>ROUND(IFERROR('[1]Player (tot)'!I535/$F535,0)*36,1)</f>
        <v>3.6</v>
      </c>
      <c r="Q535" s="12">
        <f>ROUND(IFERROR('[1]Player (tot)'!J535/$F535,0)*36,1)</f>
        <v>4.5999999999999996</v>
      </c>
      <c r="R535" s="12" t="str">
        <f>'[1]Player (tot)'!K535</f>
        <v>.779</v>
      </c>
      <c r="S535" s="12">
        <f>ROUND(IFERROR('[1]Player (tot)'!L535/$F535,0)*36,1)</f>
        <v>0.8</v>
      </c>
      <c r="T535" s="12">
        <f>ROUND(IFERROR('[1]Player (tot)'!M535/$F535,0)*36,1)</f>
        <v>2.2999999999999998</v>
      </c>
      <c r="U535" s="12" t="str">
        <f>'[1]Player (tot)'!N535</f>
        <v>.369</v>
      </c>
      <c r="V535" s="12">
        <f>ROUND(IFERROR('[1]Player (tot)'!O535/$F535,0)*36,1)</f>
        <v>2.2000000000000002</v>
      </c>
      <c r="W535" s="12">
        <f>ROUND(IFERROR('[1]Player (tot)'!P535/$F535,0)*36,1)</f>
        <v>7.2</v>
      </c>
      <c r="X535" s="12">
        <f>ROUND(IFERROR('[1]Player (tot)'!Q535/$F535,0)*36,1)</f>
        <v>4.5</v>
      </c>
      <c r="Y535" s="12">
        <f>ROUND(IFERROR('[1]Player (tot)'!R535/$F535,0)*36,1)</f>
        <v>4</v>
      </c>
      <c r="Z535" s="12">
        <f>ROUND(IFERROR('[1]Player (tot)'!S535/$F535,0)*36,1)</f>
        <v>1.3</v>
      </c>
      <c r="AA535" s="12">
        <f>ROUND(IFERROR('[1]Player (tot)'!T535/$F535,0)*36,1)</f>
        <v>2.5</v>
      </c>
      <c r="AB535" s="12">
        <f>ROUND(IFERROR('[1]Player (tot)'!U535/$F535,0)*36,1)</f>
        <v>0.9</v>
      </c>
      <c r="AC535" s="12">
        <f>ROUND(IFERROR('[1]Player (tot)'!V535/$F535,0)*36,1)</f>
        <v>0</v>
      </c>
      <c r="AD535" s="12">
        <f>'[1]Player (tot)'!W535</f>
        <v>12477</v>
      </c>
      <c r="AE535" s="12">
        <f>'[1]Player (tot)'!X535</f>
        <v>12477</v>
      </c>
      <c r="AF535" s="12">
        <f>'[1]Player (tot)'!Y535</f>
        <v>12477</v>
      </c>
      <c r="AG535" s="12">
        <f>'[1]Player (tot)'!Z535</f>
        <v>12477</v>
      </c>
      <c r="AH535" s="12">
        <f>ROUND(IFERROR('[1]Player (tot)'!AA535/$F535,0)*36,1)</f>
        <v>17.8</v>
      </c>
    </row>
    <row r="536" spans="1:34" x14ac:dyDescent="0.25">
      <c r="A536" s="12" t="str">
        <f>'[1]Player (tot)'!B536</f>
        <v>Miami Floridians</v>
      </c>
      <c r="B536" s="12" t="s">
        <v>32</v>
      </c>
      <c r="C536" s="13" t="str">
        <f>'[1]Player (tot)'!B536</f>
        <v>Miami Floridians</v>
      </c>
      <c r="D536" s="12">
        <f>'[1]Player (tot)'!D536</f>
        <v>55</v>
      </c>
      <c r="E536" s="14">
        <f>IFERROR(F536/D536,0)</f>
        <v>240.90909090909091</v>
      </c>
      <c r="F536" s="15">
        <f>'[1]Player (tot)'!E536</f>
        <v>13250</v>
      </c>
      <c r="G536" s="20">
        <v>-50</v>
      </c>
      <c r="H536" s="17">
        <f>IFERROR((L536)/(AA536+N536+(Q536*0.44)-V536),0)/2</f>
        <v>0.5188913745960726</v>
      </c>
      <c r="I536" s="17">
        <f>IFERROR(L536/((N536+(Q536*0.44))),0)/2</f>
        <v>0.53898786470436355</v>
      </c>
      <c r="J536" s="18">
        <f>'[1]Player (tot)'!AB536/(SUMIFS('[1]Player (tot)'!$AB$1:$AB$600,'[1]Player (tot)'!$B$1:$B$600,A536,'[1]Player (tot)'!$C$1:$C$600,"totals"))</f>
        <v>0.99313106477447688</v>
      </c>
      <c r="K536" s="19"/>
      <c r="L536" s="12">
        <f>AH536</f>
        <v>16.7</v>
      </c>
      <c r="M536" s="12">
        <f>ROUND(IFERROR('[1]Player (tot)'!F536/$F536,0)*36,1)</f>
        <v>6.3</v>
      </c>
      <c r="N536" s="12">
        <f>ROUND(IFERROR('[1]Player (tot)'!G536/$F536,0)*36,1)</f>
        <v>13.6</v>
      </c>
      <c r="O536" s="12" t="str">
        <f>'[1]Player (tot)'!H536</f>
        <v>.466</v>
      </c>
      <c r="P536" s="12">
        <f>ROUND(IFERROR('[1]Player (tot)'!I536/$F536,0)*36,1)</f>
        <v>3.3</v>
      </c>
      <c r="Q536" s="12">
        <f>ROUND(IFERROR('[1]Player (tot)'!J536/$F536,0)*36,1)</f>
        <v>4.3</v>
      </c>
      <c r="R536" s="12" t="str">
        <f>'[1]Player (tot)'!K536</f>
        <v>.778</v>
      </c>
      <c r="S536" s="12">
        <f>ROUND(IFERROR('[1]Player (tot)'!L536/$F536,0)*36,1)</f>
        <v>0.7</v>
      </c>
      <c r="T536" s="12">
        <f>ROUND(IFERROR('[1]Player (tot)'!M536/$F536,0)*36,1)</f>
        <v>2.1</v>
      </c>
      <c r="U536" s="12" t="str">
        <f>'[1]Player (tot)'!N536</f>
        <v>.340</v>
      </c>
      <c r="V536" s="12">
        <f>ROUND(IFERROR('[1]Player (tot)'!O536/$F536,0)*36,1)</f>
        <v>2</v>
      </c>
      <c r="W536" s="12">
        <f>ROUND(IFERROR('[1]Player (tot)'!P536/$F536,0)*36,1)</f>
        <v>6.9</v>
      </c>
      <c r="X536" s="12">
        <f>ROUND(IFERROR('[1]Player (tot)'!Q536/$F536,0)*36,1)</f>
        <v>4.3</v>
      </c>
      <c r="Y536" s="12">
        <f>ROUND(IFERROR('[1]Player (tot)'!R536/$F536,0)*36,1)</f>
        <v>3.7</v>
      </c>
      <c r="Z536" s="12">
        <f>ROUND(IFERROR('[1]Player (tot)'!S536/$F536,0)*36,1)</f>
        <v>1.6</v>
      </c>
      <c r="AA536" s="12">
        <f>ROUND(IFERROR('[1]Player (tot)'!T536/$F536,0)*36,1)</f>
        <v>2.6</v>
      </c>
      <c r="AB536" s="12">
        <f>ROUND(IFERROR('[1]Player (tot)'!U536/$F536,0)*36,1)</f>
        <v>1</v>
      </c>
      <c r="AC536" s="12">
        <f>ROUND(IFERROR('[1]Player (tot)'!V536/$F536,0)*36,1)</f>
        <v>0</v>
      </c>
      <c r="AD536" s="12">
        <f>'[1]Player (tot)'!W536</f>
        <v>13250</v>
      </c>
      <c r="AE536" s="12">
        <f>'[1]Player (tot)'!X536</f>
        <v>13250</v>
      </c>
      <c r="AF536" s="12">
        <f>'[1]Player (tot)'!Y536</f>
        <v>13250</v>
      </c>
      <c r="AG536" s="12">
        <f>'[1]Player (tot)'!Z536</f>
        <v>13250</v>
      </c>
      <c r="AH536" s="12">
        <f>ROUND(IFERROR('[1]Player (tot)'!AA536/$F536,0)*36,1)</f>
        <v>16.7</v>
      </c>
    </row>
    <row r="537" spans="1:34" x14ac:dyDescent="0.25">
      <c r="A537" s="12" t="str">
        <f>'[1]Player (tot)'!B537</f>
        <v>Minnesota Muskies</v>
      </c>
      <c r="B537" s="12" t="s">
        <v>32</v>
      </c>
      <c r="C537" s="13" t="str">
        <f>'[1]Player (tot)'!B537</f>
        <v>Minnesota Muskies</v>
      </c>
      <c r="D537" s="12">
        <f>'[1]Player (tot)'!D537</f>
        <v>53</v>
      </c>
      <c r="E537" s="14">
        <f>IFERROR(F537/D537,0)</f>
        <v>241.73584905660377</v>
      </c>
      <c r="F537" s="15">
        <f>'[1]Player (tot)'!E537</f>
        <v>12812</v>
      </c>
      <c r="G537" s="20">
        <v>-50</v>
      </c>
      <c r="H537" s="17">
        <f>IFERROR((L537)/(AA537+N537+(Q537*0.44)-V537),0)/2</f>
        <v>0.52070341731105008</v>
      </c>
      <c r="I537" s="17">
        <f>IFERROR(L537/((N537+(Q537*0.44))),0)/2</f>
        <v>0.54094324954651463</v>
      </c>
      <c r="J537" s="18">
        <f>'[1]Player (tot)'!AB537/(SUMIFS('[1]Player (tot)'!$AB$1:$AB$600,'[1]Player (tot)'!$B$1:$B$600,A537,'[1]Player (tot)'!$C$1:$C$600,"totals"))</f>
        <v>0.9736922550194419</v>
      </c>
      <c r="K537" s="19"/>
      <c r="L537" s="12">
        <f>AH537</f>
        <v>16.7</v>
      </c>
      <c r="M537" s="12">
        <f>ROUND(IFERROR('[1]Player (tot)'!F537/$F537,0)*36,1)</f>
        <v>6.3</v>
      </c>
      <c r="N537" s="12">
        <f>ROUND(IFERROR('[1]Player (tot)'!G537/$F537,0)*36,1)</f>
        <v>13.5</v>
      </c>
      <c r="O537" s="12" t="str">
        <f>'[1]Player (tot)'!H537</f>
        <v>.465</v>
      </c>
      <c r="P537" s="12">
        <f>ROUND(IFERROR('[1]Player (tot)'!I537/$F537,0)*36,1)</f>
        <v>3.3</v>
      </c>
      <c r="Q537" s="12">
        <f>ROUND(IFERROR('[1]Player (tot)'!J537/$F537,0)*36,1)</f>
        <v>4.4000000000000004</v>
      </c>
      <c r="R537" s="12" t="str">
        <f>'[1]Player (tot)'!K537</f>
        <v>.762</v>
      </c>
      <c r="S537" s="12">
        <f>ROUND(IFERROR('[1]Player (tot)'!L537/$F537,0)*36,1)</f>
        <v>0.7</v>
      </c>
      <c r="T537" s="12">
        <f>ROUND(IFERROR('[1]Player (tot)'!M537/$F537,0)*36,1)</f>
        <v>2.1</v>
      </c>
      <c r="U537" s="12" t="str">
        <f>'[1]Player (tot)'!N537</f>
        <v>.343</v>
      </c>
      <c r="V537" s="12">
        <f>ROUND(IFERROR('[1]Player (tot)'!O537/$F537,0)*36,1)</f>
        <v>1.8</v>
      </c>
      <c r="W537" s="12">
        <f>ROUND(IFERROR('[1]Player (tot)'!P537/$F537,0)*36,1)</f>
        <v>6.9</v>
      </c>
      <c r="X537" s="12">
        <f>ROUND(IFERROR('[1]Player (tot)'!Q537/$F537,0)*36,1)</f>
        <v>4.2</v>
      </c>
      <c r="Y537" s="12">
        <f>ROUND(IFERROR('[1]Player (tot)'!R537/$F537,0)*36,1)</f>
        <v>3.8</v>
      </c>
      <c r="Z537" s="12">
        <f>ROUND(IFERROR('[1]Player (tot)'!S537/$F537,0)*36,1)</f>
        <v>1.4</v>
      </c>
      <c r="AA537" s="12">
        <f>ROUND(IFERROR('[1]Player (tot)'!T537/$F537,0)*36,1)</f>
        <v>2.4</v>
      </c>
      <c r="AB537" s="12">
        <f>ROUND(IFERROR('[1]Player (tot)'!U537/$F537,0)*36,1)</f>
        <v>1</v>
      </c>
      <c r="AC537" s="12">
        <f>ROUND(IFERROR('[1]Player (tot)'!V537/$F537,0)*36,1)</f>
        <v>0</v>
      </c>
      <c r="AD537" s="12">
        <f>'[1]Player (tot)'!W537</f>
        <v>12812</v>
      </c>
      <c r="AE537" s="12">
        <f>'[1]Player (tot)'!X537</f>
        <v>12812</v>
      </c>
      <c r="AF537" s="12">
        <f>'[1]Player (tot)'!Y537</f>
        <v>12812</v>
      </c>
      <c r="AG537" s="12">
        <f>'[1]Player (tot)'!Z537</f>
        <v>12812</v>
      </c>
      <c r="AH537" s="12">
        <f>ROUND(IFERROR('[1]Player (tot)'!AA537/$F537,0)*36,1)</f>
        <v>16.7</v>
      </c>
    </row>
    <row r="538" spans="1:34" x14ac:dyDescent="0.25">
      <c r="A538" s="12" t="str">
        <f>'[1]Player (tot)'!B538</f>
        <v>Baltimore Claws</v>
      </c>
      <c r="B538" s="12" t="s">
        <v>32</v>
      </c>
      <c r="C538" s="13" t="str">
        <f>'[1]Player (tot)'!B538</f>
        <v>Baltimore Claws</v>
      </c>
      <c r="D538" s="12">
        <f>'[1]Player (tot)'!D538</f>
        <v>56</v>
      </c>
      <c r="E538" s="14">
        <f>IFERROR(F538/D538,0)</f>
        <v>240.39285714285714</v>
      </c>
      <c r="F538" s="15">
        <f>'[1]Player (tot)'!E538</f>
        <v>13462</v>
      </c>
      <c r="G538" s="20">
        <v>-50</v>
      </c>
      <c r="H538" s="17">
        <f>IFERROR((L538)/(AA538+N538+(Q538*0.44)-V538),0)/2</f>
        <v>0.52541544477028335</v>
      </c>
      <c r="I538" s="17">
        <f>IFERROR(L538/((N538+(Q538*0.44))),0)/2</f>
        <v>0.53857715430861719</v>
      </c>
      <c r="J538" s="18">
        <f>'[1]Player (tot)'!AB538/(SUMIFS('[1]Player (tot)'!$AB$1:$AB$600,'[1]Player (tot)'!$B$1:$B$600,A538,'[1]Player (tot)'!$C$1:$C$600,"totals"))</f>
        <v>1.0338050545764808</v>
      </c>
      <c r="K538" s="19"/>
      <c r="L538" s="12">
        <f>AH538</f>
        <v>17.2</v>
      </c>
      <c r="M538" s="12">
        <f>ROUND(IFERROR('[1]Player (tot)'!F538/$F538,0)*36,1)</f>
        <v>6.4</v>
      </c>
      <c r="N538" s="12">
        <f>ROUND(IFERROR('[1]Player (tot)'!G538/$F538,0)*36,1)</f>
        <v>13.9</v>
      </c>
      <c r="O538" s="12" t="str">
        <f>'[1]Player (tot)'!H538</f>
        <v>.465</v>
      </c>
      <c r="P538" s="12">
        <f>ROUND(IFERROR('[1]Player (tot)'!I538/$F538,0)*36,1)</f>
        <v>3.6</v>
      </c>
      <c r="Q538" s="12">
        <f>ROUND(IFERROR('[1]Player (tot)'!J538/$F538,0)*36,1)</f>
        <v>4.7</v>
      </c>
      <c r="R538" s="12" t="str">
        <f>'[1]Player (tot)'!K538</f>
        <v>.770</v>
      </c>
      <c r="S538" s="12">
        <f>ROUND(IFERROR('[1]Player (tot)'!L538/$F538,0)*36,1)</f>
        <v>0.7</v>
      </c>
      <c r="T538" s="12">
        <f>ROUND(IFERROR('[1]Player (tot)'!M538/$F538,0)*36,1)</f>
        <v>2.1</v>
      </c>
      <c r="U538" s="12" t="str">
        <f>'[1]Player (tot)'!N538</f>
        <v>.341</v>
      </c>
      <c r="V538" s="12">
        <f>ROUND(IFERROR('[1]Player (tot)'!O538/$F538,0)*36,1)</f>
        <v>2.5</v>
      </c>
      <c r="W538" s="12">
        <f>ROUND(IFERROR('[1]Player (tot)'!P538/$F538,0)*36,1)</f>
        <v>7.7</v>
      </c>
      <c r="X538" s="12">
        <f>ROUND(IFERROR('[1]Player (tot)'!Q538/$F538,0)*36,1)</f>
        <v>4.4000000000000004</v>
      </c>
      <c r="Y538" s="12">
        <f>ROUND(IFERROR('[1]Player (tot)'!R538/$F538,0)*36,1)</f>
        <v>4.0999999999999996</v>
      </c>
      <c r="Z538" s="12">
        <f>ROUND(IFERROR('[1]Player (tot)'!S538/$F538,0)*36,1)</f>
        <v>1.5</v>
      </c>
      <c r="AA538" s="12">
        <f>ROUND(IFERROR('[1]Player (tot)'!T538/$F538,0)*36,1)</f>
        <v>2.9</v>
      </c>
      <c r="AB538" s="12">
        <f>ROUND(IFERROR('[1]Player (tot)'!U538/$F538,0)*36,1)</f>
        <v>0.9</v>
      </c>
      <c r="AC538" s="12">
        <f>ROUND(IFERROR('[1]Player (tot)'!V538/$F538,0)*36,1)</f>
        <v>0</v>
      </c>
      <c r="AD538" s="12">
        <f>'[1]Player (tot)'!W538</f>
        <v>13462</v>
      </c>
      <c r="AE538" s="12">
        <f>'[1]Player (tot)'!X538</f>
        <v>13462</v>
      </c>
      <c r="AF538" s="12">
        <f>'[1]Player (tot)'!Y538</f>
        <v>13462</v>
      </c>
      <c r="AG538" s="12">
        <f>'[1]Player (tot)'!Z538</f>
        <v>13462</v>
      </c>
      <c r="AH538" s="12">
        <f>ROUND(IFERROR('[1]Player (tot)'!AA538/$F538,0)*36,1)</f>
        <v>17.2</v>
      </c>
    </row>
    <row r="539" spans="1:34" x14ac:dyDescent="0.25">
      <c r="A539" s="12" t="str">
        <f>'[1]Player (tot)'!B539</f>
        <v>Carolina Cougars</v>
      </c>
      <c r="B539" s="12" t="s">
        <v>32</v>
      </c>
      <c r="C539" s="13" t="str">
        <f>'[1]Player (tot)'!B539</f>
        <v>Carolina Cougars</v>
      </c>
      <c r="D539" s="12">
        <f>'[1]Player (tot)'!D539</f>
        <v>53</v>
      </c>
      <c r="E539" s="14">
        <f>IFERROR(F539/D539,0)</f>
        <v>239.9245283018868</v>
      </c>
      <c r="F539" s="15">
        <f>'[1]Player (tot)'!E539</f>
        <v>12716</v>
      </c>
      <c r="G539" s="20">
        <v>-50</v>
      </c>
      <c r="H539" s="17">
        <f>IFERROR((L539)/(AA539+N539+(Q539*0.44)-V539),0)/2</f>
        <v>0.55383663366336622</v>
      </c>
      <c r="I539" s="17">
        <f>IFERROR(L539/((N539+(Q539*0.44))),0)/2</f>
        <v>0.57519280205655521</v>
      </c>
      <c r="J539" s="18">
        <f>'[1]Player (tot)'!AB539/(SUMIFS('[1]Player (tot)'!$AB$1:$AB$600,'[1]Player (tot)'!$B$1:$B$600,A539,'[1]Player (tot)'!$C$1:$C$600,"totals"))</f>
        <v>0.98609942321513033</v>
      </c>
      <c r="K539" s="19"/>
      <c r="L539" s="12">
        <f>AH539</f>
        <v>17.899999999999999</v>
      </c>
      <c r="M539" s="12">
        <f>ROUND(IFERROR('[1]Player (tot)'!F539/$F539,0)*36,1)</f>
        <v>7</v>
      </c>
      <c r="N539" s="12">
        <f>ROUND(IFERROR('[1]Player (tot)'!G539/$F539,0)*36,1)</f>
        <v>13.8</v>
      </c>
      <c r="O539" s="12" t="str">
        <f>'[1]Player (tot)'!H539</f>
        <v>.508</v>
      </c>
      <c r="P539" s="12">
        <f>ROUND(IFERROR('[1]Player (tot)'!I539/$F539,0)*36,1)</f>
        <v>3.1</v>
      </c>
      <c r="Q539" s="12">
        <f>ROUND(IFERROR('[1]Player (tot)'!J539/$F539,0)*36,1)</f>
        <v>4</v>
      </c>
      <c r="R539" s="12" t="str">
        <f>'[1]Player (tot)'!K539</f>
        <v>.773</v>
      </c>
      <c r="S539" s="12">
        <f>ROUND(IFERROR('[1]Player (tot)'!L539/$F539,0)*36,1)</f>
        <v>0.8</v>
      </c>
      <c r="T539" s="12">
        <f>ROUND(IFERROR('[1]Player (tot)'!M539/$F539,0)*36,1)</f>
        <v>2.1</v>
      </c>
      <c r="U539" s="12" t="str">
        <f>'[1]Player (tot)'!N539</f>
        <v>.369</v>
      </c>
      <c r="V539" s="12">
        <f>ROUND(IFERROR('[1]Player (tot)'!O539/$F539,0)*36,1)</f>
        <v>2</v>
      </c>
      <c r="W539" s="12">
        <f>ROUND(IFERROR('[1]Player (tot)'!P539/$F539,0)*36,1)</f>
        <v>7.2</v>
      </c>
      <c r="X539" s="12">
        <f>ROUND(IFERROR('[1]Player (tot)'!Q539/$F539,0)*36,1)</f>
        <v>4.5</v>
      </c>
      <c r="Y539" s="12">
        <f>ROUND(IFERROR('[1]Player (tot)'!R539/$F539,0)*36,1)</f>
        <v>4.2</v>
      </c>
      <c r="Z539" s="12">
        <f>ROUND(IFERROR('[1]Player (tot)'!S539/$F539,0)*36,1)</f>
        <v>1.4</v>
      </c>
      <c r="AA539" s="12">
        <f>ROUND(IFERROR('[1]Player (tot)'!T539/$F539,0)*36,1)</f>
        <v>2.6</v>
      </c>
      <c r="AB539" s="12">
        <f>ROUND(IFERROR('[1]Player (tot)'!U539/$F539,0)*36,1)</f>
        <v>0.9</v>
      </c>
      <c r="AC539" s="12">
        <f>ROUND(IFERROR('[1]Player (tot)'!V539/$F539,0)*36,1)</f>
        <v>0</v>
      </c>
      <c r="AD539" s="12">
        <f>'[1]Player (tot)'!W539</f>
        <v>12716</v>
      </c>
      <c r="AE539" s="12">
        <f>'[1]Player (tot)'!X539</f>
        <v>12716</v>
      </c>
      <c r="AF539" s="12">
        <f>'[1]Player (tot)'!Y539</f>
        <v>12716</v>
      </c>
      <c r="AG539" s="12">
        <f>'[1]Player (tot)'!Z539</f>
        <v>12716</v>
      </c>
      <c r="AH539" s="12">
        <f>ROUND(IFERROR('[1]Player (tot)'!AA539/$F539,0)*36,1)</f>
        <v>17.899999999999999</v>
      </c>
    </row>
    <row r="540" spans="1:34" x14ac:dyDescent="0.25">
      <c r="A540" s="12" t="str">
        <f>'[1]Player (tot)'!B540</f>
        <v>Pittsburgh Condors</v>
      </c>
      <c r="B540" s="12" t="s">
        <v>32</v>
      </c>
      <c r="C540" s="13" t="str">
        <f>'[1]Player (tot)'!B540</f>
        <v>Pittsburgh Condors</v>
      </c>
      <c r="D540" s="12">
        <f>'[1]Player (tot)'!D540</f>
        <v>54</v>
      </c>
      <c r="E540" s="14">
        <f>IFERROR(F540/D540,0)</f>
        <v>240.0185185185185</v>
      </c>
      <c r="F540" s="15">
        <f>'[1]Player (tot)'!E540</f>
        <v>12961</v>
      </c>
      <c r="G540" s="20">
        <v>-50</v>
      </c>
      <c r="H540" s="17">
        <f>IFERROR((L540)/(AA540+N540+(Q540*0.44)-V540),0)/2</f>
        <v>0.54093926727317432</v>
      </c>
      <c r="I540" s="17">
        <f>IFERROR(L540/((N540+(Q540*0.44))),0)/2</f>
        <v>0.55110220440881763</v>
      </c>
      <c r="J540" s="18">
        <f>'[1]Player (tot)'!AB540/(SUMIFS('[1]Player (tot)'!$AB$1:$AB$600,'[1]Player (tot)'!$B$1:$B$600,A540,'[1]Player (tot)'!$C$1:$C$600,"totals"))</f>
        <v>1.0060043734067872</v>
      </c>
      <c r="K540" s="19"/>
      <c r="L540" s="12">
        <f>AH540</f>
        <v>17.600000000000001</v>
      </c>
      <c r="M540" s="12">
        <f>ROUND(IFERROR('[1]Player (tot)'!F540/$F540,0)*36,1)</f>
        <v>6.7</v>
      </c>
      <c r="N540" s="12">
        <f>ROUND(IFERROR('[1]Player (tot)'!G540/$F540,0)*36,1)</f>
        <v>13.9</v>
      </c>
      <c r="O540" s="12" t="str">
        <f>'[1]Player (tot)'!H540</f>
        <v>.479</v>
      </c>
      <c r="P540" s="12">
        <f>ROUND(IFERROR('[1]Player (tot)'!I540/$F540,0)*36,1)</f>
        <v>3.6</v>
      </c>
      <c r="Q540" s="12">
        <f>ROUND(IFERROR('[1]Player (tot)'!J540/$F540,0)*36,1)</f>
        <v>4.7</v>
      </c>
      <c r="R540" s="12" t="str">
        <f>'[1]Player (tot)'!K540</f>
        <v>.769</v>
      </c>
      <c r="S540" s="12">
        <f>ROUND(IFERROR('[1]Player (tot)'!L540/$F540,0)*36,1)</f>
        <v>0.7</v>
      </c>
      <c r="T540" s="12">
        <f>ROUND(IFERROR('[1]Player (tot)'!M540/$F540,0)*36,1)</f>
        <v>2.2000000000000002</v>
      </c>
      <c r="U540" s="12" t="str">
        <f>'[1]Player (tot)'!N540</f>
        <v>.305</v>
      </c>
      <c r="V540" s="12">
        <f>ROUND(IFERROR('[1]Player (tot)'!O540/$F540,0)*36,1)</f>
        <v>2.2000000000000002</v>
      </c>
      <c r="W540" s="12">
        <f>ROUND(IFERROR('[1]Player (tot)'!P540/$F540,0)*36,1)</f>
        <v>6.8</v>
      </c>
      <c r="X540" s="12">
        <f>ROUND(IFERROR('[1]Player (tot)'!Q540/$F540,0)*36,1)</f>
        <v>4.4000000000000004</v>
      </c>
      <c r="Y540" s="12">
        <f>ROUND(IFERROR('[1]Player (tot)'!R540/$F540,0)*36,1)</f>
        <v>4.3</v>
      </c>
      <c r="Z540" s="12">
        <f>ROUND(IFERROR('[1]Player (tot)'!S540/$F540,0)*36,1)</f>
        <v>1.3</v>
      </c>
      <c r="AA540" s="12">
        <f>ROUND(IFERROR('[1]Player (tot)'!T540/$F540,0)*36,1)</f>
        <v>2.5</v>
      </c>
      <c r="AB540" s="12">
        <f>ROUND(IFERROR('[1]Player (tot)'!U540/$F540,0)*36,1)</f>
        <v>0.9</v>
      </c>
      <c r="AC540" s="12">
        <f>ROUND(IFERROR('[1]Player (tot)'!V540/$F540,0)*36,1)</f>
        <v>0</v>
      </c>
      <c r="AD540" s="12">
        <f>'[1]Player (tot)'!W540</f>
        <v>12961</v>
      </c>
      <c r="AE540" s="12">
        <f>'[1]Player (tot)'!X540</f>
        <v>12961</v>
      </c>
      <c r="AF540" s="12">
        <f>'[1]Player (tot)'!Y540</f>
        <v>12961</v>
      </c>
      <c r="AG540" s="12">
        <f>'[1]Player (tot)'!Z540</f>
        <v>12961</v>
      </c>
      <c r="AH540" s="12">
        <f>ROUND(IFERROR('[1]Player (tot)'!AA540/$F540,0)*36,1)</f>
        <v>17.600000000000001</v>
      </c>
    </row>
    <row r="541" spans="1:34" x14ac:dyDescent="0.25">
      <c r="A541" s="12" t="str">
        <f>'[1]Player (tot)'!B541</f>
        <v>Virginia Squires</v>
      </c>
      <c r="B541" s="12" t="s">
        <v>32</v>
      </c>
      <c r="C541" s="13" t="str">
        <f>'[1]Player (tot)'!B541</f>
        <v>Virginia Squires</v>
      </c>
      <c r="D541" s="12">
        <f>'[1]Player (tot)'!D541</f>
        <v>54</v>
      </c>
      <c r="E541" s="14">
        <f>IFERROR(F541/D541,0)</f>
        <v>241.0185185185185</v>
      </c>
      <c r="F541" s="15">
        <f>'[1]Player (tot)'!E541</f>
        <v>13015</v>
      </c>
      <c r="G541" s="20">
        <v>-50</v>
      </c>
      <c r="H541" s="17">
        <f>IFERROR((L541)/(AA541+N541+(Q541*0.44)-V541),0)/2</f>
        <v>0.52348099733720643</v>
      </c>
      <c r="I541" s="17">
        <f>IFERROR(L541/((N541+(Q541*0.44))),0)/2</f>
        <v>0.55363543266769077</v>
      </c>
      <c r="J541" s="18">
        <f>'[1]Player (tot)'!AB541/(SUMIFS('[1]Player (tot)'!$AB$1:$AB$600,'[1]Player (tot)'!$B$1:$B$600,A541,'[1]Player (tot)'!$C$1:$C$600,"totals"))</f>
        <v>0.98225372362862928</v>
      </c>
      <c r="K541" s="19"/>
      <c r="L541" s="12">
        <f>AH541</f>
        <v>17.3</v>
      </c>
      <c r="M541" s="12">
        <f>ROUND(IFERROR('[1]Player (tot)'!F541/$F541,0)*36,1)</f>
        <v>6.5</v>
      </c>
      <c r="N541" s="12">
        <f>ROUND(IFERROR('[1]Player (tot)'!G541/$F541,0)*36,1)</f>
        <v>13.6</v>
      </c>
      <c r="O541" s="12" t="str">
        <f>'[1]Player (tot)'!H541</f>
        <v>.479</v>
      </c>
      <c r="P541" s="12">
        <f>ROUND(IFERROR('[1]Player (tot)'!I541/$F541,0)*36,1)</f>
        <v>3.6</v>
      </c>
      <c r="Q541" s="12">
        <f>ROUND(IFERROR('[1]Player (tot)'!J541/$F541,0)*36,1)</f>
        <v>4.5999999999999996</v>
      </c>
      <c r="R541" s="12" t="str">
        <f>'[1]Player (tot)'!K541</f>
        <v>.770</v>
      </c>
      <c r="S541" s="12">
        <f>ROUND(IFERROR('[1]Player (tot)'!L541/$F541,0)*36,1)</f>
        <v>0.7</v>
      </c>
      <c r="T541" s="12">
        <f>ROUND(IFERROR('[1]Player (tot)'!M541/$F541,0)*36,1)</f>
        <v>2.1</v>
      </c>
      <c r="U541" s="12" t="str">
        <f>'[1]Player (tot)'!N541</f>
        <v>.335</v>
      </c>
      <c r="V541" s="12">
        <f>ROUND(IFERROR('[1]Player (tot)'!O541/$F541,0)*36,1)</f>
        <v>1.8</v>
      </c>
      <c r="W541" s="12">
        <f>ROUND(IFERROR('[1]Player (tot)'!P541/$F541,0)*36,1)</f>
        <v>6.4</v>
      </c>
      <c r="X541" s="12">
        <f>ROUND(IFERROR('[1]Player (tot)'!Q541/$F541,0)*36,1)</f>
        <v>4.4000000000000004</v>
      </c>
      <c r="Y541" s="12">
        <f>ROUND(IFERROR('[1]Player (tot)'!R541/$F541,0)*36,1)</f>
        <v>4</v>
      </c>
      <c r="Z541" s="12">
        <f>ROUND(IFERROR('[1]Player (tot)'!S541/$F541,0)*36,1)</f>
        <v>1.6</v>
      </c>
      <c r="AA541" s="12">
        <f>ROUND(IFERROR('[1]Player (tot)'!T541/$F541,0)*36,1)</f>
        <v>2.7</v>
      </c>
      <c r="AB541" s="12">
        <f>ROUND(IFERROR('[1]Player (tot)'!U541/$F541,0)*36,1)</f>
        <v>0.9</v>
      </c>
      <c r="AC541" s="12">
        <f>ROUND(IFERROR('[1]Player (tot)'!V541/$F541,0)*36,1)</f>
        <v>0</v>
      </c>
      <c r="AD541" s="12">
        <f>'[1]Player (tot)'!W541</f>
        <v>13015</v>
      </c>
      <c r="AE541" s="12">
        <f>'[1]Player (tot)'!X541</f>
        <v>13015</v>
      </c>
      <c r="AF541" s="12">
        <f>'[1]Player (tot)'!Y541</f>
        <v>13015</v>
      </c>
      <c r="AG541" s="12">
        <f>'[1]Player (tot)'!Z541</f>
        <v>13015</v>
      </c>
      <c r="AH541" s="12">
        <f>ROUND(IFERROR('[1]Player (tot)'!AA541/$F541,0)*36,1)</f>
        <v>17.3</v>
      </c>
    </row>
    <row r="542" spans="1:34" x14ac:dyDescent="0.25">
      <c r="A542" s="12" t="str">
        <f>'[1]Player (tot)'!B542</f>
        <v>New Jersey Americans</v>
      </c>
      <c r="B542" s="12" t="s">
        <v>32</v>
      </c>
      <c r="C542" s="13" t="str">
        <f>'[1]Player (tot)'!B542</f>
        <v>New Jersey Americans</v>
      </c>
      <c r="D542" s="12">
        <f>'[1]Player (tot)'!D542</f>
        <v>54</v>
      </c>
      <c r="E542" s="14">
        <f>IFERROR(F542/D542,0)</f>
        <v>240.44444444444446</v>
      </c>
      <c r="F542" s="15">
        <f>'[1]Player (tot)'!E542</f>
        <v>12984</v>
      </c>
      <c r="G542" s="20">
        <v>-50</v>
      </c>
      <c r="H542" s="17">
        <f>IFERROR((L542)/(AA542+N542+(Q542*0.44)-V542),0)/2</f>
        <v>0.54060547813551174</v>
      </c>
      <c r="I542" s="17">
        <f>IFERROR(L542/((N542+(Q542*0.44))),0)/2</f>
        <v>0.56081754735792633</v>
      </c>
      <c r="J542" s="18">
        <f>'[1]Player (tot)'!AB542/(SUMIFS('[1]Player (tot)'!$AB$1:$AB$600,'[1]Player (tot)'!$B$1:$B$600,A542,'[1]Player (tot)'!$C$1:$C$600,"totals"))</f>
        <v>1.0138887214419192</v>
      </c>
      <c r="K542" s="19"/>
      <c r="L542" s="12">
        <f>AH542</f>
        <v>18</v>
      </c>
      <c r="M542" s="12">
        <f>ROUND(IFERROR('[1]Player (tot)'!F542/$F542,0)*36,1)</f>
        <v>7</v>
      </c>
      <c r="N542" s="12">
        <f>ROUND(IFERROR('[1]Player (tot)'!G542/$F542,0)*36,1)</f>
        <v>14.2</v>
      </c>
      <c r="O542" s="12" t="str">
        <f>'[1]Player (tot)'!H542</f>
        <v>.491</v>
      </c>
      <c r="P542" s="12">
        <f>ROUND(IFERROR('[1]Player (tot)'!I542/$F542,0)*36,1)</f>
        <v>3.2</v>
      </c>
      <c r="Q542" s="12">
        <f>ROUND(IFERROR('[1]Player (tot)'!J542/$F542,0)*36,1)</f>
        <v>4.2</v>
      </c>
      <c r="R542" s="12" t="str">
        <f>'[1]Player (tot)'!K542</f>
        <v>.775</v>
      </c>
      <c r="S542" s="12">
        <f>ROUND(IFERROR('[1]Player (tot)'!L542/$F542,0)*36,1)</f>
        <v>0.9</v>
      </c>
      <c r="T542" s="12">
        <f>ROUND(IFERROR('[1]Player (tot)'!M542/$F542,0)*36,1)</f>
        <v>2.4</v>
      </c>
      <c r="U542" s="12" t="str">
        <f>'[1]Player (tot)'!N542</f>
        <v>.363</v>
      </c>
      <c r="V542" s="12">
        <f>ROUND(IFERROR('[1]Player (tot)'!O542/$F542,0)*36,1)</f>
        <v>2</v>
      </c>
      <c r="W542" s="12">
        <f>ROUND(IFERROR('[1]Player (tot)'!P542/$F542,0)*36,1)</f>
        <v>7</v>
      </c>
      <c r="X542" s="12">
        <f>ROUND(IFERROR('[1]Player (tot)'!Q542/$F542,0)*36,1)</f>
        <v>4.5999999999999996</v>
      </c>
      <c r="Y542" s="12">
        <f>ROUND(IFERROR('[1]Player (tot)'!R542/$F542,0)*36,1)</f>
        <v>4.4000000000000004</v>
      </c>
      <c r="Z542" s="12">
        <f>ROUND(IFERROR('[1]Player (tot)'!S542/$F542,0)*36,1)</f>
        <v>1.3</v>
      </c>
      <c r="AA542" s="12">
        <f>ROUND(IFERROR('[1]Player (tot)'!T542/$F542,0)*36,1)</f>
        <v>2.6</v>
      </c>
      <c r="AB542" s="12">
        <f>ROUND(IFERROR('[1]Player (tot)'!U542/$F542,0)*36,1)</f>
        <v>0.9</v>
      </c>
      <c r="AC542" s="12">
        <f>ROUND(IFERROR('[1]Player (tot)'!V542/$F542,0)*36,1)</f>
        <v>0</v>
      </c>
      <c r="AD542" s="12">
        <f>'[1]Player (tot)'!W542</f>
        <v>12984</v>
      </c>
      <c r="AE542" s="12">
        <f>'[1]Player (tot)'!X542</f>
        <v>12984</v>
      </c>
      <c r="AF542" s="12">
        <f>'[1]Player (tot)'!Y542</f>
        <v>12984</v>
      </c>
      <c r="AG542" s="12">
        <f>'[1]Player (tot)'!Z542</f>
        <v>12984</v>
      </c>
      <c r="AH542" s="12">
        <f>ROUND(IFERROR('[1]Player (tot)'!AA542/$F542,0)*36,1)</f>
        <v>18</v>
      </c>
    </row>
    <row r="543" spans="1:34" x14ac:dyDescent="0.25">
      <c r="A543" s="12" t="str">
        <f>'[1]Player (tot)'!B543</f>
        <v>Houston Rockets</v>
      </c>
      <c r="B543" s="12" t="s">
        <v>32</v>
      </c>
      <c r="C543" s="13" t="str">
        <f>'[1]Player (tot)'!B543</f>
        <v>Houston Rockets</v>
      </c>
      <c r="D543" s="12">
        <f>'[1]Player (tot)'!D543</f>
        <v>53</v>
      </c>
      <c r="E543" s="14">
        <f>IFERROR(F543/D543,0)</f>
        <v>240.37735849056602</v>
      </c>
      <c r="F543" s="15">
        <f>'[1]Player (tot)'!E543</f>
        <v>12740</v>
      </c>
      <c r="G543" s="20">
        <v>-50</v>
      </c>
      <c r="H543" s="17">
        <f>IFERROR((L543)/(AA543+N543+(Q543*0.44)-V543),0)/2</f>
        <v>0.51893663510560817</v>
      </c>
      <c r="I543" s="17">
        <f>IFERROR(L543/((N543+(Q543*0.44))),0)/2</f>
        <v>0.54541974993620823</v>
      </c>
      <c r="J543" s="18">
        <f>'[1]Player (tot)'!AB543/(SUMIFS('[1]Player (tot)'!$AB$1:$AB$600,'[1]Player (tot)'!$B$1:$B$600,A543,'[1]Player (tot)'!$C$1:$C$600,"totals"))</f>
        <v>0.99181397845526964</v>
      </c>
      <c r="K543" s="19"/>
      <c r="L543" s="12">
        <f>AH543</f>
        <v>17.100000000000001</v>
      </c>
      <c r="M543" s="12">
        <f>ROUND(IFERROR('[1]Player (tot)'!F543/$F543,0)*36,1)</f>
        <v>6.1</v>
      </c>
      <c r="N543" s="12">
        <f>ROUND(IFERROR('[1]Player (tot)'!G543/$F543,0)*36,1)</f>
        <v>13.3</v>
      </c>
      <c r="O543" s="12" t="str">
        <f>'[1]Player (tot)'!H543</f>
        <v>.461</v>
      </c>
      <c r="P543" s="12">
        <f>ROUND(IFERROR('[1]Player (tot)'!I543/$F543,0)*36,1)</f>
        <v>4.0999999999999996</v>
      </c>
      <c r="Q543" s="12">
        <f>ROUND(IFERROR('[1]Player (tot)'!J543/$F543,0)*36,1)</f>
        <v>5.4</v>
      </c>
      <c r="R543" s="12" t="str">
        <f>'[1]Player (tot)'!K543</f>
        <v>.760</v>
      </c>
      <c r="S543" s="12">
        <f>ROUND(IFERROR('[1]Player (tot)'!L543/$F543,0)*36,1)</f>
        <v>0.7</v>
      </c>
      <c r="T543" s="12">
        <f>ROUND(IFERROR('[1]Player (tot)'!M543/$F543,0)*36,1)</f>
        <v>2.2000000000000002</v>
      </c>
      <c r="U543" s="12" t="str">
        <f>'[1]Player (tot)'!N543</f>
        <v>.329</v>
      </c>
      <c r="V543" s="12">
        <f>ROUND(IFERROR('[1]Player (tot)'!O543/$F543,0)*36,1)</f>
        <v>1.9</v>
      </c>
      <c r="W543" s="12">
        <f>ROUND(IFERROR('[1]Player (tot)'!P543/$F543,0)*36,1)</f>
        <v>6.5</v>
      </c>
      <c r="X543" s="12">
        <f>ROUND(IFERROR('[1]Player (tot)'!Q543/$F543,0)*36,1)</f>
        <v>4</v>
      </c>
      <c r="Y543" s="12">
        <f>ROUND(IFERROR('[1]Player (tot)'!R543/$F543,0)*36,1)</f>
        <v>4.0999999999999996</v>
      </c>
      <c r="Z543" s="12">
        <f>ROUND(IFERROR('[1]Player (tot)'!S543/$F543,0)*36,1)</f>
        <v>1.4</v>
      </c>
      <c r="AA543" s="12">
        <f>ROUND(IFERROR('[1]Player (tot)'!T543/$F543,0)*36,1)</f>
        <v>2.7</v>
      </c>
      <c r="AB543" s="12">
        <f>ROUND(IFERROR('[1]Player (tot)'!U543/$F543,0)*36,1)</f>
        <v>0.9</v>
      </c>
      <c r="AC543" s="12">
        <f>ROUND(IFERROR('[1]Player (tot)'!V543/$F543,0)*36,1)</f>
        <v>0</v>
      </c>
      <c r="AD543" s="12">
        <f>'[1]Player (tot)'!W543</f>
        <v>12740</v>
      </c>
      <c r="AE543" s="12">
        <f>'[1]Player (tot)'!X543</f>
        <v>12740</v>
      </c>
      <c r="AF543" s="12">
        <f>'[1]Player (tot)'!Y543</f>
        <v>12740</v>
      </c>
      <c r="AG543" s="12">
        <f>'[1]Player (tot)'!Z543</f>
        <v>12740</v>
      </c>
      <c r="AH543" s="12">
        <f>ROUND(IFERROR('[1]Player (tot)'!AA543/$F543,0)*36,1)</f>
        <v>17.100000000000001</v>
      </c>
    </row>
    <row r="544" spans="1:34" x14ac:dyDescent="0.25">
      <c r="A544" s="12" t="str">
        <f>'[1]Player (tot)'!B544</f>
        <v>Phoenix Suns</v>
      </c>
      <c r="B544" s="12" t="s">
        <v>32</v>
      </c>
      <c r="C544" s="13" t="str">
        <f>'[1]Player (tot)'!B544</f>
        <v>Phoenix Suns</v>
      </c>
      <c r="D544" s="12">
        <f>'[1]Player (tot)'!D544</f>
        <v>54</v>
      </c>
      <c r="E544" s="14">
        <f>IFERROR(F544/D544,0)</f>
        <v>240.57407407407408</v>
      </c>
      <c r="F544" s="15">
        <f>'[1]Player (tot)'!E544</f>
        <v>12991</v>
      </c>
      <c r="G544" s="20">
        <v>-50</v>
      </c>
      <c r="H544" s="17">
        <f>IFERROR((L544)/(AA544+N544+(Q544*0.44)-V544),0)/2</f>
        <v>0.53117048346055973</v>
      </c>
      <c r="I544" s="17">
        <f>IFERROR(L544/((N544+(Q544*0.44))),0)/2</f>
        <v>0.54862023653088032</v>
      </c>
      <c r="J544" s="18">
        <f>'[1]Player (tot)'!AB544/(SUMIFS('[1]Player (tot)'!$AB$1:$AB$600,'[1]Player (tot)'!$B$1:$B$600,A544,'[1]Player (tot)'!$C$1:$C$600,"totals"))</f>
        <v>0.97413750827550705</v>
      </c>
      <c r="K544" s="19"/>
      <c r="L544" s="12">
        <f>AH544</f>
        <v>16.7</v>
      </c>
      <c r="M544" s="12">
        <f>ROUND(IFERROR('[1]Player (tot)'!F544/$F544,0)*36,1)</f>
        <v>5.9</v>
      </c>
      <c r="N544" s="12">
        <f>ROUND(IFERROR('[1]Player (tot)'!G544/$F544,0)*36,1)</f>
        <v>12.8</v>
      </c>
      <c r="O544" s="12" t="str">
        <f>'[1]Player (tot)'!H544</f>
        <v>.464</v>
      </c>
      <c r="P544" s="12">
        <f>ROUND(IFERROR('[1]Player (tot)'!I544/$F544,0)*36,1)</f>
        <v>4.2</v>
      </c>
      <c r="Q544" s="12">
        <f>ROUND(IFERROR('[1]Player (tot)'!J544/$F544,0)*36,1)</f>
        <v>5.5</v>
      </c>
      <c r="R544" s="12" t="str">
        <f>'[1]Player (tot)'!K544</f>
        <v>.762</v>
      </c>
      <c r="S544" s="12">
        <f>ROUND(IFERROR('[1]Player (tot)'!L544/$F544,0)*36,1)</f>
        <v>0.7</v>
      </c>
      <c r="T544" s="12">
        <f>ROUND(IFERROR('[1]Player (tot)'!M544/$F544,0)*36,1)</f>
        <v>2.2000000000000002</v>
      </c>
      <c r="U544" s="12" t="str">
        <f>'[1]Player (tot)'!N544</f>
        <v>.305</v>
      </c>
      <c r="V544" s="12">
        <f>ROUND(IFERROR('[1]Player (tot)'!O544/$F544,0)*36,1)</f>
        <v>1.9</v>
      </c>
      <c r="W544" s="12">
        <f>ROUND(IFERROR('[1]Player (tot)'!P544/$F544,0)*36,1)</f>
        <v>7</v>
      </c>
      <c r="X544" s="12">
        <f>ROUND(IFERROR('[1]Player (tot)'!Q544/$F544,0)*36,1)</f>
        <v>4</v>
      </c>
      <c r="Y544" s="12">
        <f>ROUND(IFERROR('[1]Player (tot)'!R544/$F544,0)*36,1)</f>
        <v>3.6</v>
      </c>
      <c r="Z544" s="12">
        <f>ROUND(IFERROR('[1]Player (tot)'!S544/$F544,0)*36,1)</f>
        <v>1.5</v>
      </c>
      <c r="AA544" s="12">
        <f>ROUND(IFERROR('[1]Player (tot)'!T544/$F544,0)*36,1)</f>
        <v>2.4</v>
      </c>
      <c r="AB544" s="12">
        <f>ROUND(IFERROR('[1]Player (tot)'!U544/$F544,0)*36,1)</f>
        <v>1</v>
      </c>
      <c r="AC544" s="12">
        <f>ROUND(IFERROR('[1]Player (tot)'!V544/$F544,0)*36,1)</f>
        <v>0</v>
      </c>
      <c r="AD544" s="12">
        <f>'[1]Player (tot)'!W544</f>
        <v>12991</v>
      </c>
      <c r="AE544" s="12">
        <f>'[1]Player (tot)'!X544</f>
        <v>12991</v>
      </c>
      <c r="AF544" s="12">
        <f>'[1]Player (tot)'!Y544</f>
        <v>12991</v>
      </c>
      <c r="AG544" s="12">
        <f>'[1]Player (tot)'!Z544</f>
        <v>12991</v>
      </c>
      <c r="AH544" s="12">
        <f>ROUND(IFERROR('[1]Player (tot)'!AA544/$F544,0)*36,1)</f>
        <v>16.7</v>
      </c>
    </row>
    <row r="545" spans="1:34" x14ac:dyDescent="0.25">
      <c r="A545" s="12" t="str">
        <f>'[1]Player (tot)'!B545</f>
        <v>Denver Nuggets</v>
      </c>
      <c r="B545" s="12" t="s">
        <v>32</v>
      </c>
      <c r="C545" s="13" t="str">
        <f>'[1]Player (tot)'!B545</f>
        <v>Denver Nuggets</v>
      </c>
      <c r="D545" s="12">
        <f>'[1]Player (tot)'!D545</f>
        <v>55</v>
      </c>
      <c r="E545" s="14">
        <f>IFERROR(F545/D545,0)</f>
        <v>240.98181818181817</v>
      </c>
      <c r="F545" s="15">
        <f>'[1]Player (tot)'!E545</f>
        <v>13254</v>
      </c>
      <c r="G545" s="20">
        <v>-50</v>
      </c>
      <c r="H545" s="17">
        <f>IFERROR((L545)/(AA545+N545+(Q545*0.44)-V545),0)/2</f>
        <v>0.55151667084482336</v>
      </c>
      <c r="I545" s="17">
        <f>IFERROR(L545/((N545+(Q545*0.44))),0)/2</f>
        <v>0.56569812291077404</v>
      </c>
      <c r="J545" s="18">
        <f>'[1]Player (tot)'!AB545/(SUMIFS('[1]Player (tot)'!$AB$1:$AB$600,'[1]Player (tot)'!$B$1:$B$600,A545,'[1]Player (tot)'!$C$1:$C$600,"totals"))</f>
        <v>0.98582852092278839</v>
      </c>
      <c r="K545" s="19"/>
      <c r="L545" s="12">
        <f>AH545</f>
        <v>17.600000000000001</v>
      </c>
      <c r="M545" s="12">
        <f>ROUND(IFERROR('[1]Player (tot)'!F545/$F545,0)*36,1)</f>
        <v>6.5</v>
      </c>
      <c r="N545" s="12">
        <f>ROUND(IFERROR('[1]Player (tot)'!G545/$F545,0)*36,1)</f>
        <v>13.4</v>
      </c>
      <c r="O545" s="12" t="str">
        <f>'[1]Player (tot)'!H545</f>
        <v>.489</v>
      </c>
      <c r="P545" s="12">
        <f>ROUND(IFERROR('[1]Player (tot)'!I545/$F545,0)*36,1)</f>
        <v>3.8</v>
      </c>
      <c r="Q545" s="12">
        <f>ROUND(IFERROR('[1]Player (tot)'!J545/$F545,0)*36,1)</f>
        <v>4.9000000000000004</v>
      </c>
      <c r="R545" s="12" t="str">
        <f>'[1]Player (tot)'!K545</f>
        <v>.767</v>
      </c>
      <c r="S545" s="12">
        <f>ROUND(IFERROR('[1]Player (tot)'!L545/$F545,0)*36,1)</f>
        <v>0.7</v>
      </c>
      <c r="T545" s="12">
        <f>ROUND(IFERROR('[1]Player (tot)'!M545/$F545,0)*36,1)</f>
        <v>2</v>
      </c>
      <c r="U545" s="12" t="str">
        <f>'[1]Player (tot)'!N545</f>
        <v>.353</v>
      </c>
      <c r="V545" s="12">
        <f>ROUND(IFERROR('[1]Player (tot)'!O545/$F545,0)*36,1)</f>
        <v>2</v>
      </c>
      <c r="W545" s="12">
        <f>ROUND(IFERROR('[1]Player (tot)'!P545/$F545,0)*36,1)</f>
        <v>7</v>
      </c>
      <c r="X545" s="12">
        <f>ROUND(IFERROR('[1]Player (tot)'!Q545/$F545,0)*36,1)</f>
        <v>4.5</v>
      </c>
      <c r="Y545" s="12">
        <f>ROUND(IFERROR('[1]Player (tot)'!R545/$F545,0)*36,1)</f>
        <v>3.8</v>
      </c>
      <c r="Z545" s="12">
        <f>ROUND(IFERROR('[1]Player (tot)'!S545/$F545,0)*36,1)</f>
        <v>1.6</v>
      </c>
      <c r="AA545" s="12">
        <f>ROUND(IFERROR('[1]Player (tot)'!T545/$F545,0)*36,1)</f>
        <v>2.4</v>
      </c>
      <c r="AB545" s="12">
        <f>ROUND(IFERROR('[1]Player (tot)'!U545/$F545,0)*36,1)</f>
        <v>0.9</v>
      </c>
      <c r="AC545" s="12">
        <f>ROUND(IFERROR('[1]Player (tot)'!V545/$F545,0)*36,1)</f>
        <v>0</v>
      </c>
      <c r="AD545" s="12">
        <f>'[1]Player (tot)'!W545</f>
        <v>13254</v>
      </c>
      <c r="AE545" s="12">
        <f>'[1]Player (tot)'!X545</f>
        <v>13254</v>
      </c>
      <c r="AF545" s="12">
        <f>'[1]Player (tot)'!Y545</f>
        <v>13254</v>
      </c>
      <c r="AG545" s="12">
        <f>'[1]Player (tot)'!Z545</f>
        <v>13254</v>
      </c>
      <c r="AH545" s="12">
        <f>ROUND(IFERROR('[1]Player (tot)'!AA545/$F545,0)*36,1)</f>
        <v>17.600000000000001</v>
      </c>
    </row>
    <row r="546" spans="1:34" x14ac:dyDescent="0.25">
      <c r="A546" s="12" t="str">
        <f>'[1]Player (tot)'!B546</f>
        <v>Portland Trailblazers</v>
      </c>
      <c r="B546" s="12" t="s">
        <v>32</v>
      </c>
      <c r="C546" s="13" t="str">
        <f>'[1]Player (tot)'!B546</f>
        <v>Portland Trailblazers</v>
      </c>
      <c r="D546" s="12">
        <f>'[1]Player (tot)'!D546</f>
        <v>54</v>
      </c>
      <c r="E546" s="14">
        <f>IFERROR(F546/D546,0)</f>
        <v>240.11111111111111</v>
      </c>
      <c r="F546" s="15">
        <f>'[1]Player (tot)'!E546</f>
        <v>12966</v>
      </c>
      <c r="G546" s="20">
        <v>-50</v>
      </c>
      <c r="H546" s="17">
        <f>IFERROR((L546)/(AA546+N546+(Q546*0.44)-V546),0)/2</f>
        <v>0.53048780487804881</v>
      </c>
      <c r="I546" s="17">
        <f>IFERROR(L546/((N546+(Q546*0.44))),0)/2</f>
        <v>0.550632911392405</v>
      </c>
      <c r="J546" s="18">
        <f>'[1]Player (tot)'!AB546/(SUMIFS('[1]Player (tot)'!$AB$1:$AB$600,'[1]Player (tot)'!$B$1:$B$600,A546,'[1]Player (tot)'!$C$1:$C$600,"totals"))</f>
        <v>1.0326517028436195</v>
      </c>
      <c r="K546" s="19"/>
      <c r="L546" s="12">
        <f>AH546</f>
        <v>17.399999999999999</v>
      </c>
      <c r="M546" s="12">
        <f>ROUND(IFERROR('[1]Player (tot)'!F546/$F546,0)*36,1)</f>
        <v>6.4</v>
      </c>
      <c r="N546" s="12">
        <f>ROUND(IFERROR('[1]Player (tot)'!G546/$F546,0)*36,1)</f>
        <v>13.6</v>
      </c>
      <c r="O546" s="12" t="str">
        <f>'[1]Player (tot)'!H546</f>
        <v>.473</v>
      </c>
      <c r="P546" s="12">
        <f>ROUND(IFERROR('[1]Player (tot)'!I546/$F546,0)*36,1)</f>
        <v>3.8</v>
      </c>
      <c r="Q546" s="12">
        <f>ROUND(IFERROR('[1]Player (tot)'!J546/$F546,0)*36,1)</f>
        <v>5</v>
      </c>
      <c r="R546" s="12" t="str">
        <f>'[1]Player (tot)'!K546</f>
        <v>.761</v>
      </c>
      <c r="S546" s="12">
        <f>ROUND(IFERROR('[1]Player (tot)'!L546/$F546,0)*36,1)</f>
        <v>0.7</v>
      </c>
      <c r="T546" s="12">
        <f>ROUND(IFERROR('[1]Player (tot)'!M546/$F546,0)*36,1)</f>
        <v>2.2000000000000002</v>
      </c>
      <c r="U546" s="12" t="str">
        <f>'[1]Player (tot)'!N546</f>
        <v>.335</v>
      </c>
      <c r="V546" s="12">
        <f>ROUND(IFERROR('[1]Player (tot)'!O546/$F546,0)*36,1)</f>
        <v>2.2000000000000002</v>
      </c>
      <c r="W546" s="12">
        <f>ROUND(IFERROR('[1]Player (tot)'!P546/$F546,0)*36,1)</f>
        <v>7.4</v>
      </c>
      <c r="X546" s="12">
        <f>ROUND(IFERROR('[1]Player (tot)'!Q546/$F546,0)*36,1)</f>
        <v>4.2</v>
      </c>
      <c r="Y546" s="12">
        <f>ROUND(IFERROR('[1]Player (tot)'!R546/$F546,0)*36,1)</f>
        <v>4.2</v>
      </c>
      <c r="Z546" s="12">
        <f>ROUND(IFERROR('[1]Player (tot)'!S546/$F546,0)*36,1)</f>
        <v>1.4</v>
      </c>
      <c r="AA546" s="12">
        <f>ROUND(IFERROR('[1]Player (tot)'!T546/$F546,0)*36,1)</f>
        <v>2.8</v>
      </c>
      <c r="AB546" s="12">
        <f>ROUND(IFERROR('[1]Player (tot)'!U546/$F546,0)*36,1)</f>
        <v>1</v>
      </c>
      <c r="AC546" s="12">
        <f>ROUND(IFERROR('[1]Player (tot)'!V546/$F546,0)*36,1)</f>
        <v>0</v>
      </c>
      <c r="AD546" s="12">
        <f>'[1]Player (tot)'!W546</f>
        <v>12966</v>
      </c>
      <c r="AE546" s="12">
        <f>'[1]Player (tot)'!X546</f>
        <v>12966</v>
      </c>
      <c r="AF546" s="12">
        <f>'[1]Player (tot)'!Y546</f>
        <v>12966</v>
      </c>
      <c r="AG546" s="12">
        <f>'[1]Player (tot)'!Z546</f>
        <v>12966</v>
      </c>
      <c r="AH546" s="12">
        <f>ROUND(IFERROR('[1]Player (tot)'!AA546/$F546,0)*36,1)</f>
        <v>17.399999999999999</v>
      </c>
    </row>
    <row r="547" spans="1:34" x14ac:dyDescent="0.25">
      <c r="A547" s="12" t="str">
        <f>'[1]Player (tot)'!B547</f>
        <v>Oklahoma City Thunder</v>
      </c>
      <c r="B547" s="12" t="s">
        <v>32</v>
      </c>
      <c r="C547" s="13" t="str">
        <f>'[1]Player (tot)'!B547</f>
        <v>Oklahoma City Thunder</v>
      </c>
      <c r="D547" s="12">
        <f>'[1]Player (tot)'!D547</f>
        <v>53</v>
      </c>
      <c r="E547" s="14">
        <f>IFERROR(F547/D547,0)</f>
        <v>239.90566037735849</v>
      </c>
      <c r="F547" s="15">
        <f>'[1]Player (tot)'!E547</f>
        <v>12715</v>
      </c>
      <c r="G547" s="20">
        <v>-50</v>
      </c>
      <c r="H547" s="17">
        <f>IFERROR((L547)/(AA547+N547+(Q547*0.44)-V547),0)/2</f>
        <v>0.54466893865628041</v>
      </c>
      <c r="I547" s="17">
        <f>IFERROR(L547/((N547+(Q547*0.44))),0)/2</f>
        <v>0.55825848303393211</v>
      </c>
      <c r="J547" s="18">
        <f>'[1]Player (tot)'!AB547/(SUMIFS('[1]Player (tot)'!$AB$1:$AB$600,'[1]Player (tot)'!$B$1:$B$600,A547,'[1]Player (tot)'!$C$1:$C$600,"totals"))</f>
        <v>0.99447422730769708</v>
      </c>
      <c r="K547" s="19"/>
      <c r="L547" s="12">
        <f>AH547</f>
        <v>17.899999999999999</v>
      </c>
      <c r="M547" s="12">
        <f>ROUND(IFERROR('[1]Player (tot)'!F547/$F547,0)*36,1)</f>
        <v>6.6</v>
      </c>
      <c r="N547" s="12">
        <f>ROUND(IFERROR('[1]Player (tot)'!G547/$F547,0)*36,1)</f>
        <v>13.7</v>
      </c>
      <c r="O547" s="12" t="str">
        <f>'[1]Player (tot)'!H547</f>
        <v>.480</v>
      </c>
      <c r="P547" s="12">
        <f>ROUND(IFERROR('[1]Player (tot)'!I547/$F547,0)*36,1)</f>
        <v>4.0999999999999996</v>
      </c>
      <c r="Q547" s="12">
        <f>ROUND(IFERROR('[1]Player (tot)'!J547/$F547,0)*36,1)</f>
        <v>5.3</v>
      </c>
      <c r="R547" s="12" t="str">
        <f>'[1]Player (tot)'!K547</f>
        <v>.783</v>
      </c>
      <c r="S547" s="12">
        <f>ROUND(IFERROR('[1]Player (tot)'!L547/$F547,0)*36,1)</f>
        <v>0.6</v>
      </c>
      <c r="T547" s="12">
        <f>ROUND(IFERROR('[1]Player (tot)'!M547/$F547,0)*36,1)</f>
        <v>2</v>
      </c>
      <c r="U547" s="12" t="str">
        <f>'[1]Player (tot)'!N547</f>
        <v>.327</v>
      </c>
      <c r="V547" s="12">
        <f>ROUND(IFERROR('[1]Player (tot)'!O547/$F547,0)*36,1)</f>
        <v>2</v>
      </c>
      <c r="W547" s="12">
        <f>ROUND(IFERROR('[1]Player (tot)'!P547/$F547,0)*36,1)</f>
        <v>6.9</v>
      </c>
      <c r="X547" s="12">
        <f>ROUND(IFERROR('[1]Player (tot)'!Q547/$F547,0)*36,1)</f>
        <v>4.4000000000000004</v>
      </c>
      <c r="Y547" s="12">
        <f>ROUND(IFERROR('[1]Player (tot)'!R547/$F547,0)*36,1)</f>
        <v>4.3</v>
      </c>
      <c r="Z547" s="12">
        <f>ROUND(IFERROR('[1]Player (tot)'!S547/$F547,0)*36,1)</f>
        <v>1.3</v>
      </c>
      <c r="AA547" s="12">
        <f>ROUND(IFERROR('[1]Player (tot)'!T547/$F547,0)*36,1)</f>
        <v>2.4</v>
      </c>
      <c r="AB547" s="12">
        <f>ROUND(IFERROR('[1]Player (tot)'!U547/$F547,0)*36,1)</f>
        <v>0.8</v>
      </c>
      <c r="AC547" s="12">
        <f>ROUND(IFERROR('[1]Player (tot)'!V547/$F547,0)*36,1)</f>
        <v>0</v>
      </c>
      <c r="AD547" s="12">
        <f>'[1]Player (tot)'!W547</f>
        <v>12715</v>
      </c>
      <c r="AE547" s="12">
        <f>'[1]Player (tot)'!X547</f>
        <v>12715</v>
      </c>
      <c r="AF547" s="12">
        <f>'[1]Player (tot)'!Y547</f>
        <v>12715</v>
      </c>
      <c r="AG547" s="12">
        <f>'[1]Player (tot)'!Z547</f>
        <v>12715</v>
      </c>
      <c r="AH547" s="12">
        <f>ROUND(IFERROR('[1]Player (tot)'!AA547/$F547,0)*36,1)</f>
        <v>17.899999999999999</v>
      </c>
    </row>
    <row r="548" spans="1:34" x14ac:dyDescent="0.25">
      <c r="A548" s="12" t="str">
        <f>'[1]Player (tot)'!B548</f>
        <v>Cleveland Cavaliers</v>
      </c>
      <c r="B548" s="12" t="s">
        <v>32</v>
      </c>
      <c r="C548" s="13" t="str">
        <f>'[1]Player (tot)'!B548</f>
        <v>Cleveland Cavaliers</v>
      </c>
      <c r="D548" s="12">
        <f>'[1]Player (tot)'!D548</f>
        <v>55</v>
      </c>
      <c r="E548" s="14">
        <f>IFERROR(F548/D548,0)</f>
        <v>239.8909090909091</v>
      </c>
      <c r="F548" s="15">
        <f>'[1]Player (tot)'!E548</f>
        <v>13194</v>
      </c>
      <c r="G548" s="20">
        <v>-50</v>
      </c>
      <c r="H548" s="17">
        <f>IFERROR((L548)/(AA548+N548+(Q548*0.44)-V548),0)/2</f>
        <v>0.56176249058498606</v>
      </c>
      <c r="I548" s="17">
        <f>IFERROR(L548/((N548+(Q548*0.44))),0)/2</f>
        <v>0.56890414441901849</v>
      </c>
      <c r="J548" s="18">
        <f>'[1]Player (tot)'!AB548/(SUMIFS('[1]Player (tot)'!$AB$1:$AB$600,'[1]Player (tot)'!$B$1:$B$600,A548,'[1]Player (tot)'!$C$1:$C$600,"totals"))</f>
        <v>1.0092706558579752</v>
      </c>
      <c r="K548" s="19"/>
      <c r="L548" s="12">
        <f>AH548</f>
        <v>17.899999999999999</v>
      </c>
      <c r="M548" s="12">
        <f>ROUND(IFERROR('[1]Player (tot)'!F548/$F548,0)*36,1)</f>
        <v>6.6</v>
      </c>
      <c r="N548" s="12">
        <f>ROUND(IFERROR('[1]Player (tot)'!G548/$F548,0)*36,1)</f>
        <v>13.4</v>
      </c>
      <c r="O548" s="12" t="str">
        <f>'[1]Player (tot)'!H548</f>
        <v>.488</v>
      </c>
      <c r="P548" s="12">
        <f>ROUND(IFERROR('[1]Player (tot)'!I548/$F548,0)*36,1)</f>
        <v>4.0999999999999996</v>
      </c>
      <c r="Q548" s="12">
        <f>ROUND(IFERROR('[1]Player (tot)'!J548/$F548,0)*36,1)</f>
        <v>5.3</v>
      </c>
      <c r="R548" s="12" t="str">
        <f>'[1]Player (tot)'!K548</f>
        <v>.774</v>
      </c>
      <c r="S548" s="12">
        <f>ROUND(IFERROR('[1]Player (tot)'!L548/$F548,0)*36,1)</f>
        <v>0.8</v>
      </c>
      <c r="T548" s="12">
        <f>ROUND(IFERROR('[1]Player (tot)'!M548/$F548,0)*36,1)</f>
        <v>2.1</v>
      </c>
      <c r="U548" s="12" t="str">
        <f>'[1]Player (tot)'!N548</f>
        <v>.356</v>
      </c>
      <c r="V548" s="12">
        <f>ROUND(IFERROR('[1]Player (tot)'!O548/$F548,0)*36,1)</f>
        <v>2.2000000000000002</v>
      </c>
      <c r="W548" s="12">
        <f>ROUND(IFERROR('[1]Player (tot)'!P548/$F548,0)*36,1)</f>
        <v>7</v>
      </c>
      <c r="X548" s="12">
        <f>ROUND(IFERROR('[1]Player (tot)'!Q548/$F548,0)*36,1)</f>
        <v>4.5</v>
      </c>
      <c r="Y548" s="12">
        <f>ROUND(IFERROR('[1]Player (tot)'!R548/$F548,0)*36,1)</f>
        <v>3.6</v>
      </c>
      <c r="Z548" s="12">
        <f>ROUND(IFERROR('[1]Player (tot)'!S548/$F548,0)*36,1)</f>
        <v>1.4</v>
      </c>
      <c r="AA548" s="12">
        <f>ROUND(IFERROR('[1]Player (tot)'!T548/$F548,0)*36,1)</f>
        <v>2.4</v>
      </c>
      <c r="AB548" s="12">
        <f>ROUND(IFERROR('[1]Player (tot)'!U548/$F548,0)*36,1)</f>
        <v>1</v>
      </c>
      <c r="AC548" s="12">
        <f>ROUND(IFERROR('[1]Player (tot)'!V548/$F548,0)*36,1)</f>
        <v>0</v>
      </c>
      <c r="AD548" s="12">
        <f>'[1]Player (tot)'!W548</f>
        <v>13194</v>
      </c>
      <c r="AE548" s="12">
        <f>'[1]Player (tot)'!X548</f>
        <v>13194</v>
      </c>
      <c r="AF548" s="12">
        <f>'[1]Player (tot)'!Y548</f>
        <v>13194</v>
      </c>
      <c r="AG548" s="12">
        <f>'[1]Player (tot)'!Z548</f>
        <v>13194</v>
      </c>
      <c r="AH548" s="12">
        <f>ROUND(IFERROR('[1]Player (tot)'!AA548/$F548,0)*36,1)</f>
        <v>17.899999999999999</v>
      </c>
    </row>
    <row r="549" spans="1:34" x14ac:dyDescent="0.25">
      <c r="A549" s="12" t="str">
        <f>'[1]Player (tot)'!B549</f>
        <v>Orlando Magic</v>
      </c>
      <c r="B549" s="12" t="s">
        <v>32</v>
      </c>
      <c r="C549" s="13" t="str">
        <f>'[1]Player (tot)'!B549</f>
        <v>Orlando Magic</v>
      </c>
      <c r="D549" s="12">
        <f>'[1]Player (tot)'!D549</f>
        <v>53</v>
      </c>
      <c r="E549" s="14">
        <f>IFERROR(F549/D549,0)</f>
        <v>240.49056603773585</v>
      </c>
      <c r="F549" s="15">
        <f>'[1]Player (tot)'!E549</f>
        <v>12746</v>
      </c>
      <c r="G549" s="20">
        <v>-50</v>
      </c>
      <c r="H549" s="17">
        <f>IFERROR((L549)/(AA549+N549+(Q549*0.44)-V549),0)/2</f>
        <v>0.49129353233830841</v>
      </c>
      <c r="I549" s="17">
        <f>IFERROR(L549/((N549+(Q549*0.44))),0)/2</f>
        <v>0.50706033376123238</v>
      </c>
      <c r="J549" s="18">
        <f>'[1]Player (tot)'!AB549/(SUMIFS('[1]Player (tot)'!$AB$1:$AB$600,'[1]Player (tot)'!$B$1:$B$600,A549,'[1]Player (tot)'!$C$1:$C$600,"totals"))</f>
        <v>0.99187601937352332</v>
      </c>
      <c r="K549" s="19"/>
      <c r="L549" s="12">
        <f>AH549</f>
        <v>15.8</v>
      </c>
      <c r="M549" s="12">
        <f>ROUND(IFERROR('[1]Player (tot)'!F549/$F549,0)*36,1)</f>
        <v>5.9</v>
      </c>
      <c r="N549" s="12">
        <f>ROUND(IFERROR('[1]Player (tot)'!G549/$F549,0)*36,1)</f>
        <v>13.6</v>
      </c>
      <c r="O549" s="12" t="str">
        <f>'[1]Player (tot)'!H549</f>
        <v>.432</v>
      </c>
      <c r="P549" s="12">
        <f>ROUND(IFERROR('[1]Player (tot)'!I549/$F549,0)*36,1)</f>
        <v>3.5</v>
      </c>
      <c r="Q549" s="12">
        <f>ROUND(IFERROR('[1]Player (tot)'!J549/$F549,0)*36,1)</f>
        <v>4.5</v>
      </c>
      <c r="R549" s="12" t="str">
        <f>'[1]Player (tot)'!K549</f>
        <v>.778</v>
      </c>
      <c r="S549" s="12">
        <f>ROUND(IFERROR('[1]Player (tot)'!L549/$F549,0)*36,1)</f>
        <v>0.6</v>
      </c>
      <c r="T549" s="12">
        <f>ROUND(IFERROR('[1]Player (tot)'!M549/$F549,0)*36,1)</f>
        <v>2</v>
      </c>
      <c r="U549" s="12" t="str">
        <f>'[1]Player (tot)'!N549</f>
        <v>.292</v>
      </c>
      <c r="V549" s="12">
        <f>ROUND(IFERROR('[1]Player (tot)'!O549/$F549,0)*36,1)</f>
        <v>2</v>
      </c>
      <c r="W549" s="12">
        <f>ROUND(IFERROR('[1]Player (tot)'!P549/$F549,0)*36,1)</f>
        <v>6.7</v>
      </c>
      <c r="X549" s="12">
        <f>ROUND(IFERROR('[1]Player (tot)'!Q549/$F549,0)*36,1)</f>
        <v>3.8</v>
      </c>
      <c r="Y549" s="12">
        <f>ROUND(IFERROR('[1]Player (tot)'!R549/$F549,0)*36,1)</f>
        <v>4.2</v>
      </c>
      <c r="Z549" s="12">
        <f>ROUND(IFERROR('[1]Player (tot)'!S549/$F549,0)*36,1)</f>
        <v>1.4</v>
      </c>
      <c r="AA549" s="12">
        <f>ROUND(IFERROR('[1]Player (tot)'!T549/$F549,0)*36,1)</f>
        <v>2.5</v>
      </c>
      <c r="AB549" s="12">
        <f>ROUND(IFERROR('[1]Player (tot)'!U549/$F549,0)*36,1)</f>
        <v>0.9</v>
      </c>
      <c r="AC549" s="12">
        <f>ROUND(IFERROR('[1]Player (tot)'!V549/$F549,0)*36,1)</f>
        <v>0</v>
      </c>
      <c r="AD549" s="12">
        <f>'[1]Player (tot)'!W549</f>
        <v>12746</v>
      </c>
      <c r="AE549" s="12">
        <f>'[1]Player (tot)'!X549</f>
        <v>12746</v>
      </c>
      <c r="AF549" s="12">
        <f>'[1]Player (tot)'!Y549</f>
        <v>12746</v>
      </c>
      <c r="AG549" s="12">
        <f>'[1]Player (tot)'!Z549</f>
        <v>12746</v>
      </c>
      <c r="AH549" s="12">
        <f>ROUND(IFERROR('[1]Player (tot)'!AA549/$F549,0)*36,1)</f>
        <v>15.8</v>
      </c>
    </row>
    <row r="550" spans="1:34" x14ac:dyDescent="0.25">
      <c r="A550" s="12" t="str">
        <f>'[1]Player (tot)'!B550</f>
        <v>Toronto Raptors</v>
      </c>
      <c r="B550" s="12" t="s">
        <v>32</v>
      </c>
      <c r="C550" s="13" t="str">
        <f>'[1]Player (tot)'!B550</f>
        <v>Toronto Raptors</v>
      </c>
      <c r="D550" s="12">
        <f>'[1]Player (tot)'!D550</f>
        <v>53</v>
      </c>
      <c r="E550" s="14">
        <f>IFERROR(F550/D550,0)</f>
        <v>239.9433962264151</v>
      </c>
      <c r="F550" s="15">
        <f>'[1]Player (tot)'!E550</f>
        <v>12717</v>
      </c>
      <c r="G550" s="20">
        <v>-50</v>
      </c>
      <c r="H550" s="17">
        <f>IFERROR((L550)/(AA550+N550+(Q550*0.44)-V550),0)/2</f>
        <v>0.53359204462769827</v>
      </c>
      <c r="I550" s="17">
        <f>IFERROR(L550/((N550+(Q550*0.44))),0)/2</f>
        <v>0.55724417426545092</v>
      </c>
      <c r="J550" s="18">
        <f>'[1]Player (tot)'!AB550/(SUMIFS('[1]Player (tot)'!$AB$1:$AB$600,'[1]Player (tot)'!$B$1:$B$600,A550,'[1]Player (tot)'!$C$1:$C$600,"totals"))</f>
        <v>0.98083958020989503</v>
      </c>
      <c r="K550" s="19"/>
      <c r="L550" s="12">
        <f>AH550</f>
        <v>17.600000000000001</v>
      </c>
      <c r="M550" s="12">
        <f>ROUND(IFERROR('[1]Player (tot)'!F550/$F550,0)*36,1)</f>
        <v>6.8</v>
      </c>
      <c r="N550" s="12">
        <f>ROUND(IFERROR('[1]Player (tot)'!G550/$F550,0)*36,1)</f>
        <v>13.9</v>
      </c>
      <c r="O550" s="12" t="str">
        <f>'[1]Player (tot)'!H550</f>
        <v>.489</v>
      </c>
      <c r="P550" s="12">
        <f>ROUND(IFERROR('[1]Player (tot)'!I550/$F550,0)*36,1)</f>
        <v>3.3</v>
      </c>
      <c r="Q550" s="12">
        <f>ROUND(IFERROR('[1]Player (tot)'!J550/$F550,0)*36,1)</f>
        <v>4.3</v>
      </c>
      <c r="R550" s="12" t="str">
        <f>'[1]Player (tot)'!K550</f>
        <v>.766</v>
      </c>
      <c r="S550" s="12">
        <f>ROUND(IFERROR('[1]Player (tot)'!L550/$F550,0)*36,1)</f>
        <v>0.7</v>
      </c>
      <c r="T550" s="12">
        <f>ROUND(IFERROR('[1]Player (tot)'!M550/$F550,0)*36,1)</f>
        <v>2</v>
      </c>
      <c r="U550" s="12" t="str">
        <f>'[1]Player (tot)'!N550</f>
        <v>.356</v>
      </c>
      <c r="V550" s="12">
        <f>ROUND(IFERROR('[1]Player (tot)'!O550/$F550,0)*36,1)</f>
        <v>2</v>
      </c>
      <c r="W550" s="12">
        <f>ROUND(IFERROR('[1]Player (tot)'!P550/$F550,0)*36,1)</f>
        <v>6.8</v>
      </c>
      <c r="X550" s="12">
        <f>ROUND(IFERROR('[1]Player (tot)'!Q550/$F550,0)*36,1)</f>
        <v>4.5</v>
      </c>
      <c r="Y550" s="12">
        <f>ROUND(IFERROR('[1]Player (tot)'!R550/$F550,0)*36,1)</f>
        <v>4.5</v>
      </c>
      <c r="Z550" s="12">
        <f>ROUND(IFERROR('[1]Player (tot)'!S550/$F550,0)*36,1)</f>
        <v>1.4</v>
      </c>
      <c r="AA550" s="12">
        <f>ROUND(IFERROR('[1]Player (tot)'!T550/$F550,0)*36,1)</f>
        <v>2.7</v>
      </c>
      <c r="AB550" s="12">
        <f>ROUND(IFERROR('[1]Player (tot)'!U550/$F550,0)*36,1)</f>
        <v>0.9</v>
      </c>
      <c r="AC550" s="12">
        <f>ROUND(IFERROR('[1]Player (tot)'!V550/$F550,0)*36,1)</f>
        <v>0</v>
      </c>
      <c r="AD550" s="12">
        <f>'[1]Player (tot)'!W550</f>
        <v>12717</v>
      </c>
      <c r="AE550" s="12">
        <f>'[1]Player (tot)'!X550</f>
        <v>12717</v>
      </c>
      <c r="AF550" s="12">
        <f>'[1]Player (tot)'!Y550</f>
        <v>12717</v>
      </c>
      <c r="AG550" s="12">
        <f>'[1]Player (tot)'!Z550</f>
        <v>12717</v>
      </c>
      <c r="AH550" s="12">
        <f>ROUND(IFERROR('[1]Player (tot)'!AA550/$F550,0)*36,1)</f>
        <v>17.600000000000001</v>
      </c>
    </row>
    <row r="551" spans="1:34" x14ac:dyDescent="0.25">
      <c r="A551" s="12" t="str">
        <f>'[1]Player (tot)'!B551</f>
        <v>Detroit Pistons</v>
      </c>
      <c r="B551" s="12" t="s">
        <v>32</v>
      </c>
      <c r="C551" s="13" t="str">
        <f>'[1]Player (tot)'!B551</f>
        <v>Detroit Pistons</v>
      </c>
      <c r="D551" s="12">
        <f>'[1]Player (tot)'!D551</f>
        <v>55</v>
      </c>
      <c r="E551" s="14">
        <f>IFERROR(F551/D551,0)</f>
        <v>240.58181818181819</v>
      </c>
      <c r="F551" s="15">
        <f>'[1]Player (tot)'!E551</f>
        <v>13232</v>
      </c>
      <c r="G551" s="20">
        <v>-50</v>
      </c>
      <c r="H551" s="17">
        <f>IFERROR((L551)/(AA551+N551+(Q551*0.44)-V551),0)/2</f>
        <v>0.5177514792899407</v>
      </c>
      <c r="I551" s="17">
        <f>IFERROR(L551/((N551+(Q551*0.44))),0)/2</f>
        <v>0.52750565184626985</v>
      </c>
      <c r="J551" s="18">
        <f>'[1]Player (tot)'!AB551/(SUMIFS('[1]Player (tot)'!$AB$1:$AB$600,'[1]Player (tot)'!$B$1:$B$600,A551,'[1]Player (tot)'!$C$1:$C$600,"totals"))</f>
        <v>1.0204560857003577</v>
      </c>
      <c r="K551" s="19"/>
      <c r="L551" s="12">
        <f>AH551</f>
        <v>16.8</v>
      </c>
      <c r="M551" s="12">
        <f>ROUND(IFERROR('[1]Player (tot)'!F551/$F551,0)*36,1)</f>
        <v>6.3</v>
      </c>
      <c r="N551" s="12">
        <f>ROUND(IFERROR('[1]Player (tot)'!G551/$F551,0)*36,1)</f>
        <v>13.9</v>
      </c>
      <c r="O551" s="12" t="str">
        <f>'[1]Player (tot)'!H551</f>
        <v>.454</v>
      </c>
      <c r="P551" s="12">
        <f>ROUND(IFERROR('[1]Player (tot)'!I551/$F551,0)*36,1)</f>
        <v>3.5</v>
      </c>
      <c r="Q551" s="12">
        <f>ROUND(IFERROR('[1]Player (tot)'!J551/$F551,0)*36,1)</f>
        <v>4.5999999999999996</v>
      </c>
      <c r="R551" s="12" t="str">
        <f>'[1]Player (tot)'!K551</f>
        <v>.757</v>
      </c>
      <c r="S551" s="12">
        <f>ROUND(IFERROR('[1]Player (tot)'!L551/$F551,0)*36,1)</f>
        <v>0.7</v>
      </c>
      <c r="T551" s="12">
        <f>ROUND(IFERROR('[1]Player (tot)'!M551/$F551,0)*36,1)</f>
        <v>2.2000000000000002</v>
      </c>
      <c r="U551" s="12" t="str">
        <f>'[1]Player (tot)'!N551</f>
        <v>.291</v>
      </c>
      <c r="V551" s="12">
        <f>ROUND(IFERROR('[1]Player (tot)'!O551/$F551,0)*36,1)</f>
        <v>2.4</v>
      </c>
      <c r="W551" s="12">
        <f>ROUND(IFERROR('[1]Player (tot)'!P551/$F551,0)*36,1)</f>
        <v>7.2</v>
      </c>
      <c r="X551" s="12">
        <f>ROUND(IFERROR('[1]Player (tot)'!Q551/$F551,0)*36,1)</f>
        <v>4.2</v>
      </c>
      <c r="Y551" s="12">
        <f>ROUND(IFERROR('[1]Player (tot)'!R551/$F551,0)*36,1)</f>
        <v>4</v>
      </c>
      <c r="Z551" s="12">
        <f>ROUND(IFERROR('[1]Player (tot)'!S551/$F551,0)*36,1)</f>
        <v>1.3</v>
      </c>
      <c r="AA551" s="12">
        <f>ROUND(IFERROR('[1]Player (tot)'!T551/$F551,0)*36,1)</f>
        <v>2.7</v>
      </c>
      <c r="AB551" s="12">
        <f>ROUND(IFERROR('[1]Player (tot)'!U551/$F551,0)*36,1)</f>
        <v>0.8</v>
      </c>
      <c r="AC551" s="12">
        <f>ROUND(IFERROR('[1]Player (tot)'!V551/$F551,0)*36,1)</f>
        <v>0</v>
      </c>
      <c r="AD551" s="12">
        <f>'[1]Player (tot)'!W551</f>
        <v>13232</v>
      </c>
      <c r="AE551" s="12">
        <f>'[1]Player (tot)'!X551</f>
        <v>13232</v>
      </c>
      <c r="AF551" s="12">
        <f>'[1]Player (tot)'!Y551</f>
        <v>13232</v>
      </c>
      <c r="AG551" s="12">
        <f>'[1]Player (tot)'!Z551</f>
        <v>13232</v>
      </c>
      <c r="AH551" s="12">
        <f>ROUND(IFERROR('[1]Player (tot)'!AA551/$F551,0)*36,1)</f>
        <v>16.8</v>
      </c>
    </row>
    <row r="552" spans="1:34" x14ac:dyDescent="0.25">
      <c r="A552" s="12" t="str">
        <f>'[1]Player (tot)'!B552</f>
        <v>Rochester Royals</v>
      </c>
      <c r="B552" s="12" t="s">
        <v>32</v>
      </c>
      <c r="C552" s="13" t="str">
        <f>'[1]Player (tot)'!B552</f>
        <v>Rochester Royals</v>
      </c>
      <c r="D552" s="12">
        <f>'[1]Player (tot)'!D552</f>
        <v>53</v>
      </c>
      <c r="E552" s="14">
        <f>IFERROR(F552/D552,0)</f>
        <v>241.9433962264151</v>
      </c>
      <c r="F552" s="15">
        <f>'[1]Player (tot)'!E552</f>
        <v>12823</v>
      </c>
      <c r="G552" s="20">
        <v>-50</v>
      </c>
      <c r="H552" s="17">
        <f>IFERROR((L552)/(AA552+N552+(Q552*0.44)-V552),0)/2</f>
        <v>0.5346106304079109</v>
      </c>
      <c r="I552" s="17">
        <f>IFERROR(L552/((N552+(Q552*0.44))),0)/2</f>
        <v>0.5379353233830847</v>
      </c>
      <c r="J552" s="18">
        <f>'[1]Player (tot)'!AB552/(SUMIFS('[1]Player (tot)'!$AB$1:$AB$600,'[1]Player (tot)'!$B$1:$B$600,A552,'[1]Player (tot)'!$C$1:$C$600,"totals"))</f>
        <v>1.0336240346346273</v>
      </c>
      <c r="K552" s="19"/>
      <c r="L552" s="12">
        <f>AH552</f>
        <v>17.3</v>
      </c>
      <c r="M552" s="12">
        <f>ROUND(IFERROR('[1]Player (tot)'!F552/$F552,0)*36,1)</f>
        <v>6.5</v>
      </c>
      <c r="N552" s="12">
        <f>ROUND(IFERROR('[1]Player (tot)'!G552/$F552,0)*36,1)</f>
        <v>14.1</v>
      </c>
      <c r="O552" s="12" t="str">
        <f>'[1]Player (tot)'!H552</f>
        <v>.460</v>
      </c>
      <c r="P552" s="12">
        <f>ROUND(IFERROR('[1]Player (tot)'!I552/$F552,0)*36,1)</f>
        <v>3.5</v>
      </c>
      <c r="Q552" s="12">
        <f>ROUND(IFERROR('[1]Player (tot)'!J552/$F552,0)*36,1)</f>
        <v>4.5</v>
      </c>
      <c r="R552" s="12" t="str">
        <f>'[1]Player (tot)'!K552</f>
        <v>.771</v>
      </c>
      <c r="S552" s="12">
        <f>ROUND(IFERROR('[1]Player (tot)'!L552/$F552,0)*36,1)</f>
        <v>0.8</v>
      </c>
      <c r="T552" s="12">
        <f>ROUND(IFERROR('[1]Player (tot)'!M552/$F552,0)*36,1)</f>
        <v>2.5</v>
      </c>
      <c r="U552" s="12" t="str">
        <f>'[1]Player (tot)'!N552</f>
        <v>.329</v>
      </c>
      <c r="V552" s="12">
        <f>ROUND(IFERROR('[1]Player (tot)'!O552/$F552,0)*36,1)</f>
        <v>2.4</v>
      </c>
      <c r="W552" s="12">
        <f>ROUND(IFERROR('[1]Player (tot)'!P552/$F552,0)*36,1)</f>
        <v>7.6</v>
      </c>
      <c r="X552" s="12">
        <f>ROUND(IFERROR('[1]Player (tot)'!Q552/$F552,0)*36,1)</f>
        <v>4.4000000000000004</v>
      </c>
      <c r="Y552" s="12">
        <f>ROUND(IFERROR('[1]Player (tot)'!R552/$F552,0)*36,1)</f>
        <v>4.0999999999999996</v>
      </c>
      <c r="Z552" s="12">
        <f>ROUND(IFERROR('[1]Player (tot)'!S552/$F552,0)*36,1)</f>
        <v>1.4</v>
      </c>
      <c r="AA552" s="12">
        <f>ROUND(IFERROR('[1]Player (tot)'!T552/$F552,0)*36,1)</f>
        <v>2.5</v>
      </c>
      <c r="AB552" s="12">
        <f>ROUND(IFERROR('[1]Player (tot)'!U552/$F552,0)*36,1)</f>
        <v>0.9</v>
      </c>
      <c r="AC552" s="12">
        <f>ROUND(IFERROR('[1]Player (tot)'!V552/$F552,0)*36,1)</f>
        <v>0</v>
      </c>
      <c r="AD552" s="12">
        <f>'[1]Player (tot)'!W552</f>
        <v>12823</v>
      </c>
      <c r="AE552" s="12">
        <f>'[1]Player (tot)'!X552</f>
        <v>12823</v>
      </c>
      <c r="AF552" s="12">
        <f>'[1]Player (tot)'!Y552</f>
        <v>12823</v>
      </c>
      <c r="AG552" s="12">
        <f>'[1]Player (tot)'!Z552</f>
        <v>12823</v>
      </c>
      <c r="AH552" s="12">
        <f>ROUND(IFERROR('[1]Player (tot)'!AA552/$F552,0)*36,1)</f>
        <v>17.3</v>
      </c>
    </row>
    <row r="553" spans="1:34" x14ac:dyDescent="0.25">
      <c r="A553" s="12" t="str">
        <f>'[1]Player (tot)'!B553</f>
        <v>KC-Omaha Kings</v>
      </c>
      <c r="B553" s="12" t="s">
        <v>32</v>
      </c>
      <c r="C553" s="13" t="str">
        <f>'[1]Player (tot)'!B553</f>
        <v>KC-Omaha Kings</v>
      </c>
      <c r="D553" s="12">
        <f>'[1]Player (tot)'!D553</f>
        <v>55</v>
      </c>
      <c r="E553" s="14">
        <f>IFERROR(F553/D553,0)</f>
        <v>240.81818181818181</v>
      </c>
      <c r="F553" s="15">
        <f>'[1]Player (tot)'!E553</f>
        <v>13245</v>
      </c>
      <c r="G553" s="20">
        <v>-50</v>
      </c>
      <c r="H553" s="17">
        <f>IFERROR((L553)/(AA553+N553+(Q553*0.44)-V553),0)/2</f>
        <v>0.52199159871509759</v>
      </c>
      <c r="I553" s="17">
        <f>IFERROR(L553/((N553+(Q553*0.44))),0)/2</f>
        <v>0.53862825089240174</v>
      </c>
      <c r="J553" s="18">
        <f>'[1]Player (tot)'!AB553/(SUMIFS('[1]Player (tot)'!$AB$1:$AB$600,'[1]Player (tot)'!$B$1:$B$600,A553,'[1]Player (tot)'!$C$1:$C$600,"totals"))</f>
        <v>1.0099346310896222</v>
      </c>
      <c r="K553" s="19"/>
      <c r="L553" s="12">
        <f>AH553</f>
        <v>16.899999999999999</v>
      </c>
      <c r="M553" s="12">
        <f>ROUND(IFERROR('[1]Player (tot)'!F553/$F553,0)*36,1)</f>
        <v>6.1</v>
      </c>
      <c r="N553" s="12">
        <f>ROUND(IFERROR('[1]Player (tot)'!G553/$F553,0)*36,1)</f>
        <v>13.4</v>
      </c>
      <c r="O553" s="12" t="str">
        <f>'[1]Player (tot)'!H553</f>
        <v>.458</v>
      </c>
      <c r="P553" s="12">
        <f>ROUND(IFERROR('[1]Player (tot)'!I553/$F553,0)*36,1)</f>
        <v>4</v>
      </c>
      <c r="Q553" s="12">
        <f>ROUND(IFERROR('[1]Player (tot)'!J553/$F553,0)*36,1)</f>
        <v>5.2</v>
      </c>
      <c r="R553" s="12" t="str">
        <f>'[1]Player (tot)'!K553</f>
        <v>.769</v>
      </c>
      <c r="S553" s="12">
        <f>ROUND(IFERROR('[1]Player (tot)'!L553/$F553,0)*36,1)</f>
        <v>0.7</v>
      </c>
      <c r="T553" s="12">
        <f>ROUND(IFERROR('[1]Player (tot)'!M553/$F553,0)*36,1)</f>
        <v>2.2000000000000002</v>
      </c>
      <c r="U553" s="12" t="str">
        <f>'[1]Player (tot)'!N553</f>
        <v>.310</v>
      </c>
      <c r="V553" s="12">
        <f>ROUND(IFERROR('[1]Player (tot)'!O553/$F553,0)*36,1)</f>
        <v>2.1</v>
      </c>
      <c r="W553" s="12">
        <f>ROUND(IFERROR('[1]Player (tot)'!P553/$F553,0)*36,1)</f>
        <v>7.3</v>
      </c>
      <c r="X553" s="12">
        <f>ROUND(IFERROR('[1]Player (tot)'!Q553/$F553,0)*36,1)</f>
        <v>4.0999999999999996</v>
      </c>
      <c r="Y553" s="12">
        <f>ROUND(IFERROR('[1]Player (tot)'!R553/$F553,0)*36,1)</f>
        <v>3.8</v>
      </c>
      <c r="Z553" s="12">
        <f>ROUND(IFERROR('[1]Player (tot)'!S553/$F553,0)*36,1)</f>
        <v>1.5</v>
      </c>
      <c r="AA553" s="12">
        <f>ROUND(IFERROR('[1]Player (tot)'!T553/$F553,0)*36,1)</f>
        <v>2.6</v>
      </c>
      <c r="AB553" s="12">
        <f>ROUND(IFERROR('[1]Player (tot)'!U553/$F553,0)*36,1)</f>
        <v>0.9</v>
      </c>
      <c r="AC553" s="12">
        <f>ROUND(IFERROR('[1]Player (tot)'!V553/$F553,0)*36,1)</f>
        <v>0</v>
      </c>
      <c r="AD553" s="12">
        <f>'[1]Player (tot)'!W553</f>
        <v>13245</v>
      </c>
      <c r="AE553" s="12">
        <f>'[1]Player (tot)'!X553</f>
        <v>13245</v>
      </c>
      <c r="AF553" s="12">
        <f>'[1]Player (tot)'!Y553</f>
        <v>13245</v>
      </c>
      <c r="AG553" s="12">
        <f>'[1]Player (tot)'!Z553</f>
        <v>13245</v>
      </c>
      <c r="AH553" s="12">
        <f>ROUND(IFERROR('[1]Player (tot)'!AA553/$F553,0)*36,1)</f>
        <v>16.899999999999999</v>
      </c>
    </row>
    <row r="554" spans="1:34" x14ac:dyDescent="0.25">
      <c r="A554" s="12" t="str">
        <f>'[1]Player (tot)'!B554</f>
        <v>Boston Celtics</v>
      </c>
      <c r="B554" s="12" t="s">
        <v>32</v>
      </c>
      <c r="C554" s="13" t="str">
        <f>'[1]Player (tot)'!B554</f>
        <v>Boston Celtics</v>
      </c>
      <c r="D554" s="12">
        <f>'[1]Player (tot)'!D554</f>
        <v>54</v>
      </c>
      <c r="E554" s="14">
        <f>IFERROR(F554/D554,0)</f>
        <v>241.42592592592592</v>
      </c>
      <c r="F554" s="15">
        <f>'[1]Player (tot)'!E554</f>
        <v>13037</v>
      </c>
      <c r="G554" s="20">
        <v>-50</v>
      </c>
      <c r="H554" s="17">
        <f>IFERROR((L554)/(AA554+N554+(Q554*0.44)-V554),0)/2</f>
        <v>0.52310111272375426</v>
      </c>
      <c r="I554" s="17">
        <f>IFERROR(L554/((N554+(Q554*0.44))),0)/2</f>
        <v>0.54622379388734532</v>
      </c>
      <c r="J554" s="18">
        <f>'[1]Player (tot)'!AB554/(SUMIFS('[1]Player (tot)'!$AB$1:$AB$600,'[1]Player (tot)'!$B$1:$B$600,A554,'[1]Player (tot)'!$C$1:$C$600,"totals"))</f>
        <v>0.9994737943612283</v>
      </c>
      <c r="K554" s="19"/>
      <c r="L554" s="12">
        <f>AH554</f>
        <v>17.3</v>
      </c>
      <c r="M554" s="12">
        <f>ROUND(IFERROR('[1]Player (tot)'!F554/$F554,0)*36,1)</f>
        <v>6.6</v>
      </c>
      <c r="N554" s="12">
        <f>ROUND(IFERROR('[1]Player (tot)'!G554/$F554,0)*36,1)</f>
        <v>13.9</v>
      </c>
      <c r="O554" s="12" t="str">
        <f>'[1]Player (tot)'!H554</f>
        <v>.477</v>
      </c>
      <c r="P554" s="12">
        <f>ROUND(IFERROR('[1]Player (tot)'!I554/$F554,0)*36,1)</f>
        <v>3.4</v>
      </c>
      <c r="Q554" s="12">
        <f>ROUND(IFERROR('[1]Player (tot)'!J554/$F554,0)*36,1)</f>
        <v>4.4000000000000004</v>
      </c>
      <c r="R554" s="12" t="str">
        <f>'[1]Player (tot)'!K554</f>
        <v>.758</v>
      </c>
      <c r="S554" s="12">
        <f>ROUND(IFERROR('[1]Player (tot)'!L554/$F554,0)*36,1)</f>
        <v>0.7</v>
      </c>
      <c r="T554" s="12">
        <f>ROUND(IFERROR('[1]Player (tot)'!M554/$F554,0)*36,1)</f>
        <v>2.1</v>
      </c>
      <c r="U554" s="12" t="str">
        <f>'[1]Player (tot)'!N554</f>
        <v>.336</v>
      </c>
      <c r="V554" s="12">
        <f>ROUND(IFERROR('[1]Player (tot)'!O554/$F554,0)*36,1)</f>
        <v>1.9</v>
      </c>
      <c r="W554" s="12">
        <f>ROUND(IFERROR('[1]Player (tot)'!P554/$F554,0)*36,1)</f>
        <v>7</v>
      </c>
      <c r="X554" s="12">
        <f>ROUND(IFERROR('[1]Player (tot)'!Q554/$F554,0)*36,1)</f>
        <v>4.4000000000000004</v>
      </c>
      <c r="Y554" s="12">
        <f>ROUND(IFERROR('[1]Player (tot)'!R554/$F554,0)*36,1)</f>
        <v>3.7</v>
      </c>
      <c r="Z554" s="12">
        <f>ROUND(IFERROR('[1]Player (tot)'!S554/$F554,0)*36,1)</f>
        <v>1.4</v>
      </c>
      <c r="AA554" s="12">
        <f>ROUND(IFERROR('[1]Player (tot)'!T554/$F554,0)*36,1)</f>
        <v>2.6</v>
      </c>
      <c r="AB554" s="12">
        <f>ROUND(IFERROR('[1]Player (tot)'!U554/$F554,0)*36,1)</f>
        <v>0.9</v>
      </c>
      <c r="AC554" s="12">
        <f>ROUND(IFERROR('[1]Player (tot)'!V554/$F554,0)*36,1)</f>
        <v>0</v>
      </c>
      <c r="AD554" s="12">
        <f>'[1]Player (tot)'!W554</f>
        <v>13037</v>
      </c>
      <c r="AE554" s="12">
        <f>'[1]Player (tot)'!X554</f>
        <v>13037</v>
      </c>
      <c r="AF554" s="12">
        <f>'[1]Player (tot)'!Y554</f>
        <v>13037</v>
      </c>
      <c r="AG554" s="12">
        <f>'[1]Player (tot)'!Z554</f>
        <v>13037</v>
      </c>
      <c r="AH554" s="12">
        <f>ROUND(IFERROR('[1]Player (tot)'!AA554/$F554,0)*36,1)</f>
        <v>17.3</v>
      </c>
    </row>
    <row r="555" spans="1:34" x14ac:dyDescent="0.25">
      <c r="A555" s="12" t="str">
        <f>'[1]Player (tot)'!B555</f>
        <v>Syracuse Nationals</v>
      </c>
      <c r="B555" s="12" t="s">
        <v>32</v>
      </c>
      <c r="C555" s="13" t="str">
        <f>'[1]Player (tot)'!B555</f>
        <v>Syracuse Nationals</v>
      </c>
      <c r="D555" s="12">
        <f>'[1]Player (tot)'!D555</f>
        <v>54</v>
      </c>
      <c r="E555" s="14">
        <f>IFERROR(F555/D555,0)</f>
        <v>240.5</v>
      </c>
      <c r="F555" s="15">
        <f>'[1]Player (tot)'!E555</f>
        <v>12987</v>
      </c>
      <c r="G555" s="20">
        <v>-50</v>
      </c>
      <c r="H555" s="17">
        <f>IFERROR((L555)/(AA555+N555+(Q555*0.44)-V555),0)/2</f>
        <v>0.52426237503048034</v>
      </c>
      <c r="I555" s="17">
        <f>IFERROR(L555/((N555+(Q555*0.44))),0)/2</f>
        <v>0.54416603391546436</v>
      </c>
      <c r="J555" s="18">
        <f>'[1]Player (tot)'!AB555/(SUMIFS('[1]Player (tot)'!$AB$1:$AB$600,'[1]Player (tot)'!$B$1:$B$600,A555,'[1]Player (tot)'!$C$1:$C$600,"totals"))</f>
        <v>0.99575784677487578</v>
      </c>
      <c r="K555" s="19"/>
      <c r="L555" s="12">
        <f>AH555</f>
        <v>17.2</v>
      </c>
      <c r="M555" s="12">
        <f>ROUND(IFERROR('[1]Player (tot)'!F555/$F555,0)*36,1)</f>
        <v>6.7</v>
      </c>
      <c r="N555" s="12">
        <f>ROUND(IFERROR('[1]Player (tot)'!G555/$F555,0)*36,1)</f>
        <v>14</v>
      </c>
      <c r="O555" s="12" t="str">
        <f>'[1]Player (tot)'!H555</f>
        <v>.476</v>
      </c>
      <c r="P555" s="12">
        <f>ROUND(IFERROR('[1]Player (tot)'!I555/$F555,0)*36,1)</f>
        <v>3.2</v>
      </c>
      <c r="Q555" s="12">
        <f>ROUND(IFERROR('[1]Player (tot)'!J555/$F555,0)*36,1)</f>
        <v>4.0999999999999996</v>
      </c>
      <c r="R555" s="12" t="str">
        <f>'[1]Player (tot)'!K555</f>
        <v>.774</v>
      </c>
      <c r="S555" s="12">
        <f>ROUND(IFERROR('[1]Player (tot)'!L555/$F555,0)*36,1)</f>
        <v>0.7</v>
      </c>
      <c r="T555" s="12">
        <f>ROUND(IFERROR('[1]Player (tot)'!M555/$F555,0)*36,1)</f>
        <v>2.2999999999999998</v>
      </c>
      <c r="U555" s="12" t="str">
        <f>'[1]Player (tot)'!N555</f>
        <v>.321</v>
      </c>
      <c r="V555" s="12">
        <f>ROUND(IFERROR('[1]Player (tot)'!O555/$F555,0)*36,1)</f>
        <v>1.9</v>
      </c>
      <c r="W555" s="12">
        <f>ROUND(IFERROR('[1]Player (tot)'!P555/$F555,0)*36,1)</f>
        <v>6.7</v>
      </c>
      <c r="X555" s="12">
        <f>ROUND(IFERROR('[1]Player (tot)'!Q555/$F555,0)*36,1)</f>
        <v>4.3</v>
      </c>
      <c r="Y555" s="12">
        <f>ROUND(IFERROR('[1]Player (tot)'!R555/$F555,0)*36,1)</f>
        <v>3.8</v>
      </c>
      <c r="Z555" s="12">
        <f>ROUND(IFERROR('[1]Player (tot)'!S555/$F555,0)*36,1)</f>
        <v>1.3</v>
      </c>
      <c r="AA555" s="12">
        <f>ROUND(IFERROR('[1]Player (tot)'!T555/$F555,0)*36,1)</f>
        <v>2.5</v>
      </c>
      <c r="AB555" s="12">
        <f>ROUND(IFERROR('[1]Player (tot)'!U555/$F555,0)*36,1)</f>
        <v>0.9</v>
      </c>
      <c r="AC555" s="12">
        <f>ROUND(IFERROR('[1]Player (tot)'!V555/$F555,0)*36,1)</f>
        <v>0</v>
      </c>
      <c r="AD555" s="12">
        <f>'[1]Player (tot)'!W555</f>
        <v>12987</v>
      </c>
      <c r="AE555" s="12">
        <f>'[1]Player (tot)'!X555</f>
        <v>12987</v>
      </c>
      <c r="AF555" s="12">
        <f>'[1]Player (tot)'!Y555</f>
        <v>12987</v>
      </c>
      <c r="AG555" s="12">
        <f>'[1]Player (tot)'!Z555</f>
        <v>12987</v>
      </c>
      <c r="AH555" s="12">
        <f>ROUND(IFERROR('[1]Player (tot)'!AA555/$F555,0)*36,1)</f>
        <v>17.2</v>
      </c>
    </row>
    <row r="556" spans="1:34" x14ac:dyDescent="0.25">
      <c r="A556" s="12" t="str">
        <f>'[1]Player (tot)'!B556</f>
        <v>Washington Wizards</v>
      </c>
      <c r="B556" s="12" t="s">
        <v>32</v>
      </c>
      <c r="C556" s="13" t="str">
        <f>'[1]Player (tot)'!B556</f>
        <v>Washington Wizards</v>
      </c>
      <c r="D556" s="12">
        <f>'[1]Player (tot)'!D556</f>
        <v>54</v>
      </c>
      <c r="E556" s="14">
        <f>IFERROR(F556/D556,0)</f>
        <v>240.72222222222223</v>
      </c>
      <c r="F556" s="15">
        <f>'[1]Player (tot)'!E556</f>
        <v>12999</v>
      </c>
      <c r="G556" s="20">
        <v>-50</v>
      </c>
      <c r="H556" s="17">
        <f>IFERROR((L556)/(AA556+N556+(Q556*0.44)-V556),0)/2</f>
        <v>0.50646283867760389</v>
      </c>
      <c r="I556" s="17">
        <f>IFERROR(L556/((N556+(Q556*0.44))),0)/2</f>
        <v>0.52270395074397136</v>
      </c>
      <c r="J556" s="18">
        <f>'[1]Player (tot)'!AB556/(SUMIFS('[1]Player (tot)'!$AB$1:$AB$600,'[1]Player (tot)'!$B$1:$B$600,A556,'[1]Player (tot)'!$C$1:$C$600,"totals"))</f>
        <v>1.0022955803972087</v>
      </c>
      <c r="K556" s="19"/>
      <c r="L556" s="12">
        <f>AH556</f>
        <v>16.3</v>
      </c>
      <c r="M556" s="12">
        <f>ROUND(IFERROR('[1]Player (tot)'!F556/$F556,0)*36,1)</f>
        <v>6.2</v>
      </c>
      <c r="N556" s="12">
        <f>ROUND(IFERROR('[1]Player (tot)'!G556/$F556,0)*36,1)</f>
        <v>13.7</v>
      </c>
      <c r="O556" s="12" t="str">
        <f>'[1]Player (tot)'!H556</f>
        <v>.453</v>
      </c>
      <c r="P556" s="12">
        <f>ROUND(IFERROR('[1]Player (tot)'!I556/$F556,0)*36,1)</f>
        <v>3.3</v>
      </c>
      <c r="Q556" s="12">
        <f>ROUND(IFERROR('[1]Player (tot)'!J556/$F556,0)*36,1)</f>
        <v>4.3</v>
      </c>
      <c r="R556" s="12" t="str">
        <f>'[1]Player (tot)'!K556</f>
        <v>.760</v>
      </c>
      <c r="S556" s="12">
        <f>ROUND(IFERROR('[1]Player (tot)'!L556/$F556,0)*36,1)</f>
        <v>0.6</v>
      </c>
      <c r="T556" s="12">
        <f>ROUND(IFERROR('[1]Player (tot)'!M556/$F556,0)*36,1)</f>
        <v>2.2000000000000002</v>
      </c>
      <c r="U556" s="12" t="str">
        <f>'[1]Player (tot)'!N556</f>
        <v>.292</v>
      </c>
      <c r="V556" s="12">
        <f>ROUND(IFERROR('[1]Player (tot)'!O556/$F556,0)*36,1)</f>
        <v>2.1</v>
      </c>
      <c r="W556" s="12">
        <f>ROUND(IFERROR('[1]Player (tot)'!P556/$F556,0)*36,1)</f>
        <v>7.1</v>
      </c>
      <c r="X556" s="12">
        <f>ROUND(IFERROR('[1]Player (tot)'!Q556/$F556,0)*36,1)</f>
        <v>4.0999999999999996</v>
      </c>
      <c r="Y556" s="12">
        <f>ROUND(IFERROR('[1]Player (tot)'!R556/$F556,0)*36,1)</f>
        <v>3.9</v>
      </c>
      <c r="Z556" s="12">
        <f>ROUND(IFERROR('[1]Player (tot)'!S556/$F556,0)*36,1)</f>
        <v>1.4</v>
      </c>
      <c r="AA556" s="12">
        <f>ROUND(IFERROR('[1]Player (tot)'!T556/$F556,0)*36,1)</f>
        <v>2.6</v>
      </c>
      <c r="AB556" s="12">
        <f>ROUND(IFERROR('[1]Player (tot)'!U556/$F556,0)*36,1)</f>
        <v>0.9</v>
      </c>
      <c r="AC556" s="12">
        <f>ROUND(IFERROR('[1]Player (tot)'!V556/$F556,0)*36,1)</f>
        <v>0</v>
      </c>
      <c r="AD556" s="12">
        <f>'[1]Player (tot)'!W556</f>
        <v>12999</v>
      </c>
      <c r="AE556" s="12">
        <f>'[1]Player (tot)'!X556</f>
        <v>12999</v>
      </c>
      <c r="AF556" s="12">
        <f>'[1]Player (tot)'!Y556</f>
        <v>12999</v>
      </c>
      <c r="AG556" s="12">
        <f>'[1]Player (tot)'!Z556</f>
        <v>12999</v>
      </c>
      <c r="AH556" s="12">
        <f>ROUND(IFERROR('[1]Player (tot)'!AA556/$F556,0)*36,1)</f>
        <v>16.3</v>
      </c>
    </row>
    <row r="557" spans="1:34" x14ac:dyDescent="0.25">
      <c r="A557" s="12" t="str">
        <f>'[1]Player (tot)'!B557</f>
        <v>Brooklyn Nets</v>
      </c>
      <c r="B557" s="12" t="s">
        <v>32</v>
      </c>
      <c r="C557" s="13" t="str">
        <f>'[1]Player (tot)'!B557</f>
        <v>Brooklyn Nets</v>
      </c>
      <c r="D557" s="12">
        <f>'[1]Player (tot)'!D557</f>
        <v>54</v>
      </c>
      <c r="E557" s="14">
        <f>IFERROR(F557/D557,0)</f>
        <v>240.53703703703704</v>
      </c>
      <c r="F557" s="15">
        <f>'[1]Player (tot)'!E557</f>
        <v>12989</v>
      </c>
      <c r="G557" s="20">
        <v>-50</v>
      </c>
      <c r="H557" s="17">
        <f>IFERROR((L557)/(AA557+N557+(Q557*0.44)-V557),0)/2</f>
        <v>0.56025896414342646</v>
      </c>
      <c r="I557" s="17">
        <f>IFERROR(L557/((N557+(Q557*0.44))),0)/2</f>
        <v>0.57825751734772557</v>
      </c>
      <c r="J557" s="18">
        <f>'[1]Player (tot)'!AB557/(SUMIFS('[1]Player (tot)'!$AB$1:$AB$600,'[1]Player (tot)'!$B$1:$B$600,A557,'[1]Player (tot)'!$C$1:$C$600,"totals"))</f>
        <v>1.0128609005105988</v>
      </c>
      <c r="K557" s="19"/>
      <c r="L557" s="12">
        <f>AH557</f>
        <v>18</v>
      </c>
      <c r="M557" s="12">
        <f>ROUND(IFERROR('[1]Player (tot)'!F557/$F557,0)*36,1)</f>
        <v>6.5</v>
      </c>
      <c r="N557" s="12">
        <f>ROUND(IFERROR('[1]Player (tot)'!G557/$F557,0)*36,1)</f>
        <v>13.1</v>
      </c>
      <c r="O557" s="12" t="str">
        <f>'[1]Player (tot)'!H557</f>
        <v>.497</v>
      </c>
      <c r="P557" s="12">
        <f>ROUND(IFERROR('[1]Player (tot)'!I557/$F557,0)*36,1)</f>
        <v>4.3</v>
      </c>
      <c r="Q557" s="12">
        <f>ROUND(IFERROR('[1]Player (tot)'!J557/$F557,0)*36,1)</f>
        <v>5.6</v>
      </c>
      <c r="R557" s="12" t="str">
        <f>'[1]Player (tot)'!K557</f>
        <v>.768</v>
      </c>
      <c r="S557" s="12">
        <f>ROUND(IFERROR('[1]Player (tot)'!L557/$F557,0)*36,1)</f>
        <v>0.7</v>
      </c>
      <c r="T557" s="12">
        <f>ROUND(IFERROR('[1]Player (tot)'!M557/$F557,0)*36,1)</f>
        <v>2</v>
      </c>
      <c r="U557" s="12" t="str">
        <f>'[1]Player (tot)'!N557</f>
        <v>.351</v>
      </c>
      <c r="V557" s="12">
        <f>ROUND(IFERROR('[1]Player (tot)'!O557/$F557,0)*36,1)</f>
        <v>2.1</v>
      </c>
      <c r="W557" s="12">
        <f>ROUND(IFERROR('[1]Player (tot)'!P557/$F557,0)*36,1)</f>
        <v>7.6</v>
      </c>
      <c r="X557" s="12">
        <f>ROUND(IFERROR('[1]Player (tot)'!Q557/$F557,0)*36,1)</f>
        <v>4.3</v>
      </c>
      <c r="Y557" s="12">
        <f>ROUND(IFERROR('[1]Player (tot)'!R557/$F557,0)*36,1)</f>
        <v>3.5</v>
      </c>
      <c r="Z557" s="12">
        <f>ROUND(IFERROR('[1]Player (tot)'!S557/$F557,0)*36,1)</f>
        <v>1.5</v>
      </c>
      <c r="AA557" s="12">
        <f>ROUND(IFERROR('[1]Player (tot)'!T557/$F557,0)*36,1)</f>
        <v>2.6</v>
      </c>
      <c r="AB557" s="12">
        <f>ROUND(IFERROR('[1]Player (tot)'!U557/$F557,0)*36,1)</f>
        <v>0.9</v>
      </c>
      <c r="AC557" s="12">
        <f>ROUND(IFERROR('[1]Player (tot)'!V557/$F557,0)*36,1)</f>
        <v>0</v>
      </c>
      <c r="AD557" s="12">
        <f>'[1]Player (tot)'!W557</f>
        <v>12989</v>
      </c>
      <c r="AE557" s="12">
        <f>'[1]Player (tot)'!X557</f>
        <v>12989</v>
      </c>
      <c r="AF557" s="12">
        <f>'[1]Player (tot)'!Y557</f>
        <v>12989</v>
      </c>
      <c r="AG557" s="12">
        <f>'[1]Player (tot)'!Z557</f>
        <v>12989</v>
      </c>
      <c r="AH557" s="12">
        <f>ROUND(IFERROR('[1]Player (tot)'!AA557/$F557,0)*36,1)</f>
        <v>18</v>
      </c>
    </row>
    <row r="558" spans="1:34" x14ac:dyDescent="0.25">
      <c r="A558" s="12" t="str">
        <f>'[1]Player (tot)'!B558</f>
        <v>Free Agents</v>
      </c>
      <c r="B558" s="12" t="s">
        <v>32</v>
      </c>
      <c r="C558" s="13" t="str">
        <f>'[1]Player (tot)'!B558</f>
        <v>Free Agents</v>
      </c>
      <c r="D558" s="12">
        <f>'[1]Player (tot)'!D558</f>
        <v>0</v>
      </c>
      <c r="E558" s="14">
        <f>IFERROR(F558/D558,0)</f>
        <v>0</v>
      </c>
      <c r="F558" s="15">
        <f>'[1]Player (tot)'!E558</f>
        <v>0</v>
      </c>
      <c r="G558" s="20">
        <v>-50</v>
      </c>
      <c r="H558" s="17">
        <f>IFERROR((L558)/(AA558+N558+(Q558*0.44)-V558),0)/2</f>
        <v>0</v>
      </c>
      <c r="I558" s="17">
        <f>IFERROR(L558/((N558+(Q558*0.44))),0)/2</f>
        <v>0</v>
      </c>
      <c r="J558" s="18" t="e">
        <f>'[1]Player (tot)'!AB558/(SUMIFS('[1]Player (tot)'!$AB$1:$AB$600,'[1]Player (tot)'!$B$1:$B$600,A558,'[1]Player (tot)'!$C$1:$C$600,"totals"))</f>
        <v>#DIV/0!</v>
      </c>
      <c r="K558" s="19"/>
      <c r="L558" s="12">
        <f>AH558</f>
        <v>0</v>
      </c>
      <c r="M558" s="12">
        <f>ROUND(IFERROR('[1]Player (tot)'!F558/$F558,0)*36,1)</f>
        <v>0</v>
      </c>
      <c r="N558" s="12">
        <f>ROUND(IFERROR('[1]Player (tot)'!G558/$F558,0)*36,1)</f>
        <v>0</v>
      </c>
      <c r="O558" s="12" t="str">
        <f>'[1]Player (tot)'!H558</f>
        <v>.000</v>
      </c>
      <c r="P558" s="12">
        <f>ROUND(IFERROR('[1]Player (tot)'!I558/$F558,0)*36,1)</f>
        <v>0</v>
      </c>
      <c r="Q558" s="12">
        <f>ROUND(IFERROR('[1]Player (tot)'!J558/$F558,0)*36,1)</f>
        <v>0</v>
      </c>
      <c r="R558" s="12" t="str">
        <f>'[1]Player (tot)'!K558</f>
        <v>.000</v>
      </c>
      <c r="S558" s="12">
        <f>ROUND(IFERROR('[1]Player (tot)'!L558/$F558,0)*36,1)</f>
        <v>0</v>
      </c>
      <c r="T558" s="12">
        <f>ROUND(IFERROR('[1]Player (tot)'!M558/$F558,0)*36,1)</f>
        <v>0</v>
      </c>
      <c r="U558" s="12" t="str">
        <f>'[1]Player (tot)'!N558</f>
        <v>.000</v>
      </c>
      <c r="V558" s="12">
        <f>ROUND(IFERROR('[1]Player (tot)'!O558/$F558,0)*36,1)</f>
        <v>0</v>
      </c>
      <c r="W558" s="12">
        <f>ROUND(IFERROR('[1]Player (tot)'!P558/$F558,0)*36,1)</f>
        <v>0</v>
      </c>
      <c r="X558" s="12">
        <f>ROUND(IFERROR('[1]Player (tot)'!Q558/$F558,0)*36,1)</f>
        <v>0</v>
      </c>
      <c r="Y558" s="12">
        <f>ROUND(IFERROR('[1]Player (tot)'!R558/$F558,0)*36,1)</f>
        <v>0</v>
      </c>
      <c r="Z558" s="12">
        <f>ROUND(IFERROR('[1]Player (tot)'!S558/$F558,0)*36,1)</f>
        <v>0</v>
      </c>
      <c r="AA558" s="12">
        <f>ROUND(IFERROR('[1]Player (tot)'!T558/$F558,0)*36,1)</f>
        <v>0</v>
      </c>
      <c r="AB558" s="12">
        <f>ROUND(IFERROR('[1]Player (tot)'!U558/$F558,0)*36,1)</f>
        <v>0</v>
      </c>
      <c r="AC558" s="12">
        <f>ROUND(IFERROR('[1]Player (tot)'!V558/$F558,0)*36,1)</f>
        <v>0</v>
      </c>
      <c r="AD558" s="12">
        <f>'[1]Player (tot)'!W558</f>
        <v>0</v>
      </c>
      <c r="AE558" s="12">
        <f>'[1]Player (tot)'!X558</f>
        <v>0</v>
      </c>
      <c r="AF558" s="12">
        <f>'[1]Player (tot)'!Y558</f>
        <v>0</v>
      </c>
      <c r="AG558" s="12">
        <f>'[1]Player (tot)'!Z558</f>
        <v>0</v>
      </c>
      <c r="AH558" s="12">
        <f>ROUND(IFERROR('[1]Player (tot)'!AA558/$F558,0)*36,1)</f>
        <v>0</v>
      </c>
    </row>
    <row r="559" spans="1:34" x14ac:dyDescent="0.25">
      <c r="A559" s="12" t="str">
        <f>'[1]Player (tot)'!B559</f>
        <v/>
      </c>
      <c r="B559" s="12" t="s">
        <v>32</v>
      </c>
      <c r="C559" s="13" t="str">
        <f>'[1]Player (tot)'!B559</f>
        <v/>
      </c>
      <c r="D559" s="12">
        <f>'[1]Player (tot)'!D559</f>
        <v>0</v>
      </c>
      <c r="E559" s="14">
        <f>IFERROR(F559/D559,0)</f>
        <v>0</v>
      </c>
      <c r="F559" s="15">
        <f>'[1]Player (tot)'!E559</f>
        <v>0</v>
      </c>
      <c r="G559" s="20">
        <v>-50</v>
      </c>
      <c r="H559" s="17">
        <f>IFERROR((L559)/(AA559+N559+(Q559*0.44)-V559),0)/2</f>
        <v>0</v>
      </c>
      <c r="I559" s="17">
        <f>IFERROR(L559/((N559+(Q559*0.44))),0)/2</f>
        <v>0</v>
      </c>
      <c r="J559" s="18" t="e">
        <f>'[1]Player (tot)'!AB559/(SUMIFS('[1]Player (tot)'!$AB$1:$AB$600,'[1]Player (tot)'!$B$1:$B$600,A559,'[1]Player (tot)'!$C$1:$C$600,"totals"))</f>
        <v>#DIV/0!</v>
      </c>
      <c r="K559" s="19"/>
      <c r="L559" s="12">
        <f>AH559</f>
        <v>0</v>
      </c>
      <c r="M559" s="12">
        <f>ROUND(IFERROR('[1]Player (tot)'!F559/$F559,0)*36,1)</f>
        <v>0</v>
      </c>
      <c r="N559" s="12">
        <f>ROUND(IFERROR('[1]Player (tot)'!G559/$F559,0)*36,1)</f>
        <v>0</v>
      </c>
      <c r="O559" s="12" t="str">
        <f>'[1]Player (tot)'!H559</f>
        <v>.000</v>
      </c>
      <c r="P559" s="12">
        <f>ROUND(IFERROR('[1]Player (tot)'!I559/$F559,0)*36,1)</f>
        <v>0</v>
      </c>
      <c r="Q559" s="12">
        <f>ROUND(IFERROR('[1]Player (tot)'!J559/$F559,0)*36,1)</f>
        <v>0</v>
      </c>
      <c r="R559" s="12" t="str">
        <f>'[1]Player (tot)'!K559</f>
        <v>.000</v>
      </c>
      <c r="S559" s="12">
        <f>ROUND(IFERROR('[1]Player (tot)'!L559/$F559,0)*36,1)</f>
        <v>0</v>
      </c>
      <c r="T559" s="12">
        <f>ROUND(IFERROR('[1]Player (tot)'!M559/$F559,0)*36,1)</f>
        <v>0</v>
      </c>
      <c r="U559" s="12" t="str">
        <f>'[1]Player (tot)'!N559</f>
        <v>.000</v>
      </c>
      <c r="V559" s="12">
        <f>ROUND(IFERROR('[1]Player (tot)'!O559/$F559,0)*36,1)</f>
        <v>0</v>
      </c>
      <c r="W559" s="12">
        <f>ROUND(IFERROR('[1]Player (tot)'!P559/$F559,0)*36,1)</f>
        <v>0</v>
      </c>
      <c r="X559" s="12">
        <f>ROUND(IFERROR('[1]Player (tot)'!Q559/$F559,0)*36,1)</f>
        <v>0</v>
      </c>
      <c r="Y559" s="12">
        <f>ROUND(IFERROR('[1]Player (tot)'!R559/$F559,0)*36,1)</f>
        <v>0</v>
      </c>
      <c r="Z559" s="12">
        <f>ROUND(IFERROR('[1]Player (tot)'!S559/$F559,0)*36,1)</f>
        <v>0</v>
      </c>
      <c r="AA559" s="12">
        <f>ROUND(IFERROR('[1]Player (tot)'!T559/$F559,0)*36,1)</f>
        <v>0</v>
      </c>
      <c r="AB559" s="12">
        <f>ROUND(IFERROR('[1]Player (tot)'!U559/$F559,0)*36,1)</f>
        <v>0</v>
      </c>
      <c r="AC559" s="12">
        <f>ROUND(IFERROR('[1]Player (tot)'!V559/$F559,0)*36,1)</f>
        <v>0</v>
      </c>
      <c r="AD559" s="12">
        <f>'[1]Player (tot)'!W559</f>
        <v>0</v>
      </c>
      <c r="AE559" s="12">
        <f>'[1]Player (tot)'!X559</f>
        <v>0</v>
      </c>
      <c r="AF559" s="12">
        <f>'[1]Player (tot)'!Y559</f>
        <v>0</v>
      </c>
      <c r="AG559" s="12">
        <f>'[1]Player (tot)'!Z559</f>
        <v>0</v>
      </c>
      <c r="AH559" s="12">
        <f>ROUND(IFERROR('[1]Player (tot)'!AA559/$F559,0)*36,1)</f>
        <v>0</v>
      </c>
    </row>
    <row r="560" spans="1:34" x14ac:dyDescent="0.25">
      <c r="A560" s="12" t="str">
        <f>'[1]Player (tot)'!B560</f>
        <v/>
      </c>
      <c r="B560" s="12" t="s">
        <v>32</v>
      </c>
      <c r="C560" s="13" t="str">
        <f>'[1]Player (tot)'!B560</f>
        <v/>
      </c>
      <c r="D560" s="12">
        <f>'[1]Player (tot)'!D560</f>
        <v>0</v>
      </c>
      <c r="E560" s="14">
        <f>IFERROR(F560/D560,0)</f>
        <v>0</v>
      </c>
      <c r="F560" s="15">
        <f>'[1]Player (tot)'!E560</f>
        <v>0</v>
      </c>
      <c r="G560" s="20">
        <v>-50</v>
      </c>
      <c r="H560" s="17">
        <f>IFERROR((L560)/(AA560+N560+(Q560*0.44)-V560),0)/2</f>
        <v>0</v>
      </c>
      <c r="I560" s="17">
        <f>IFERROR(L560/((N560+(Q560*0.44))),0)/2</f>
        <v>0</v>
      </c>
      <c r="J560" s="18" t="e">
        <f>'[1]Player (tot)'!AB560/(SUMIFS('[1]Player (tot)'!$AB$1:$AB$600,'[1]Player (tot)'!$B$1:$B$600,A560,'[1]Player (tot)'!$C$1:$C$600,"totals"))</f>
        <v>#DIV/0!</v>
      </c>
      <c r="K560" s="19"/>
      <c r="L560" s="12">
        <f>AH560</f>
        <v>0</v>
      </c>
      <c r="M560" s="12">
        <f>ROUND(IFERROR('[1]Player (tot)'!F560/$F560,0)*36,1)</f>
        <v>0</v>
      </c>
      <c r="N560" s="12">
        <f>ROUND(IFERROR('[1]Player (tot)'!G560/$F560,0)*36,1)</f>
        <v>0</v>
      </c>
      <c r="O560" s="12" t="str">
        <f>'[1]Player (tot)'!H560</f>
        <v>.000</v>
      </c>
      <c r="P560" s="12">
        <f>ROUND(IFERROR('[1]Player (tot)'!I560/$F560,0)*36,1)</f>
        <v>0</v>
      </c>
      <c r="Q560" s="12">
        <f>ROUND(IFERROR('[1]Player (tot)'!J560/$F560,0)*36,1)</f>
        <v>0</v>
      </c>
      <c r="R560" s="12" t="str">
        <f>'[1]Player (tot)'!K560</f>
        <v>.000</v>
      </c>
      <c r="S560" s="12">
        <f>ROUND(IFERROR('[1]Player (tot)'!L560/$F560,0)*36,1)</f>
        <v>0</v>
      </c>
      <c r="T560" s="12">
        <f>ROUND(IFERROR('[1]Player (tot)'!M560/$F560,0)*36,1)</f>
        <v>0</v>
      </c>
      <c r="U560" s="12" t="str">
        <f>'[1]Player (tot)'!N560</f>
        <v>.000</v>
      </c>
      <c r="V560" s="12">
        <f>ROUND(IFERROR('[1]Player (tot)'!O560/$F560,0)*36,1)</f>
        <v>0</v>
      </c>
      <c r="W560" s="12">
        <f>ROUND(IFERROR('[1]Player (tot)'!P560/$F560,0)*36,1)</f>
        <v>0</v>
      </c>
      <c r="X560" s="12">
        <f>ROUND(IFERROR('[1]Player (tot)'!Q560/$F560,0)*36,1)</f>
        <v>0</v>
      </c>
      <c r="Y560" s="12">
        <f>ROUND(IFERROR('[1]Player (tot)'!R560/$F560,0)*36,1)</f>
        <v>0</v>
      </c>
      <c r="Z560" s="12">
        <f>ROUND(IFERROR('[1]Player (tot)'!S560/$F560,0)*36,1)</f>
        <v>0</v>
      </c>
      <c r="AA560" s="12">
        <f>ROUND(IFERROR('[1]Player (tot)'!T560/$F560,0)*36,1)</f>
        <v>0</v>
      </c>
      <c r="AB560" s="12">
        <f>ROUND(IFERROR('[1]Player (tot)'!U560/$F560,0)*36,1)</f>
        <v>0</v>
      </c>
      <c r="AC560" s="12">
        <f>ROUND(IFERROR('[1]Player (tot)'!V560/$F560,0)*36,1)</f>
        <v>0</v>
      </c>
      <c r="AD560" s="12">
        <f>'[1]Player (tot)'!W560</f>
        <v>0</v>
      </c>
      <c r="AE560" s="12">
        <f>'[1]Player (tot)'!X560</f>
        <v>0</v>
      </c>
      <c r="AF560" s="12">
        <f>'[1]Player (tot)'!Y560</f>
        <v>0</v>
      </c>
      <c r="AG560" s="12">
        <f>'[1]Player (tot)'!Z560</f>
        <v>0</v>
      </c>
      <c r="AH560" s="12">
        <f>ROUND(IFERROR('[1]Player (tot)'!AA560/$F560,0)*36,1)</f>
        <v>0</v>
      </c>
    </row>
    <row r="561" spans="1:34" x14ac:dyDescent="0.25">
      <c r="A561" s="12" t="str">
        <f>'[1]Player (tot)'!B561</f>
        <v/>
      </c>
      <c r="B561" s="12" t="s">
        <v>32</v>
      </c>
      <c r="C561" s="13" t="str">
        <f>'[1]Player (tot)'!B561</f>
        <v/>
      </c>
      <c r="D561" s="12">
        <f>'[1]Player (tot)'!D561</f>
        <v>0</v>
      </c>
      <c r="E561" s="14">
        <f>IFERROR(F561/D561,0)</f>
        <v>0</v>
      </c>
      <c r="F561" s="15">
        <f>'[1]Player (tot)'!E561</f>
        <v>0</v>
      </c>
      <c r="G561" s="20">
        <v>-50</v>
      </c>
      <c r="H561" s="17">
        <f>IFERROR((L561)/(AA561+N561+(Q561*0.44)-V561),0)/2</f>
        <v>0</v>
      </c>
      <c r="I561" s="17">
        <f>IFERROR(L561/((N561+(Q561*0.44))),0)/2</f>
        <v>0</v>
      </c>
      <c r="J561" s="18" t="e">
        <f>'[1]Player (tot)'!AB561/(SUMIFS('[1]Player (tot)'!$AB$1:$AB$600,'[1]Player (tot)'!$B$1:$B$600,A561,'[1]Player (tot)'!$C$1:$C$600,"totals"))</f>
        <v>#DIV/0!</v>
      </c>
      <c r="K561" s="19"/>
      <c r="L561" s="12">
        <f>AH561</f>
        <v>0</v>
      </c>
      <c r="M561" s="12">
        <f>ROUND(IFERROR('[1]Player (tot)'!F561/$F561,0)*36,1)</f>
        <v>0</v>
      </c>
      <c r="N561" s="12">
        <f>ROUND(IFERROR('[1]Player (tot)'!G561/$F561,0)*36,1)</f>
        <v>0</v>
      </c>
      <c r="O561" s="12" t="str">
        <f>'[1]Player (tot)'!H561</f>
        <v>.000</v>
      </c>
      <c r="P561" s="12">
        <f>ROUND(IFERROR('[1]Player (tot)'!I561/$F561,0)*36,1)</f>
        <v>0</v>
      </c>
      <c r="Q561" s="12">
        <f>ROUND(IFERROR('[1]Player (tot)'!J561/$F561,0)*36,1)</f>
        <v>0</v>
      </c>
      <c r="R561" s="12" t="str">
        <f>'[1]Player (tot)'!K561</f>
        <v>.000</v>
      </c>
      <c r="S561" s="12">
        <f>ROUND(IFERROR('[1]Player (tot)'!L561/$F561,0)*36,1)</f>
        <v>0</v>
      </c>
      <c r="T561" s="12">
        <f>ROUND(IFERROR('[1]Player (tot)'!M561/$F561,0)*36,1)</f>
        <v>0</v>
      </c>
      <c r="U561" s="12" t="str">
        <f>'[1]Player (tot)'!N561</f>
        <v>.000</v>
      </c>
      <c r="V561" s="12">
        <f>ROUND(IFERROR('[1]Player (tot)'!O561/$F561,0)*36,1)</f>
        <v>0</v>
      </c>
      <c r="W561" s="12">
        <f>ROUND(IFERROR('[1]Player (tot)'!P561/$F561,0)*36,1)</f>
        <v>0</v>
      </c>
      <c r="X561" s="12">
        <f>ROUND(IFERROR('[1]Player (tot)'!Q561/$F561,0)*36,1)</f>
        <v>0</v>
      </c>
      <c r="Y561" s="12">
        <f>ROUND(IFERROR('[1]Player (tot)'!R561/$F561,0)*36,1)</f>
        <v>0</v>
      </c>
      <c r="Z561" s="12">
        <f>ROUND(IFERROR('[1]Player (tot)'!S561/$F561,0)*36,1)</f>
        <v>0</v>
      </c>
      <c r="AA561" s="12">
        <f>ROUND(IFERROR('[1]Player (tot)'!T561/$F561,0)*36,1)</f>
        <v>0</v>
      </c>
      <c r="AB561" s="12">
        <f>ROUND(IFERROR('[1]Player (tot)'!U561/$F561,0)*36,1)</f>
        <v>0</v>
      </c>
      <c r="AC561" s="12">
        <f>ROUND(IFERROR('[1]Player (tot)'!V561/$F561,0)*36,1)</f>
        <v>0</v>
      </c>
      <c r="AD561" s="12">
        <f>'[1]Player (tot)'!W561</f>
        <v>0</v>
      </c>
      <c r="AE561" s="12">
        <f>'[1]Player (tot)'!X561</f>
        <v>0</v>
      </c>
      <c r="AF561" s="12">
        <f>'[1]Player (tot)'!Y561</f>
        <v>0</v>
      </c>
      <c r="AG561" s="12">
        <f>'[1]Player (tot)'!Z561</f>
        <v>0</v>
      </c>
      <c r="AH561" s="12">
        <f>ROUND(IFERROR('[1]Player (tot)'!AA561/$F561,0)*36,1)</f>
        <v>0</v>
      </c>
    </row>
    <row r="562" spans="1:34" x14ac:dyDescent="0.25">
      <c r="A562" s="12" t="str">
        <f>'[1]Player (tot)'!B562</f>
        <v/>
      </c>
      <c r="B562" s="12" t="s">
        <v>32</v>
      </c>
      <c r="C562" s="13" t="str">
        <f>'[1]Player (tot)'!B562</f>
        <v/>
      </c>
      <c r="D562" s="12">
        <f>'[1]Player (tot)'!D562</f>
        <v>0</v>
      </c>
      <c r="E562" s="14">
        <f>IFERROR(F562/D562,0)</f>
        <v>0</v>
      </c>
      <c r="F562" s="15">
        <f>'[1]Player (tot)'!E562</f>
        <v>0</v>
      </c>
      <c r="G562" s="20">
        <v>-50</v>
      </c>
      <c r="H562" s="17">
        <f>IFERROR((L562)/(AA562+N562+(Q562*0.44)-V562),0)/2</f>
        <v>0</v>
      </c>
      <c r="I562" s="17">
        <f>IFERROR(L562/((N562+(Q562*0.44))),0)/2</f>
        <v>0</v>
      </c>
      <c r="J562" s="18" t="e">
        <f>'[1]Player (tot)'!AB562/(SUMIFS('[1]Player (tot)'!$AB$1:$AB$600,'[1]Player (tot)'!$B$1:$B$600,A562,'[1]Player (tot)'!$C$1:$C$600,"totals"))</f>
        <v>#DIV/0!</v>
      </c>
      <c r="K562" s="19"/>
      <c r="L562" s="12">
        <f>AH562</f>
        <v>0</v>
      </c>
      <c r="M562" s="12">
        <f>ROUND(IFERROR('[1]Player (tot)'!F562/$F562,0)*36,1)</f>
        <v>0</v>
      </c>
      <c r="N562" s="12">
        <f>ROUND(IFERROR('[1]Player (tot)'!G562/$F562,0)*36,1)</f>
        <v>0</v>
      </c>
      <c r="O562" s="12" t="str">
        <f>'[1]Player (tot)'!H562</f>
        <v>.000</v>
      </c>
      <c r="P562" s="12">
        <f>ROUND(IFERROR('[1]Player (tot)'!I562/$F562,0)*36,1)</f>
        <v>0</v>
      </c>
      <c r="Q562" s="12">
        <f>ROUND(IFERROR('[1]Player (tot)'!J562/$F562,0)*36,1)</f>
        <v>0</v>
      </c>
      <c r="R562" s="12" t="str">
        <f>'[1]Player (tot)'!K562</f>
        <v>.000</v>
      </c>
      <c r="S562" s="12">
        <f>ROUND(IFERROR('[1]Player (tot)'!L562/$F562,0)*36,1)</f>
        <v>0</v>
      </c>
      <c r="T562" s="12">
        <f>ROUND(IFERROR('[1]Player (tot)'!M562/$F562,0)*36,1)</f>
        <v>0</v>
      </c>
      <c r="U562" s="12" t="str">
        <f>'[1]Player (tot)'!N562</f>
        <v>.000</v>
      </c>
      <c r="V562" s="12">
        <f>ROUND(IFERROR('[1]Player (tot)'!O562/$F562,0)*36,1)</f>
        <v>0</v>
      </c>
      <c r="W562" s="12">
        <f>ROUND(IFERROR('[1]Player (tot)'!P562/$F562,0)*36,1)</f>
        <v>0</v>
      </c>
      <c r="X562" s="12">
        <f>ROUND(IFERROR('[1]Player (tot)'!Q562/$F562,0)*36,1)</f>
        <v>0</v>
      </c>
      <c r="Y562" s="12">
        <f>ROUND(IFERROR('[1]Player (tot)'!R562/$F562,0)*36,1)</f>
        <v>0</v>
      </c>
      <c r="Z562" s="12">
        <f>ROUND(IFERROR('[1]Player (tot)'!S562/$F562,0)*36,1)</f>
        <v>0</v>
      </c>
      <c r="AA562" s="12">
        <f>ROUND(IFERROR('[1]Player (tot)'!T562/$F562,0)*36,1)</f>
        <v>0</v>
      </c>
      <c r="AB562" s="12">
        <f>ROUND(IFERROR('[1]Player (tot)'!U562/$F562,0)*36,1)</f>
        <v>0</v>
      </c>
      <c r="AC562" s="12">
        <f>ROUND(IFERROR('[1]Player (tot)'!V562/$F562,0)*36,1)</f>
        <v>0</v>
      </c>
      <c r="AD562" s="12">
        <f>'[1]Player (tot)'!W562</f>
        <v>0</v>
      </c>
      <c r="AE562" s="12">
        <f>'[1]Player (tot)'!X562</f>
        <v>0</v>
      </c>
      <c r="AF562" s="12">
        <f>'[1]Player (tot)'!Y562</f>
        <v>0</v>
      </c>
      <c r="AG562" s="12">
        <f>'[1]Player (tot)'!Z562</f>
        <v>0</v>
      </c>
      <c r="AH562" s="12">
        <f>ROUND(IFERROR('[1]Player (tot)'!AA562/$F562,0)*36,1)</f>
        <v>0</v>
      </c>
    </row>
  </sheetData>
  <autoFilter ref="A1:AH562">
    <sortState ref="A2:AH562">
      <sortCondition descending="1" ref="G1:G56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Per36 (p)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</dc:creator>
  <cp:lastModifiedBy>Drew</cp:lastModifiedBy>
  <dcterms:created xsi:type="dcterms:W3CDTF">2016-08-27T17:52:35Z</dcterms:created>
  <dcterms:modified xsi:type="dcterms:W3CDTF">2016-08-27T17:52:36Z</dcterms:modified>
</cp:coreProperties>
</file>