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comments6.xml" ContentType="application/vnd.openxmlformats-officedocument.spreadsheetml.comments+xml"/>
  <Override PartName="/xl/threadedComments/threadedComment4.xml" ContentType="application/vnd.ms-excel.threaded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246a0026d6789e/Documents/Routines/Daily/Past/"/>
    </mc:Choice>
  </mc:AlternateContent>
  <xr:revisionPtr revIDLastSave="1620" documentId="13_ncr:1_{0E767BC6-C104-2C49-A2EF-3BC864C3EC5F}" xr6:coauthVersionLast="47" xr6:coauthVersionMax="47" xr10:uidLastSave="{7FF53970-8EB7-0746-B922-7DAB31427CD5}"/>
  <bookViews>
    <workbookView xWindow="0" yWindow="520" windowWidth="34560" windowHeight="18860" activeTab="2" xr2:uid="{BD15665A-F08F-4E02-9C6C-7B9DCA7CDAC8}"/>
  </bookViews>
  <sheets>
    <sheet name="September 2022" sheetId="17" r:id="rId1"/>
    <sheet name="November 2022" sheetId="19" r:id="rId2"/>
    <sheet name="December 2022" sheetId="20" r:id="rId3"/>
    <sheet name="Template" sheetId="1" r:id="rId4"/>
    <sheet name="October 2021" sheetId="3" r:id="rId5"/>
    <sheet name="November 2021" sheetId="4" r:id="rId6"/>
    <sheet name="October 2022" sheetId="18" r:id="rId7"/>
    <sheet name="Feburary 2022" sheetId="9" r:id="rId8"/>
    <sheet name="December 2021" sheetId="5" r:id="rId9"/>
    <sheet name="January 2022" sheetId="8" r:id="rId10"/>
    <sheet name="March 2022" sheetId="10" r:id="rId11"/>
    <sheet name="April 2022" sheetId="12" r:id="rId12"/>
    <sheet name="May 2022" sheetId="13" r:id="rId13"/>
    <sheet name="June 2022" sheetId="14" r:id="rId14"/>
    <sheet name="July 2022" sheetId="15" r:id="rId15"/>
    <sheet name="August 2022" sheetId="16" r:id="rId16"/>
  </sheets>
  <definedNames>
    <definedName name="_xlnm._FilterDatabase" localSheetId="14" hidden="1">'July 2022'!$M$31:$M$42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20" l="1"/>
  <c r="O33" i="20"/>
  <c r="P33" i="20"/>
  <c r="Q33" i="20"/>
  <c r="R33" i="20"/>
  <c r="S33" i="20"/>
  <c r="T33" i="20"/>
  <c r="A3" i="20"/>
  <c r="U33" i="20"/>
  <c r="D33" i="20"/>
  <c r="E33" i="20"/>
  <c r="F33" i="20"/>
  <c r="G33" i="20"/>
  <c r="H33" i="20"/>
  <c r="I33" i="20"/>
  <c r="J33" i="20"/>
  <c r="K33" i="20"/>
  <c r="N16" i="20"/>
  <c r="O16" i="20"/>
  <c r="P16" i="20"/>
  <c r="Q16" i="20"/>
  <c r="R16" i="20"/>
  <c r="S16" i="20"/>
  <c r="T16" i="20"/>
  <c r="U16" i="20"/>
  <c r="D16" i="20"/>
  <c r="E16" i="20"/>
  <c r="F16" i="20"/>
  <c r="G16" i="20"/>
  <c r="H16" i="20"/>
  <c r="I16" i="20"/>
  <c r="J16" i="20"/>
  <c r="K16" i="20"/>
  <c r="F16" i="19"/>
  <c r="N33" i="19"/>
  <c r="O33" i="19"/>
  <c r="P33" i="19"/>
  <c r="Q33" i="19"/>
  <c r="R33" i="19"/>
  <c r="S33" i="19"/>
  <c r="T33" i="19"/>
  <c r="A3" i="19"/>
  <c r="U33" i="19"/>
  <c r="D33" i="19"/>
  <c r="E33" i="19"/>
  <c r="F33" i="19"/>
  <c r="G33" i="19"/>
  <c r="H33" i="19"/>
  <c r="I33" i="19"/>
  <c r="J33" i="19"/>
  <c r="K33" i="19"/>
  <c r="N16" i="19"/>
  <c r="O16" i="19"/>
  <c r="P16" i="19"/>
  <c r="Q16" i="19"/>
  <c r="R16" i="19"/>
  <c r="S16" i="19"/>
  <c r="T16" i="19"/>
  <c r="U16" i="19"/>
  <c r="D16" i="19"/>
  <c r="E16" i="19"/>
  <c r="G16" i="19"/>
  <c r="H16" i="19"/>
  <c r="I16" i="19"/>
  <c r="J16" i="19"/>
  <c r="K16" i="19"/>
  <c r="N33" i="18"/>
  <c r="O33" i="18"/>
  <c r="P33" i="18"/>
  <c r="Q33" i="18"/>
  <c r="R33" i="18"/>
  <c r="S33" i="18"/>
  <c r="T33" i="18"/>
  <c r="A3" i="18"/>
  <c r="U33" i="18"/>
  <c r="D33" i="18"/>
  <c r="E33" i="18"/>
  <c r="F33" i="18"/>
  <c r="G33" i="18"/>
  <c r="H33" i="18"/>
  <c r="I33" i="18"/>
  <c r="J33" i="18"/>
  <c r="K33" i="18"/>
  <c r="N16" i="18"/>
  <c r="O16" i="18"/>
  <c r="P16" i="18"/>
  <c r="Q16" i="18"/>
  <c r="R16" i="18"/>
  <c r="S16" i="18"/>
  <c r="T16" i="18"/>
  <c r="U16" i="18"/>
  <c r="D16" i="18"/>
  <c r="E16" i="18"/>
  <c r="F16" i="18"/>
  <c r="G16" i="18"/>
  <c r="H16" i="18"/>
  <c r="I16" i="18"/>
  <c r="J16" i="18"/>
  <c r="K16" i="18"/>
  <c r="S44" i="17"/>
  <c r="U44" i="17"/>
  <c r="D44" i="17"/>
  <c r="E44" i="17"/>
  <c r="K44" i="17"/>
  <c r="A3" i="1"/>
  <c r="T33" i="1"/>
  <c r="S33" i="1"/>
  <c r="R33" i="1"/>
  <c r="Q33" i="1"/>
  <c r="P33" i="1"/>
  <c r="O33" i="1"/>
  <c r="N33" i="1"/>
  <c r="J33" i="1"/>
  <c r="I33" i="1"/>
  <c r="H33" i="1"/>
  <c r="G33" i="1"/>
  <c r="F33" i="1"/>
  <c r="E33" i="1"/>
  <c r="D33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D16" i="1"/>
  <c r="T44" i="17"/>
  <c r="R44" i="17"/>
  <c r="Q44" i="17"/>
  <c r="P44" i="17"/>
  <c r="O44" i="17"/>
  <c r="N44" i="17"/>
  <c r="J44" i="17"/>
  <c r="I44" i="17"/>
  <c r="H44" i="17"/>
  <c r="G44" i="17"/>
  <c r="F44" i="17"/>
  <c r="U27" i="17"/>
  <c r="S27" i="17"/>
  <c r="N27" i="17"/>
  <c r="O27" i="17"/>
  <c r="P27" i="17"/>
  <c r="Q27" i="17"/>
  <c r="T27" i="17"/>
  <c r="D27" i="17"/>
  <c r="E27" i="17"/>
  <c r="F27" i="17"/>
  <c r="G27" i="17"/>
  <c r="H27" i="17"/>
  <c r="I27" i="17"/>
  <c r="J27" i="17"/>
  <c r="A3" i="17"/>
  <c r="N55" i="16"/>
  <c r="O55" i="16"/>
  <c r="P55" i="16"/>
  <c r="R55" i="16"/>
  <c r="Q55" i="16"/>
  <c r="S55" i="16"/>
  <c r="T55" i="16"/>
  <c r="U55" i="16"/>
  <c r="A3" i="16"/>
  <c r="D55" i="16"/>
  <c r="E55" i="16"/>
  <c r="F55" i="16"/>
  <c r="G55" i="16"/>
  <c r="H55" i="16"/>
  <c r="I55" i="16"/>
  <c r="J55" i="16"/>
  <c r="K55" i="16"/>
  <c r="N27" i="16"/>
  <c r="O27" i="16"/>
  <c r="P27" i="16"/>
  <c r="Q27" i="16"/>
  <c r="R27" i="16"/>
  <c r="S27" i="16"/>
  <c r="T27" i="16"/>
  <c r="U27" i="16"/>
  <c r="D27" i="16"/>
  <c r="E27" i="16"/>
  <c r="F27" i="16"/>
  <c r="G27" i="16"/>
  <c r="H27" i="16"/>
  <c r="I27" i="16"/>
  <c r="J27" i="16"/>
  <c r="K27" i="16"/>
  <c r="O55" i="15"/>
  <c r="N55" i="15"/>
  <c r="P55" i="15"/>
  <c r="Q55" i="15"/>
  <c r="R55" i="15"/>
  <c r="S55" i="15"/>
  <c r="T55" i="15"/>
  <c r="D55" i="15"/>
  <c r="E55" i="15"/>
  <c r="F55" i="15"/>
  <c r="G55" i="15"/>
  <c r="H55" i="15"/>
  <c r="I55" i="15"/>
  <c r="J55" i="15"/>
  <c r="N27" i="15"/>
  <c r="O27" i="15"/>
  <c r="P27" i="15"/>
  <c r="Q27" i="15"/>
  <c r="R27" i="15"/>
  <c r="S27" i="15"/>
  <c r="T27" i="15"/>
  <c r="D27" i="15"/>
  <c r="E27" i="15"/>
  <c r="F27" i="15"/>
  <c r="G27" i="15"/>
  <c r="H27" i="15"/>
  <c r="I27" i="15"/>
  <c r="J27" i="15"/>
  <c r="K27" i="15"/>
  <c r="A3" i="15"/>
  <c r="D84" i="14"/>
  <c r="E84" i="14"/>
  <c r="F84" i="14"/>
  <c r="G84" i="14"/>
  <c r="I84" i="14"/>
  <c r="K84" i="14"/>
  <c r="H84" i="14"/>
  <c r="J84" i="14"/>
  <c r="N55" i="14"/>
  <c r="O55" i="14"/>
  <c r="P55" i="14"/>
  <c r="Q55" i="14"/>
  <c r="R55" i="14"/>
  <c r="S55" i="14"/>
  <c r="T55" i="14"/>
  <c r="U55" i="14"/>
  <c r="D55" i="14"/>
  <c r="E55" i="14"/>
  <c r="F55" i="14"/>
  <c r="G55" i="14"/>
  <c r="H55" i="14"/>
  <c r="I55" i="14"/>
  <c r="J55" i="14"/>
  <c r="K55" i="14"/>
  <c r="N27" i="14"/>
  <c r="O27" i="14"/>
  <c r="P27" i="14"/>
  <c r="Q27" i="14"/>
  <c r="R27" i="14"/>
  <c r="S27" i="14"/>
  <c r="T27" i="14"/>
  <c r="U27" i="14"/>
  <c r="D27" i="14"/>
  <c r="E27" i="14"/>
  <c r="F27" i="14"/>
  <c r="G27" i="14"/>
  <c r="H27" i="14"/>
  <c r="I27" i="14"/>
  <c r="J27" i="14"/>
  <c r="K27" i="14"/>
  <c r="A3" i="14"/>
  <c r="O55" i="13"/>
  <c r="T55" i="13"/>
  <c r="S55" i="13"/>
  <c r="R55" i="13"/>
  <c r="Q55" i="13"/>
  <c r="P55" i="13"/>
  <c r="N55" i="13"/>
  <c r="U55" i="13"/>
  <c r="J55" i="13"/>
  <c r="D55" i="13"/>
  <c r="E55" i="13"/>
  <c r="F55" i="13"/>
  <c r="G55" i="13"/>
  <c r="H55" i="13"/>
  <c r="I55" i="13"/>
  <c r="T27" i="13"/>
  <c r="S27" i="13"/>
  <c r="R27" i="13"/>
  <c r="N27" i="13"/>
  <c r="O27" i="13"/>
  <c r="P27" i="13"/>
  <c r="Q27" i="13"/>
  <c r="J27" i="13"/>
  <c r="I27" i="13"/>
  <c r="H27" i="13"/>
  <c r="G27" i="13"/>
  <c r="F27" i="13"/>
  <c r="E27" i="13"/>
  <c r="D27" i="13"/>
  <c r="A3" i="13"/>
  <c r="J82" i="12"/>
  <c r="I82" i="12"/>
  <c r="H82" i="12"/>
  <c r="G82" i="12"/>
  <c r="F82" i="12"/>
  <c r="E82" i="12"/>
  <c r="D82" i="12"/>
  <c r="D54" i="12"/>
  <c r="E54" i="12"/>
  <c r="F54" i="12"/>
  <c r="G54" i="12"/>
  <c r="H54" i="12"/>
  <c r="I54" i="12"/>
  <c r="J54" i="12"/>
  <c r="N26" i="12"/>
  <c r="U26" i="12"/>
  <c r="T54" i="12"/>
  <c r="S54" i="12"/>
  <c r="R54" i="12"/>
  <c r="Q54" i="12"/>
  <c r="U54" i="12"/>
  <c r="P54" i="12"/>
  <c r="O54" i="12"/>
  <c r="N54" i="12"/>
  <c r="T26" i="12"/>
  <c r="S26" i="12"/>
  <c r="R26" i="12"/>
  <c r="Q26" i="12"/>
  <c r="P26" i="12"/>
  <c r="O26" i="12"/>
  <c r="J26" i="12"/>
  <c r="I26" i="12"/>
  <c r="H26" i="12"/>
  <c r="D26" i="12"/>
  <c r="K26" i="12"/>
  <c r="E26" i="12"/>
  <c r="F26" i="12"/>
  <c r="G26" i="12"/>
  <c r="A3" i="12"/>
  <c r="S51" i="10"/>
  <c r="R51" i="10"/>
  <c r="T51" i="10"/>
  <c r="Q51" i="10"/>
  <c r="P51" i="10"/>
  <c r="O51" i="10"/>
  <c r="N51" i="10"/>
  <c r="M51" i="10"/>
  <c r="I51" i="10"/>
  <c r="H51" i="10"/>
  <c r="G51" i="10"/>
  <c r="F51" i="10"/>
  <c r="E51" i="10"/>
  <c r="D51" i="10"/>
  <c r="J51" i="10"/>
  <c r="C51" i="10"/>
  <c r="S25" i="10"/>
  <c r="R25" i="10"/>
  <c r="Q25" i="10"/>
  <c r="P25" i="10"/>
  <c r="O25" i="10"/>
  <c r="N25" i="10"/>
  <c r="M25" i="10"/>
  <c r="T25" i="10"/>
  <c r="I25" i="10"/>
  <c r="H25" i="10"/>
  <c r="G25" i="10"/>
  <c r="F25" i="10"/>
  <c r="E25" i="10"/>
  <c r="D25" i="10"/>
  <c r="C25" i="10"/>
  <c r="J25" i="10"/>
  <c r="C51" i="9"/>
  <c r="J51" i="9"/>
  <c r="D51" i="9"/>
  <c r="E51" i="9"/>
  <c r="F51" i="9"/>
  <c r="G51" i="9"/>
  <c r="H51" i="9"/>
  <c r="I51" i="9"/>
  <c r="C25" i="9"/>
  <c r="J25" i="9"/>
  <c r="D25" i="9"/>
  <c r="E25" i="9"/>
  <c r="F25" i="9"/>
  <c r="G25" i="9"/>
  <c r="H25" i="9"/>
  <c r="I25" i="9"/>
  <c r="M25" i="9"/>
  <c r="N25" i="9"/>
  <c r="O25" i="9"/>
  <c r="P25" i="9"/>
  <c r="Q25" i="9"/>
  <c r="R25" i="9"/>
  <c r="T25" i="9"/>
  <c r="S25" i="9"/>
  <c r="C49" i="4"/>
  <c r="D49" i="4"/>
  <c r="E49" i="4"/>
  <c r="F49" i="4"/>
  <c r="G49" i="4"/>
  <c r="H49" i="4"/>
  <c r="J49" i="4"/>
  <c r="I49" i="4"/>
  <c r="K49" i="4"/>
  <c r="S51" i="9"/>
  <c r="R51" i="9"/>
  <c r="T51" i="9"/>
  <c r="Q51" i="9"/>
  <c r="P51" i="9"/>
  <c r="O51" i="9"/>
  <c r="N51" i="9"/>
  <c r="M51" i="9"/>
  <c r="S55" i="8"/>
  <c r="R55" i="8"/>
  <c r="Q55" i="8"/>
  <c r="P55" i="8"/>
  <c r="O55" i="8"/>
  <c r="T55" i="8"/>
  <c r="N55" i="8"/>
  <c r="M55" i="8"/>
  <c r="I55" i="8"/>
  <c r="H55" i="8"/>
  <c r="G55" i="8"/>
  <c r="F55" i="8"/>
  <c r="E55" i="8"/>
  <c r="D55" i="8"/>
  <c r="C55" i="8"/>
  <c r="J55" i="8"/>
  <c r="S27" i="8"/>
  <c r="R27" i="8"/>
  <c r="Q27" i="8"/>
  <c r="P27" i="8"/>
  <c r="O27" i="8"/>
  <c r="N27" i="8"/>
  <c r="M27" i="8"/>
  <c r="I27" i="8"/>
  <c r="H27" i="8"/>
  <c r="G27" i="8"/>
  <c r="F27" i="8"/>
  <c r="E27" i="8"/>
  <c r="D27" i="8"/>
  <c r="C27" i="8"/>
  <c r="J54" i="5"/>
  <c r="S53" i="5"/>
  <c r="R53" i="5"/>
  <c r="Q53" i="5"/>
  <c r="P53" i="5"/>
  <c r="O53" i="5"/>
  <c r="N53" i="5"/>
  <c r="M53" i="5"/>
  <c r="I53" i="5"/>
  <c r="H53" i="5"/>
  <c r="G53" i="5"/>
  <c r="F53" i="5"/>
  <c r="E53" i="5"/>
  <c r="D53" i="5"/>
  <c r="C53" i="5"/>
  <c r="J53" i="5"/>
  <c r="S26" i="5"/>
  <c r="R26" i="5"/>
  <c r="Q26" i="5"/>
  <c r="P26" i="5"/>
  <c r="O26" i="5"/>
  <c r="N26" i="5"/>
  <c r="M26" i="5"/>
  <c r="T26" i="5"/>
  <c r="I26" i="5"/>
  <c r="H26" i="5"/>
  <c r="G26" i="5"/>
  <c r="F26" i="5"/>
  <c r="E26" i="5"/>
  <c r="D26" i="5"/>
  <c r="J26" i="5"/>
  <c r="C26" i="5"/>
  <c r="O24" i="4"/>
  <c r="N24" i="4"/>
  <c r="E24" i="3"/>
  <c r="C24" i="3"/>
  <c r="J24" i="3"/>
  <c r="K24" i="3"/>
  <c r="D24" i="3"/>
  <c r="F24" i="3"/>
  <c r="G24" i="3"/>
  <c r="H24" i="3"/>
  <c r="I24" i="3"/>
  <c r="T49" i="4"/>
  <c r="S49" i="4"/>
  <c r="R49" i="4"/>
  <c r="Q49" i="4"/>
  <c r="P49" i="4"/>
  <c r="O49" i="4"/>
  <c r="N49" i="4"/>
  <c r="U49" i="4"/>
  <c r="T24" i="4"/>
  <c r="S24" i="4"/>
  <c r="R24" i="4"/>
  <c r="Q24" i="4"/>
  <c r="P24" i="4"/>
  <c r="U24" i="4"/>
  <c r="I24" i="4"/>
  <c r="H24" i="4"/>
  <c r="G24" i="4"/>
  <c r="F24" i="4"/>
  <c r="J24" i="4"/>
  <c r="E24" i="4"/>
  <c r="D24" i="4"/>
  <c r="C24" i="4"/>
  <c r="I47" i="3"/>
  <c r="D47" i="3"/>
  <c r="E47" i="3"/>
  <c r="F47" i="3"/>
  <c r="G47" i="3"/>
  <c r="H47" i="3"/>
  <c r="C47" i="3"/>
  <c r="J47" i="3"/>
  <c r="K47" i="3"/>
  <c r="T27" i="8"/>
  <c r="J27" i="8"/>
  <c r="T53" i="5"/>
  <c r="K54" i="12"/>
  <c r="K82" i="12"/>
  <c r="K27" i="13"/>
  <c r="U27" i="13"/>
  <c r="K55" i="13"/>
  <c r="K55" i="15"/>
  <c r="U27" i="15"/>
  <c r="U55" i="15"/>
  <c r="K27" i="17"/>
  <c r="K16" i="1"/>
  <c r="U33" i="1"/>
  <c r="U16" i="1"/>
  <c r="K33" i="1"/>
  <c r="V2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tc={3E0FCA3B-7978-F144-869C-B592F9DA9B51}</author>
  </authors>
  <commentList>
    <comment ref="M6" authorId="0" shapeId="0" xr:uid="{3E0FCA3B-7978-F144-869C-B592F9DA9B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Replaced integrity with Curiosity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Michael Rubio</author>
  </authors>
  <commentList>
    <comment ref="Q3" authorId="0" shapeId="0" xr:uid="{2B6E4260-BF8F-4284-B3DB-1535F779DB43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Killed it at work today. Woke up early, and did everything I had to do quickly and effeciently
</t>
        </r>
      </text>
    </comment>
    <comment ref="P11" authorId="0" shapeId="0" xr:uid="{A09F4E67-4B33-4931-AEB4-1A3A60AA03CA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Decided to Cook at hoem instead of buying Mcdonalds
</t>
        </r>
      </text>
    </comment>
    <comment ref="T13" authorId="0" shapeId="0" xr:uid="{6F79BF45-7F04-4504-A4B3-6F3A572CBBC7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Everything I planned to do the 3rd day before happened. No Doubts or hickups, if anything, I was 15 min ahead of schedule. Thank god.</t>
        </r>
      </text>
    </comment>
    <comment ref="S23" authorId="0" shapeId="0" xr:uid="{A5271A42-DDAB-4060-9D99-5174CE38204D}">
      <text>
        <r>
          <rPr>
            <b/>
            <sz val="9"/>
            <color indexed="81"/>
            <rFont val="Tahoma"/>
            <family val="2"/>
          </rPr>
          <t xml:space="preserve">Jose Michael Rubio
</t>
        </r>
        <r>
          <rPr>
            <sz val="9"/>
            <color indexed="81"/>
            <rFont val="Tahoma"/>
            <family val="2"/>
          </rPr>
          <t>Felt very depressed all night and morning. Really thought about calling off work, but I pushed through and finished. And Even though today wasn't productive, it was imperative that I succeeded</t>
        </r>
      </text>
    </comment>
    <comment ref="T28" authorId="0" shapeId="0" xr:uid="{3EC0CF13-028C-4551-83AF-C424937A2D75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Oh boy. Was I industrious today. I did everything I could and squeezed every ounce of productivity from it.
</t>
        </r>
      </text>
    </comment>
    <comment ref="T37" authorId="0" shapeId="0" xr:uid="{3699582B-E50C-4796-8B3D-ACBE4A51DA99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I accomplished my goals to the best of my ability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Michael Rubio</author>
  </authors>
  <commentList>
    <comment ref="D16" authorId="0" shapeId="0" xr:uid="{5029EE94-C337-4553-A6CE-76D66FAF8142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Gave flowers to Victoria while picking up the bat
</t>
        </r>
      </text>
    </comment>
    <comment ref="D17" authorId="0" shapeId="0" xr:uid="{97C63862-55F8-47F2-B9DE-9DB189EF881E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Gave flowers to Victoria while picking up the bat</t>
        </r>
      </text>
    </comment>
    <comment ref="F33" authorId="0" shapeId="0" xr:uid="{914EDD52-D5BE-4522-96A8-2DC5145FED8E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I'm supposed to be sleeping at home</t>
        </r>
      </text>
    </comment>
    <comment ref="H33" authorId="0" shapeId="0" xr:uid="{948E8BCC-B216-44EB-B461-4D33B62A19C3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I took 3 extra Vyvanse
</t>
        </r>
      </text>
    </comment>
    <comment ref="I33" authorId="0" shapeId="0" xr:uid="{5F55374A-2C7D-49CD-BAB1-C8AD0DCBB268}">
      <text>
        <r>
          <rPr>
            <b/>
            <sz val="9"/>
            <color indexed="81"/>
            <rFont val="Tahoma"/>
            <family val="2"/>
          </rPr>
          <t xml:space="preserve">Jose Michael Rubio:
</t>
        </r>
        <r>
          <rPr>
            <sz val="9"/>
            <color indexed="81"/>
            <rFont val="Tahoma"/>
            <family val="2"/>
          </rPr>
          <t>Took 3 extra vyvanse</t>
        </r>
      </text>
    </comment>
    <comment ref="M33" authorId="0" shapeId="0" xr:uid="{D2D00553-8DBE-4FDE-B553-4E1E01195911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Took 2 extra Vyvanse today
</t>
        </r>
      </text>
    </comment>
    <comment ref="M34" authorId="0" shapeId="0" xr:uid="{DEAA97D9-218E-4B0D-96F7-818B271AE860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Took Two extra vyvanse. Not feeling too good about it
</t>
        </r>
      </text>
    </comment>
    <comment ref="O34" authorId="0" shapeId="0" xr:uid="{7305BC2A-6CF0-449A-A9D6-EBB9A1139A62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Tossed Vyvanse down the toliet
</t>
        </r>
      </text>
    </comment>
    <comment ref="N43" authorId="0" shapeId="0" xr:uid="{E7004B55-A06F-47DE-B44E-316CE6093E71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Gave Victoria Flowers, held the door for her
</t>
        </r>
      </text>
    </comment>
    <comment ref="N44" authorId="0" shapeId="0" xr:uid="{B0180BC5-7ACD-451D-8BEB-62D88F67539C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Gave Victoria Flowers
</t>
        </r>
      </text>
    </comment>
    <comment ref="N50" authorId="0" shapeId="0" xr:uid="{56380AB3-118B-48E6-BDDE-0CF928D86D31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Took more vyvanse than perscribed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Michael Rubio</author>
    <author>tc={E5780E5A-EC9F-4B57-8958-C3A5C8FCFD78}</author>
    <author>tc={D3352FE6-2258-4D96-80AF-8A35ACC0C697}</author>
  </authors>
  <commentList>
    <comment ref="F28" authorId="0" shapeId="0" xr:uid="{B96EE74A-E8E3-40F2-8F47-AE4A1843D484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The most centered day I had since 2019 at Colombia.
</t>
        </r>
      </text>
    </comment>
    <comment ref="D29" authorId="1" shapeId="0" xr:uid="{E5780E5A-EC9F-4B57-8958-C3A5C8FCFD7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Completed outline for blank canvas, Updated website, and fullfill many tasks</t>
      </text>
    </comment>
    <comment ref="E29" authorId="0" shapeId="0" xr:uid="{1ECFC7DF-0031-4996-AF52-A54142B3247D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Another solid day of productiveity, start to finish
</t>
        </r>
      </text>
    </comment>
    <comment ref="F29" authorId="0" shapeId="0" xr:uid="{7B361BE5-27B2-43EE-A549-DCBCE6C532DC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Again, Amazingly productive day.</t>
        </r>
      </text>
    </comment>
    <comment ref="G29" authorId="0" shapeId="0" xr:uid="{CCD7C1ED-8BCD-4B04-9864-FEAF8A9EBF3B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Productive. Kept going even if I felt anguish. Writing down my anguish and its probable cause helped. </t>
        </r>
      </text>
    </comment>
    <comment ref="E32" authorId="0" shapeId="0" xr:uid="{C90825A4-C833-4433-937D-478BCC6C6B97}">
      <text>
        <r>
          <rPr>
            <b/>
            <sz val="9"/>
            <color indexed="81"/>
            <rFont val="Tahoma"/>
            <family val="2"/>
          </rPr>
          <t xml:space="preserve">Jose Michael Rubio
</t>
        </r>
        <r>
          <rPr>
            <sz val="9"/>
            <color indexed="81"/>
            <rFont val="Tahoma"/>
            <family val="2"/>
          </rPr>
          <t>Take one a day, from now to the next cycle.</t>
        </r>
      </text>
    </comment>
    <comment ref="C37" authorId="2" shapeId="0" xr:uid="{D3352FE6-2258-4D96-80AF-8A35ACC0C697}">
      <text>
        <t>[Threaded comment]
Your version of Excel allows you to read this threaded comment; however, any edits to it will get removed if the file is opened in a newer version of Excel. Learn more: https://go.microsoft.com/fwlink/?linkid=870924
Comment:
    TURNED IN APPLICATION FOR MASTERS!</t>
      </text>
    </comment>
    <comment ref="D37" authorId="0" shapeId="0" xr:uid="{07D25A98-051F-483D-B884-A33E230E17A3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Accomplished soo much today
</t>
        </r>
      </text>
    </comment>
    <comment ref="E37" authorId="0" shapeId="0" xr:uid="{95952772-FF42-499A-A23D-5C0B125EA446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Completed tasks that were pending for sometime. Like dry cleaning suit and inquiring about the wordpress username
</t>
        </r>
      </text>
    </comment>
    <comment ref="F37" authorId="0" shapeId="0" xr:uid="{FBAD2961-3FD9-479E-8B1F-C44E6718D929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Im completing tasks that were long over due like the screenwriter research, dry cleaning clothes, reaching out to more cog people, and even worked out! "When I feel like going through the motions, I go through the motions. I do it no matter what."</t>
        </r>
      </text>
    </comment>
    <comment ref="G37" authorId="0" shapeId="0" xr:uid="{6A2E3610-CA6D-4420-8070-CFA64BA15741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Called Cognizant!!!
Achieved tomrrow's work.</t>
        </r>
      </text>
    </comment>
    <comment ref="F38" authorId="0" shapeId="0" xr:uid="{9443A1BF-D16D-4022-856E-5CF024E193B4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I spoken with my heart facing forward
</t>
        </r>
      </text>
    </comment>
    <comment ref="H38" authorId="0" shapeId="0" xr:uid="{78C588E6-E74F-4AA8-985F-50825907E155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Confess to Victoria
</t>
        </r>
      </text>
    </comment>
    <comment ref="F39" authorId="0" shapeId="0" xr:uid="{DA57E766-CFD2-427A-8704-43F34122D230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Honestly, this whole week feels peaceful. There is a blanket of aceeptance and patience, and belief in myself and faith the day will always get better.
</t>
        </r>
      </text>
    </comment>
    <comment ref="F45" authorId="0" shapeId="0" xr:uid="{11DF047E-5BE6-418C-AE35-6A50983C9C11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Honestly, fear was behind me the whole time but I kept pushing forward.
</t>
        </r>
      </text>
    </comment>
    <comment ref="G45" authorId="0" shapeId="0" xr:uid="{5667FE53-8BB4-4AF5-839B-1C8ACF59FC52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Today was the definition of courage. I literaly kept pushing forward dispite all this anxiety and anguish
</t>
        </r>
      </text>
    </comment>
    <comment ref="F47" authorId="0" shapeId="0" xr:uid="{33FCF8D1-454E-41B8-9235-CE8197DE1960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Not masturbating today and the body is moving that energy to productive means baby!
</t>
        </r>
      </text>
    </comment>
    <comment ref="F48" authorId="0" shapeId="0" xr:uid="{088B6028-80AB-498B-83E5-365C5C18B1DD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Nothing is going to waste here. Not even oil
</t>
        </r>
      </text>
    </comment>
    <comment ref="F49" authorId="0" shapeId="0" xr:uid="{514E073B-F285-4906-98EE-E16CFCCB959D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How I felt about James Cameron selling his script for $1 to be the director of terminator.
</t>
        </r>
      </text>
    </comment>
    <comment ref="F50" authorId="0" shapeId="0" xr:uid="{96A2E567-AEBB-4918-B9FD-D9F9D3BCBC45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Keep going ang allow myself time tp breathe!!!!!!!!!!!!!!!!!!!!</t>
        </r>
      </text>
    </comment>
    <comment ref="E53" authorId="0" shapeId="0" xr:uid="{78CD99AF-F786-4423-B805-687141712864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New. Cause it matters.</t>
        </r>
      </text>
    </comment>
    <comment ref="F53" authorId="0" shapeId="0" xr:uid="{2E2CFCCF-11D6-467C-8BDC-A32D30A5512D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Fuck yeah. We can do it!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tc={8D56EE19-93D8-574D-8136-14ABB09E81A7}</author>
    <author>Jose Michael Rubio</author>
  </authors>
  <commentList>
    <comment ref="G3" authorId="0" shapeId="0" xr:uid="{8D56EE19-93D8-574D-8136-14ABB09E81A7}">
      <text>
        <t>[Threaded comment]
Your version of Excel allows you to read this threaded comment; however, any edits to it will get removed if the file is opened in a newer version of Excel. Learn more: https://go.microsoft.com/fwlink/?linkid=870924
Comment:
    Yo. 4th day.</t>
      </text>
    </comment>
    <comment ref="S3" authorId="1" shapeId="0" xr:uid="{CED32195-3789-4EC3-967C-06F59C60824B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As industrious as one can be
</t>
        </r>
      </text>
    </comment>
    <comment ref="F5" authorId="1" shapeId="0" xr:uid="{8D5FEEBB-187E-40F9-826F-F8F827663034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Wearing the uggs for the first time
</t>
        </r>
      </text>
    </comment>
    <comment ref="C23" authorId="1" shapeId="0" xr:uid="{35064783-009D-4948-A2C0-9F6FE0B2751B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New virtue
</t>
        </r>
      </text>
    </comment>
    <comment ref="F24" authorId="1" shapeId="0" xr:uid="{C1051733-87DE-4FF2-A619-3C8417DBE873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How I feel about these classic uggs
</t>
        </r>
      </text>
    </comment>
    <comment ref="D29" authorId="1" shapeId="0" xr:uid="{2749EC8E-5966-479D-873F-4E845FA08A1D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Always tell the truth. Always be true to yourself. 
Always do what you think is right and hope for the best.
When you have something say, silence is a lie.</t>
        </r>
      </text>
    </comment>
    <comment ref="M51" authorId="1" shapeId="0" xr:uid="{7AA2B193-E099-4DDB-BB34-8E7031CB58D1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New, after reading Beyond Order, I need to remind myself of the good things in my life and how bad it could have been or be
</t>
        </r>
      </text>
    </comment>
    <comment ref="D59" authorId="1" shapeId="0" xr:uid="{2BF39549-8A9F-4289-9D0E-7C1368EF1CB8}">
      <text>
        <r>
          <rPr>
            <b/>
            <sz val="9"/>
            <color indexed="81"/>
            <rFont val="Tahoma"/>
            <family val="2"/>
          </rPr>
          <t>Jose Michael Rubio:</t>
        </r>
        <r>
          <rPr>
            <sz val="9"/>
            <color indexed="81"/>
            <rFont val="Tahoma"/>
            <family val="2"/>
          </rPr>
          <t xml:space="preserve">
They got deleted due to verison override from onedrive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tc={11B44A32-91BF-E74D-86C7-9D22C43E662D}</author>
    <author>Microsoft Office User</author>
  </authors>
  <commentList>
    <comment ref="F2" authorId="0" shapeId="0" xr:uid="{11B44A32-91BF-E74D-86C7-9D22C43E66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Great day 
</t>
      </text>
    </comment>
    <comment ref="M30" authorId="1" shapeId="0" xr:uid="{44F858B6-802A-914E-91AA-75CEC4DECFC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Move in week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30" authorId="0" shapeId="0" xr:uid="{F30376BB-178C-994A-9DDF-5D75216B03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Toned it down to 13 Virtues
</t>
        </r>
      </text>
    </comment>
  </commentList>
</comments>
</file>

<file path=xl/sharedStrings.xml><?xml version="1.0" encoding="utf-8"?>
<sst xmlns="http://schemas.openxmlformats.org/spreadsheetml/2006/main" count="1788" uniqueCount="49">
  <si>
    <t>Confidence</t>
  </si>
  <si>
    <t>Bold</t>
  </si>
  <si>
    <t>Integrity</t>
  </si>
  <si>
    <t>Silence</t>
  </si>
  <si>
    <t>Industy</t>
  </si>
  <si>
    <t>Dignity</t>
  </si>
  <si>
    <t>Chastity</t>
  </si>
  <si>
    <t>Humility</t>
  </si>
  <si>
    <t>Frugality</t>
  </si>
  <si>
    <t>Resolution</t>
  </si>
  <si>
    <t>Sincerity</t>
  </si>
  <si>
    <t>Tranqulity</t>
  </si>
  <si>
    <t>Assertive</t>
  </si>
  <si>
    <t>Courtly</t>
  </si>
  <si>
    <t>Strategic</t>
  </si>
  <si>
    <t>Decisive</t>
  </si>
  <si>
    <t>Protean</t>
  </si>
  <si>
    <t>Sunday</t>
  </si>
  <si>
    <t>Monday</t>
  </si>
  <si>
    <t>Tuesday</t>
  </si>
  <si>
    <t>Wednesday</t>
  </si>
  <si>
    <t>Thursday</t>
  </si>
  <si>
    <t>Friday</t>
  </si>
  <si>
    <t>Saturday</t>
  </si>
  <si>
    <t>Romantic</t>
  </si>
  <si>
    <t>Courage</t>
  </si>
  <si>
    <t>Love</t>
  </si>
  <si>
    <t>Persistence</t>
  </si>
  <si>
    <t>10 24 2021</t>
  </si>
  <si>
    <t>Total</t>
  </si>
  <si>
    <t>Day I have Vyvanse</t>
  </si>
  <si>
    <t>Last Day on Vyvanse until Nov 28</t>
  </si>
  <si>
    <t>I got Vyvanse</t>
  </si>
  <si>
    <t>Self Control</t>
  </si>
  <si>
    <t>Self-Control</t>
  </si>
  <si>
    <t>Sex Transmutation</t>
  </si>
  <si>
    <t>Enthusiasm</t>
  </si>
  <si>
    <t>Depressed</t>
  </si>
  <si>
    <t>Enterprising</t>
  </si>
  <si>
    <t>100% = 22</t>
  </si>
  <si>
    <t>MAX per day:</t>
  </si>
  <si>
    <t xml:space="preserve">Attitude </t>
  </si>
  <si>
    <t>Attitude</t>
  </si>
  <si>
    <t>Attidude</t>
  </si>
  <si>
    <t>Graditude</t>
  </si>
  <si>
    <t>-</t>
  </si>
  <si>
    <t>shifting the start of the week to Monday</t>
  </si>
  <si>
    <t xml:space="preserve">Curiosity </t>
  </si>
  <si>
    <t>Curiosity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</si>
</sst>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0" fillId="2" borderId="0" xfId="0" applyFill="1"/>
    <xf numFmtId="0" fontId="0" fillId="3" borderId="0" xfId="0" applyFill="1"/>
    <xf numFmtId="14" fontId="0" fillId="0" borderId="2" xfId="0" applyNumberFormat="1" applyBorder="1"/>
    <xf numFmtId="0" fontId="0" fillId="4" borderId="0" xfId="0" applyFill="1"/>
    <xf numFmtId="0" fontId="1" fillId="0" borderId="5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2" fillId="0" borderId="1" xfId="0" applyFont="1" applyBorder="1"/>
    <xf numFmtId="0" fontId="2" fillId="0" borderId="5" xfId="0" applyFont="1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2" borderId="5" xfId="0" applyFill="1" applyBorder="1"/>
    <xf numFmtId="0" fontId="2" fillId="0" borderId="9" xfId="0" applyFont="1" applyBorder="1"/>
    <xf numFmtId="0" fontId="1" fillId="2" borderId="9" xfId="0" applyFont="1" applyFill="1" applyBorder="1"/>
    <xf numFmtId="0" fontId="1" fillId="5" borderId="1" xfId="0" applyFont="1" applyFill="1" applyBorder="1"/>
    <xf numFmtId="0" fontId="6" fillId="6" borderId="9" xfId="0" applyFont="1" applyFill="1" applyBorder="1"/>
    <xf numFmtId="0" fontId="1" fillId="5" borderId="5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5" xfId="0" applyFill="1" applyBorder="1"/>
    <xf numFmtId="0" fontId="0" fillId="0" borderId="11" xfId="0" applyBorder="1"/>
    <xf numFmtId="0" fontId="0" fillId="2" borderId="9" xfId="0" applyFill="1" applyBorder="1"/>
    <xf numFmtId="0" fontId="0" fillId="7" borderId="1" xfId="0" applyFill="1" applyBorder="1"/>
    <xf numFmtId="0" fontId="1" fillId="7" borderId="1" xfId="0" applyFont="1" applyFill="1" applyBorder="1"/>
    <xf numFmtId="0" fontId="0" fillId="5" borderId="1" xfId="0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4" xfId="0" applyBorder="1"/>
    <xf numFmtId="0" fontId="7" fillId="2" borderId="7" xfId="0" applyFont="1" applyFill="1" applyBorder="1"/>
    <xf numFmtId="0" fontId="1" fillId="2" borderId="0" xfId="0" applyFont="1" applyFill="1"/>
    <xf numFmtId="0" fontId="2" fillId="0" borderId="7" xfId="0" applyFont="1" applyBorder="1"/>
    <xf numFmtId="0" fontId="0" fillId="2" borderId="7" xfId="0" applyFill="1" applyBorder="1"/>
    <xf numFmtId="0" fontId="1" fillId="2" borderId="3" xfId="0" applyFont="1" applyFill="1" applyBorder="1"/>
    <xf numFmtId="0" fontId="0" fillId="2" borderId="8" xfId="0" applyFill="1" applyBorder="1"/>
    <xf numFmtId="0" fontId="0" fillId="0" borderId="1" xfId="0" quotePrefix="1" applyBorder="1"/>
    <xf numFmtId="0" fontId="1" fillId="2" borderId="13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9" fontId="1" fillId="0" borderId="12" xfId="1" applyFont="1" applyFill="1" applyBorder="1"/>
    <xf numFmtId="0" fontId="1" fillId="2" borderId="17" xfId="0" applyFont="1" applyFill="1" applyBorder="1" applyAlignment="1">
      <alignment horizontal="center"/>
    </xf>
    <xf numFmtId="0" fontId="0" fillId="8" borderId="1" xfId="0" applyFill="1" applyBorder="1"/>
    <xf numFmtId="0" fontId="1" fillId="8" borderId="7" xfId="0" applyFont="1" applyFill="1" applyBorder="1"/>
    <xf numFmtId="0" fontId="0" fillId="8" borderId="5" xfId="0" applyFill="1" applyBorder="1"/>
    <xf numFmtId="0" fontId="1" fillId="9" borderId="5" xfId="0" applyFont="1" applyFill="1" applyBorder="1"/>
    <xf numFmtId="0" fontId="1" fillId="8" borderId="1" xfId="0" applyFont="1" applyFill="1" applyBorder="1"/>
    <xf numFmtId="0" fontId="1" fillId="8" borderId="3" xfId="0" applyFont="1" applyFill="1" applyBorder="1"/>
    <xf numFmtId="0" fontId="1" fillId="9" borderId="1" xfId="0" applyFont="1" applyFill="1" applyBorder="1"/>
    <xf numFmtId="0" fontId="9" fillId="0" borderId="1" xfId="0" applyFont="1" applyBorder="1"/>
    <xf numFmtId="0" fontId="1" fillId="9" borderId="7" xfId="0" applyFont="1" applyFill="1" applyBorder="1" applyAlignment="1">
      <alignment horizontal="right"/>
    </xf>
    <xf numFmtId="0" fontId="1" fillId="10" borderId="1" xfId="0" applyFont="1" applyFill="1" applyBorder="1"/>
    <xf numFmtId="0" fontId="10" fillId="0" borderId="1" xfId="0" applyFont="1" applyBorder="1"/>
    <xf numFmtId="0" fontId="1" fillId="2" borderId="15" xfId="0" applyFont="1" applyFill="1" applyBorder="1"/>
    <xf numFmtId="0" fontId="1" fillId="11" borderId="1" xfId="0" applyFont="1" applyFill="1" applyBorder="1"/>
    <xf numFmtId="0" fontId="0" fillId="11" borderId="1" xfId="0" applyFill="1" applyBorder="1"/>
    <xf numFmtId="0" fontId="0" fillId="11" borderId="5" xfId="0" applyFill="1" applyBorder="1"/>
    <xf numFmtId="0" fontId="1" fillId="12" borderId="15" xfId="0" applyFont="1" applyFill="1" applyBorder="1"/>
    <xf numFmtId="0" fontId="1" fillId="12" borderId="1" xfId="0" applyFont="1" applyFill="1" applyBorder="1"/>
    <xf numFmtId="0" fontId="1" fillId="13" borderId="5" xfId="0" applyFont="1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5" xfId="0" applyFill="1" applyBorder="1"/>
    <xf numFmtId="0" fontId="0" fillId="0" borderId="1" xfId="0" applyBorder="1" applyAlignment="1">
      <alignment vertical="top"/>
    </xf>
    <xf numFmtId="9" fontId="1" fillId="0" borderId="12" xfId="1" applyFont="1" applyBorder="1"/>
    <xf numFmtId="0" fontId="1" fillId="0" borderId="25" xfId="0" applyFont="1" applyBorder="1"/>
    <xf numFmtId="0" fontId="0" fillId="0" borderId="26" xfId="0" applyBorder="1"/>
    <xf numFmtId="0" fontId="0" fillId="0" borderId="3" xfId="0" applyBorder="1"/>
    <xf numFmtId="0" fontId="1" fillId="0" borderId="19" xfId="0" applyFont="1" applyBorder="1"/>
    <xf numFmtId="0" fontId="0" fillId="0" borderId="27" xfId="0" applyBorder="1"/>
    <xf numFmtId="0" fontId="0" fillId="3" borderId="14" xfId="0" applyFill="1" applyBorder="1"/>
    <xf numFmtId="0" fontId="0" fillId="3" borderId="15" xfId="0" applyFill="1" applyBorder="1"/>
    <xf numFmtId="14" fontId="0" fillId="0" borderId="1" xfId="0" applyNumberFormat="1" applyBorder="1"/>
    <xf numFmtId="16" fontId="0" fillId="0" borderId="1" xfId="0" applyNumberFormat="1" applyBorder="1"/>
    <xf numFmtId="0" fontId="1" fillId="14" borderId="1" xfId="0" applyFont="1" applyFill="1" applyBorder="1"/>
    <xf numFmtId="0" fontId="0" fillId="14" borderId="1" xfId="0" applyFill="1" applyBorder="1"/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'November 2021'!$C$2:$I$2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'November 2021'!$C$24:$I$24</c:f>
              <c:numCache>
                <c:formatCode>General</c:formatCode>
                <c:ptCount val="7"/>
                <c:pt idx="0">
                  <c:v>20</c:v>
                </c:pt>
                <c:pt idx="1">
                  <c:v>9</c:v>
                </c:pt>
                <c:pt idx="2">
                  <c:v>20</c:v>
                </c:pt>
                <c:pt idx="3">
                  <c:v>21</c:v>
                </c:pt>
                <c:pt idx="4">
                  <c:v>17</c:v>
                </c:pt>
                <c:pt idx="5">
                  <c:v>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A5-45CD-A5BC-D9C4412D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499983"/>
        <c:axId val="859513295"/>
      </c:lineChart>
      <c:catAx>
        <c:axId val="85949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13295"/>
        <c:crosses val="autoZero"/>
        <c:auto val="1"/>
        <c:lblAlgn val="ctr"/>
        <c:lblOffset val="100"/>
        <c:noMultiLvlLbl val="0"/>
      </c:catAx>
      <c:valAx>
        <c:axId val="8595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9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4</xdr:row>
      <xdr:rowOff>14287</xdr:rowOff>
    </xdr:from>
    <xdr:to>
      <xdr:col>27</xdr:col>
      <xdr:colOff>419100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63B92-28CE-4C7D-8F4F-1D0391E2C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sé Rubio" id="{44D329AE-4591-6849-94A8-06F1AFF072EE}" userId="ca246a0026d6789e" providerId="Windows Live"/>
  <person displayName="Jose Michael Rubio" id="{B8709C46-4BFC-4366-8F9B-135381B28D63}" userId="Jose Michael Rubio" providerId="None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6" dT="2022-12-07T12:02:23.79" personId="{44D329AE-4591-6849-94A8-06F1AFF072EE}" id="{3E0FCA3B-7978-F144-869C-B592F9DA9B51}">
    <text xml:space="preserve">Replaced integrity with Curiosity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9" dT="2022-03-14T22:26:13.53" personId="{B8709C46-4BFC-4366-8F9B-135381B28D63}" id="{E5780E5A-EC9F-4B57-8958-C3A5C8FCFD78}">
    <text>Completed outline for blank canvas, Updated website, and fullfill many tasks</text>
  </threadedComment>
  <threadedComment ref="C37" dT="2022-03-14T22:26:34.85" personId="{B8709C46-4BFC-4366-8F9B-135381B28D63}" id="{D3352FE6-2258-4D96-80AF-8A35ACC0C697}">
    <text>TURNED IN APPLICATION FOR MASTERS!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3" dT="2022-04-01T01:46:10.84" personId="{44D329AE-4591-6849-94A8-06F1AFF072EE}" id="{8D56EE19-93D8-574D-8136-14ABB09E81A7}">
    <text>Yo. 4th day.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2" dT="2022-05-31T23:24:00.12" personId="{44D329AE-4591-6849-94A8-06F1AFF072EE}" id="{11B44A32-91BF-E74D-86C7-9D22C43E662D}">
    <text xml:space="preserve">Great day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B82A-DE93-3742-9FC9-9AA06BAF21D4}">
  <dimension ref="A1:W44"/>
  <sheetViews>
    <sheetView topLeftCell="K22" workbookViewId="0">
      <selection activeCell="S44" sqref="S44"/>
    </sheetView>
  </sheetViews>
  <sheetFormatPr baseColWidth="10" defaultColWidth="8.83203125" defaultRowHeight="15" x14ac:dyDescent="0.2"/>
  <cols>
    <col min="1" max="1" width="14.1640625" customWidth="1"/>
    <col min="2" max="2" width="10.33203125" customWidth="1"/>
    <col min="3" max="3" width="20.6640625" customWidth="1"/>
    <col min="4" max="4" width="8.33203125" customWidth="1"/>
    <col min="7" max="7" width="12" customWidth="1"/>
    <col min="9" max="9" width="9.33203125" customWidth="1"/>
    <col min="12" max="12" width="18.6640625" customWidth="1"/>
    <col min="13" max="13" width="18.33203125" customWidth="1"/>
    <col min="17" max="17" width="12.33203125" customWidth="1"/>
  </cols>
  <sheetData>
    <row r="1" spans="1:23" x14ac:dyDescent="0.2">
      <c r="C1" s="20"/>
    </row>
    <row r="2" spans="1:23" ht="16" thickBot="1" x14ac:dyDescent="0.25">
      <c r="A2" s="52" t="s">
        <v>40</v>
      </c>
      <c r="C2" s="2"/>
      <c r="D2" s="3" t="s">
        <v>17</v>
      </c>
      <c r="E2" s="3" t="s">
        <v>18</v>
      </c>
      <c r="F2" s="4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M2" s="8">
        <v>44815</v>
      </c>
      <c r="N2" s="3" t="s">
        <v>17</v>
      </c>
      <c r="O2" s="3" t="s">
        <v>18</v>
      </c>
      <c r="P2" s="4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29" t="s">
        <v>17</v>
      </c>
    </row>
    <row r="3" spans="1:23" ht="17" thickTop="1" thickBot="1" x14ac:dyDescent="0.25">
      <c r="A3" s="47">
        <f>ROWS(C3:C26)</f>
        <v>24</v>
      </c>
      <c r="C3" s="3" t="s">
        <v>4</v>
      </c>
      <c r="D3" s="1">
        <v>1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M3" s="3" t="s">
        <v>4</v>
      </c>
      <c r="N3" s="1">
        <v>1</v>
      </c>
      <c r="O3" s="1">
        <v>0</v>
      </c>
      <c r="P3" s="1">
        <v>1</v>
      </c>
      <c r="Q3" s="1">
        <v>1</v>
      </c>
      <c r="S3" s="1">
        <v>1</v>
      </c>
      <c r="T3" s="1">
        <v>1</v>
      </c>
      <c r="U3" s="30">
        <v>0</v>
      </c>
    </row>
    <row r="4" spans="1:23" x14ac:dyDescent="0.2">
      <c r="C4" s="3" t="s">
        <v>0</v>
      </c>
      <c r="D4" s="1">
        <v>1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M4" s="3" t="s">
        <v>0</v>
      </c>
      <c r="N4" s="1">
        <v>1</v>
      </c>
      <c r="O4" s="1">
        <v>1</v>
      </c>
      <c r="P4" s="1">
        <v>1</v>
      </c>
      <c r="Q4" s="1">
        <v>1</v>
      </c>
      <c r="S4" s="1">
        <v>0</v>
      </c>
      <c r="T4" s="1">
        <v>1</v>
      </c>
      <c r="U4" s="30">
        <v>0</v>
      </c>
      <c r="W4" t="s">
        <v>46</v>
      </c>
    </row>
    <row r="5" spans="1:23" x14ac:dyDescent="0.2">
      <c r="C5" s="3" t="s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M5" s="3" t="s">
        <v>1</v>
      </c>
      <c r="N5" s="1">
        <v>1</v>
      </c>
      <c r="O5" s="1">
        <v>0</v>
      </c>
      <c r="P5" s="1">
        <v>1</v>
      </c>
      <c r="Q5" s="1">
        <v>1</v>
      </c>
      <c r="S5" s="1">
        <v>1</v>
      </c>
      <c r="T5" s="1">
        <v>1</v>
      </c>
      <c r="U5" s="30">
        <v>1</v>
      </c>
    </row>
    <row r="6" spans="1:23" x14ac:dyDescent="0.2">
      <c r="C6" s="3" t="s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M6" s="3" t="s">
        <v>2</v>
      </c>
      <c r="N6" s="1">
        <v>1</v>
      </c>
      <c r="O6" s="1">
        <v>1</v>
      </c>
      <c r="P6" s="1">
        <v>1</v>
      </c>
      <c r="Q6" s="1">
        <v>1</v>
      </c>
      <c r="S6" s="1">
        <v>0</v>
      </c>
      <c r="T6" s="1">
        <v>0</v>
      </c>
      <c r="U6" s="30">
        <v>0</v>
      </c>
    </row>
    <row r="7" spans="1:23" x14ac:dyDescent="0.2">
      <c r="C7" s="3" t="s">
        <v>5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M7" s="3" t="s">
        <v>5</v>
      </c>
      <c r="N7" s="1">
        <v>1</v>
      </c>
      <c r="O7" s="1">
        <v>1</v>
      </c>
      <c r="P7" s="1">
        <v>1</v>
      </c>
      <c r="Q7" s="1">
        <v>1</v>
      </c>
      <c r="S7" s="1">
        <v>1</v>
      </c>
      <c r="T7" s="1">
        <v>1</v>
      </c>
      <c r="U7" s="30">
        <v>1</v>
      </c>
    </row>
    <row r="8" spans="1:23" x14ac:dyDescent="0.2">
      <c r="C8" s="3" t="s">
        <v>3</v>
      </c>
      <c r="D8" s="1"/>
      <c r="E8" s="1"/>
      <c r="F8" s="1">
        <v>1</v>
      </c>
      <c r="G8" s="1">
        <v>1</v>
      </c>
      <c r="H8" s="1">
        <v>1</v>
      </c>
      <c r="I8" s="1">
        <v>2</v>
      </c>
      <c r="J8" s="1">
        <v>1</v>
      </c>
      <c r="M8" s="3" t="s">
        <v>3</v>
      </c>
      <c r="N8" s="1"/>
      <c r="O8" s="1"/>
      <c r="P8" s="1"/>
      <c r="Q8" s="1"/>
      <c r="S8" s="1"/>
      <c r="T8" s="1"/>
      <c r="U8" s="30"/>
    </row>
    <row r="9" spans="1:23" x14ac:dyDescent="0.2">
      <c r="C9" s="3" t="s">
        <v>7</v>
      </c>
      <c r="D9" s="1"/>
      <c r="E9" s="1"/>
      <c r="F9" s="1">
        <v>1</v>
      </c>
      <c r="G9" s="1">
        <v>1</v>
      </c>
      <c r="H9" s="1">
        <v>1</v>
      </c>
      <c r="I9" s="1">
        <v>1</v>
      </c>
      <c r="J9" s="1"/>
      <c r="M9" s="3" t="s">
        <v>7</v>
      </c>
      <c r="N9" s="1"/>
      <c r="O9" s="1"/>
      <c r="P9" s="1"/>
      <c r="Q9" s="1"/>
      <c r="S9" s="1"/>
      <c r="T9" s="1"/>
      <c r="U9" s="30"/>
    </row>
    <row r="10" spans="1:23" x14ac:dyDescent="0.2">
      <c r="C10" s="3" t="s">
        <v>8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/>
      <c r="J10" s="1">
        <v>1</v>
      </c>
      <c r="M10" s="3" t="s">
        <v>8</v>
      </c>
      <c r="N10" s="1">
        <v>1</v>
      </c>
      <c r="O10" s="1">
        <v>1</v>
      </c>
      <c r="P10" s="1">
        <v>1</v>
      </c>
      <c r="Q10" s="1">
        <v>1</v>
      </c>
      <c r="S10" s="1">
        <v>1</v>
      </c>
      <c r="T10" s="1">
        <v>1</v>
      </c>
      <c r="U10" s="30">
        <v>1</v>
      </c>
    </row>
    <row r="11" spans="1:23" x14ac:dyDescent="0.2">
      <c r="C11" s="3" t="s">
        <v>9</v>
      </c>
      <c r="D11" s="1"/>
      <c r="E11" s="1"/>
      <c r="F11" s="1">
        <v>1</v>
      </c>
      <c r="G11" s="1">
        <v>0</v>
      </c>
      <c r="H11" s="1">
        <v>1</v>
      </c>
      <c r="I11" s="1"/>
      <c r="J11" s="1"/>
      <c r="M11" s="3" t="s">
        <v>9</v>
      </c>
      <c r="N11" s="1"/>
      <c r="O11" s="1"/>
      <c r="P11" s="1"/>
      <c r="Q11" s="1"/>
      <c r="S11" s="1"/>
      <c r="T11" s="1"/>
      <c r="U11" s="30"/>
    </row>
    <row r="12" spans="1:23" x14ac:dyDescent="0.2">
      <c r="C12" s="3" t="s">
        <v>10</v>
      </c>
      <c r="D12" s="1"/>
      <c r="E12" s="1"/>
      <c r="F12" s="1">
        <v>1</v>
      </c>
      <c r="G12" s="1">
        <v>1</v>
      </c>
      <c r="H12" s="1">
        <v>1</v>
      </c>
      <c r="I12" s="1"/>
      <c r="J12" s="1"/>
      <c r="M12" s="3" t="s">
        <v>10</v>
      </c>
      <c r="N12" s="1"/>
      <c r="O12" s="1"/>
      <c r="P12" s="1"/>
      <c r="Q12" s="1"/>
      <c r="S12" s="1"/>
      <c r="T12" s="1"/>
      <c r="U12" s="30"/>
    </row>
    <row r="13" spans="1:23" x14ac:dyDescent="0.2">
      <c r="C13" s="3" t="s">
        <v>11</v>
      </c>
      <c r="D13" s="1"/>
      <c r="E13" s="1"/>
      <c r="F13" s="1">
        <v>1</v>
      </c>
      <c r="G13" s="1">
        <v>1</v>
      </c>
      <c r="H13" s="1">
        <v>1</v>
      </c>
      <c r="I13" s="1"/>
      <c r="J13" s="1"/>
      <c r="M13" s="3" t="s">
        <v>11</v>
      </c>
      <c r="N13" s="1"/>
      <c r="O13" s="1"/>
      <c r="P13" s="1"/>
      <c r="Q13" s="1"/>
      <c r="S13" s="1"/>
      <c r="T13" s="1"/>
      <c r="U13" s="30"/>
    </row>
    <row r="14" spans="1:23" x14ac:dyDescent="0.2">
      <c r="C14" s="3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>
        <v>1</v>
      </c>
      <c r="M14" s="3" t="s">
        <v>12</v>
      </c>
      <c r="N14" s="1"/>
      <c r="O14" s="1"/>
      <c r="P14" s="1"/>
      <c r="Q14" s="1"/>
      <c r="S14" s="1"/>
      <c r="T14" s="1"/>
      <c r="U14" s="30"/>
    </row>
    <row r="15" spans="1:23" x14ac:dyDescent="0.2">
      <c r="C15" s="3" t="s">
        <v>13</v>
      </c>
      <c r="D15" s="1">
        <v>1</v>
      </c>
      <c r="E15" s="1"/>
      <c r="F15" s="1">
        <v>1</v>
      </c>
      <c r="G15" s="1">
        <v>1</v>
      </c>
      <c r="H15" s="1">
        <v>1</v>
      </c>
      <c r="I15" s="1"/>
      <c r="J15" s="1"/>
      <c r="M15" s="3" t="s">
        <v>13</v>
      </c>
      <c r="N15" s="1"/>
      <c r="O15" s="1"/>
      <c r="P15" s="1"/>
      <c r="Q15" s="1"/>
      <c r="S15" s="1"/>
      <c r="T15" s="1"/>
      <c r="U15" s="30"/>
    </row>
    <row r="16" spans="1:23" x14ac:dyDescent="0.2">
      <c r="C16" s="3" t="s">
        <v>14</v>
      </c>
      <c r="D16" s="1"/>
      <c r="E16" s="1"/>
      <c r="F16" s="1">
        <v>1</v>
      </c>
      <c r="G16" s="1">
        <v>1</v>
      </c>
      <c r="H16" s="1">
        <v>1</v>
      </c>
      <c r="I16" s="1"/>
      <c r="J16" s="1"/>
      <c r="M16" s="3" t="s">
        <v>14</v>
      </c>
      <c r="N16" s="1"/>
      <c r="O16" s="1"/>
      <c r="P16" s="1"/>
      <c r="Q16" s="1"/>
      <c r="S16" s="1"/>
      <c r="T16" s="1"/>
      <c r="U16" s="30"/>
    </row>
    <row r="17" spans="3:22" x14ac:dyDescent="0.2">
      <c r="C17" s="3" t="s">
        <v>15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M17" s="3" t="s">
        <v>15</v>
      </c>
      <c r="N17" s="1">
        <v>1</v>
      </c>
      <c r="O17" s="1">
        <v>1</v>
      </c>
      <c r="P17" s="1">
        <v>1</v>
      </c>
      <c r="Q17" s="1">
        <v>1</v>
      </c>
      <c r="S17" s="1">
        <v>1</v>
      </c>
      <c r="T17" s="1">
        <v>1</v>
      </c>
      <c r="U17" s="30">
        <v>1</v>
      </c>
    </row>
    <row r="18" spans="3:22" x14ac:dyDescent="0.2">
      <c r="C18" s="3" t="s">
        <v>16</v>
      </c>
      <c r="D18" s="1"/>
      <c r="E18" s="1"/>
      <c r="F18" s="1">
        <v>1</v>
      </c>
      <c r="G18" s="1">
        <v>1</v>
      </c>
      <c r="H18" s="1">
        <v>1</v>
      </c>
      <c r="I18" s="1"/>
      <c r="J18" s="1"/>
      <c r="M18" s="3" t="s">
        <v>16</v>
      </c>
      <c r="N18" s="1"/>
      <c r="O18" s="1"/>
      <c r="P18" s="1"/>
      <c r="Q18" s="1"/>
      <c r="S18" s="1"/>
      <c r="T18" s="1"/>
      <c r="U18" s="30"/>
    </row>
    <row r="19" spans="3:22" x14ac:dyDescent="0.2">
      <c r="C19" s="3" t="s">
        <v>25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M19" s="3" t="s">
        <v>25</v>
      </c>
      <c r="N19" s="1">
        <v>1</v>
      </c>
      <c r="O19" s="1">
        <v>1</v>
      </c>
      <c r="P19" s="1">
        <v>1</v>
      </c>
      <c r="Q19" s="1">
        <v>1</v>
      </c>
      <c r="S19" s="1">
        <v>1</v>
      </c>
      <c r="T19" s="1">
        <v>1</v>
      </c>
      <c r="U19" s="30">
        <v>1</v>
      </c>
    </row>
    <row r="20" spans="3:22" x14ac:dyDescent="0.2">
      <c r="C20" s="3" t="s">
        <v>26</v>
      </c>
      <c r="D20" s="1"/>
      <c r="E20" s="1"/>
      <c r="F20" s="1">
        <v>1</v>
      </c>
      <c r="G20" s="1">
        <v>1</v>
      </c>
      <c r="H20" s="1">
        <v>1</v>
      </c>
      <c r="I20" s="1"/>
      <c r="J20" s="1"/>
      <c r="M20" s="3" t="s">
        <v>26</v>
      </c>
      <c r="N20" s="1"/>
      <c r="O20" s="1"/>
      <c r="P20" s="1"/>
      <c r="Q20" s="1"/>
      <c r="S20" s="1"/>
      <c r="T20" s="1"/>
      <c r="U20" s="30"/>
    </row>
    <row r="21" spans="3:22" x14ac:dyDescent="0.2">
      <c r="C21" s="10" t="s">
        <v>35</v>
      </c>
      <c r="D21" s="11"/>
      <c r="E21" s="11"/>
      <c r="F21" s="11">
        <v>1</v>
      </c>
      <c r="G21" s="11">
        <v>1</v>
      </c>
      <c r="H21" s="11">
        <v>1</v>
      </c>
      <c r="I21" s="11"/>
      <c r="J21" s="11"/>
      <c r="M21" s="10" t="s">
        <v>35</v>
      </c>
      <c r="N21" s="11"/>
      <c r="O21" s="11"/>
      <c r="P21" s="11"/>
      <c r="Q21" s="11"/>
      <c r="S21" s="11"/>
      <c r="T21" s="11"/>
      <c r="U21" s="31"/>
    </row>
    <row r="22" spans="3:22" x14ac:dyDescent="0.2">
      <c r="C22" s="10" t="s">
        <v>38</v>
      </c>
      <c r="D22" s="11"/>
      <c r="E22" s="11"/>
      <c r="F22" s="11">
        <v>1</v>
      </c>
      <c r="G22" s="11">
        <v>1</v>
      </c>
      <c r="H22" s="11">
        <v>1</v>
      </c>
      <c r="I22" s="11"/>
      <c r="J22" s="11"/>
      <c r="M22" s="10" t="s">
        <v>38</v>
      </c>
      <c r="N22" s="11"/>
      <c r="O22" s="11"/>
      <c r="P22" s="11"/>
      <c r="Q22" s="11"/>
      <c r="S22" s="11"/>
      <c r="T22" s="11"/>
      <c r="U22" s="31"/>
    </row>
    <row r="23" spans="3:22" x14ac:dyDescent="0.2">
      <c r="C23" s="3" t="s">
        <v>41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M23" s="3" t="s">
        <v>41</v>
      </c>
      <c r="N23" s="11">
        <v>1</v>
      </c>
      <c r="O23" s="11">
        <v>1</v>
      </c>
      <c r="P23" s="11">
        <v>1</v>
      </c>
      <c r="Q23" s="11">
        <v>1</v>
      </c>
      <c r="S23" s="11">
        <v>1</v>
      </c>
      <c r="T23" s="11">
        <v>1</v>
      </c>
      <c r="U23" s="31">
        <v>1</v>
      </c>
    </row>
    <row r="24" spans="3:22" x14ac:dyDescent="0.2">
      <c r="C24" s="10" t="s">
        <v>44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M24" s="10" t="s">
        <v>44</v>
      </c>
      <c r="N24" s="11">
        <v>1</v>
      </c>
      <c r="O24" s="11">
        <v>1</v>
      </c>
      <c r="P24" s="11">
        <v>1</v>
      </c>
      <c r="Q24" s="11">
        <v>1</v>
      </c>
      <c r="S24" s="11">
        <v>1</v>
      </c>
      <c r="T24" s="11">
        <v>1</v>
      </c>
      <c r="U24" s="31">
        <v>1</v>
      </c>
    </row>
    <row r="25" spans="3:22" x14ac:dyDescent="0.2">
      <c r="C25" s="10" t="s">
        <v>36</v>
      </c>
      <c r="D25" s="11">
        <v>1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M25" s="10" t="s">
        <v>36</v>
      </c>
      <c r="N25" s="11">
        <v>1</v>
      </c>
      <c r="O25" s="11">
        <v>1</v>
      </c>
      <c r="P25" s="11">
        <v>1</v>
      </c>
      <c r="Q25" s="11">
        <v>1</v>
      </c>
      <c r="S25" s="11">
        <v>1</v>
      </c>
      <c r="T25" s="11">
        <v>1</v>
      </c>
      <c r="U25" s="31">
        <v>1</v>
      </c>
    </row>
    <row r="26" spans="3:22" ht="16" thickBot="1" x14ac:dyDescent="0.25">
      <c r="C26" s="10" t="s">
        <v>27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  <c r="I26" s="50">
        <v>1</v>
      </c>
      <c r="J26" s="50"/>
      <c r="M26" s="10" t="s">
        <v>27</v>
      </c>
      <c r="N26" s="50">
        <v>1</v>
      </c>
      <c r="O26" s="50">
        <v>1</v>
      </c>
      <c r="P26" s="50">
        <v>1</v>
      </c>
      <c r="Q26" s="50">
        <v>1</v>
      </c>
      <c r="S26" s="50">
        <v>1</v>
      </c>
      <c r="T26" s="50">
        <v>1</v>
      </c>
      <c r="U26" s="81">
        <v>1</v>
      </c>
    </row>
    <row r="27" spans="3:22" ht="17" thickTop="1" thickBot="1" x14ac:dyDescent="0.25">
      <c r="C27" s="12" t="s">
        <v>29</v>
      </c>
      <c r="D27" s="48">
        <f>SUM(D3:D26)</f>
        <v>14</v>
      </c>
      <c r="E27" s="48">
        <f t="shared" ref="E27:J27" si="0">SUM(E3:E26)</f>
        <v>11</v>
      </c>
      <c r="F27" s="48">
        <f t="shared" si="0"/>
        <v>24</v>
      </c>
      <c r="G27" s="48">
        <f t="shared" si="0"/>
        <v>22</v>
      </c>
      <c r="H27" s="48">
        <f t="shared" si="0"/>
        <v>23</v>
      </c>
      <c r="I27" s="48">
        <f t="shared" si="0"/>
        <v>14</v>
      </c>
      <c r="J27" s="49">
        <f t="shared" si="0"/>
        <v>11</v>
      </c>
      <c r="K27" s="51">
        <f>AVERAGE(D27:J27)/ROWS(C3:C26)</f>
        <v>0.70833333333333337</v>
      </c>
      <c r="M27" s="12" t="s">
        <v>29</v>
      </c>
      <c r="N27" s="48">
        <f t="shared" ref="N27:T27" si="1">SUM(N3:N26)</f>
        <v>12</v>
      </c>
      <c r="O27" s="48">
        <f t="shared" si="1"/>
        <v>10</v>
      </c>
      <c r="P27" s="48">
        <f t="shared" si="1"/>
        <v>12</v>
      </c>
      <c r="Q27" s="48">
        <f t="shared" si="1"/>
        <v>12</v>
      </c>
      <c r="R27" s="48"/>
      <c r="S27" s="48">
        <f>SUM(S3:S26)</f>
        <v>10</v>
      </c>
      <c r="T27" s="49">
        <f t="shared" si="1"/>
        <v>11</v>
      </c>
      <c r="U27" s="82">
        <f>SUM(T3:T26)</f>
        <v>11</v>
      </c>
      <c r="V27" s="51">
        <f>AVERAGE(N27:T27)/ROWS(M3:M26)</f>
        <v>0.46527777777777773</v>
      </c>
    </row>
    <row r="28" spans="3:22" x14ac:dyDescent="0.2">
      <c r="U28" s="7"/>
    </row>
    <row r="29" spans="3:22" x14ac:dyDescent="0.2">
      <c r="U29" s="7"/>
    </row>
    <row r="30" spans="3:22" x14ac:dyDescent="0.2">
      <c r="C30" s="83">
        <v>44823</v>
      </c>
      <c r="D30" s="3" t="s">
        <v>18</v>
      </c>
      <c r="E30" s="4" t="s">
        <v>19</v>
      </c>
      <c r="F30" s="3" t="s">
        <v>20</v>
      </c>
      <c r="G30" s="3" t="s">
        <v>21</v>
      </c>
      <c r="H30" s="3" t="s">
        <v>22</v>
      </c>
      <c r="I30" s="3" t="s">
        <v>23</v>
      </c>
      <c r="J30" s="3" t="s">
        <v>17</v>
      </c>
      <c r="M30" s="8"/>
      <c r="N30" s="3" t="s">
        <v>17</v>
      </c>
      <c r="O30" s="3" t="s">
        <v>18</v>
      </c>
      <c r="P30" s="4" t="s">
        <v>19</v>
      </c>
      <c r="Q30" s="3" t="s">
        <v>20</v>
      </c>
      <c r="R30" s="3" t="s">
        <v>21</v>
      </c>
      <c r="S30" s="3" t="s">
        <v>22</v>
      </c>
      <c r="T30" s="3" t="s">
        <v>23</v>
      </c>
    </row>
    <row r="31" spans="3:22" x14ac:dyDescent="0.2">
      <c r="C31" s="3" t="s">
        <v>4</v>
      </c>
      <c r="D31" s="1">
        <v>1</v>
      </c>
      <c r="E31" s="1">
        <v>2</v>
      </c>
      <c r="F31" s="1"/>
      <c r="G31" s="1"/>
      <c r="H31" s="1"/>
      <c r="I31" s="1"/>
      <c r="J31" s="1"/>
      <c r="M31" s="3" t="s">
        <v>4</v>
      </c>
      <c r="N31" s="1"/>
      <c r="O31" s="1"/>
      <c r="P31" s="1"/>
      <c r="Q31" s="1"/>
      <c r="R31" s="1"/>
      <c r="S31" s="1">
        <v>0</v>
      </c>
      <c r="T31" s="1"/>
    </row>
    <row r="32" spans="3:22" x14ac:dyDescent="0.2">
      <c r="C32" s="3" t="s">
        <v>0</v>
      </c>
      <c r="D32" s="1">
        <v>0</v>
      </c>
      <c r="E32" s="1">
        <v>0</v>
      </c>
      <c r="F32" s="1"/>
      <c r="G32" s="1"/>
      <c r="H32" s="1"/>
      <c r="I32" s="1"/>
      <c r="J32" s="1"/>
      <c r="M32" s="3" t="s">
        <v>0</v>
      </c>
      <c r="N32" s="1"/>
      <c r="O32" s="1"/>
      <c r="P32" s="1"/>
      <c r="Q32" s="1"/>
      <c r="R32" s="1"/>
      <c r="S32" s="1">
        <v>0</v>
      </c>
      <c r="T32" s="1"/>
    </row>
    <row r="33" spans="3:21" x14ac:dyDescent="0.2">
      <c r="C33" s="3" t="s">
        <v>1</v>
      </c>
      <c r="D33" s="1">
        <v>1</v>
      </c>
      <c r="E33" s="1">
        <v>1</v>
      </c>
      <c r="F33" s="1"/>
      <c r="G33" s="1"/>
      <c r="H33" s="1"/>
      <c r="I33" s="1"/>
      <c r="J33" s="1"/>
      <c r="M33" s="3" t="s">
        <v>1</v>
      </c>
      <c r="N33" s="1"/>
      <c r="O33" s="1"/>
      <c r="P33" s="1"/>
      <c r="Q33" s="1"/>
      <c r="R33" s="1"/>
      <c r="S33" s="1">
        <v>1</v>
      </c>
      <c r="T33" s="1"/>
    </row>
    <row r="34" spans="3:21" x14ac:dyDescent="0.2">
      <c r="C34" s="3" t="s">
        <v>2</v>
      </c>
      <c r="D34" s="1">
        <v>0</v>
      </c>
      <c r="E34" s="1">
        <v>1</v>
      </c>
      <c r="F34" s="1"/>
      <c r="G34" s="1"/>
      <c r="H34" s="1"/>
      <c r="I34" s="1"/>
      <c r="J34" s="1"/>
      <c r="M34" s="3" t="s">
        <v>2</v>
      </c>
      <c r="N34" s="1"/>
      <c r="O34" s="1"/>
      <c r="P34" s="1"/>
      <c r="Q34" s="1"/>
      <c r="R34" s="1"/>
      <c r="S34" s="1">
        <v>1</v>
      </c>
      <c r="T34" s="1"/>
    </row>
    <row r="35" spans="3:21" x14ac:dyDescent="0.2">
      <c r="C35" s="3" t="s">
        <v>5</v>
      </c>
      <c r="D35" s="1">
        <v>0</v>
      </c>
      <c r="E35" s="1">
        <v>1</v>
      </c>
      <c r="F35" s="1"/>
      <c r="G35" s="1"/>
      <c r="H35" s="1"/>
      <c r="I35" s="1"/>
      <c r="J35" s="1"/>
      <c r="M35" s="3" t="s">
        <v>5</v>
      </c>
      <c r="N35" s="1"/>
      <c r="O35" s="1"/>
      <c r="P35" s="1"/>
      <c r="Q35" s="1"/>
      <c r="R35" s="1"/>
      <c r="S35" s="1">
        <v>1</v>
      </c>
      <c r="T35" s="1"/>
    </row>
    <row r="36" spans="3:21" x14ac:dyDescent="0.2">
      <c r="C36" s="3" t="s">
        <v>8</v>
      </c>
      <c r="D36" s="1">
        <v>0</v>
      </c>
      <c r="E36" s="1">
        <v>1</v>
      </c>
      <c r="F36" s="1"/>
      <c r="G36" s="1"/>
      <c r="H36" s="1"/>
      <c r="I36" s="1"/>
      <c r="J36" s="1"/>
      <c r="M36" s="3" t="s">
        <v>8</v>
      </c>
      <c r="N36" s="1"/>
      <c r="O36" s="1"/>
      <c r="P36" s="1"/>
      <c r="Q36" s="1"/>
      <c r="R36" s="1"/>
      <c r="S36" s="1">
        <v>1</v>
      </c>
      <c r="T36" s="1"/>
    </row>
    <row r="37" spans="3:21" x14ac:dyDescent="0.2">
      <c r="C37" s="3" t="s">
        <v>10</v>
      </c>
      <c r="D37" s="1">
        <v>1</v>
      </c>
      <c r="E37" s="1">
        <v>1</v>
      </c>
      <c r="F37" s="1"/>
      <c r="G37" s="1"/>
      <c r="H37" s="1"/>
      <c r="I37" s="1"/>
      <c r="J37" s="1"/>
      <c r="M37" s="3" t="s">
        <v>10</v>
      </c>
      <c r="N37" s="1"/>
      <c r="O37" s="1"/>
      <c r="P37" s="1"/>
      <c r="Q37" s="1"/>
      <c r="R37" s="1"/>
      <c r="S37" s="1">
        <v>1</v>
      </c>
      <c r="T37" s="1"/>
    </row>
    <row r="38" spans="3:21" x14ac:dyDescent="0.2">
      <c r="C38" s="3" t="s">
        <v>15</v>
      </c>
      <c r="D38" s="1">
        <v>1</v>
      </c>
      <c r="E38" s="1">
        <v>1</v>
      </c>
      <c r="F38" s="1"/>
      <c r="G38" s="1"/>
      <c r="H38" s="1"/>
      <c r="I38" s="1"/>
      <c r="J38" s="1"/>
      <c r="M38" s="3" t="s">
        <v>15</v>
      </c>
      <c r="N38" s="1"/>
      <c r="O38" s="1"/>
      <c r="P38" s="1"/>
      <c r="Q38" s="1"/>
      <c r="R38" s="1"/>
      <c r="S38" s="1">
        <v>1</v>
      </c>
      <c r="T38" s="1"/>
    </row>
    <row r="39" spans="3:21" x14ac:dyDescent="0.2">
      <c r="C39" s="3" t="s">
        <v>25</v>
      </c>
      <c r="D39" s="1">
        <v>1</v>
      </c>
      <c r="E39" s="1">
        <v>2</v>
      </c>
      <c r="F39" s="1"/>
      <c r="G39" s="1"/>
      <c r="H39" s="1"/>
      <c r="I39" s="1"/>
      <c r="J39" s="1"/>
      <c r="M39" s="3" t="s">
        <v>25</v>
      </c>
      <c r="N39" s="1"/>
      <c r="O39" s="1"/>
      <c r="P39" s="1"/>
      <c r="Q39" s="1"/>
      <c r="R39" s="1"/>
      <c r="S39" s="1">
        <v>1</v>
      </c>
      <c r="T39" s="1"/>
    </row>
    <row r="40" spans="3:21" x14ac:dyDescent="0.2">
      <c r="C40" s="3" t="s">
        <v>41</v>
      </c>
      <c r="D40" s="1">
        <v>1</v>
      </c>
      <c r="E40" s="1">
        <v>2</v>
      </c>
      <c r="F40" s="1"/>
      <c r="G40" s="1"/>
      <c r="H40" s="1"/>
      <c r="I40" s="1"/>
      <c r="J40" s="1"/>
      <c r="M40" s="3" t="s">
        <v>41</v>
      </c>
      <c r="N40" s="1"/>
      <c r="O40" s="1"/>
      <c r="P40" s="1"/>
      <c r="Q40" s="1"/>
      <c r="R40" s="1"/>
      <c r="S40" s="1">
        <v>1</v>
      </c>
      <c r="T40" s="1"/>
    </row>
    <row r="41" spans="3:21" x14ac:dyDescent="0.2">
      <c r="C41" s="10" t="s">
        <v>44</v>
      </c>
      <c r="D41" s="1">
        <v>1</v>
      </c>
      <c r="E41" s="1">
        <v>1</v>
      </c>
      <c r="F41" s="1"/>
      <c r="G41" s="1"/>
      <c r="H41" s="1"/>
      <c r="I41" s="1"/>
      <c r="J41" s="1"/>
      <c r="M41" s="10" t="s">
        <v>44</v>
      </c>
      <c r="N41" s="1"/>
      <c r="O41" s="1"/>
      <c r="P41" s="1"/>
      <c r="Q41" s="1"/>
      <c r="R41" s="1"/>
      <c r="S41" s="1">
        <v>1</v>
      </c>
      <c r="T41" s="1"/>
    </row>
    <row r="42" spans="3:21" x14ac:dyDescent="0.2">
      <c r="C42" s="10" t="s">
        <v>36</v>
      </c>
      <c r="D42" s="1">
        <v>0</v>
      </c>
      <c r="E42" s="1">
        <v>1</v>
      </c>
      <c r="F42" s="1"/>
      <c r="G42" s="1"/>
      <c r="H42" s="1"/>
      <c r="I42" s="1"/>
      <c r="J42" s="1"/>
      <c r="M42" s="10" t="s">
        <v>36</v>
      </c>
      <c r="N42" s="1"/>
      <c r="O42" s="1"/>
      <c r="P42" s="1"/>
      <c r="Q42" s="1"/>
      <c r="R42" s="1"/>
      <c r="S42" s="1">
        <v>1</v>
      </c>
      <c r="T42" s="1"/>
    </row>
    <row r="43" spans="3:21" ht="16" thickBot="1" x14ac:dyDescent="0.25">
      <c r="C43" s="10" t="s">
        <v>27</v>
      </c>
      <c r="D43" s="1">
        <v>1</v>
      </c>
      <c r="E43" s="1">
        <v>2</v>
      </c>
      <c r="F43" s="1"/>
      <c r="G43" s="1"/>
      <c r="H43" s="1"/>
      <c r="I43" s="1"/>
      <c r="J43" s="1"/>
      <c r="M43" s="10" t="s">
        <v>27</v>
      </c>
      <c r="N43" s="1"/>
      <c r="O43" s="1"/>
      <c r="P43" s="1"/>
      <c r="Q43" s="1"/>
      <c r="R43" s="1"/>
      <c r="S43" s="1">
        <v>1</v>
      </c>
      <c r="T43" s="1"/>
    </row>
    <row r="44" spans="3:21" ht="16" thickBot="1" x14ac:dyDescent="0.25">
      <c r="C44" s="12" t="s">
        <v>29</v>
      </c>
      <c r="D44" s="48">
        <f t="shared" ref="D44:J44" si="2">SUM(D31:D43)</f>
        <v>8</v>
      </c>
      <c r="E44" s="48">
        <f t="shared" si="2"/>
        <v>16</v>
      </c>
      <c r="F44" s="48">
        <f t="shared" si="2"/>
        <v>0</v>
      </c>
      <c r="G44" s="48">
        <f t="shared" si="2"/>
        <v>0</v>
      </c>
      <c r="H44" s="48">
        <f t="shared" si="2"/>
        <v>0</v>
      </c>
      <c r="I44" s="48">
        <f t="shared" si="2"/>
        <v>0</v>
      </c>
      <c r="J44" s="49">
        <f t="shared" si="2"/>
        <v>0</v>
      </c>
      <c r="K44" s="75">
        <f>AVERAGE(D44:J44)/13</f>
        <v>0.26373626373626374</v>
      </c>
      <c r="M44" s="12" t="s">
        <v>29</v>
      </c>
      <c r="N44" s="48">
        <f t="shared" ref="N44:T44" si="3">SUM(N31:N43)</f>
        <v>0</v>
      </c>
      <c r="O44" s="48">
        <f t="shared" si="3"/>
        <v>0</v>
      </c>
      <c r="P44" s="48">
        <f t="shared" si="3"/>
        <v>0</v>
      </c>
      <c r="Q44" s="48">
        <f t="shared" si="3"/>
        <v>0</v>
      </c>
      <c r="R44" s="48">
        <f t="shared" si="3"/>
        <v>0</v>
      </c>
      <c r="S44" s="48">
        <f t="shared" si="3"/>
        <v>11</v>
      </c>
      <c r="T44" s="49">
        <f t="shared" si="3"/>
        <v>0</v>
      </c>
      <c r="U44" s="75">
        <f>AVERAGE(N44:T44)/13</f>
        <v>0.12087912087912088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835F-FE00-4ABF-A3DE-0E5E9295765C}">
  <dimension ref="A2:T55"/>
  <sheetViews>
    <sheetView topLeftCell="A38" workbookViewId="0">
      <selection activeCell="R55" sqref="R55"/>
    </sheetView>
  </sheetViews>
  <sheetFormatPr baseColWidth="10" defaultColWidth="8.83203125" defaultRowHeight="15" x14ac:dyDescent="0.2"/>
  <cols>
    <col min="2" max="2" width="18.5" customWidth="1"/>
    <col min="12" max="12" width="18.6640625" customWidth="1"/>
  </cols>
  <sheetData>
    <row r="2" spans="1:19" x14ac:dyDescent="0.2">
      <c r="A2">
        <v>24</v>
      </c>
      <c r="B2" s="8">
        <v>44563</v>
      </c>
      <c r="C2" s="3" t="s">
        <v>17</v>
      </c>
      <c r="D2" s="3" t="s">
        <v>18</v>
      </c>
      <c r="E2" s="4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L2" s="8">
        <v>44570</v>
      </c>
      <c r="M2" s="3" t="s">
        <v>17</v>
      </c>
      <c r="N2" s="3" t="s">
        <v>18</v>
      </c>
      <c r="O2" s="4" t="s">
        <v>19</v>
      </c>
      <c r="P2" s="3" t="s">
        <v>20</v>
      </c>
      <c r="Q2" s="3" t="s">
        <v>21</v>
      </c>
      <c r="R2" s="3" t="s">
        <v>22</v>
      </c>
      <c r="S2" s="3" t="s">
        <v>23</v>
      </c>
    </row>
    <row r="3" spans="1:19" x14ac:dyDescent="0.2">
      <c r="B3" s="3" t="s">
        <v>4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L3" s="3" t="s">
        <v>4</v>
      </c>
      <c r="M3" s="1">
        <v>0</v>
      </c>
      <c r="N3" s="1">
        <v>0</v>
      </c>
      <c r="O3" s="1">
        <v>1</v>
      </c>
      <c r="P3" s="1">
        <v>1</v>
      </c>
      <c r="Q3" s="1">
        <v>0</v>
      </c>
      <c r="R3" s="1">
        <v>1</v>
      </c>
      <c r="S3" s="1">
        <v>0</v>
      </c>
    </row>
    <row r="4" spans="1:19" x14ac:dyDescent="0.2">
      <c r="B4" s="3" t="s">
        <v>0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1</v>
      </c>
      <c r="L4" s="3" t="s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6">
        <v>-1</v>
      </c>
      <c r="S4" s="1">
        <v>0</v>
      </c>
    </row>
    <row r="5" spans="1:19" x14ac:dyDescent="0.2">
      <c r="B5" s="3" t="s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L5" s="3" t="s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0</v>
      </c>
    </row>
    <row r="6" spans="1:19" x14ac:dyDescent="0.2">
      <c r="B6" s="3" t="s">
        <v>2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L6" s="3" t="s">
        <v>2</v>
      </c>
      <c r="M6" s="1">
        <v>1</v>
      </c>
      <c r="N6" s="1">
        <v>1</v>
      </c>
      <c r="O6" s="1">
        <v>1</v>
      </c>
      <c r="P6" s="1">
        <v>1</v>
      </c>
      <c r="Q6" s="1">
        <v>0</v>
      </c>
      <c r="R6" s="1">
        <v>1</v>
      </c>
      <c r="S6" s="1">
        <v>1</v>
      </c>
    </row>
    <row r="7" spans="1:19" x14ac:dyDescent="0.2">
      <c r="B7" s="3" t="s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L7" s="3" t="s">
        <v>5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</row>
    <row r="8" spans="1:19" x14ac:dyDescent="0.2">
      <c r="B8" s="3" t="s">
        <v>3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L8" s="3" t="s">
        <v>3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0</v>
      </c>
    </row>
    <row r="9" spans="1:19" x14ac:dyDescent="0.2">
      <c r="B9" s="3" t="s">
        <v>6</v>
      </c>
      <c r="C9" s="1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L9" s="3" t="s">
        <v>6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</row>
    <row r="10" spans="1:19" x14ac:dyDescent="0.2">
      <c r="B10" s="3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L10" s="3" t="s">
        <v>7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</row>
    <row r="11" spans="1:19" x14ac:dyDescent="0.2">
      <c r="B11" s="3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L11" s="3" t="s">
        <v>8</v>
      </c>
      <c r="M11" s="1">
        <v>1</v>
      </c>
      <c r="N11" s="1">
        <v>1</v>
      </c>
      <c r="O11" s="1">
        <v>1</v>
      </c>
      <c r="P11" s="1">
        <v>0</v>
      </c>
      <c r="Q11" s="1">
        <v>0</v>
      </c>
      <c r="R11" s="1">
        <v>1</v>
      </c>
      <c r="S11" s="1">
        <v>1</v>
      </c>
    </row>
    <row r="12" spans="1:19" x14ac:dyDescent="0.2">
      <c r="B12" s="3" t="s">
        <v>9</v>
      </c>
      <c r="C12" s="1">
        <v>1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L12" s="3" t="s">
        <v>9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</row>
    <row r="13" spans="1:19" x14ac:dyDescent="0.2">
      <c r="B13" s="3" t="s">
        <v>10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L13" s="3" t="s">
        <v>10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</row>
    <row r="14" spans="1:19" x14ac:dyDescent="0.2">
      <c r="B14" s="3" t="s">
        <v>11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L14" s="3" t="s">
        <v>11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</row>
    <row r="15" spans="1:19" x14ac:dyDescent="0.2">
      <c r="B15" s="3" t="s">
        <v>12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L15" s="3" t="s">
        <v>12</v>
      </c>
      <c r="M15" s="1">
        <v>0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0</v>
      </c>
    </row>
    <row r="16" spans="1:19" x14ac:dyDescent="0.2">
      <c r="B16" s="3" t="s">
        <v>13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L16" s="3" t="s">
        <v>13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0</v>
      </c>
    </row>
    <row r="17" spans="2:20" x14ac:dyDescent="0.2">
      <c r="B17" s="3" t="s">
        <v>24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L17" s="3" t="s">
        <v>24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0</v>
      </c>
    </row>
    <row r="18" spans="2:20" x14ac:dyDescent="0.2">
      <c r="B18" s="3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L18" s="3" t="s">
        <v>14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</row>
    <row r="19" spans="2:20" x14ac:dyDescent="0.2">
      <c r="B19" s="3" t="s">
        <v>15</v>
      </c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1">
        <v>1</v>
      </c>
      <c r="I19" s="1">
        <v>1</v>
      </c>
      <c r="L19" s="3" t="s">
        <v>15</v>
      </c>
      <c r="M19" s="1">
        <v>1</v>
      </c>
      <c r="N19" s="1">
        <v>1</v>
      </c>
      <c r="O19" s="1">
        <v>1</v>
      </c>
      <c r="P19" s="1">
        <v>1</v>
      </c>
      <c r="Q19" s="1">
        <v>0</v>
      </c>
      <c r="R19" s="1">
        <v>1</v>
      </c>
      <c r="S19" s="1">
        <v>1</v>
      </c>
    </row>
    <row r="20" spans="2:20" x14ac:dyDescent="0.2">
      <c r="B20" s="3" t="s">
        <v>16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L20" s="3" t="s">
        <v>16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</row>
    <row r="21" spans="2:20" x14ac:dyDescent="0.2">
      <c r="B21" s="3" t="s">
        <v>25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L21" s="3" t="s">
        <v>25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</row>
    <row r="22" spans="2:20" x14ac:dyDescent="0.2">
      <c r="B22" s="3" t="s">
        <v>26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L22" s="3" t="s">
        <v>34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</row>
    <row r="23" spans="2:20" x14ac:dyDescent="0.2">
      <c r="B23" s="3" t="s">
        <v>34</v>
      </c>
      <c r="C23" s="1">
        <v>0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0</v>
      </c>
      <c r="L23" s="3" t="s">
        <v>26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</row>
    <row r="24" spans="2:20" x14ac:dyDescent="0.2">
      <c r="B24" s="10" t="s">
        <v>35</v>
      </c>
      <c r="C24" s="11">
        <v>1</v>
      </c>
      <c r="D24" s="11">
        <v>1</v>
      </c>
      <c r="E24" s="11">
        <v>1</v>
      </c>
      <c r="F24" s="11">
        <v>0</v>
      </c>
      <c r="G24" s="11">
        <v>1</v>
      </c>
      <c r="H24" s="11">
        <v>1</v>
      </c>
      <c r="I24" s="11">
        <v>1</v>
      </c>
      <c r="L24" s="10" t="s">
        <v>35</v>
      </c>
      <c r="M24" s="11">
        <v>1</v>
      </c>
      <c r="N24" s="11">
        <v>0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</row>
    <row r="25" spans="2:20" x14ac:dyDescent="0.2">
      <c r="B25" s="10" t="s">
        <v>36</v>
      </c>
      <c r="C25" s="11">
        <v>0</v>
      </c>
      <c r="D25" s="11">
        <v>0</v>
      </c>
      <c r="E25" s="11">
        <v>1</v>
      </c>
      <c r="F25" s="11">
        <v>1</v>
      </c>
      <c r="G25" s="11">
        <v>0</v>
      </c>
      <c r="H25" s="11">
        <v>1</v>
      </c>
      <c r="I25" s="11">
        <v>1</v>
      </c>
      <c r="L25" s="10" t="s">
        <v>36</v>
      </c>
      <c r="M25" s="11">
        <v>1</v>
      </c>
      <c r="N25" s="11">
        <v>0</v>
      </c>
      <c r="O25" s="11">
        <v>1</v>
      </c>
      <c r="P25" s="11">
        <v>1</v>
      </c>
      <c r="Q25" s="11">
        <v>0</v>
      </c>
      <c r="R25" s="11">
        <v>1</v>
      </c>
      <c r="S25" s="11">
        <v>0</v>
      </c>
    </row>
    <row r="26" spans="2:20" ht="16" thickBot="1" x14ac:dyDescent="0.25">
      <c r="B26" s="10" t="s">
        <v>27</v>
      </c>
      <c r="C26" s="11">
        <v>1</v>
      </c>
      <c r="D26" s="11">
        <v>1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L26" s="10" t="s">
        <v>27</v>
      </c>
      <c r="M26" s="11">
        <v>1</v>
      </c>
      <c r="N26" s="11">
        <v>1</v>
      </c>
      <c r="O26" s="11">
        <v>1</v>
      </c>
      <c r="P26" s="11">
        <v>1</v>
      </c>
      <c r="Q26" s="11">
        <v>1</v>
      </c>
      <c r="R26" s="11">
        <v>1</v>
      </c>
      <c r="S26" s="11">
        <v>1</v>
      </c>
    </row>
    <row r="27" spans="2:20" ht="16" thickBot="1" x14ac:dyDescent="0.25">
      <c r="B27" s="12" t="s">
        <v>29</v>
      </c>
      <c r="C27" s="13">
        <f>SUM(C3:C26)</f>
        <v>22</v>
      </c>
      <c r="D27" s="13">
        <f t="shared" ref="D27:I27" si="0">SUM(D3:D26)</f>
        <v>20</v>
      </c>
      <c r="E27" s="13">
        <f t="shared" si="0"/>
        <v>21</v>
      </c>
      <c r="F27" s="13">
        <f t="shared" si="0"/>
        <v>19</v>
      </c>
      <c r="G27" s="13">
        <f t="shared" si="0"/>
        <v>21</v>
      </c>
      <c r="H27" s="13">
        <f t="shared" si="0"/>
        <v>22</v>
      </c>
      <c r="I27" s="14">
        <f t="shared" si="0"/>
        <v>21</v>
      </c>
      <c r="J27" s="20">
        <f>AVERAGE(C27:I27)/23</f>
        <v>0.90683229813664601</v>
      </c>
      <c r="L27" s="12" t="s">
        <v>29</v>
      </c>
      <c r="M27" s="13">
        <f>SUM(M3:M26)</f>
        <v>20</v>
      </c>
      <c r="N27" s="13">
        <f t="shared" ref="N27:S27" si="1">SUM(N3:N26)</f>
        <v>20</v>
      </c>
      <c r="O27" s="13">
        <f t="shared" si="1"/>
        <v>23</v>
      </c>
      <c r="P27" s="13">
        <f t="shared" si="1"/>
        <v>22</v>
      </c>
      <c r="Q27" s="13">
        <f t="shared" si="1"/>
        <v>18</v>
      </c>
      <c r="R27" s="13">
        <f t="shared" si="1"/>
        <v>21</v>
      </c>
      <c r="S27" s="14">
        <f t="shared" si="1"/>
        <v>13</v>
      </c>
      <c r="T27" s="20">
        <f>AVERAGE(M27:S27)/23</f>
        <v>0.85093167701863359</v>
      </c>
    </row>
    <row r="30" spans="2:20" x14ac:dyDescent="0.2">
      <c r="B30" s="8">
        <v>44577</v>
      </c>
      <c r="C30" s="3" t="s">
        <v>17</v>
      </c>
      <c r="D30" s="3" t="s">
        <v>18</v>
      </c>
      <c r="E30" s="4" t="s">
        <v>19</v>
      </c>
      <c r="F30" s="3" t="s">
        <v>20</v>
      </c>
      <c r="G30" s="3" t="s">
        <v>21</v>
      </c>
      <c r="H30" s="3" t="s">
        <v>22</v>
      </c>
      <c r="I30" s="3" t="s">
        <v>23</v>
      </c>
      <c r="L30" s="8">
        <v>44584</v>
      </c>
      <c r="M30" s="3" t="s">
        <v>17</v>
      </c>
      <c r="N30" s="3" t="s">
        <v>18</v>
      </c>
      <c r="O30" s="4" t="s">
        <v>19</v>
      </c>
      <c r="P30" s="3" t="s">
        <v>20</v>
      </c>
      <c r="Q30" s="3" t="s">
        <v>21</v>
      </c>
      <c r="R30" s="21" t="s">
        <v>22</v>
      </c>
      <c r="S30" s="3" t="s">
        <v>23</v>
      </c>
    </row>
    <row r="31" spans="2:20" x14ac:dyDescent="0.2">
      <c r="B31" s="3" t="s">
        <v>4</v>
      </c>
      <c r="C31" s="1">
        <v>1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1</v>
      </c>
      <c r="L31" s="3" t="s">
        <v>4</v>
      </c>
      <c r="M31" s="1">
        <v>1</v>
      </c>
      <c r="N31" s="1">
        <v>1</v>
      </c>
      <c r="O31" s="1">
        <v>1</v>
      </c>
      <c r="P31" s="1">
        <v>1</v>
      </c>
      <c r="Q31" s="1">
        <v>0</v>
      </c>
      <c r="R31" s="22">
        <v>1</v>
      </c>
      <c r="S31" s="1"/>
    </row>
    <row r="32" spans="2:20" x14ac:dyDescent="0.2">
      <c r="B32" s="3" t="s">
        <v>0</v>
      </c>
      <c r="C32" s="1">
        <v>1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L32" s="3" t="s">
        <v>0</v>
      </c>
      <c r="M32" s="1">
        <v>0</v>
      </c>
      <c r="N32" s="1">
        <v>1</v>
      </c>
      <c r="O32" s="1">
        <v>0</v>
      </c>
      <c r="P32" s="1">
        <v>1</v>
      </c>
      <c r="Q32" s="1">
        <v>1</v>
      </c>
      <c r="R32" s="22">
        <v>1</v>
      </c>
      <c r="S32" s="1"/>
    </row>
    <row r="33" spans="2:19" x14ac:dyDescent="0.2">
      <c r="B33" s="3" t="s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L33" s="3" t="s">
        <v>1</v>
      </c>
      <c r="M33" s="1">
        <v>0</v>
      </c>
      <c r="N33" s="1">
        <v>1</v>
      </c>
      <c r="O33" s="1">
        <v>1</v>
      </c>
      <c r="P33" s="1">
        <v>1</v>
      </c>
      <c r="Q33" s="1">
        <v>1</v>
      </c>
      <c r="R33" s="22">
        <v>1</v>
      </c>
      <c r="S33" s="1"/>
    </row>
    <row r="34" spans="2:19" x14ac:dyDescent="0.2">
      <c r="B34" s="3" t="s">
        <v>2</v>
      </c>
      <c r="C34" s="1">
        <v>1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1</v>
      </c>
      <c r="L34" s="3" t="s">
        <v>2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22">
        <v>1</v>
      </c>
      <c r="S34" s="1"/>
    </row>
    <row r="35" spans="2:19" x14ac:dyDescent="0.2">
      <c r="B35" s="3" t="s">
        <v>5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L35" s="3" t="s">
        <v>5</v>
      </c>
      <c r="M35" s="1">
        <v>0</v>
      </c>
      <c r="N35" s="1">
        <v>1</v>
      </c>
      <c r="O35" s="1">
        <v>0</v>
      </c>
      <c r="P35" s="1">
        <v>1</v>
      </c>
      <c r="Q35" s="1">
        <v>1</v>
      </c>
      <c r="R35" s="22">
        <v>1</v>
      </c>
      <c r="S35" s="1"/>
    </row>
    <row r="36" spans="2:19" x14ac:dyDescent="0.2">
      <c r="B36" s="3" t="s">
        <v>3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1</v>
      </c>
      <c r="I36" s="1">
        <v>1</v>
      </c>
      <c r="L36" s="3" t="s">
        <v>3</v>
      </c>
      <c r="M36" s="1">
        <v>0</v>
      </c>
      <c r="N36" s="1">
        <v>1</v>
      </c>
      <c r="O36" s="1">
        <v>0</v>
      </c>
      <c r="P36" s="1">
        <v>1</v>
      </c>
      <c r="Q36" s="1">
        <v>1</v>
      </c>
      <c r="R36" s="22">
        <v>1</v>
      </c>
      <c r="S36" s="1"/>
    </row>
    <row r="37" spans="2:19" x14ac:dyDescent="0.2">
      <c r="B37" s="3" t="s">
        <v>6</v>
      </c>
      <c r="C37" s="1">
        <v>1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L37" s="3" t="s">
        <v>6</v>
      </c>
      <c r="M37" s="1">
        <v>0</v>
      </c>
      <c r="N37" s="1">
        <v>0</v>
      </c>
      <c r="O37" s="1">
        <v>0</v>
      </c>
      <c r="P37" s="1">
        <v>1</v>
      </c>
      <c r="Q37" s="1">
        <v>1</v>
      </c>
      <c r="R37" s="22">
        <v>1</v>
      </c>
      <c r="S37" s="1"/>
    </row>
    <row r="38" spans="2:19" x14ac:dyDescent="0.2">
      <c r="B38" s="3" t="s">
        <v>7</v>
      </c>
      <c r="C38" s="1">
        <v>1</v>
      </c>
      <c r="D38" s="1">
        <v>1</v>
      </c>
      <c r="E38" s="1">
        <v>1</v>
      </c>
      <c r="F38" s="1">
        <v>0</v>
      </c>
      <c r="G38" s="1">
        <v>0</v>
      </c>
      <c r="H38" s="1">
        <v>1</v>
      </c>
      <c r="I38" s="1">
        <v>1</v>
      </c>
      <c r="L38" s="3" t="s">
        <v>7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22">
        <v>1</v>
      </c>
      <c r="S38" s="1"/>
    </row>
    <row r="39" spans="2:19" x14ac:dyDescent="0.2">
      <c r="B39" s="3" t="s">
        <v>8</v>
      </c>
      <c r="C39" s="1">
        <v>0</v>
      </c>
      <c r="D39" s="1">
        <v>0</v>
      </c>
      <c r="E39" s="1">
        <v>1</v>
      </c>
      <c r="F39" s="1">
        <v>1</v>
      </c>
      <c r="G39" s="1">
        <v>0</v>
      </c>
      <c r="H39" s="1">
        <v>1</v>
      </c>
      <c r="I39" s="1">
        <v>1</v>
      </c>
      <c r="L39" s="3" t="s">
        <v>8</v>
      </c>
      <c r="M39" s="1">
        <v>0</v>
      </c>
      <c r="N39" s="1">
        <v>0</v>
      </c>
      <c r="O39" s="1">
        <v>1</v>
      </c>
      <c r="P39" s="1">
        <v>1</v>
      </c>
      <c r="Q39" s="1">
        <v>1</v>
      </c>
      <c r="R39" s="22">
        <v>1</v>
      </c>
      <c r="S39" s="1"/>
    </row>
    <row r="40" spans="2:19" x14ac:dyDescent="0.2">
      <c r="B40" s="3" t="s">
        <v>9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L40" s="3" t="s">
        <v>9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22">
        <v>1</v>
      </c>
      <c r="S40" s="1"/>
    </row>
    <row r="41" spans="2:19" x14ac:dyDescent="0.2">
      <c r="B41" s="3" t="s">
        <v>10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L41" s="3" t="s">
        <v>10</v>
      </c>
      <c r="M41" s="1">
        <v>0</v>
      </c>
      <c r="N41" s="1">
        <v>1</v>
      </c>
      <c r="O41" s="1">
        <v>1</v>
      </c>
      <c r="P41" s="1">
        <v>1</v>
      </c>
      <c r="Q41" s="1">
        <v>1</v>
      </c>
      <c r="R41" s="22">
        <v>1</v>
      </c>
      <c r="S41" s="1"/>
    </row>
    <row r="42" spans="2:19" x14ac:dyDescent="0.2">
      <c r="B42" s="3" t="s">
        <v>11</v>
      </c>
      <c r="C42" s="1">
        <v>1</v>
      </c>
      <c r="D42" s="1">
        <v>1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L42" s="3" t="s">
        <v>11</v>
      </c>
      <c r="M42" s="1">
        <v>0</v>
      </c>
      <c r="N42" s="1">
        <v>1</v>
      </c>
      <c r="O42" s="1">
        <v>0</v>
      </c>
      <c r="P42" s="1">
        <v>1</v>
      </c>
      <c r="Q42" s="1">
        <v>1</v>
      </c>
      <c r="R42" s="22">
        <v>1</v>
      </c>
      <c r="S42" s="1"/>
    </row>
    <row r="43" spans="2:19" x14ac:dyDescent="0.2">
      <c r="B43" s="3" t="s">
        <v>12</v>
      </c>
      <c r="C43" s="1">
        <v>1</v>
      </c>
      <c r="D43" s="1">
        <v>1</v>
      </c>
      <c r="E43" s="1">
        <v>0</v>
      </c>
      <c r="F43" s="1">
        <v>1</v>
      </c>
      <c r="G43" s="1">
        <v>1</v>
      </c>
      <c r="H43" s="1">
        <v>0</v>
      </c>
      <c r="I43" s="1">
        <v>1</v>
      </c>
      <c r="L43" s="3" t="s">
        <v>12</v>
      </c>
      <c r="M43" s="1">
        <v>0</v>
      </c>
      <c r="N43" s="1">
        <v>1</v>
      </c>
      <c r="O43" s="1">
        <v>1</v>
      </c>
      <c r="P43" s="1">
        <v>1</v>
      </c>
      <c r="Q43" s="1">
        <v>1</v>
      </c>
      <c r="R43" s="22">
        <v>1</v>
      </c>
      <c r="S43" s="1"/>
    </row>
    <row r="44" spans="2:19" x14ac:dyDescent="0.2">
      <c r="B44" s="3" t="s">
        <v>13</v>
      </c>
      <c r="C44" s="1">
        <v>1</v>
      </c>
      <c r="D44" s="1">
        <v>1</v>
      </c>
      <c r="E44" s="1">
        <v>0</v>
      </c>
      <c r="F44" s="1">
        <v>1</v>
      </c>
      <c r="G44" s="1">
        <v>1</v>
      </c>
      <c r="H44" s="1">
        <v>1</v>
      </c>
      <c r="I44" s="1">
        <v>1</v>
      </c>
      <c r="L44" s="3" t="s">
        <v>13</v>
      </c>
      <c r="M44" s="1">
        <v>0</v>
      </c>
      <c r="N44" s="1">
        <v>1</v>
      </c>
      <c r="O44" s="1">
        <v>1</v>
      </c>
      <c r="P44" s="1">
        <v>1</v>
      </c>
      <c r="Q44" s="1">
        <v>1</v>
      </c>
      <c r="R44" s="22">
        <v>1</v>
      </c>
      <c r="S44" s="1"/>
    </row>
    <row r="45" spans="2:19" x14ac:dyDescent="0.2">
      <c r="B45" s="3" t="s">
        <v>24</v>
      </c>
      <c r="C45" s="1">
        <v>1</v>
      </c>
      <c r="D45" s="1">
        <v>1</v>
      </c>
      <c r="E45" s="1">
        <v>0</v>
      </c>
      <c r="F45" s="1">
        <v>1</v>
      </c>
      <c r="G45" s="1">
        <v>1</v>
      </c>
      <c r="H45" s="1">
        <v>1</v>
      </c>
      <c r="I45" s="1">
        <v>1</v>
      </c>
      <c r="L45" s="3" t="s">
        <v>24</v>
      </c>
      <c r="M45" s="1">
        <v>0</v>
      </c>
      <c r="N45" s="1">
        <v>1</v>
      </c>
      <c r="O45" s="1">
        <v>1</v>
      </c>
      <c r="P45" s="1">
        <v>1</v>
      </c>
      <c r="Q45" s="1">
        <v>1</v>
      </c>
      <c r="R45" s="22">
        <v>1</v>
      </c>
      <c r="S45" s="1"/>
    </row>
    <row r="46" spans="2:19" x14ac:dyDescent="0.2">
      <c r="B46" s="3" t="s">
        <v>14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L46" s="3" t="s">
        <v>14</v>
      </c>
      <c r="M46" s="1">
        <v>1</v>
      </c>
      <c r="N46" s="1">
        <v>1</v>
      </c>
      <c r="O46" s="1">
        <v>0</v>
      </c>
      <c r="P46" s="1">
        <v>0</v>
      </c>
      <c r="Q46" s="1">
        <v>1</v>
      </c>
      <c r="R46" s="22">
        <v>1</v>
      </c>
      <c r="S46" s="1"/>
    </row>
    <row r="47" spans="2:19" x14ac:dyDescent="0.2">
      <c r="B47" s="3" t="s">
        <v>15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L47" s="3" t="s">
        <v>15</v>
      </c>
      <c r="M47" s="1">
        <v>0</v>
      </c>
      <c r="N47" s="1">
        <v>1</v>
      </c>
      <c r="O47" s="1">
        <v>1</v>
      </c>
      <c r="P47" s="1">
        <v>1</v>
      </c>
      <c r="Q47" s="1">
        <v>1</v>
      </c>
      <c r="R47" s="22">
        <v>1</v>
      </c>
      <c r="S47" s="1"/>
    </row>
    <row r="48" spans="2:19" x14ac:dyDescent="0.2">
      <c r="B48" s="3" t="s">
        <v>16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L48" s="3" t="s">
        <v>16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22">
        <v>1</v>
      </c>
      <c r="S48" s="1"/>
    </row>
    <row r="49" spans="2:20" x14ac:dyDescent="0.2">
      <c r="B49" s="3" t="s">
        <v>25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L49" s="3" t="s">
        <v>25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22">
        <v>1</v>
      </c>
      <c r="S49" s="1"/>
    </row>
    <row r="50" spans="2:20" x14ac:dyDescent="0.2">
      <c r="B50" s="3" t="s">
        <v>26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L50" s="3" t="s">
        <v>26</v>
      </c>
      <c r="M50" s="1">
        <v>0</v>
      </c>
      <c r="N50" s="1">
        <v>1</v>
      </c>
      <c r="O50" s="1">
        <v>1</v>
      </c>
      <c r="P50" s="1">
        <v>1</v>
      </c>
      <c r="Q50" s="1">
        <v>1</v>
      </c>
      <c r="R50" s="22">
        <v>1</v>
      </c>
      <c r="S50" s="1"/>
    </row>
    <row r="51" spans="2:20" x14ac:dyDescent="0.2">
      <c r="B51" s="10" t="s">
        <v>33</v>
      </c>
      <c r="C51" s="11">
        <v>1</v>
      </c>
      <c r="D51" s="11">
        <v>1</v>
      </c>
      <c r="E51" s="11">
        <v>1</v>
      </c>
      <c r="F51" s="11">
        <v>1</v>
      </c>
      <c r="G51" s="11">
        <v>0</v>
      </c>
      <c r="H51" s="11">
        <v>0</v>
      </c>
      <c r="I51" s="11">
        <v>1</v>
      </c>
      <c r="L51" s="10" t="s">
        <v>34</v>
      </c>
      <c r="M51" s="11">
        <v>0</v>
      </c>
      <c r="N51" s="11">
        <v>0</v>
      </c>
      <c r="O51" s="11">
        <v>0</v>
      </c>
      <c r="P51" s="11">
        <v>0</v>
      </c>
      <c r="Q51" s="11">
        <v>1</v>
      </c>
      <c r="R51" s="23">
        <v>1</v>
      </c>
      <c r="S51" s="11"/>
    </row>
    <row r="52" spans="2:20" x14ac:dyDescent="0.2">
      <c r="B52" s="10" t="s">
        <v>35</v>
      </c>
      <c r="C52" s="11">
        <v>1</v>
      </c>
      <c r="D52" s="11">
        <v>1</v>
      </c>
      <c r="E52" s="11">
        <v>0</v>
      </c>
      <c r="F52" s="11">
        <v>0</v>
      </c>
      <c r="G52" s="11">
        <v>0</v>
      </c>
      <c r="H52" s="11">
        <v>0</v>
      </c>
      <c r="I52" s="11">
        <v>1</v>
      </c>
      <c r="L52" s="10" t="s">
        <v>35</v>
      </c>
      <c r="M52" s="11">
        <v>0</v>
      </c>
      <c r="N52" s="11">
        <v>1</v>
      </c>
      <c r="O52" s="11">
        <v>1</v>
      </c>
      <c r="P52" s="11">
        <v>1</v>
      </c>
      <c r="Q52" s="11">
        <v>1</v>
      </c>
      <c r="R52" s="23">
        <v>1</v>
      </c>
      <c r="S52" s="11"/>
    </row>
    <row r="53" spans="2:20" x14ac:dyDescent="0.2">
      <c r="B53" s="10" t="s">
        <v>36</v>
      </c>
      <c r="C53" s="11">
        <v>1</v>
      </c>
      <c r="D53" s="11">
        <v>1</v>
      </c>
      <c r="E53" s="11">
        <v>1</v>
      </c>
      <c r="F53" s="11">
        <v>1</v>
      </c>
      <c r="G53" s="11">
        <v>1</v>
      </c>
      <c r="H53" s="11">
        <v>1</v>
      </c>
      <c r="I53" s="11">
        <v>1</v>
      </c>
      <c r="L53" s="10" t="s">
        <v>36</v>
      </c>
      <c r="M53" s="11">
        <v>0</v>
      </c>
      <c r="N53" s="11">
        <v>1</v>
      </c>
      <c r="O53" s="11">
        <v>1</v>
      </c>
      <c r="P53" s="11">
        <v>1</v>
      </c>
      <c r="Q53" s="11">
        <v>0</v>
      </c>
      <c r="R53" s="23">
        <v>1</v>
      </c>
      <c r="S53" s="11"/>
    </row>
    <row r="54" spans="2:20" ht="16" thickBot="1" x14ac:dyDescent="0.25">
      <c r="B54" s="10" t="s">
        <v>27</v>
      </c>
      <c r="C54" s="11">
        <v>1</v>
      </c>
      <c r="D54" s="11">
        <v>1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L54" s="10" t="s">
        <v>27</v>
      </c>
      <c r="M54" s="11">
        <v>1</v>
      </c>
      <c r="N54" s="11">
        <v>1</v>
      </c>
      <c r="O54" s="11">
        <v>1</v>
      </c>
      <c r="P54" s="11">
        <v>1</v>
      </c>
      <c r="Q54" s="11">
        <v>1</v>
      </c>
      <c r="R54" s="23">
        <v>1</v>
      </c>
      <c r="S54" s="11"/>
    </row>
    <row r="55" spans="2:20" ht="16" thickBot="1" x14ac:dyDescent="0.25">
      <c r="B55" s="12" t="s">
        <v>29</v>
      </c>
      <c r="C55" s="13">
        <f>SUM(C31:C54)</f>
        <v>23</v>
      </c>
      <c r="D55" s="13">
        <f t="shared" ref="D55:I55" si="2">SUM(D31:D54)</f>
        <v>22</v>
      </c>
      <c r="E55" s="13">
        <f t="shared" si="2"/>
        <v>17</v>
      </c>
      <c r="F55" s="13">
        <f t="shared" si="2"/>
        <v>17</v>
      </c>
      <c r="G55" s="13">
        <f t="shared" si="2"/>
        <v>17</v>
      </c>
      <c r="H55" s="13">
        <f t="shared" si="2"/>
        <v>16</v>
      </c>
      <c r="I55" s="14">
        <f t="shared" si="2"/>
        <v>23</v>
      </c>
      <c r="J55" s="20">
        <f>AVERAGE(C55:I55)/23</f>
        <v>0.83850931677018625</v>
      </c>
      <c r="L55" s="12" t="s">
        <v>29</v>
      </c>
      <c r="M55" s="42">
        <f>SUM(M31:M54)</f>
        <v>7</v>
      </c>
      <c r="N55" s="13">
        <f t="shared" ref="N55:S55" si="3">SUM(N31:N54)</f>
        <v>20</v>
      </c>
      <c r="O55" s="13">
        <f t="shared" si="3"/>
        <v>16</v>
      </c>
      <c r="P55" s="13">
        <f t="shared" si="3"/>
        <v>21</v>
      </c>
      <c r="Q55" s="13">
        <f t="shared" si="3"/>
        <v>22</v>
      </c>
      <c r="R55" s="37">
        <f t="shared" si="3"/>
        <v>24</v>
      </c>
      <c r="S55" s="14">
        <f t="shared" si="3"/>
        <v>0</v>
      </c>
      <c r="T55" s="20">
        <f>AVERAGE(M55:S55)/23</f>
        <v>0.68322981366459623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A2D5E-C2AC-489A-8991-CC92141B1D4C}">
  <dimension ref="A2:T53"/>
  <sheetViews>
    <sheetView topLeftCell="A33" workbookViewId="0">
      <selection activeCell="F51" sqref="F51"/>
    </sheetView>
  </sheetViews>
  <sheetFormatPr baseColWidth="10" defaultColWidth="8.83203125" defaultRowHeight="15" x14ac:dyDescent="0.2"/>
  <cols>
    <col min="2" max="2" width="18.5" customWidth="1"/>
    <col min="12" max="12" width="18.6640625" customWidth="1"/>
  </cols>
  <sheetData>
    <row r="2" spans="1:19" x14ac:dyDescent="0.2">
      <c r="A2" s="41" t="s">
        <v>39</v>
      </c>
      <c r="B2" s="8">
        <v>44619</v>
      </c>
      <c r="C2" s="3" t="s">
        <v>17</v>
      </c>
      <c r="D2" s="3" t="s">
        <v>18</v>
      </c>
      <c r="E2" s="4" t="s">
        <v>19</v>
      </c>
      <c r="F2" s="3" t="s">
        <v>20</v>
      </c>
      <c r="G2" s="3" t="s">
        <v>21</v>
      </c>
      <c r="H2" s="3" t="s">
        <v>22</v>
      </c>
      <c r="I2" s="21" t="s">
        <v>23</v>
      </c>
      <c r="L2" s="8">
        <v>44626</v>
      </c>
      <c r="M2" s="3" t="s">
        <v>17</v>
      </c>
      <c r="N2" s="3" t="s">
        <v>18</v>
      </c>
      <c r="O2" s="4" t="s">
        <v>19</v>
      </c>
      <c r="P2" s="3" t="s">
        <v>20</v>
      </c>
      <c r="Q2" s="3" t="s">
        <v>21</v>
      </c>
      <c r="R2" s="3" t="s">
        <v>22</v>
      </c>
      <c r="S2" s="3" t="s">
        <v>23</v>
      </c>
    </row>
    <row r="3" spans="1:19" x14ac:dyDescent="0.2">
      <c r="B3" s="3" t="s">
        <v>4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22">
        <v>1</v>
      </c>
      <c r="L3" s="3" t="s">
        <v>4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1</v>
      </c>
    </row>
    <row r="4" spans="1:19" x14ac:dyDescent="0.2">
      <c r="B4" s="3" t="s">
        <v>0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22">
        <v>1</v>
      </c>
      <c r="L4" s="3" t="s">
        <v>0</v>
      </c>
      <c r="M4" s="1">
        <v>1</v>
      </c>
      <c r="N4" s="1">
        <v>1</v>
      </c>
      <c r="O4" s="1">
        <v>0</v>
      </c>
      <c r="P4" s="1">
        <v>1</v>
      </c>
      <c r="Q4" s="1">
        <v>1</v>
      </c>
      <c r="R4" s="1">
        <v>1</v>
      </c>
      <c r="S4" s="1">
        <v>1</v>
      </c>
    </row>
    <row r="5" spans="1:19" x14ac:dyDescent="0.2">
      <c r="B5" s="3" t="s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0</v>
      </c>
      <c r="I5" s="22">
        <v>1</v>
      </c>
      <c r="L5" s="3" t="s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</row>
    <row r="6" spans="1:19" x14ac:dyDescent="0.2">
      <c r="B6" s="3" t="s">
        <v>2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22">
        <v>1</v>
      </c>
      <c r="L6" s="3" t="s">
        <v>2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</row>
    <row r="7" spans="1:19" x14ac:dyDescent="0.2">
      <c r="B7" s="3" t="s">
        <v>5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22">
        <v>1</v>
      </c>
      <c r="L7" s="3" t="s">
        <v>5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</row>
    <row r="8" spans="1:19" x14ac:dyDescent="0.2">
      <c r="B8" s="3" t="s">
        <v>3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22">
        <v>1</v>
      </c>
      <c r="L8" s="3" t="s">
        <v>3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</row>
    <row r="9" spans="1:19" x14ac:dyDescent="0.2">
      <c r="B9" s="3" t="s">
        <v>7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1</v>
      </c>
      <c r="I9" s="22">
        <v>1</v>
      </c>
      <c r="L9" s="3" t="s">
        <v>7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</row>
    <row r="10" spans="1:19" x14ac:dyDescent="0.2">
      <c r="B10" s="3" t="s">
        <v>8</v>
      </c>
      <c r="C10" s="1">
        <v>1</v>
      </c>
      <c r="D10" s="46">
        <v>1</v>
      </c>
      <c r="E10" s="1">
        <v>1</v>
      </c>
      <c r="F10" s="1">
        <v>1</v>
      </c>
      <c r="G10" s="1">
        <v>1</v>
      </c>
      <c r="H10" s="1">
        <v>0</v>
      </c>
      <c r="I10" s="22">
        <v>1</v>
      </c>
      <c r="L10" s="3" t="s">
        <v>8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</row>
    <row r="11" spans="1:19" x14ac:dyDescent="0.2">
      <c r="B11" s="3" t="s">
        <v>9</v>
      </c>
      <c r="C11" s="1">
        <v>0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22">
        <v>1</v>
      </c>
      <c r="L11" s="3" t="s">
        <v>9</v>
      </c>
      <c r="M11" s="1">
        <v>1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1</v>
      </c>
    </row>
    <row r="12" spans="1:19" x14ac:dyDescent="0.2">
      <c r="B12" s="3" t="s">
        <v>10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22">
        <v>1</v>
      </c>
      <c r="L12" s="3" t="s">
        <v>10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</row>
    <row r="13" spans="1:19" x14ac:dyDescent="0.2">
      <c r="B13" s="3" t="s">
        <v>11</v>
      </c>
      <c r="C13" s="1">
        <v>1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22">
        <v>1</v>
      </c>
      <c r="L13" s="3" t="s">
        <v>11</v>
      </c>
      <c r="M13" s="1">
        <v>1</v>
      </c>
      <c r="N13" s="1">
        <v>1</v>
      </c>
      <c r="O13" s="1">
        <v>0</v>
      </c>
      <c r="P13" s="1">
        <v>1</v>
      </c>
      <c r="Q13" s="1">
        <v>1</v>
      </c>
      <c r="R13" s="1">
        <v>1</v>
      </c>
      <c r="S13" s="1">
        <v>1</v>
      </c>
    </row>
    <row r="14" spans="1:19" x14ac:dyDescent="0.2">
      <c r="B14" s="3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22">
        <v>1</v>
      </c>
      <c r="L14" s="3" t="s">
        <v>12</v>
      </c>
      <c r="M14" s="1">
        <v>1</v>
      </c>
      <c r="N14" s="1">
        <v>1</v>
      </c>
      <c r="O14" s="1">
        <v>0</v>
      </c>
      <c r="P14" s="1">
        <v>1</v>
      </c>
      <c r="Q14" s="1">
        <v>1</v>
      </c>
      <c r="R14" s="1">
        <v>1</v>
      </c>
      <c r="S14" s="1">
        <v>1</v>
      </c>
    </row>
    <row r="15" spans="1:19" x14ac:dyDescent="0.2">
      <c r="B15" s="3" t="s">
        <v>13</v>
      </c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22">
        <v>1</v>
      </c>
      <c r="L15" s="3" t="s">
        <v>13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</row>
    <row r="16" spans="1:19" x14ac:dyDescent="0.2">
      <c r="B16" s="3" t="s">
        <v>14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22">
        <v>1</v>
      </c>
      <c r="L16" s="3" t="s">
        <v>14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</row>
    <row r="17" spans="2:20" x14ac:dyDescent="0.2">
      <c r="B17" s="3" t="s">
        <v>15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22">
        <v>1</v>
      </c>
      <c r="L17" s="3" t="s">
        <v>15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</row>
    <row r="18" spans="2:20" x14ac:dyDescent="0.2">
      <c r="B18" s="3" t="s">
        <v>16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22">
        <v>1</v>
      </c>
      <c r="L18" s="3" t="s">
        <v>16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</row>
    <row r="19" spans="2:20" x14ac:dyDescent="0.2">
      <c r="B19" s="3" t="s">
        <v>25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22">
        <v>1</v>
      </c>
      <c r="L19" s="3" t="s">
        <v>25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</row>
    <row r="20" spans="2:20" x14ac:dyDescent="0.2">
      <c r="B20" s="3" t="s">
        <v>26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22">
        <v>1</v>
      </c>
      <c r="L20" s="3" t="s">
        <v>34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</row>
    <row r="21" spans="2:20" x14ac:dyDescent="0.2">
      <c r="B21" s="10" t="s">
        <v>35</v>
      </c>
      <c r="C21" s="11">
        <v>1</v>
      </c>
      <c r="D21" s="11">
        <v>1</v>
      </c>
      <c r="E21" s="11">
        <v>1</v>
      </c>
      <c r="F21" s="11">
        <v>1</v>
      </c>
      <c r="G21" s="11">
        <v>1</v>
      </c>
      <c r="H21" s="11">
        <v>1</v>
      </c>
      <c r="I21" s="23">
        <v>1</v>
      </c>
      <c r="L21" s="10" t="s">
        <v>35</v>
      </c>
      <c r="M21" s="11">
        <v>1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</row>
    <row r="22" spans="2:20" x14ac:dyDescent="0.2">
      <c r="B22" s="10" t="s">
        <v>38</v>
      </c>
      <c r="C22" s="11">
        <v>1</v>
      </c>
      <c r="D22" s="11">
        <v>1</v>
      </c>
      <c r="E22" s="11">
        <v>1</v>
      </c>
      <c r="F22" s="11">
        <v>1</v>
      </c>
      <c r="G22" s="11">
        <v>1</v>
      </c>
      <c r="H22" s="11">
        <v>0</v>
      </c>
      <c r="I22" s="23">
        <v>1</v>
      </c>
      <c r="L22" s="10" t="s">
        <v>38</v>
      </c>
      <c r="M22" s="11">
        <v>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</row>
    <row r="23" spans="2:20" x14ac:dyDescent="0.2">
      <c r="B23" s="10" t="s">
        <v>36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0</v>
      </c>
      <c r="I23" s="23">
        <v>1</v>
      </c>
      <c r="L23" s="10" t="s">
        <v>36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</row>
    <row r="24" spans="2:20" ht="16" thickBot="1" x14ac:dyDescent="0.25">
      <c r="B24" s="10" t="s">
        <v>27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23">
        <v>1</v>
      </c>
      <c r="L24" s="10" t="s">
        <v>27</v>
      </c>
      <c r="M24" s="11">
        <v>1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</row>
    <row r="25" spans="2:20" ht="16" thickBot="1" x14ac:dyDescent="0.25">
      <c r="B25" s="12" t="s">
        <v>29</v>
      </c>
      <c r="C25" s="13">
        <f t="shared" ref="C25:I25" si="0">SUM(C3:C24)</f>
        <v>20</v>
      </c>
      <c r="D25" s="13">
        <f t="shared" si="0"/>
        <v>20</v>
      </c>
      <c r="E25" s="13">
        <f t="shared" si="0"/>
        <v>21</v>
      </c>
      <c r="F25" s="13">
        <f t="shared" si="0"/>
        <v>18</v>
      </c>
      <c r="G25" s="13">
        <f t="shared" si="0"/>
        <v>11</v>
      </c>
      <c r="H25" s="13">
        <f t="shared" si="0"/>
        <v>3</v>
      </c>
      <c r="I25" s="45">
        <f t="shared" si="0"/>
        <v>22</v>
      </c>
      <c r="J25" s="20">
        <f>AVERAGE(C25:I25)/ROWS(B3:B24)</f>
        <v>0.74675324675324672</v>
      </c>
      <c r="L25" s="12" t="s">
        <v>29</v>
      </c>
      <c r="M25" s="13">
        <f t="shared" ref="M25:S25" si="1">SUM(M3:M24)</f>
        <v>20</v>
      </c>
      <c r="N25" s="13">
        <f t="shared" si="1"/>
        <v>21</v>
      </c>
      <c r="O25" s="13">
        <f t="shared" si="1"/>
        <v>18</v>
      </c>
      <c r="P25" s="13">
        <f t="shared" si="1"/>
        <v>21</v>
      </c>
      <c r="Q25" s="13">
        <f t="shared" si="1"/>
        <v>20</v>
      </c>
      <c r="R25" s="13">
        <f t="shared" si="1"/>
        <v>19</v>
      </c>
      <c r="S25" s="14">
        <f t="shared" si="1"/>
        <v>21</v>
      </c>
      <c r="T25" s="20">
        <f>AVERAGE(M25:S25)/ROWS(L3:L24)</f>
        <v>0.90909090909090906</v>
      </c>
    </row>
    <row r="28" spans="2:20" x14ac:dyDescent="0.2">
      <c r="B28" s="8">
        <v>44633</v>
      </c>
      <c r="C28" s="21" t="s">
        <v>17</v>
      </c>
      <c r="D28" s="57" t="s">
        <v>18</v>
      </c>
      <c r="E28" s="58" t="s">
        <v>19</v>
      </c>
      <c r="F28" s="59" t="s">
        <v>20</v>
      </c>
      <c r="G28" s="3" t="s">
        <v>21</v>
      </c>
      <c r="H28" s="3" t="s">
        <v>22</v>
      </c>
      <c r="I28" s="21" t="s">
        <v>23</v>
      </c>
      <c r="L28" s="8">
        <v>44640</v>
      </c>
      <c r="M28" s="3" t="s">
        <v>17</v>
      </c>
      <c r="N28" s="3" t="s">
        <v>18</v>
      </c>
      <c r="O28" s="4" t="s">
        <v>19</v>
      </c>
      <c r="P28" s="3" t="s">
        <v>20</v>
      </c>
      <c r="Q28" s="3" t="s">
        <v>21</v>
      </c>
      <c r="R28" s="3" t="s">
        <v>22</v>
      </c>
      <c r="S28" s="3" t="s">
        <v>23</v>
      </c>
    </row>
    <row r="29" spans="2:20" x14ac:dyDescent="0.2">
      <c r="B29" s="3" t="s">
        <v>4</v>
      </c>
      <c r="C29" s="22">
        <v>1</v>
      </c>
      <c r="D29" s="53">
        <v>2</v>
      </c>
      <c r="E29" s="53">
        <v>2</v>
      </c>
      <c r="F29" s="53">
        <v>2</v>
      </c>
      <c r="G29" s="36">
        <v>2</v>
      </c>
      <c r="H29" s="1">
        <v>0</v>
      </c>
      <c r="I29" s="22">
        <v>1</v>
      </c>
      <c r="L29" s="3" t="s">
        <v>4</v>
      </c>
      <c r="M29" s="1">
        <v>1</v>
      </c>
      <c r="N29" s="1">
        <v>1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</row>
    <row r="30" spans="2:20" x14ac:dyDescent="0.2">
      <c r="B30" s="3" t="s">
        <v>0</v>
      </c>
      <c r="C30" s="22">
        <v>1</v>
      </c>
      <c r="D30" s="22">
        <v>1</v>
      </c>
      <c r="E30" s="22">
        <v>1</v>
      </c>
      <c r="F30" s="22">
        <v>1</v>
      </c>
      <c r="G30" s="1">
        <v>0</v>
      </c>
      <c r="H30" s="1">
        <v>0</v>
      </c>
      <c r="I30" s="22">
        <v>1</v>
      </c>
      <c r="L30" s="3" t="s">
        <v>0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1</v>
      </c>
      <c r="S30" s="1">
        <v>1</v>
      </c>
    </row>
    <row r="31" spans="2:20" x14ac:dyDescent="0.2">
      <c r="B31" s="3" t="s">
        <v>1</v>
      </c>
      <c r="C31" s="22">
        <v>1</v>
      </c>
      <c r="D31" s="22">
        <v>1</v>
      </c>
      <c r="E31" s="22">
        <v>1</v>
      </c>
      <c r="F31" s="22">
        <v>1</v>
      </c>
      <c r="G31" s="1">
        <v>0</v>
      </c>
      <c r="H31" s="1">
        <v>1</v>
      </c>
      <c r="I31" s="22">
        <v>1</v>
      </c>
      <c r="L31" s="3" t="s">
        <v>1</v>
      </c>
      <c r="M31" s="1">
        <v>0</v>
      </c>
      <c r="N31" s="1">
        <v>0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</row>
    <row r="32" spans="2:20" x14ac:dyDescent="0.2">
      <c r="B32" s="3" t="s">
        <v>2</v>
      </c>
      <c r="C32" s="22">
        <v>1</v>
      </c>
      <c r="D32" s="22">
        <v>1</v>
      </c>
      <c r="E32" s="22">
        <v>1</v>
      </c>
      <c r="F32" s="22">
        <v>1</v>
      </c>
      <c r="G32" s="1">
        <v>0</v>
      </c>
      <c r="H32" s="1">
        <v>0</v>
      </c>
      <c r="I32" s="22">
        <v>1</v>
      </c>
      <c r="L32" s="3" t="s">
        <v>2</v>
      </c>
      <c r="M32" s="1">
        <v>0</v>
      </c>
      <c r="N32" s="1">
        <v>1</v>
      </c>
      <c r="O32" s="1">
        <v>0</v>
      </c>
      <c r="P32" s="1">
        <v>1</v>
      </c>
      <c r="Q32" s="1">
        <v>1</v>
      </c>
      <c r="R32" s="1">
        <v>1</v>
      </c>
      <c r="S32" s="1">
        <v>1</v>
      </c>
    </row>
    <row r="33" spans="2:19" x14ac:dyDescent="0.2">
      <c r="B33" s="3" t="s">
        <v>5</v>
      </c>
      <c r="C33" s="22">
        <v>1</v>
      </c>
      <c r="D33" s="22">
        <v>1</v>
      </c>
      <c r="E33" s="22">
        <v>1</v>
      </c>
      <c r="F33" s="22">
        <v>1</v>
      </c>
      <c r="G33" s="1">
        <v>1</v>
      </c>
      <c r="H33" s="1">
        <v>1</v>
      </c>
      <c r="I33" s="22">
        <v>1</v>
      </c>
      <c r="L33" s="3" t="s">
        <v>5</v>
      </c>
      <c r="M33" s="1">
        <v>0</v>
      </c>
      <c r="N33" s="1">
        <v>0</v>
      </c>
      <c r="O33" s="1">
        <v>0</v>
      </c>
      <c r="P33" s="1">
        <v>1</v>
      </c>
      <c r="Q33" s="1">
        <v>1</v>
      </c>
      <c r="R33" s="1">
        <v>1</v>
      </c>
      <c r="S33" s="1">
        <v>1</v>
      </c>
    </row>
    <row r="34" spans="2:19" x14ac:dyDescent="0.2">
      <c r="B34" s="3" t="s">
        <v>3</v>
      </c>
      <c r="C34" s="22">
        <v>1</v>
      </c>
      <c r="D34" s="22">
        <v>1</v>
      </c>
      <c r="E34" s="22">
        <v>1</v>
      </c>
      <c r="F34" s="22">
        <v>1</v>
      </c>
      <c r="G34" s="1">
        <v>1</v>
      </c>
      <c r="H34" s="1">
        <v>0</v>
      </c>
      <c r="I34" s="22">
        <v>1</v>
      </c>
      <c r="L34" s="3" t="s">
        <v>3</v>
      </c>
      <c r="M34" s="1">
        <v>1</v>
      </c>
      <c r="N34" s="1">
        <v>0</v>
      </c>
      <c r="O34" s="1">
        <v>0</v>
      </c>
      <c r="P34" s="1">
        <v>1</v>
      </c>
      <c r="Q34" s="1">
        <v>1</v>
      </c>
      <c r="R34" s="1">
        <v>1</v>
      </c>
      <c r="S34" s="1">
        <v>1</v>
      </c>
    </row>
    <row r="35" spans="2:19" x14ac:dyDescent="0.2">
      <c r="B35" s="3" t="s">
        <v>7</v>
      </c>
      <c r="C35" s="22">
        <v>1</v>
      </c>
      <c r="D35" s="22">
        <v>1</v>
      </c>
      <c r="E35" s="22">
        <v>1</v>
      </c>
      <c r="F35" s="22">
        <v>1</v>
      </c>
      <c r="G35" s="1">
        <v>1</v>
      </c>
      <c r="H35" s="1">
        <v>1</v>
      </c>
      <c r="I35" s="22">
        <v>1</v>
      </c>
      <c r="L35" s="3" t="s">
        <v>7</v>
      </c>
      <c r="M35" s="1">
        <v>1</v>
      </c>
      <c r="N35" s="1">
        <v>0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</row>
    <row r="36" spans="2:19" x14ac:dyDescent="0.2">
      <c r="B36" s="3" t="s">
        <v>8</v>
      </c>
      <c r="C36" s="22">
        <v>1</v>
      </c>
      <c r="D36" s="22">
        <v>1</v>
      </c>
      <c r="E36" s="22">
        <v>1</v>
      </c>
      <c r="F36" s="22">
        <v>1</v>
      </c>
      <c r="G36" s="1">
        <v>1</v>
      </c>
      <c r="H36" s="1">
        <v>1</v>
      </c>
      <c r="I36" s="22">
        <v>1</v>
      </c>
      <c r="L36" s="3" t="s">
        <v>8</v>
      </c>
      <c r="M36" s="1">
        <v>1</v>
      </c>
      <c r="N36" s="1">
        <v>0</v>
      </c>
      <c r="O36" s="1">
        <v>0</v>
      </c>
      <c r="P36" s="1">
        <v>1</v>
      </c>
      <c r="Q36" s="1">
        <v>0</v>
      </c>
      <c r="R36" s="1">
        <v>1</v>
      </c>
      <c r="S36" s="1">
        <v>1</v>
      </c>
    </row>
    <row r="37" spans="2:19" x14ac:dyDescent="0.2">
      <c r="B37" s="3" t="s">
        <v>9</v>
      </c>
      <c r="C37" s="53">
        <v>2</v>
      </c>
      <c r="D37" s="53">
        <v>2</v>
      </c>
      <c r="E37" s="53">
        <v>2</v>
      </c>
      <c r="F37" s="53">
        <v>2</v>
      </c>
      <c r="G37" s="36">
        <v>2</v>
      </c>
      <c r="H37" s="1">
        <v>1</v>
      </c>
      <c r="I37" s="22">
        <v>1</v>
      </c>
      <c r="L37" s="3" t="s">
        <v>9</v>
      </c>
      <c r="M37" s="1">
        <v>1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1">
        <v>1</v>
      </c>
    </row>
    <row r="38" spans="2:19" x14ac:dyDescent="0.2">
      <c r="B38" s="3" t="s">
        <v>10</v>
      </c>
      <c r="C38" s="22">
        <v>1</v>
      </c>
      <c r="D38" s="22">
        <v>1</v>
      </c>
      <c r="E38" s="22">
        <v>1</v>
      </c>
      <c r="F38" s="53">
        <v>2</v>
      </c>
      <c r="G38" s="1">
        <v>1</v>
      </c>
      <c r="H38" s="59">
        <v>3</v>
      </c>
      <c r="I38" s="22">
        <v>1</v>
      </c>
      <c r="L38" s="3" t="s">
        <v>10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</row>
    <row r="39" spans="2:19" x14ac:dyDescent="0.2">
      <c r="B39" s="3" t="s">
        <v>11</v>
      </c>
      <c r="C39" s="22">
        <v>1</v>
      </c>
      <c r="D39" s="22">
        <v>1</v>
      </c>
      <c r="E39" s="22">
        <v>1</v>
      </c>
      <c r="F39" s="53">
        <v>2</v>
      </c>
      <c r="G39" s="1">
        <v>0</v>
      </c>
      <c r="H39" s="1">
        <v>0</v>
      </c>
      <c r="I39" s="22">
        <v>1</v>
      </c>
      <c r="L39" s="3" t="s">
        <v>11</v>
      </c>
      <c r="M39" s="1">
        <v>0</v>
      </c>
      <c r="N39" s="1">
        <v>1</v>
      </c>
      <c r="O39" s="1">
        <v>0</v>
      </c>
      <c r="P39" s="1">
        <v>1</v>
      </c>
      <c r="Q39" s="1">
        <v>1</v>
      </c>
      <c r="R39" s="1">
        <v>1</v>
      </c>
      <c r="S39" s="1">
        <v>1</v>
      </c>
    </row>
    <row r="40" spans="2:19" x14ac:dyDescent="0.2">
      <c r="B40" s="3" t="s">
        <v>12</v>
      </c>
      <c r="C40" s="22">
        <v>1</v>
      </c>
      <c r="D40" s="22">
        <v>1</v>
      </c>
      <c r="E40" s="22">
        <v>1</v>
      </c>
      <c r="F40" s="22">
        <v>1</v>
      </c>
      <c r="G40" s="1">
        <v>1</v>
      </c>
      <c r="H40" s="1">
        <v>1</v>
      </c>
      <c r="I40" s="22">
        <v>1</v>
      </c>
      <c r="L40" s="3" t="s">
        <v>12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</row>
    <row r="41" spans="2:19" x14ac:dyDescent="0.2">
      <c r="B41" s="3" t="s">
        <v>13</v>
      </c>
      <c r="C41" s="22">
        <v>1</v>
      </c>
      <c r="D41" s="22">
        <v>1</v>
      </c>
      <c r="E41" s="22">
        <v>1</v>
      </c>
      <c r="F41" s="22">
        <v>1</v>
      </c>
      <c r="G41" s="1">
        <v>1</v>
      </c>
      <c r="H41" s="1">
        <v>1</v>
      </c>
      <c r="I41" s="22">
        <v>1</v>
      </c>
      <c r="L41" s="3" t="s">
        <v>13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</row>
    <row r="42" spans="2:19" x14ac:dyDescent="0.2">
      <c r="B42" s="3" t="s">
        <v>14</v>
      </c>
      <c r="C42" s="22">
        <v>1</v>
      </c>
      <c r="D42" s="22">
        <v>1</v>
      </c>
      <c r="E42" s="22">
        <v>1</v>
      </c>
      <c r="F42" s="22">
        <v>1</v>
      </c>
      <c r="G42" s="1">
        <v>0</v>
      </c>
      <c r="H42" s="1">
        <v>1</v>
      </c>
      <c r="I42" s="22">
        <v>1</v>
      </c>
      <c r="L42" s="3" t="s">
        <v>14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</row>
    <row r="43" spans="2:19" x14ac:dyDescent="0.2">
      <c r="B43" s="3" t="s">
        <v>15</v>
      </c>
      <c r="C43" s="22">
        <v>1</v>
      </c>
      <c r="D43" s="22">
        <v>1</v>
      </c>
      <c r="E43" s="22">
        <v>1</v>
      </c>
      <c r="F43" s="22">
        <v>1</v>
      </c>
      <c r="G43" s="1">
        <v>0</v>
      </c>
      <c r="H43" s="1">
        <v>0</v>
      </c>
      <c r="I43" s="22">
        <v>1</v>
      </c>
      <c r="L43" s="3" t="s">
        <v>15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</row>
    <row r="44" spans="2:19" x14ac:dyDescent="0.2">
      <c r="B44" s="3" t="s">
        <v>16</v>
      </c>
      <c r="C44" s="22">
        <v>1</v>
      </c>
      <c r="D44" s="22">
        <v>1</v>
      </c>
      <c r="E44" s="22">
        <v>1</v>
      </c>
      <c r="F44" s="22">
        <v>1</v>
      </c>
      <c r="G44" s="1">
        <v>1</v>
      </c>
      <c r="H44" s="1">
        <v>1</v>
      </c>
      <c r="I44" s="22">
        <v>1</v>
      </c>
      <c r="L44" s="3" t="s">
        <v>16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</row>
    <row r="45" spans="2:19" x14ac:dyDescent="0.2">
      <c r="B45" s="3" t="s">
        <v>25</v>
      </c>
      <c r="C45" s="22">
        <v>1</v>
      </c>
      <c r="D45" s="22">
        <v>1</v>
      </c>
      <c r="E45" s="22">
        <v>1</v>
      </c>
      <c r="F45" s="53">
        <v>2</v>
      </c>
      <c r="G45" s="36">
        <v>2</v>
      </c>
      <c r="H45" s="1">
        <v>1</v>
      </c>
      <c r="I45" s="22">
        <v>1</v>
      </c>
      <c r="L45" s="3" t="s">
        <v>25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</row>
    <row r="46" spans="2:19" x14ac:dyDescent="0.2">
      <c r="B46" s="3" t="s">
        <v>26</v>
      </c>
      <c r="C46" s="22">
        <v>1</v>
      </c>
      <c r="D46" s="22">
        <v>1</v>
      </c>
      <c r="E46" s="22">
        <v>1</v>
      </c>
      <c r="F46" s="22">
        <v>1</v>
      </c>
      <c r="G46" s="1">
        <v>1</v>
      </c>
      <c r="H46" s="1">
        <v>1</v>
      </c>
      <c r="I46" s="22">
        <v>1</v>
      </c>
      <c r="L46" s="3" t="s">
        <v>26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</row>
    <row r="47" spans="2:19" x14ac:dyDescent="0.2">
      <c r="B47" s="10" t="s">
        <v>35</v>
      </c>
      <c r="C47" s="23">
        <v>1</v>
      </c>
      <c r="D47" s="23">
        <v>1</v>
      </c>
      <c r="E47" s="23">
        <v>1</v>
      </c>
      <c r="F47" s="55">
        <v>2</v>
      </c>
      <c r="G47" s="11">
        <v>1</v>
      </c>
      <c r="H47" s="11">
        <v>1</v>
      </c>
      <c r="I47" s="23">
        <v>1</v>
      </c>
      <c r="L47" s="10" t="s">
        <v>35</v>
      </c>
      <c r="M47" s="11">
        <v>0</v>
      </c>
      <c r="N47" s="11">
        <v>0</v>
      </c>
      <c r="O47" s="11">
        <v>1</v>
      </c>
      <c r="P47" s="11">
        <v>1</v>
      </c>
      <c r="Q47" s="11">
        <v>1</v>
      </c>
      <c r="R47" s="11">
        <v>1</v>
      </c>
      <c r="S47" s="11">
        <v>1</v>
      </c>
    </row>
    <row r="48" spans="2:19" x14ac:dyDescent="0.2">
      <c r="B48" s="10" t="s">
        <v>38</v>
      </c>
      <c r="C48" s="23">
        <v>1</v>
      </c>
      <c r="D48" s="23">
        <v>1</v>
      </c>
      <c r="E48" s="23">
        <v>1</v>
      </c>
      <c r="F48" s="55">
        <v>2</v>
      </c>
      <c r="G48" s="11">
        <v>1</v>
      </c>
      <c r="H48" s="11">
        <v>1</v>
      </c>
      <c r="I48" s="23">
        <v>1</v>
      </c>
      <c r="L48" s="10" t="s">
        <v>38</v>
      </c>
      <c r="M48" s="11">
        <v>1</v>
      </c>
      <c r="N48" s="11">
        <v>1</v>
      </c>
      <c r="O48" s="11">
        <v>1</v>
      </c>
      <c r="P48" s="11">
        <v>1</v>
      </c>
      <c r="Q48" s="11">
        <v>1</v>
      </c>
      <c r="R48" s="11">
        <v>1</v>
      </c>
      <c r="S48" s="11">
        <v>1</v>
      </c>
    </row>
    <row r="49" spans="2:20" x14ac:dyDescent="0.2">
      <c r="B49" s="10" t="s">
        <v>36</v>
      </c>
      <c r="C49" s="23">
        <v>1</v>
      </c>
      <c r="D49" s="23">
        <v>1</v>
      </c>
      <c r="E49" s="23">
        <v>1</v>
      </c>
      <c r="F49" s="55">
        <v>2</v>
      </c>
      <c r="G49" s="11">
        <v>0</v>
      </c>
      <c r="H49" s="11">
        <v>0</v>
      </c>
      <c r="I49" s="23">
        <v>1</v>
      </c>
      <c r="L49" s="10" t="s">
        <v>36</v>
      </c>
      <c r="M49" s="11">
        <v>1</v>
      </c>
      <c r="N49" s="11">
        <v>1</v>
      </c>
      <c r="O49" s="11">
        <v>1</v>
      </c>
      <c r="P49" s="11">
        <v>0</v>
      </c>
      <c r="Q49" s="11">
        <v>1</v>
      </c>
      <c r="R49" s="11">
        <v>1</v>
      </c>
      <c r="S49" s="11">
        <v>1</v>
      </c>
    </row>
    <row r="50" spans="2:20" ht="16" thickBot="1" x14ac:dyDescent="0.25">
      <c r="B50" s="10" t="s">
        <v>27</v>
      </c>
      <c r="C50" s="23">
        <v>1</v>
      </c>
      <c r="D50" s="23">
        <v>1</v>
      </c>
      <c r="E50" s="23">
        <v>1</v>
      </c>
      <c r="F50" s="56">
        <v>3</v>
      </c>
      <c r="G50" s="11">
        <v>1</v>
      </c>
      <c r="H50" s="11">
        <v>1</v>
      </c>
      <c r="I50" s="23">
        <v>1</v>
      </c>
      <c r="L50" s="10" t="s">
        <v>27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</row>
    <row r="51" spans="2:20" ht="16" thickBot="1" x14ac:dyDescent="0.25">
      <c r="B51" s="12" t="s">
        <v>29</v>
      </c>
      <c r="C51" s="54">
        <f t="shared" ref="C51:I51" si="2">SUM(C29:C50)</f>
        <v>23</v>
      </c>
      <c r="D51" s="54">
        <f t="shared" si="2"/>
        <v>24</v>
      </c>
      <c r="E51" s="54">
        <f t="shared" si="2"/>
        <v>24</v>
      </c>
      <c r="F51" s="61">
        <f t="shared" si="2"/>
        <v>32</v>
      </c>
      <c r="G51" s="13">
        <f t="shared" si="2"/>
        <v>18</v>
      </c>
      <c r="H51" s="13">
        <f t="shared" si="2"/>
        <v>17</v>
      </c>
      <c r="I51" s="38">
        <f t="shared" si="2"/>
        <v>22</v>
      </c>
      <c r="J51" s="20">
        <f>AVERAGE(C51:I51)/ROWS(B29:B50)</f>
        <v>1.0389610389610391</v>
      </c>
      <c r="L51" s="12" t="s">
        <v>29</v>
      </c>
      <c r="M51" s="13">
        <f>SUM(M29:M50)</f>
        <v>16</v>
      </c>
      <c r="N51" s="13">
        <f t="shared" ref="N51:S51" si="3">SUM(N29:N50)</f>
        <v>14</v>
      </c>
      <c r="O51" s="13">
        <f t="shared" si="3"/>
        <v>15</v>
      </c>
      <c r="P51" s="13">
        <f t="shared" si="3"/>
        <v>19</v>
      </c>
      <c r="Q51" s="13">
        <f t="shared" si="3"/>
        <v>20</v>
      </c>
      <c r="R51" s="13">
        <f t="shared" si="3"/>
        <v>20</v>
      </c>
      <c r="S51" s="14">
        <f t="shared" si="3"/>
        <v>21</v>
      </c>
      <c r="T51" s="20">
        <f>AVERAGE(M51:S51)/ROWS(L29:L50)</f>
        <v>0.81168831168831168</v>
      </c>
    </row>
    <row r="53" spans="2:20" x14ac:dyDescent="0.2">
      <c r="E53" s="60" t="s">
        <v>42</v>
      </c>
      <c r="F53" s="36">
        <v>2</v>
      </c>
      <c r="G53" s="1">
        <v>0</v>
      </c>
      <c r="H53" s="1">
        <v>0</v>
      </c>
      <c r="I53" s="22">
        <v>1</v>
      </c>
      <c r="L53" s="3" t="s">
        <v>43</v>
      </c>
      <c r="M53" s="1">
        <v>0</v>
      </c>
      <c r="N53" s="1">
        <v>0</v>
      </c>
      <c r="O53" s="1">
        <v>0</v>
      </c>
      <c r="P53" s="1">
        <v>1</v>
      </c>
      <c r="Q53" s="1">
        <v>1</v>
      </c>
      <c r="R53" s="1">
        <v>1</v>
      </c>
      <c r="S53" s="1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2AC9-1744-4E11-A1B9-39C82404E312}">
  <dimension ref="A1:U82"/>
  <sheetViews>
    <sheetView topLeftCell="A55" workbookViewId="0">
      <selection activeCell="J58" sqref="J58:J82"/>
    </sheetView>
  </sheetViews>
  <sheetFormatPr baseColWidth="10" defaultColWidth="8.83203125" defaultRowHeight="15" x14ac:dyDescent="0.2"/>
  <cols>
    <col min="1" max="1" width="14.1640625" customWidth="1"/>
    <col min="2" max="2" width="10.33203125" customWidth="1"/>
    <col min="3" max="3" width="20.6640625" customWidth="1"/>
    <col min="4" max="4" width="8.33203125" customWidth="1"/>
    <col min="7" max="7" width="12" customWidth="1"/>
    <col min="9" max="9" width="9.33203125" customWidth="1"/>
    <col min="12" max="12" width="18.6640625" customWidth="1"/>
    <col min="13" max="13" width="18.33203125" customWidth="1"/>
    <col min="17" max="17" width="12.33203125" customWidth="1"/>
  </cols>
  <sheetData>
    <row r="1" spans="1:20" x14ac:dyDescent="0.2">
      <c r="C1" s="20"/>
    </row>
    <row r="2" spans="1:20" ht="16" thickBot="1" x14ac:dyDescent="0.25">
      <c r="A2" s="52" t="s">
        <v>40</v>
      </c>
      <c r="C2" s="8">
        <v>44647</v>
      </c>
      <c r="D2" s="3" t="s">
        <v>17</v>
      </c>
      <c r="E2" s="3" t="s">
        <v>18</v>
      </c>
      <c r="F2" s="4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M2" s="8">
        <v>44289</v>
      </c>
      <c r="N2" s="3" t="s">
        <v>17</v>
      </c>
      <c r="O2" s="3" t="s">
        <v>18</v>
      </c>
      <c r="P2" s="4" t="s">
        <v>19</v>
      </c>
      <c r="Q2" s="3" t="s">
        <v>20</v>
      </c>
      <c r="R2" s="3" t="s">
        <v>21</v>
      </c>
      <c r="S2" s="3" t="s">
        <v>22</v>
      </c>
      <c r="T2" s="3" t="s">
        <v>23</v>
      </c>
    </row>
    <row r="3" spans="1:20" ht="17" thickTop="1" thickBot="1" x14ac:dyDescent="0.25">
      <c r="A3" s="47">
        <f>ROWS(C3:C25)</f>
        <v>23</v>
      </c>
      <c r="C3" s="3" t="s">
        <v>4</v>
      </c>
      <c r="D3" s="1">
        <v>0</v>
      </c>
      <c r="E3" s="1">
        <v>0</v>
      </c>
      <c r="F3" s="1">
        <v>0</v>
      </c>
      <c r="G3" s="63">
        <v>0</v>
      </c>
      <c r="H3" s="1">
        <v>0</v>
      </c>
      <c r="I3" s="1"/>
      <c r="J3" s="1"/>
      <c r="M3" s="3" t="s">
        <v>4</v>
      </c>
      <c r="N3" s="1">
        <v>0</v>
      </c>
      <c r="O3" s="1">
        <v>0</v>
      </c>
      <c r="P3" s="1">
        <v>1</v>
      </c>
      <c r="Q3" s="1">
        <v>2</v>
      </c>
      <c r="R3" s="1">
        <v>1</v>
      </c>
      <c r="S3" s="65">
        <v>3</v>
      </c>
      <c r="T3" s="1">
        <v>1</v>
      </c>
    </row>
    <row r="4" spans="1:20" x14ac:dyDescent="0.2">
      <c r="C4" s="3" t="s">
        <v>0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/>
      <c r="J4" s="1"/>
      <c r="M4" s="3" t="s">
        <v>0</v>
      </c>
      <c r="N4" s="1">
        <v>0</v>
      </c>
      <c r="O4" s="1">
        <v>1</v>
      </c>
      <c r="P4" s="1">
        <v>1</v>
      </c>
      <c r="Q4" s="1">
        <v>1</v>
      </c>
      <c r="R4" s="1">
        <v>0</v>
      </c>
      <c r="S4" s="1">
        <v>1</v>
      </c>
      <c r="T4" s="1">
        <v>0</v>
      </c>
    </row>
    <row r="5" spans="1:20" x14ac:dyDescent="0.2">
      <c r="C5" s="3" t="s">
        <v>1</v>
      </c>
      <c r="D5" s="1">
        <v>1</v>
      </c>
      <c r="E5" s="1">
        <v>1</v>
      </c>
      <c r="F5" s="1">
        <v>2</v>
      </c>
      <c r="G5" s="1">
        <v>1</v>
      </c>
      <c r="H5" s="1">
        <v>1</v>
      </c>
      <c r="I5" s="1"/>
      <c r="J5" s="1"/>
      <c r="M5" s="3" t="s">
        <v>1</v>
      </c>
      <c r="N5" s="1">
        <v>1</v>
      </c>
      <c r="O5" s="1">
        <v>1</v>
      </c>
      <c r="P5" s="1">
        <v>1</v>
      </c>
      <c r="Q5" s="1">
        <v>1</v>
      </c>
      <c r="R5" s="1">
        <v>0</v>
      </c>
      <c r="S5" s="1">
        <v>1</v>
      </c>
      <c r="T5" s="1">
        <v>1</v>
      </c>
    </row>
    <row r="6" spans="1:20" x14ac:dyDescent="0.2">
      <c r="C6" s="3" t="s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/>
      <c r="J6" s="1"/>
      <c r="M6" s="3" t="s">
        <v>2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1</v>
      </c>
      <c r="T6" s="1">
        <v>1</v>
      </c>
    </row>
    <row r="7" spans="1:20" x14ac:dyDescent="0.2">
      <c r="C7" s="3" t="s">
        <v>5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/>
      <c r="J7" s="1"/>
      <c r="M7" s="3" t="s">
        <v>5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</row>
    <row r="8" spans="1:20" x14ac:dyDescent="0.2">
      <c r="C8" s="3" t="s">
        <v>3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/>
      <c r="J8" s="1"/>
      <c r="M8" s="3" t="s">
        <v>3</v>
      </c>
      <c r="N8" s="1">
        <v>1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1</v>
      </c>
    </row>
    <row r="9" spans="1:20" x14ac:dyDescent="0.2">
      <c r="C9" s="3" t="s">
        <v>7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/>
      <c r="M9" s="3" t="s">
        <v>7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</row>
    <row r="10" spans="1:20" x14ac:dyDescent="0.2">
      <c r="C10" s="3" t="s">
        <v>8</v>
      </c>
      <c r="D10" s="1">
        <v>1</v>
      </c>
      <c r="E10" s="1">
        <v>0</v>
      </c>
      <c r="F10" s="1">
        <v>0</v>
      </c>
      <c r="G10" s="1">
        <v>0</v>
      </c>
      <c r="H10" s="1">
        <v>1</v>
      </c>
      <c r="I10" s="1"/>
      <c r="J10" s="1"/>
      <c r="M10" s="3" t="s">
        <v>8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</row>
    <row r="11" spans="1:20" x14ac:dyDescent="0.2">
      <c r="C11" s="3" t="s">
        <v>9</v>
      </c>
      <c r="D11" s="1">
        <v>1</v>
      </c>
      <c r="E11" s="1">
        <v>0</v>
      </c>
      <c r="F11" s="1">
        <v>0</v>
      </c>
      <c r="G11" s="1">
        <v>0</v>
      </c>
      <c r="H11" s="1">
        <v>1</v>
      </c>
      <c r="I11" s="1"/>
      <c r="J11" s="1"/>
      <c r="M11" s="3" t="s">
        <v>9</v>
      </c>
      <c r="N11" s="1">
        <v>0</v>
      </c>
      <c r="O11" s="1">
        <v>0</v>
      </c>
      <c r="P11" s="1">
        <v>1</v>
      </c>
      <c r="Q11" s="1">
        <v>2</v>
      </c>
      <c r="R11" s="1">
        <v>1</v>
      </c>
      <c r="S11" s="1">
        <v>1</v>
      </c>
      <c r="T11" s="1">
        <v>0</v>
      </c>
    </row>
    <row r="12" spans="1:20" x14ac:dyDescent="0.2">
      <c r="C12" s="3" t="s">
        <v>10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/>
      <c r="J12" s="1"/>
      <c r="M12" s="3" t="s">
        <v>10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</row>
    <row r="13" spans="1:20" x14ac:dyDescent="0.2">
      <c r="C13" s="3" t="s">
        <v>11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/>
      <c r="J13" s="1"/>
      <c r="M13" s="3" t="s">
        <v>11</v>
      </c>
      <c r="N13" s="1">
        <v>0</v>
      </c>
      <c r="O13" s="1">
        <v>1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</row>
    <row r="14" spans="1:20" x14ac:dyDescent="0.2">
      <c r="C14" s="3" t="s">
        <v>12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/>
      <c r="J14" s="1"/>
      <c r="M14" s="3" t="s">
        <v>12</v>
      </c>
      <c r="N14" s="1">
        <v>1</v>
      </c>
      <c r="O14" s="1">
        <v>1</v>
      </c>
      <c r="P14" s="1">
        <v>1</v>
      </c>
      <c r="Q14" s="1">
        <v>1</v>
      </c>
      <c r="R14" s="1">
        <v>0</v>
      </c>
      <c r="S14" s="1">
        <v>1</v>
      </c>
      <c r="T14" s="1">
        <v>0</v>
      </c>
    </row>
    <row r="15" spans="1:20" x14ac:dyDescent="0.2">
      <c r="C15" s="3" t="s">
        <v>13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/>
      <c r="M15" s="3" t="s">
        <v>13</v>
      </c>
      <c r="N15" s="1">
        <v>1</v>
      </c>
      <c r="O15" s="1">
        <v>1</v>
      </c>
      <c r="P15" s="1">
        <v>1</v>
      </c>
      <c r="Q15" s="1">
        <v>2</v>
      </c>
      <c r="R15" s="1">
        <v>0</v>
      </c>
      <c r="S15" s="1">
        <v>1</v>
      </c>
      <c r="T15" s="1">
        <v>0</v>
      </c>
    </row>
    <row r="16" spans="1:20" x14ac:dyDescent="0.2">
      <c r="C16" s="3" t="s">
        <v>14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/>
      <c r="J16" s="1"/>
      <c r="M16" s="3" t="s">
        <v>14</v>
      </c>
      <c r="N16" s="1">
        <v>1</v>
      </c>
      <c r="O16" s="1">
        <v>1</v>
      </c>
      <c r="P16" s="1">
        <v>1</v>
      </c>
      <c r="Q16" s="1">
        <v>1</v>
      </c>
      <c r="R16" s="1">
        <v>0</v>
      </c>
      <c r="S16" s="1">
        <v>1</v>
      </c>
      <c r="T16" s="1">
        <v>1</v>
      </c>
    </row>
    <row r="17" spans="3:21" x14ac:dyDescent="0.2">
      <c r="C17" s="3" t="s">
        <v>15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/>
      <c r="J17" s="1"/>
      <c r="M17" s="3" t="s">
        <v>15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</row>
    <row r="18" spans="3:21" x14ac:dyDescent="0.2">
      <c r="C18" s="3" t="s">
        <v>16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/>
      <c r="J18" s="1"/>
      <c r="M18" s="3" t="s">
        <v>16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</row>
    <row r="19" spans="3:21" x14ac:dyDescent="0.2">
      <c r="C19" s="3" t="s">
        <v>25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/>
      <c r="M19" s="3" t="s">
        <v>25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</row>
    <row r="20" spans="3:21" x14ac:dyDescent="0.2">
      <c r="C20" s="3" t="s">
        <v>26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/>
      <c r="J20" s="1"/>
      <c r="M20" s="3" t="s">
        <v>34</v>
      </c>
      <c r="N20" s="1">
        <v>1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1</v>
      </c>
    </row>
    <row r="21" spans="3:21" x14ac:dyDescent="0.2">
      <c r="C21" s="10" t="s">
        <v>35</v>
      </c>
      <c r="D21" s="11">
        <v>1</v>
      </c>
      <c r="E21" s="11">
        <v>0</v>
      </c>
      <c r="F21" s="11">
        <v>1</v>
      </c>
      <c r="G21" s="11">
        <v>1</v>
      </c>
      <c r="H21" s="11">
        <v>1</v>
      </c>
      <c r="I21" s="11"/>
      <c r="J21" s="11"/>
      <c r="M21" s="10" t="s">
        <v>35</v>
      </c>
      <c r="N21" s="11">
        <v>1</v>
      </c>
      <c r="O21" s="11">
        <v>0</v>
      </c>
      <c r="P21" s="11">
        <v>1</v>
      </c>
      <c r="Q21" s="11">
        <v>0</v>
      </c>
      <c r="R21" s="11">
        <v>0</v>
      </c>
      <c r="S21" s="11">
        <v>0</v>
      </c>
      <c r="T21" s="11">
        <v>1</v>
      </c>
    </row>
    <row r="22" spans="3:21" x14ac:dyDescent="0.2">
      <c r="C22" s="10" t="s">
        <v>38</v>
      </c>
      <c r="D22" s="11">
        <v>1</v>
      </c>
      <c r="E22" s="11">
        <v>0</v>
      </c>
      <c r="F22" s="11">
        <v>1</v>
      </c>
      <c r="G22" s="11">
        <v>0</v>
      </c>
      <c r="H22" s="11">
        <v>1</v>
      </c>
      <c r="I22" s="11"/>
      <c r="J22" s="11"/>
      <c r="M22" s="10" t="s">
        <v>38</v>
      </c>
      <c r="N22" s="11">
        <v>1</v>
      </c>
      <c r="O22" s="11">
        <v>0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</row>
    <row r="23" spans="3:21" x14ac:dyDescent="0.2">
      <c r="C23" s="62" t="s">
        <v>41</v>
      </c>
      <c r="D23" s="11">
        <v>1</v>
      </c>
      <c r="E23" s="11">
        <v>0</v>
      </c>
      <c r="F23" s="11">
        <v>1</v>
      </c>
      <c r="G23" s="11">
        <v>1</v>
      </c>
      <c r="H23" s="11">
        <v>1</v>
      </c>
      <c r="I23" s="11"/>
      <c r="J23" s="11"/>
      <c r="M23" s="3" t="s">
        <v>41</v>
      </c>
      <c r="N23" s="11">
        <v>0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0</v>
      </c>
    </row>
    <row r="24" spans="3:21" x14ac:dyDescent="0.2">
      <c r="C24" s="10" t="s">
        <v>36</v>
      </c>
      <c r="D24" s="11">
        <v>1</v>
      </c>
      <c r="E24" s="11">
        <v>0</v>
      </c>
      <c r="F24" s="11">
        <v>2</v>
      </c>
      <c r="G24" s="11">
        <v>1</v>
      </c>
      <c r="H24" s="11">
        <v>1</v>
      </c>
      <c r="I24" s="11"/>
      <c r="J24" s="11"/>
      <c r="M24" s="10" t="s">
        <v>36</v>
      </c>
      <c r="N24" s="11">
        <v>1</v>
      </c>
      <c r="O24" s="11">
        <v>1</v>
      </c>
      <c r="P24" s="11">
        <v>1</v>
      </c>
      <c r="Q24" s="11">
        <v>1</v>
      </c>
      <c r="R24" s="11">
        <v>0</v>
      </c>
      <c r="S24" s="11">
        <v>0</v>
      </c>
      <c r="T24" s="11">
        <v>0</v>
      </c>
    </row>
    <row r="25" spans="3:21" ht="16" thickBot="1" x14ac:dyDescent="0.25">
      <c r="C25" s="10" t="s">
        <v>27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  <c r="I25" s="50"/>
      <c r="J25" s="50"/>
      <c r="M25" s="10" t="s">
        <v>27</v>
      </c>
      <c r="N25" s="50">
        <v>1</v>
      </c>
      <c r="O25" s="50">
        <v>1</v>
      </c>
      <c r="P25" s="50">
        <v>1</v>
      </c>
      <c r="Q25" s="50">
        <v>1</v>
      </c>
      <c r="R25" s="50">
        <v>1</v>
      </c>
      <c r="S25" s="50">
        <v>1</v>
      </c>
      <c r="T25" s="50">
        <v>1</v>
      </c>
    </row>
    <row r="26" spans="3:21" ht="17" thickTop="1" thickBot="1" x14ac:dyDescent="0.25">
      <c r="C26" s="12" t="s">
        <v>29</v>
      </c>
      <c r="D26" s="48">
        <f t="shared" ref="D26:J26" si="0">SUM(D3:D25)</f>
        <v>22</v>
      </c>
      <c r="E26" s="48">
        <f t="shared" si="0"/>
        <v>14</v>
      </c>
      <c r="F26" s="48">
        <f t="shared" si="0"/>
        <v>22</v>
      </c>
      <c r="G26" s="48">
        <f t="shared" si="0"/>
        <v>18</v>
      </c>
      <c r="H26" s="48">
        <f t="shared" si="0"/>
        <v>22</v>
      </c>
      <c r="I26" s="48">
        <f t="shared" si="0"/>
        <v>0</v>
      </c>
      <c r="J26" s="49">
        <f t="shared" si="0"/>
        <v>0</v>
      </c>
      <c r="K26" s="51">
        <f>AVERAGE(D26:J26)/ROWS(C3:C25)</f>
        <v>0.60869565217391308</v>
      </c>
      <c r="M26" s="12" t="s">
        <v>29</v>
      </c>
      <c r="N26" s="48">
        <f>SUM(N3:N25)</f>
        <v>17</v>
      </c>
      <c r="O26" s="48">
        <f t="shared" ref="O26:T26" si="1">SUM(O3:O25)</f>
        <v>19</v>
      </c>
      <c r="P26" s="48">
        <f t="shared" si="1"/>
        <v>21</v>
      </c>
      <c r="Q26" s="64">
        <f t="shared" si="1"/>
        <v>23</v>
      </c>
      <c r="R26" s="48">
        <f t="shared" si="1"/>
        <v>14</v>
      </c>
      <c r="S26" s="48">
        <f t="shared" si="1"/>
        <v>22</v>
      </c>
      <c r="T26" s="49">
        <f t="shared" si="1"/>
        <v>15</v>
      </c>
      <c r="U26" s="51">
        <f>AVERAGE(N26:T26)/ROWS(M3:M25)</f>
        <v>0.81366459627329202</v>
      </c>
    </row>
    <row r="29" spans="3:21" x14ac:dyDescent="0.2">
      <c r="C29" s="8">
        <v>44661</v>
      </c>
      <c r="D29" s="69" t="s">
        <v>17</v>
      </c>
      <c r="E29" s="3" t="s">
        <v>18</v>
      </c>
      <c r="F29" s="4" t="s">
        <v>19</v>
      </c>
      <c r="G29" s="3" t="s">
        <v>20</v>
      </c>
      <c r="H29" s="3" t="s">
        <v>21</v>
      </c>
      <c r="I29" s="3" t="s">
        <v>22</v>
      </c>
      <c r="J29" s="3" t="s">
        <v>23</v>
      </c>
      <c r="M29" s="8">
        <v>44668</v>
      </c>
      <c r="N29" s="3" t="s">
        <v>17</v>
      </c>
      <c r="O29" s="3" t="s">
        <v>18</v>
      </c>
      <c r="P29" s="4" t="s">
        <v>19</v>
      </c>
      <c r="Q29" s="3" t="s">
        <v>20</v>
      </c>
      <c r="R29" s="3" t="s">
        <v>21</v>
      </c>
      <c r="S29" s="3" t="s">
        <v>22</v>
      </c>
      <c r="T29" s="3" t="s">
        <v>23</v>
      </c>
    </row>
    <row r="30" spans="3:21" x14ac:dyDescent="0.2">
      <c r="C30" s="3" t="s">
        <v>4</v>
      </c>
      <c r="D30" s="1">
        <v>1</v>
      </c>
      <c r="E30" s="1">
        <v>0</v>
      </c>
      <c r="F30" s="1">
        <v>1</v>
      </c>
      <c r="G30" s="1"/>
      <c r="H30" s="1">
        <v>1</v>
      </c>
      <c r="I30" s="1">
        <v>1</v>
      </c>
      <c r="J30" s="1">
        <v>1</v>
      </c>
      <c r="M30" s="3" t="s">
        <v>4</v>
      </c>
      <c r="N30" s="1">
        <v>1</v>
      </c>
      <c r="O30" s="1"/>
      <c r="P30" s="1"/>
      <c r="Q30" s="1"/>
      <c r="R30" s="1"/>
      <c r="S30" s="1"/>
      <c r="T30" s="1"/>
    </row>
    <row r="31" spans="3:21" x14ac:dyDescent="0.2">
      <c r="C31" s="3" t="s">
        <v>0</v>
      </c>
      <c r="D31" s="53">
        <v>2</v>
      </c>
      <c r="E31" s="1">
        <v>1</v>
      </c>
      <c r="F31" s="1">
        <v>0</v>
      </c>
      <c r="G31" s="1"/>
      <c r="H31" s="1">
        <v>1</v>
      </c>
      <c r="I31" s="1">
        <v>1</v>
      </c>
      <c r="J31" s="1">
        <v>1</v>
      </c>
      <c r="M31" s="3" t="s">
        <v>0</v>
      </c>
      <c r="N31" s="1">
        <v>1</v>
      </c>
      <c r="O31" s="1"/>
      <c r="P31" s="1"/>
      <c r="Q31" s="1"/>
      <c r="R31" s="1"/>
      <c r="S31" s="1"/>
      <c r="T31" s="1"/>
    </row>
    <row r="32" spans="3:21" x14ac:dyDescent="0.2">
      <c r="C32" s="3" t="s">
        <v>1</v>
      </c>
      <c r="D32" s="1">
        <v>1</v>
      </c>
      <c r="E32" s="1">
        <v>1</v>
      </c>
      <c r="F32" s="1">
        <v>0</v>
      </c>
      <c r="G32" s="1"/>
      <c r="H32" s="1">
        <v>1</v>
      </c>
      <c r="I32" s="1">
        <v>0</v>
      </c>
      <c r="J32" s="1">
        <v>1</v>
      </c>
      <c r="M32" s="3" t="s">
        <v>1</v>
      </c>
      <c r="N32" s="1">
        <v>1</v>
      </c>
      <c r="O32" s="1"/>
      <c r="P32" s="1"/>
      <c r="Q32" s="1"/>
      <c r="R32" s="1"/>
      <c r="S32" s="1"/>
      <c r="T32" s="1"/>
    </row>
    <row r="33" spans="3:20" x14ac:dyDescent="0.2">
      <c r="C33" s="3" t="s">
        <v>2</v>
      </c>
      <c r="D33" s="53">
        <v>2</v>
      </c>
      <c r="E33" s="1">
        <v>1</v>
      </c>
      <c r="F33" s="1">
        <v>0</v>
      </c>
      <c r="G33" s="1"/>
      <c r="H33" s="1">
        <v>0</v>
      </c>
      <c r="I33" s="1">
        <v>1</v>
      </c>
      <c r="J33" s="1">
        <v>1</v>
      </c>
      <c r="M33" s="3" t="s">
        <v>2</v>
      </c>
      <c r="N33" s="1">
        <v>0</v>
      </c>
      <c r="O33" s="1"/>
      <c r="P33" s="1"/>
      <c r="Q33" s="1"/>
      <c r="R33" s="1"/>
      <c r="S33" s="1"/>
      <c r="T33" s="1"/>
    </row>
    <row r="34" spans="3:20" x14ac:dyDescent="0.2">
      <c r="C34" s="3" t="s">
        <v>5</v>
      </c>
      <c r="D34" s="53">
        <v>2</v>
      </c>
      <c r="E34" s="1">
        <v>1</v>
      </c>
      <c r="F34" s="1">
        <v>0</v>
      </c>
      <c r="G34" s="1"/>
      <c r="H34" s="1">
        <v>1</v>
      </c>
      <c r="I34" s="1">
        <v>1</v>
      </c>
      <c r="J34" s="1">
        <v>1</v>
      </c>
      <c r="M34" s="3" t="s">
        <v>5</v>
      </c>
      <c r="N34" s="1">
        <v>1</v>
      </c>
      <c r="O34" s="1"/>
      <c r="P34" s="1"/>
      <c r="Q34" s="1"/>
      <c r="R34" s="1"/>
      <c r="S34" s="1"/>
      <c r="T34" s="1"/>
    </row>
    <row r="35" spans="3:20" x14ac:dyDescent="0.2">
      <c r="C35" s="3" t="s">
        <v>3</v>
      </c>
      <c r="D35" s="53">
        <v>2</v>
      </c>
      <c r="E35" s="1">
        <v>1</v>
      </c>
      <c r="F35" s="1">
        <v>0</v>
      </c>
      <c r="G35" s="1"/>
      <c r="H35" s="1">
        <v>1</v>
      </c>
      <c r="I35" s="1">
        <v>1</v>
      </c>
      <c r="J35" s="1">
        <v>1</v>
      </c>
      <c r="M35" s="3" t="s">
        <v>3</v>
      </c>
      <c r="N35" s="1">
        <v>1</v>
      </c>
      <c r="O35" s="1"/>
      <c r="P35" s="1"/>
      <c r="Q35" s="1"/>
      <c r="R35" s="1"/>
      <c r="S35" s="1"/>
      <c r="T35" s="1"/>
    </row>
    <row r="36" spans="3:20" x14ac:dyDescent="0.2">
      <c r="C36" s="3" t="s">
        <v>7</v>
      </c>
      <c r="D36" s="1">
        <v>1</v>
      </c>
      <c r="E36" s="1">
        <v>1</v>
      </c>
      <c r="F36" s="1">
        <v>1</v>
      </c>
      <c r="G36" s="1"/>
      <c r="H36" s="1">
        <v>1</v>
      </c>
      <c r="I36" s="1">
        <v>1</v>
      </c>
      <c r="J36" s="1">
        <v>1</v>
      </c>
      <c r="M36" s="3" t="s">
        <v>7</v>
      </c>
      <c r="N36" s="1">
        <v>1</v>
      </c>
      <c r="O36" s="1"/>
      <c r="P36" s="1"/>
      <c r="Q36" s="1"/>
      <c r="R36" s="1"/>
      <c r="S36" s="1"/>
      <c r="T36" s="1"/>
    </row>
    <row r="37" spans="3:20" x14ac:dyDescent="0.2">
      <c r="C37" s="3" t="s">
        <v>8</v>
      </c>
      <c r="D37" s="1">
        <v>1</v>
      </c>
      <c r="E37" s="1">
        <v>0</v>
      </c>
      <c r="F37" s="1">
        <v>1</v>
      </c>
      <c r="G37" s="1"/>
      <c r="H37" s="1">
        <v>1</v>
      </c>
      <c r="I37" s="1">
        <v>1</v>
      </c>
      <c r="J37" s="1">
        <v>0</v>
      </c>
      <c r="M37" s="3" t="s">
        <v>8</v>
      </c>
      <c r="N37" s="1">
        <v>1</v>
      </c>
      <c r="O37" s="1"/>
      <c r="P37" s="1"/>
      <c r="Q37" s="1"/>
      <c r="R37" s="1"/>
      <c r="S37" s="1"/>
      <c r="T37" s="1"/>
    </row>
    <row r="38" spans="3:20" x14ac:dyDescent="0.2">
      <c r="C38" s="3" t="s">
        <v>9</v>
      </c>
      <c r="D38" s="1">
        <v>0</v>
      </c>
      <c r="E38" s="1">
        <v>1</v>
      </c>
      <c r="F38" s="1">
        <v>1</v>
      </c>
      <c r="G38" s="1"/>
      <c r="H38" s="1">
        <v>1</v>
      </c>
      <c r="I38" s="1">
        <v>1</v>
      </c>
      <c r="J38" s="1">
        <v>1</v>
      </c>
      <c r="M38" s="3" t="s">
        <v>9</v>
      </c>
      <c r="N38" s="1">
        <v>1</v>
      </c>
      <c r="O38" s="1"/>
      <c r="P38" s="1"/>
      <c r="Q38" s="1"/>
      <c r="R38" s="1"/>
      <c r="S38" s="1"/>
      <c r="T38" s="1"/>
    </row>
    <row r="39" spans="3:20" x14ac:dyDescent="0.2">
      <c r="C39" s="3" t="s">
        <v>10</v>
      </c>
      <c r="D39" s="53">
        <v>2</v>
      </c>
      <c r="E39" s="1">
        <v>1</v>
      </c>
      <c r="F39" s="1">
        <v>1</v>
      </c>
      <c r="G39" s="1"/>
      <c r="H39" s="1">
        <v>1</v>
      </c>
      <c r="I39" s="1">
        <v>1</v>
      </c>
      <c r="J39" s="1">
        <v>1</v>
      </c>
      <c r="M39" s="3" t="s">
        <v>10</v>
      </c>
      <c r="N39" s="1">
        <v>1</v>
      </c>
      <c r="O39" s="1"/>
      <c r="P39" s="1"/>
      <c r="Q39" s="1"/>
      <c r="R39" s="1"/>
      <c r="S39" s="1"/>
      <c r="T39" s="1"/>
    </row>
    <row r="40" spans="3:20" x14ac:dyDescent="0.2">
      <c r="C40" s="3" t="s">
        <v>11</v>
      </c>
      <c r="D40" s="66">
        <v>3</v>
      </c>
      <c r="E40" s="1">
        <v>1</v>
      </c>
      <c r="F40" s="1">
        <v>0</v>
      </c>
      <c r="G40" s="1"/>
      <c r="H40" s="1">
        <v>1</v>
      </c>
      <c r="I40" s="1">
        <v>1</v>
      </c>
      <c r="J40" s="1">
        <v>1</v>
      </c>
      <c r="M40" s="3" t="s">
        <v>11</v>
      </c>
      <c r="N40" s="1">
        <v>0</v>
      </c>
      <c r="O40" s="1"/>
      <c r="P40" s="1"/>
      <c r="Q40" s="1"/>
      <c r="R40" s="1"/>
      <c r="S40" s="1"/>
      <c r="T40" s="1"/>
    </row>
    <row r="41" spans="3:20" x14ac:dyDescent="0.2">
      <c r="C41" s="3" t="s">
        <v>12</v>
      </c>
      <c r="D41" s="53">
        <v>2</v>
      </c>
      <c r="E41" s="1">
        <v>1</v>
      </c>
      <c r="F41" s="1">
        <v>1</v>
      </c>
      <c r="G41" s="1"/>
      <c r="H41" s="1">
        <v>1</v>
      </c>
      <c r="I41" s="1">
        <v>1</v>
      </c>
      <c r="J41" s="1">
        <v>1</v>
      </c>
      <c r="M41" s="3" t="s">
        <v>12</v>
      </c>
      <c r="N41" s="1">
        <v>1</v>
      </c>
      <c r="O41" s="1"/>
      <c r="P41" s="1"/>
      <c r="Q41" s="1"/>
      <c r="R41" s="1"/>
      <c r="S41" s="1"/>
      <c r="T41" s="1"/>
    </row>
    <row r="42" spans="3:20" x14ac:dyDescent="0.2">
      <c r="C42" s="3" t="s">
        <v>13</v>
      </c>
      <c r="D42" s="1">
        <v>1</v>
      </c>
      <c r="E42" s="1">
        <v>1</v>
      </c>
      <c r="F42" s="1">
        <v>1</v>
      </c>
      <c r="G42" s="1"/>
      <c r="H42" s="1">
        <v>1</v>
      </c>
      <c r="I42" s="1">
        <v>1</v>
      </c>
      <c r="J42" s="1">
        <v>1</v>
      </c>
      <c r="M42" s="3" t="s">
        <v>13</v>
      </c>
      <c r="N42" s="1">
        <v>1</v>
      </c>
      <c r="O42" s="1"/>
      <c r="P42" s="1"/>
      <c r="Q42" s="1"/>
      <c r="R42" s="1"/>
      <c r="S42" s="1"/>
      <c r="T42" s="1"/>
    </row>
    <row r="43" spans="3:20" x14ac:dyDescent="0.2">
      <c r="C43" s="3" t="s">
        <v>14</v>
      </c>
      <c r="D43" s="1">
        <v>1</v>
      </c>
      <c r="E43" s="1">
        <v>1</v>
      </c>
      <c r="F43" s="1">
        <v>0</v>
      </c>
      <c r="G43" s="1"/>
      <c r="H43" s="1">
        <v>1</v>
      </c>
      <c r="I43" s="1">
        <v>1</v>
      </c>
      <c r="J43" s="1">
        <v>1</v>
      </c>
      <c r="M43" s="3" t="s">
        <v>14</v>
      </c>
      <c r="N43" s="1">
        <v>0</v>
      </c>
      <c r="O43" s="1"/>
      <c r="P43" s="1"/>
      <c r="Q43" s="1"/>
      <c r="R43" s="1"/>
      <c r="S43" s="1"/>
      <c r="T43" s="1"/>
    </row>
    <row r="44" spans="3:20" x14ac:dyDescent="0.2">
      <c r="C44" s="3" t="s">
        <v>15</v>
      </c>
      <c r="D44" s="1">
        <v>1</v>
      </c>
      <c r="E44" s="1">
        <v>1</v>
      </c>
      <c r="F44" s="1">
        <v>1</v>
      </c>
      <c r="G44" s="1"/>
      <c r="H44" s="1">
        <v>1</v>
      </c>
      <c r="I44" s="1">
        <v>1</v>
      </c>
      <c r="J44" s="1">
        <v>1</v>
      </c>
      <c r="M44" s="3" t="s">
        <v>15</v>
      </c>
      <c r="N44" s="1">
        <v>1</v>
      </c>
      <c r="O44" s="1"/>
      <c r="P44" s="1"/>
      <c r="Q44" s="1"/>
      <c r="R44" s="1"/>
      <c r="S44" s="1"/>
      <c r="T44" s="1"/>
    </row>
    <row r="45" spans="3:20" x14ac:dyDescent="0.2">
      <c r="C45" s="3" t="s">
        <v>16</v>
      </c>
      <c r="D45" s="1">
        <v>1</v>
      </c>
      <c r="E45" s="1">
        <v>1</v>
      </c>
      <c r="F45" s="1">
        <v>1</v>
      </c>
      <c r="G45" s="1"/>
      <c r="H45" s="1">
        <v>1</v>
      </c>
      <c r="I45" s="1">
        <v>1</v>
      </c>
      <c r="J45" s="1">
        <v>1</v>
      </c>
      <c r="M45" s="3" t="s">
        <v>16</v>
      </c>
      <c r="N45" s="1">
        <v>1</v>
      </c>
      <c r="O45" s="1"/>
      <c r="P45" s="1"/>
      <c r="Q45" s="1"/>
      <c r="R45" s="1"/>
      <c r="S45" s="1"/>
      <c r="T45" s="1"/>
    </row>
    <row r="46" spans="3:20" x14ac:dyDescent="0.2">
      <c r="C46" s="3" t="s">
        <v>25</v>
      </c>
      <c r="D46" s="1">
        <v>1</v>
      </c>
      <c r="E46" s="1">
        <v>1</v>
      </c>
      <c r="F46" s="1">
        <v>1</v>
      </c>
      <c r="G46" s="1"/>
      <c r="H46" s="1">
        <v>1</v>
      </c>
      <c r="I46" s="1">
        <v>1</v>
      </c>
      <c r="J46" s="1">
        <v>1</v>
      </c>
      <c r="M46" s="3" t="s">
        <v>25</v>
      </c>
      <c r="N46" s="1">
        <v>1</v>
      </c>
      <c r="O46" s="1"/>
      <c r="P46" s="1"/>
      <c r="Q46" s="1"/>
      <c r="R46" s="1"/>
      <c r="S46" s="1"/>
      <c r="T46" s="1"/>
    </row>
    <row r="47" spans="3:20" x14ac:dyDescent="0.2">
      <c r="C47" s="3" t="s">
        <v>26</v>
      </c>
      <c r="D47" s="53">
        <v>2</v>
      </c>
      <c r="E47" s="1">
        <v>1</v>
      </c>
      <c r="F47" s="1">
        <v>1</v>
      </c>
      <c r="G47" s="1"/>
      <c r="H47" s="1">
        <v>1</v>
      </c>
      <c r="I47" s="1">
        <v>1</v>
      </c>
      <c r="J47" s="1">
        <v>1</v>
      </c>
      <c r="M47" s="3" t="s">
        <v>26</v>
      </c>
      <c r="N47" s="1">
        <v>1</v>
      </c>
      <c r="O47" s="1"/>
      <c r="P47" s="1"/>
      <c r="Q47" s="1"/>
      <c r="R47" s="1"/>
      <c r="S47" s="1"/>
      <c r="T47" s="1"/>
    </row>
    <row r="48" spans="3:20" x14ac:dyDescent="0.2">
      <c r="C48" s="10" t="s">
        <v>35</v>
      </c>
      <c r="D48" s="11">
        <v>1</v>
      </c>
      <c r="E48" s="11">
        <v>0</v>
      </c>
      <c r="F48" s="11">
        <v>1</v>
      </c>
      <c r="G48" s="11"/>
      <c r="H48" s="11">
        <v>1</v>
      </c>
      <c r="I48" s="11">
        <v>0</v>
      </c>
      <c r="J48" s="11">
        <v>1</v>
      </c>
      <c r="M48" s="10" t="s">
        <v>35</v>
      </c>
      <c r="N48" s="11">
        <v>1</v>
      </c>
      <c r="O48" s="11"/>
      <c r="P48" s="11"/>
      <c r="Q48" s="11"/>
      <c r="R48" s="11"/>
      <c r="S48" s="11"/>
      <c r="T48" s="11"/>
    </row>
    <row r="49" spans="3:21" x14ac:dyDescent="0.2">
      <c r="C49" s="10" t="s">
        <v>38</v>
      </c>
      <c r="D49" s="11">
        <v>1</v>
      </c>
      <c r="E49" s="11">
        <v>1</v>
      </c>
      <c r="F49" s="11">
        <v>1</v>
      </c>
      <c r="G49" s="11"/>
      <c r="H49" s="11">
        <v>1</v>
      </c>
      <c r="I49" s="11">
        <v>1</v>
      </c>
      <c r="J49" s="11">
        <v>1</v>
      </c>
      <c r="M49" s="10" t="s">
        <v>38</v>
      </c>
      <c r="N49" s="11">
        <v>1</v>
      </c>
      <c r="O49" s="11"/>
      <c r="P49" s="11"/>
      <c r="Q49" s="11"/>
      <c r="R49" s="11"/>
      <c r="S49" s="11"/>
      <c r="T49" s="11"/>
    </row>
    <row r="50" spans="3:21" x14ac:dyDescent="0.2">
      <c r="C50" s="3" t="s">
        <v>41</v>
      </c>
      <c r="D50" s="55">
        <v>2</v>
      </c>
      <c r="E50" s="11">
        <v>1</v>
      </c>
      <c r="F50" s="11">
        <v>0</v>
      </c>
      <c r="G50" s="11"/>
      <c r="H50" s="11">
        <v>1</v>
      </c>
      <c r="I50" s="11">
        <v>1</v>
      </c>
      <c r="J50" s="3">
        <v>1</v>
      </c>
      <c r="M50" s="3" t="s">
        <v>41</v>
      </c>
      <c r="N50" s="11">
        <v>1</v>
      </c>
      <c r="O50" s="11"/>
      <c r="P50" s="11"/>
      <c r="Q50" s="11"/>
      <c r="R50" s="11"/>
      <c r="S50" s="11"/>
      <c r="T50" s="11"/>
    </row>
    <row r="51" spans="3:21" x14ac:dyDescent="0.2">
      <c r="C51" s="10"/>
      <c r="D51" s="55"/>
      <c r="E51" s="11"/>
      <c r="F51" s="11"/>
      <c r="G51" s="11"/>
      <c r="H51" s="11"/>
      <c r="I51" s="11"/>
      <c r="J51" s="10"/>
      <c r="M51" s="70" t="s">
        <v>44</v>
      </c>
      <c r="N51" s="11">
        <v>1</v>
      </c>
      <c r="O51" s="11"/>
      <c r="P51" s="11"/>
      <c r="Q51" s="11"/>
      <c r="R51" s="11"/>
      <c r="S51" s="11"/>
      <c r="T51" s="11"/>
    </row>
    <row r="52" spans="3:21" x14ac:dyDescent="0.2">
      <c r="C52" s="10" t="s">
        <v>36</v>
      </c>
      <c r="D52" s="67">
        <v>3</v>
      </c>
      <c r="E52" s="11">
        <v>1</v>
      </c>
      <c r="F52" s="11">
        <v>0</v>
      </c>
      <c r="G52" s="11"/>
      <c r="H52" s="11">
        <v>0</v>
      </c>
      <c r="I52" s="11">
        <v>1</v>
      </c>
      <c r="J52" s="11">
        <v>1</v>
      </c>
      <c r="M52" s="10" t="s">
        <v>36</v>
      </c>
      <c r="N52" s="11">
        <v>1</v>
      </c>
      <c r="O52" s="11"/>
      <c r="P52" s="11"/>
      <c r="Q52" s="11"/>
      <c r="R52" s="11"/>
      <c r="S52" s="11"/>
      <c r="T52" s="11"/>
    </row>
    <row r="53" spans="3:21" ht="16" thickBot="1" x14ac:dyDescent="0.25">
      <c r="C53" s="10" t="s">
        <v>27</v>
      </c>
      <c r="D53" s="50">
        <v>1</v>
      </c>
      <c r="E53" s="50">
        <v>1</v>
      </c>
      <c r="F53" s="50">
        <v>1</v>
      </c>
      <c r="G53" s="50"/>
      <c r="H53" s="50">
        <v>1</v>
      </c>
      <c r="I53" s="50">
        <v>1</v>
      </c>
      <c r="J53" s="50">
        <v>1</v>
      </c>
      <c r="M53" s="10" t="s">
        <v>27</v>
      </c>
      <c r="N53" s="50">
        <v>1</v>
      </c>
      <c r="O53" s="50"/>
      <c r="P53" s="50"/>
      <c r="Q53" s="50"/>
      <c r="R53" s="50"/>
      <c r="S53" s="50"/>
      <c r="T53" s="50"/>
    </row>
    <row r="54" spans="3:21" ht="17" thickTop="1" thickBot="1" x14ac:dyDescent="0.25">
      <c r="C54" s="12" t="s">
        <v>29</v>
      </c>
      <c r="D54" s="68">
        <f>SUM(D30:D53)</f>
        <v>34</v>
      </c>
      <c r="E54" s="48">
        <f>SUM(E30:E53)</f>
        <v>20</v>
      </c>
      <c r="F54" s="48">
        <f t="shared" ref="F54:I54" si="2">SUM(F30:F53)</f>
        <v>14</v>
      </c>
      <c r="G54" s="48">
        <f t="shared" si="2"/>
        <v>0</v>
      </c>
      <c r="H54" s="48">
        <f t="shared" si="2"/>
        <v>21</v>
      </c>
      <c r="I54" s="48">
        <f t="shared" si="2"/>
        <v>21</v>
      </c>
      <c r="J54" s="49">
        <f>SUM(J30:J53)</f>
        <v>22</v>
      </c>
      <c r="K54" s="51">
        <f>AVERAGE(D54:J54)/ROWS(C30:C53)</f>
        <v>0.7857142857142857</v>
      </c>
      <c r="M54" s="12" t="s">
        <v>29</v>
      </c>
      <c r="N54" s="48">
        <f>SUM(N30:N53)</f>
        <v>21</v>
      </c>
      <c r="O54" s="48">
        <f t="shared" ref="O54:T54" si="3">SUM(O30:O53)</f>
        <v>0</v>
      </c>
      <c r="P54" s="48">
        <f t="shared" si="3"/>
        <v>0</v>
      </c>
      <c r="Q54" s="48">
        <f t="shared" si="3"/>
        <v>0</v>
      </c>
      <c r="R54" s="48">
        <f t="shared" si="3"/>
        <v>0</v>
      </c>
      <c r="S54" s="48">
        <f t="shared" si="3"/>
        <v>0</v>
      </c>
      <c r="T54" s="49">
        <f t="shared" si="3"/>
        <v>0</v>
      </c>
      <c r="U54" s="51">
        <f>AVERAGE(N54:T54)/ROWS(M30:M53)</f>
        <v>0.125</v>
      </c>
    </row>
    <row r="58" spans="3:21" x14ac:dyDescent="0.2">
      <c r="C58" s="8">
        <v>44647</v>
      </c>
      <c r="D58" s="3" t="s">
        <v>17</v>
      </c>
      <c r="E58" s="3" t="s">
        <v>18</v>
      </c>
      <c r="F58" s="4" t="s">
        <v>19</v>
      </c>
      <c r="G58" s="3" t="s">
        <v>20</v>
      </c>
      <c r="H58" s="3" t="s">
        <v>21</v>
      </c>
      <c r="I58" s="21" t="s">
        <v>22</v>
      </c>
      <c r="J58" s="21" t="s">
        <v>23</v>
      </c>
    </row>
    <row r="59" spans="3:21" x14ac:dyDescent="0.2">
      <c r="C59" s="3" t="s">
        <v>4</v>
      </c>
      <c r="D59" s="88"/>
      <c r="E59" s="89"/>
      <c r="F59" s="89"/>
      <c r="G59" s="90"/>
      <c r="H59" s="1"/>
      <c r="I59" s="22">
        <v>1</v>
      </c>
      <c r="J59" s="22">
        <v>1</v>
      </c>
    </row>
    <row r="60" spans="3:21" x14ac:dyDescent="0.2">
      <c r="C60" s="3" t="s">
        <v>0</v>
      </c>
      <c r="D60" s="91"/>
      <c r="E60" s="92"/>
      <c r="F60" s="92"/>
      <c r="G60" s="93"/>
      <c r="H60" s="1"/>
      <c r="I60" s="22">
        <v>1</v>
      </c>
      <c r="J60" s="22">
        <v>1</v>
      </c>
    </row>
    <row r="61" spans="3:21" x14ac:dyDescent="0.2">
      <c r="C61" s="3" t="s">
        <v>1</v>
      </c>
      <c r="D61" s="91"/>
      <c r="E61" s="92"/>
      <c r="F61" s="92"/>
      <c r="G61" s="93"/>
      <c r="H61" s="1"/>
      <c r="I61" s="22">
        <v>1</v>
      </c>
      <c r="J61" s="22">
        <v>1</v>
      </c>
    </row>
    <row r="62" spans="3:21" x14ac:dyDescent="0.2">
      <c r="C62" s="3" t="s">
        <v>2</v>
      </c>
      <c r="D62" s="91"/>
      <c r="E62" s="92"/>
      <c r="F62" s="92"/>
      <c r="G62" s="93"/>
      <c r="H62" s="1"/>
      <c r="I62" s="22">
        <v>1</v>
      </c>
      <c r="J62" s="22">
        <v>1</v>
      </c>
    </row>
    <row r="63" spans="3:21" x14ac:dyDescent="0.2">
      <c r="C63" s="3" t="s">
        <v>5</v>
      </c>
      <c r="D63" s="91"/>
      <c r="E63" s="92"/>
      <c r="F63" s="92"/>
      <c r="G63" s="93"/>
      <c r="H63" s="1"/>
      <c r="I63" s="22">
        <v>1</v>
      </c>
      <c r="J63" s="22">
        <v>1</v>
      </c>
    </row>
    <row r="64" spans="3:21" x14ac:dyDescent="0.2">
      <c r="C64" s="3" t="s">
        <v>3</v>
      </c>
      <c r="D64" s="91"/>
      <c r="E64" s="92"/>
      <c r="F64" s="92"/>
      <c r="G64" s="93"/>
      <c r="H64" s="1"/>
      <c r="I64" s="22">
        <v>1</v>
      </c>
      <c r="J64" s="22">
        <v>1</v>
      </c>
    </row>
    <row r="65" spans="3:10" x14ac:dyDescent="0.2">
      <c r="C65" s="3" t="s">
        <v>7</v>
      </c>
      <c r="D65" s="91"/>
      <c r="E65" s="92"/>
      <c r="F65" s="92"/>
      <c r="G65" s="93"/>
      <c r="H65" s="1"/>
      <c r="I65" s="22">
        <v>1</v>
      </c>
      <c r="J65" s="22">
        <v>1</v>
      </c>
    </row>
    <row r="66" spans="3:10" x14ac:dyDescent="0.2">
      <c r="C66" s="3" t="s">
        <v>8</v>
      </c>
      <c r="D66" s="91"/>
      <c r="E66" s="92"/>
      <c r="F66" s="92"/>
      <c r="G66" s="93"/>
      <c r="H66" s="1"/>
      <c r="I66" s="22">
        <v>1</v>
      </c>
      <c r="J66" s="22">
        <v>1</v>
      </c>
    </row>
    <row r="67" spans="3:10" x14ac:dyDescent="0.2">
      <c r="C67" s="3" t="s">
        <v>9</v>
      </c>
      <c r="D67" s="91"/>
      <c r="E67" s="92"/>
      <c r="F67" s="92"/>
      <c r="G67" s="93"/>
      <c r="H67" s="1"/>
      <c r="I67" s="22">
        <v>1</v>
      </c>
      <c r="J67" s="22">
        <v>1</v>
      </c>
    </row>
    <row r="68" spans="3:10" x14ac:dyDescent="0.2">
      <c r="C68" s="3" t="s">
        <v>10</v>
      </c>
      <c r="D68" s="91"/>
      <c r="E68" s="92"/>
      <c r="F68" s="92"/>
      <c r="G68" s="93"/>
      <c r="H68" s="1"/>
      <c r="I68" s="22">
        <v>1</v>
      </c>
      <c r="J68" s="22">
        <v>1</v>
      </c>
    </row>
    <row r="69" spans="3:10" x14ac:dyDescent="0.2">
      <c r="C69" s="3" t="s">
        <v>11</v>
      </c>
      <c r="D69" s="91"/>
      <c r="E69" s="92"/>
      <c r="F69" s="92"/>
      <c r="G69" s="93"/>
      <c r="H69" s="1"/>
      <c r="I69" s="22">
        <v>1</v>
      </c>
      <c r="J69" s="22">
        <v>1</v>
      </c>
    </row>
    <row r="70" spans="3:10" x14ac:dyDescent="0.2">
      <c r="C70" s="3" t="s">
        <v>12</v>
      </c>
      <c r="D70" s="91"/>
      <c r="E70" s="92"/>
      <c r="F70" s="92"/>
      <c r="G70" s="93"/>
      <c r="H70" s="1"/>
      <c r="I70" s="22">
        <v>1</v>
      </c>
      <c r="J70" s="22">
        <v>1</v>
      </c>
    </row>
    <row r="71" spans="3:10" x14ac:dyDescent="0.2">
      <c r="C71" s="3" t="s">
        <v>13</v>
      </c>
      <c r="D71" s="91"/>
      <c r="E71" s="92"/>
      <c r="F71" s="92"/>
      <c r="G71" s="93"/>
      <c r="H71" s="1"/>
      <c r="I71" s="22">
        <v>1</v>
      </c>
      <c r="J71" s="22">
        <v>1</v>
      </c>
    </row>
    <row r="72" spans="3:10" x14ac:dyDescent="0.2">
      <c r="C72" s="3" t="s">
        <v>14</v>
      </c>
      <c r="D72" s="91"/>
      <c r="E72" s="92"/>
      <c r="F72" s="92"/>
      <c r="G72" s="93"/>
      <c r="H72" s="1"/>
      <c r="I72" s="22">
        <v>1</v>
      </c>
      <c r="J72" s="22">
        <v>1</v>
      </c>
    </row>
    <row r="73" spans="3:10" x14ac:dyDescent="0.2">
      <c r="C73" s="3" t="s">
        <v>15</v>
      </c>
      <c r="D73" s="91"/>
      <c r="E73" s="92"/>
      <c r="F73" s="92"/>
      <c r="G73" s="93"/>
      <c r="H73" s="1"/>
      <c r="I73" s="22">
        <v>1</v>
      </c>
      <c r="J73" s="22">
        <v>1</v>
      </c>
    </row>
    <row r="74" spans="3:10" x14ac:dyDescent="0.2">
      <c r="C74" s="3" t="s">
        <v>16</v>
      </c>
      <c r="D74" s="91"/>
      <c r="E74" s="92"/>
      <c r="F74" s="92"/>
      <c r="G74" s="93"/>
      <c r="H74" s="1"/>
      <c r="I74" s="22">
        <v>1</v>
      </c>
      <c r="J74" s="22">
        <v>1</v>
      </c>
    </row>
    <row r="75" spans="3:10" x14ac:dyDescent="0.2">
      <c r="C75" s="3" t="s">
        <v>25</v>
      </c>
      <c r="D75" s="91"/>
      <c r="E75" s="92"/>
      <c r="F75" s="92"/>
      <c r="G75" s="93"/>
      <c r="H75" s="1"/>
      <c r="I75" s="22">
        <v>1</v>
      </c>
      <c r="J75" s="22">
        <v>1</v>
      </c>
    </row>
    <row r="76" spans="3:10" x14ac:dyDescent="0.2">
      <c r="C76" s="3" t="s">
        <v>26</v>
      </c>
      <c r="D76" s="91"/>
      <c r="E76" s="92"/>
      <c r="F76" s="92"/>
      <c r="G76" s="93"/>
      <c r="H76" s="1"/>
      <c r="I76" s="22">
        <v>1</v>
      </c>
      <c r="J76" s="22">
        <v>1</v>
      </c>
    </row>
    <row r="77" spans="3:10" x14ac:dyDescent="0.2">
      <c r="C77" s="10" t="s">
        <v>35</v>
      </c>
      <c r="D77" s="91"/>
      <c r="E77" s="92"/>
      <c r="F77" s="92"/>
      <c r="G77" s="93"/>
      <c r="H77" s="11"/>
      <c r="I77" s="23">
        <v>1</v>
      </c>
      <c r="J77" s="23">
        <v>1</v>
      </c>
    </row>
    <row r="78" spans="3:10" x14ac:dyDescent="0.2">
      <c r="C78" s="10" t="s">
        <v>38</v>
      </c>
      <c r="D78" s="91"/>
      <c r="E78" s="92"/>
      <c r="F78" s="92"/>
      <c r="G78" s="93"/>
      <c r="H78" s="11"/>
      <c r="I78" s="23">
        <v>1</v>
      </c>
      <c r="J78" s="23">
        <v>1</v>
      </c>
    </row>
    <row r="79" spans="3:10" x14ac:dyDescent="0.2">
      <c r="C79" s="10" t="s">
        <v>41</v>
      </c>
      <c r="D79" s="91"/>
      <c r="E79" s="92"/>
      <c r="F79" s="92"/>
      <c r="G79" s="93"/>
      <c r="H79" s="11"/>
      <c r="I79" s="23">
        <v>1</v>
      </c>
      <c r="J79" s="23">
        <v>1</v>
      </c>
    </row>
    <row r="80" spans="3:10" x14ac:dyDescent="0.2">
      <c r="C80" s="10" t="s">
        <v>36</v>
      </c>
      <c r="D80" s="91"/>
      <c r="E80" s="92"/>
      <c r="F80" s="92"/>
      <c r="G80" s="93"/>
      <c r="H80" s="11"/>
      <c r="I80" s="23">
        <v>1</v>
      </c>
      <c r="J80" s="23">
        <v>1</v>
      </c>
    </row>
    <row r="81" spans="3:11" ht="16" thickBot="1" x14ac:dyDescent="0.25">
      <c r="C81" s="10" t="s">
        <v>27</v>
      </c>
      <c r="D81" s="94"/>
      <c r="E81" s="95"/>
      <c r="F81" s="95"/>
      <c r="G81" s="96"/>
      <c r="H81" s="50"/>
      <c r="I81" s="71">
        <v>1</v>
      </c>
      <c r="J81" s="71">
        <v>1</v>
      </c>
    </row>
    <row r="82" spans="3:11" ht="17" thickTop="1" thickBot="1" x14ac:dyDescent="0.25">
      <c r="C82" s="12" t="s">
        <v>29</v>
      </c>
      <c r="D82" s="48">
        <f t="shared" ref="D82:J82" si="4">SUM(D59:D81)</f>
        <v>0</v>
      </c>
      <c r="E82" s="48">
        <f t="shared" si="4"/>
        <v>0</v>
      </c>
      <c r="F82" s="48">
        <f t="shared" si="4"/>
        <v>0</v>
      </c>
      <c r="G82" s="48">
        <f t="shared" si="4"/>
        <v>0</v>
      </c>
      <c r="H82" s="48">
        <f t="shared" si="4"/>
        <v>0</v>
      </c>
      <c r="I82" s="64">
        <f t="shared" si="4"/>
        <v>23</v>
      </c>
      <c r="J82" s="72">
        <f t="shared" si="4"/>
        <v>23</v>
      </c>
      <c r="K82" s="51">
        <f>AVERAGE(D82:J82)/ROWS(C59:C81)</f>
        <v>0.2857142857142857</v>
      </c>
    </row>
  </sheetData>
  <mergeCells count="1">
    <mergeCell ref="D59:G81"/>
  </mergeCells>
  <pageMargins left="0.7" right="0.7" top="0.75" bottom="0.75" header="0.3" footer="0.3"/>
  <pageSetup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B99D-6E46-554F-AEBC-E03A20520F01}">
  <dimension ref="A1:U55"/>
  <sheetViews>
    <sheetView topLeftCell="A13" workbookViewId="0">
      <selection activeCell="T55" sqref="T55"/>
    </sheetView>
  </sheetViews>
  <sheetFormatPr baseColWidth="10" defaultColWidth="8.83203125" defaultRowHeight="15" x14ac:dyDescent="0.2"/>
  <cols>
    <col min="1" max="1" width="14.1640625" customWidth="1"/>
    <col min="2" max="2" width="10.33203125" customWidth="1"/>
    <col min="3" max="3" width="20.6640625" customWidth="1"/>
    <col min="4" max="4" width="8.33203125" customWidth="1"/>
    <col min="7" max="7" width="12" customWidth="1"/>
    <col min="9" max="9" width="9.33203125" customWidth="1"/>
    <col min="12" max="12" width="18.6640625" customWidth="1"/>
    <col min="13" max="13" width="18.33203125" customWidth="1"/>
    <col min="17" max="17" width="12.33203125" customWidth="1"/>
  </cols>
  <sheetData>
    <row r="1" spans="1:20" x14ac:dyDescent="0.2">
      <c r="C1" s="20"/>
    </row>
    <row r="2" spans="1:20" ht="16" thickBot="1" x14ac:dyDescent="0.25">
      <c r="A2" s="52" t="s">
        <v>40</v>
      </c>
      <c r="C2" s="8">
        <v>44682</v>
      </c>
      <c r="D2" s="3" t="s">
        <v>17</v>
      </c>
      <c r="E2" s="3" t="s">
        <v>18</v>
      </c>
      <c r="F2" s="4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M2" s="8">
        <v>44689</v>
      </c>
      <c r="N2" s="3" t="s">
        <v>17</v>
      </c>
      <c r="O2" s="3" t="s">
        <v>18</v>
      </c>
      <c r="P2" s="4" t="s">
        <v>19</v>
      </c>
      <c r="Q2" s="3" t="s">
        <v>20</v>
      </c>
      <c r="R2" s="3" t="s">
        <v>21</v>
      </c>
      <c r="S2" s="3" t="s">
        <v>22</v>
      </c>
      <c r="T2" s="3" t="s">
        <v>23</v>
      </c>
    </row>
    <row r="3" spans="1:20" ht="17" thickTop="1" thickBot="1" x14ac:dyDescent="0.25">
      <c r="A3" s="47">
        <f>ROWS(C3:C26)</f>
        <v>24</v>
      </c>
      <c r="C3" s="3" t="s">
        <v>4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/>
      <c r="M3" s="3" t="s">
        <v>4</v>
      </c>
      <c r="N3" s="1">
        <v>0</v>
      </c>
      <c r="O3" s="1">
        <v>0</v>
      </c>
      <c r="P3" s="1">
        <v>0</v>
      </c>
      <c r="Q3" s="1">
        <v>1</v>
      </c>
      <c r="R3" s="1">
        <v>2</v>
      </c>
      <c r="S3" s="1">
        <v>2</v>
      </c>
      <c r="T3" s="1">
        <v>2</v>
      </c>
    </row>
    <row r="4" spans="1:20" x14ac:dyDescent="0.2">
      <c r="C4" s="3" t="s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/>
      <c r="M4" s="3" t="s">
        <v>0</v>
      </c>
      <c r="N4" s="1">
        <v>1</v>
      </c>
      <c r="O4" s="1">
        <v>0</v>
      </c>
      <c r="P4" s="1">
        <v>1</v>
      </c>
      <c r="Q4" s="1">
        <v>1</v>
      </c>
      <c r="R4" s="1">
        <v>1</v>
      </c>
      <c r="S4" s="1">
        <v>1</v>
      </c>
      <c r="T4" s="1">
        <v>1</v>
      </c>
    </row>
    <row r="5" spans="1:20" x14ac:dyDescent="0.2">
      <c r="C5" s="3" t="s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/>
      <c r="M5" s="3" t="s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</row>
    <row r="6" spans="1:20" x14ac:dyDescent="0.2">
      <c r="C6" s="3" t="s">
        <v>2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/>
      <c r="M6" s="3" t="s">
        <v>2</v>
      </c>
      <c r="N6" s="1">
        <v>1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</row>
    <row r="7" spans="1:20" x14ac:dyDescent="0.2">
      <c r="C7" s="3" t="s">
        <v>5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/>
      <c r="M7" s="3" t="s">
        <v>5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</row>
    <row r="8" spans="1:20" x14ac:dyDescent="0.2">
      <c r="C8" s="3" t="s">
        <v>3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/>
      <c r="M8" s="3" t="s">
        <v>3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</row>
    <row r="9" spans="1:20" x14ac:dyDescent="0.2">
      <c r="C9" s="3" t="s">
        <v>7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/>
      <c r="M9" s="3" t="s">
        <v>7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</row>
    <row r="10" spans="1:20" x14ac:dyDescent="0.2">
      <c r="C10" s="3" t="s">
        <v>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/>
      <c r="M10" s="3" t="s">
        <v>8</v>
      </c>
      <c r="N10" s="1">
        <v>1</v>
      </c>
      <c r="O10" s="1">
        <v>0</v>
      </c>
      <c r="P10" s="1">
        <v>1</v>
      </c>
      <c r="Q10" s="1">
        <v>1</v>
      </c>
      <c r="R10" s="1">
        <v>1</v>
      </c>
      <c r="S10" s="1">
        <v>0</v>
      </c>
      <c r="T10" s="1">
        <v>1</v>
      </c>
    </row>
    <row r="11" spans="1:20" x14ac:dyDescent="0.2">
      <c r="C11" s="3" t="s">
        <v>9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/>
      <c r="M11" s="3" t="s">
        <v>9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</row>
    <row r="12" spans="1:20" x14ac:dyDescent="0.2">
      <c r="C12" s="3" t="s">
        <v>10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/>
      <c r="M12" s="3" t="s">
        <v>10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</row>
    <row r="13" spans="1:20" x14ac:dyDescent="0.2">
      <c r="C13" s="3" t="s">
        <v>11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1</v>
      </c>
      <c r="J13" s="1"/>
      <c r="M13" s="3" t="s">
        <v>11</v>
      </c>
      <c r="N13" s="1">
        <v>1</v>
      </c>
      <c r="O13" s="1">
        <v>0</v>
      </c>
      <c r="P13" s="1">
        <v>1</v>
      </c>
      <c r="Q13" s="1">
        <v>0</v>
      </c>
      <c r="R13" s="1">
        <v>1</v>
      </c>
      <c r="S13" s="1">
        <v>1</v>
      </c>
      <c r="T13" s="1">
        <v>1</v>
      </c>
    </row>
    <row r="14" spans="1:20" x14ac:dyDescent="0.2">
      <c r="C14" s="3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/>
      <c r="M14" s="3" t="s">
        <v>12</v>
      </c>
      <c r="N14" s="1">
        <v>1</v>
      </c>
      <c r="O14" s="1">
        <v>1</v>
      </c>
      <c r="P14" s="1">
        <v>1</v>
      </c>
      <c r="Q14" s="1">
        <v>1</v>
      </c>
      <c r="R14" s="1">
        <v>2</v>
      </c>
      <c r="S14" s="1">
        <v>1</v>
      </c>
      <c r="T14" s="1">
        <v>1</v>
      </c>
    </row>
    <row r="15" spans="1:20" x14ac:dyDescent="0.2">
      <c r="C15" s="3" t="s">
        <v>13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/>
      <c r="M15" s="3" t="s">
        <v>13</v>
      </c>
      <c r="N15" s="1">
        <v>1</v>
      </c>
      <c r="O15" s="1">
        <v>0</v>
      </c>
      <c r="P15" s="1">
        <v>1</v>
      </c>
      <c r="Q15" s="1">
        <v>0</v>
      </c>
      <c r="R15" s="1">
        <v>1</v>
      </c>
      <c r="S15" s="1">
        <v>1</v>
      </c>
      <c r="T15" s="1">
        <v>1</v>
      </c>
    </row>
    <row r="16" spans="1:20" x14ac:dyDescent="0.2">
      <c r="C16" s="3" t="s">
        <v>14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/>
      <c r="M16" s="3" t="s">
        <v>14</v>
      </c>
      <c r="N16" s="1">
        <v>1</v>
      </c>
      <c r="O16" s="1">
        <v>0</v>
      </c>
      <c r="P16" s="1">
        <v>1</v>
      </c>
      <c r="Q16" s="1">
        <v>0</v>
      </c>
      <c r="R16" s="1">
        <v>1</v>
      </c>
      <c r="S16" s="1">
        <v>1</v>
      </c>
      <c r="T16" s="1">
        <v>1</v>
      </c>
    </row>
    <row r="17" spans="3:21" x14ac:dyDescent="0.2">
      <c r="C17" s="3" t="s">
        <v>15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1</v>
      </c>
      <c r="J17" s="1"/>
      <c r="M17" s="3" t="s">
        <v>15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</row>
    <row r="18" spans="3:21" x14ac:dyDescent="0.2">
      <c r="C18" s="3" t="s">
        <v>16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M18" s="3" t="s">
        <v>16</v>
      </c>
      <c r="N18" s="1">
        <v>1</v>
      </c>
      <c r="O18" s="1">
        <v>1</v>
      </c>
      <c r="P18" s="1">
        <v>1</v>
      </c>
      <c r="Q18" s="1">
        <v>0</v>
      </c>
      <c r="R18" s="1">
        <v>1</v>
      </c>
      <c r="S18" s="1">
        <v>1</v>
      </c>
      <c r="T18" s="1">
        <v>1</v>
      </c>
    </row>
    <row r="19" spans="3:21" x14ac:dyDescent="0.2">
      <c r="C19" s="3" t="s">
        <v>25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M19" s="3" t="s">
        <v>25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</row>
    <row r="20" spans="3:21" x14ac:dyDescent="0.2">
      <c r="C20" s="3" t="s">
        <v>26</v>
      </c>
      <c r="D20" s="1">
        <v>1</v>
      </c>
      <c r="E20" s="1">
        <v>1</v>
      </c>
      <c r="F20" s="1">
        <v>1</v>
      </c>
      <c r="G20" s="1">
        <v>0</v>
      </c>
      <c r="H20" s="1">
        <v>1</v>
      </c>
      <c r="I20" s="1">
        <v>1</v>
      </c>
      <c r="J20" s="1"/>
      <c r="M20" s="3" t="s">
        <v>26</v>
      </c>
      <c r="N20" s="1">
        <v>1</v>
      </c>
      <c r="O20" s="1">
        <v>1</v>
      </c>
      <c r="P20" s="1">
        <v>1</v>
      </c>
      <c r="Q20" s="1">
        <v>0</v>
      </c>
      <c r="R20" s="1">
        <v>1</v>
      </c>
      <c r="S20" s="1">
        <v>1</v>
      </c>
      <c r="T20" s="1">
        <v>1</v>
      </c>
    </row>
    <row r="21" spans="3:21" x14ac:dyDescent="0.2">
      <c r="C21" s="10" t="s">
        <v>35</v>
      </c>
      <c r="D21" s="11">
        <v>1</v>
      </c>
      <c r="E21" s="11">
        <v>0</v>
      </c>
      <c r="F21" s="11">
        <v>0</v>
      </c>
      <c r="G21" s="11">
        <v>1</v>
      </c>
      <c r="H21" s="11">
        <v>1</v>
      </c>
      <c r="I21" s="11">
        <v>1</v>
      </c>
      <c r="J21" s="11"/>
      <c r="M21" s="10" t="s">
        <v>35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</row>
    <row r="22" spans="3:21" x14ac:dyDescent="0.2">
      <c r="C22" s="10" t="s">
        <v>38</v>
      </c>
      <c r="D22" s="11">
        <v>1</v>
      </c>
      <c r="E22" s="11">
        <v>1</v>
      </c>
      <c r="F22" s="11">
        <v>1</v>
      </c>
      <c r="G22" s="11">
        <v>1</v>
      </c>
      <c r="H22" s="11">
        <v>1</v>
      </c>
      <c r="I22" s="11">
        <v>1</v>
      </c>
      <c r="J22" s="11"/>
      <c r="M22" s="10" t="s">
        <v>38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</row>
    <row r="23" spans="3:21" x14ac:dyDescent="0.2">
      <c r="C23" s="3" t="s">
        <v>41</v>
      </c>
      <c r="D23" s="11">
        <v>1</v>
      </c>
      <c r="E23" s="11">
        <v>1</v>
      </c>
      <c r="F23" s="11">
        <v>1</v>
      </c>
      <c r="G23" s="11">
        <v>0</v>
      </c>
      <c r="H23" s="11">
        <v>0</v>
      </c>
      <c r="I23" s="11">
        <v>1</v>
      </c>
      <c r="J23" s="11"/>
      <c r="M23" s="3" t="s">
        <v>41</v>
      </c>
      <c r="N23" s="11">
        <v>1</v>
      </c>
      <c r="O23" s="11">
        <v>0</v>
      </c>
      <c r="P23" s="11">
        <v>1</v>
      </c>
      <c r="Q23" s="11">
        <v>0</v>
      </c>
      <c r="R23" s="11">
        <v>1</v>
      </c>
      <c r="S23" s="11">
        <v>1</v>
      </c>
      <c r="T23" s="11">
        <v>1</v>
      </c>
    </row>
    <row r="24" spans="3:21" x14ac:dyDescent="0.2">
      <c r="C24" s="10" t="s">
        <v>44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/>
      <c r="M24" s="10" t="s">
        <v>44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</row>
    <row r="25" spans="3:21" x14ac:dyDescent="0.2">
      <c r="C25" s="10" t="s">
        <v>36</v>
      </c>
      <c r="D25" s="11">
        <v>1</v>
      </c>
      <c r="E25" s="11">
        <v>1</v>
      </c>
      <c r="F25" s="11">
        <v>0</v>
      </c>
      <c r="G25" s="11">
        <v>0</v>
      </c>
      <c r="H25" s="11">
        <v>0</v>
      </c>
      <c r="I25" s="11">
        <v>0</v>
      </c>
      <c r="J25" s="11"/>
      <c r="M25" s="10" t="s">
        <v>36</v>
      </c>
      <c r="N25" s="11">
        <v>1</v>
      </c>
      <c r="O25" s="11">
        <v>1</v>
      </c>
      <c r="P25" s="11">
        <v>0</v>
      </c>
      <c r="Q25" s="11">
        <v>0</v>
      </c>
      <c r="R25" s="11">
        <v>1</v>
      </c>
      <c r="S25" s="11">
        <v>1</v>
      </c>
      <c r="T25" s="11">
        <v>1</v>
      </c>
    </row>
    <row r="26" spans="3:21" ht="16" thickBot="1" x14ac:dyDescent="0.25">
      <c r="C26" s="10" t="s">
        <v>27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  <c r="I26" s="50">
        <v>1</v>
      </c>
      <c r="J26" s="50"/>
      <c r="M26" s="10" t="s">
        <v>27</v>
      </c>
      <c r="N26" s="50">
        <v>1</v>
      </c>
      <c r="O26" s="50">
        <v>1</v>
      </c>
      <c r="P26" s="50">
        <v>1</v>
      </c>
      <c r="Q26" s="50">
        <v>1</v>
      </c>
      <c r="R26" s="50">
        <v>1</v>
      </c>
      <c r="S26" s="50">
        <v>1</v>
      </c>
      <c r="T26" s="50">
        <v>1</v>
      </c>
    </row>
    <row r="27" spans="3:21" ht="17" thickTop="1" thickBot="1" x14ac:dyDescent="0.25">
      <c r="C27" s="12" t="s">
        <v>29</v>
      </c>
      <c r="D27" s="48">
        <f>SUM(D3:D26)</f>
        <v>23</v>
      </c>
      <c r="E27" s="48">
        <f t="shared" ref="E27:I27" si="0">SUM(E3:E26)</f>
        <v>22</v>
      </c>
      <c r="F27" s="48">
        <f t="shared" si="0"/>
        <v>19</v>
      </c>
      <c r="G27" s="48">
        <f t="shared" si="0"/>
        <v>16</v>
      </c>
      <c r="H27" s="48">
        <f t="shared" si="0"/>
        <v>13</v>
      </c>
      <c r="I27" s="48">
        <f t="shared" si="0"/>
        <v>21</v>
      </c>
      <c r="J27" s="49">
        <f>SUM(J3:J26)</f>
        <v>0</v>
      </c>
      <c r="K27" s="51">
        <f>AVERAGE(D27:J27)/ROWS(C3:C26)</f>
        <v>0.67857142857142849</v>
      </c>
      <c r="M27" s="12" t="s">
        <v>29</v>
      </c>
      <c r="N27" s="48">
        <f t="shared" ref="N27:S27" si="1">SUM(N3:N26)</f>
        <v>23</v>
      </c>
      <c r="O27" s="48">
        <f t="shared" si="1"/>
        <v>16</v>
      </c>
      <c r="P27" s="48">
        <f t="shared" si="1"/>
        <v>22</v>
      </c>
      <c r="Q27" s="48">
        <f t="shared" si="1"/>
        <v>16</v>
      </c>
      <c r="R27" s="73">
        <f t="shared" si="1"/>
        <v>25</v>
      </c>
      <c r="S27" s="48">
        <f t="shared" si="1"/>
        <v>23</v>
      </c>
      <c r="T27" s="72">
        <f>SUM(T3:T26)</f>
        <v>24</v>
      </c>
      <c r="U27" s="51">
        <f>AVERAGE(N27:T27)/ROWS(M3:M26)</f>
        <v>0.88690476190476186</v>
      </c>
    </row>
    <row r="30" spans="3:21" x14ac:dyDescent="0.2">
      <c r="C30" s="8">
        <v>44696</v>
      </c>
      <c r="D30" s="3" t="s">
        <v>17</v>
      </c>
      <c r="E30" s="3" t="s">
        <v>18</v>
      </c>
      <c r="F30" s="4" t="s">
        <v>19</v>
      </c>
      <c r="G30" s="3" t="s">
        <v>20</v>
      </c>
      <c r="H30" s="3" t="s">
        <v>21</v>
      </c>
      <c r="I30" s="3" t="s">
        <v>22</v>
      </c>
      <c r="J30" s="3" t="s">
        <v>23</v>
      </c>
      <c r="M30" s="8">
        <v>44703</v>
      </c>
      <c r="N30" s="3" t="s">
        <v>17</v>
      </c>
      <c r="O30" s="3" t="s">
        <v>18</v>
      </c>
      <c r="P30" s="4" t="s">
        <v>19</v>
      </c>
      <c r="Q30" s="3" t="s">
        <v>20</v>
      </c>
      <c r="R30" s="3" t="s">
        <v>21</v>
      </c>
      <c r="S30" s="3" t="s">
        <v>22</v>
      </c>
      <c r="T30" s="3" t="s">
        <v>23</v>
      </c>
    </row>
    <row r="31" spans="3:21" x14ac:dyDescent="0.2">
      <c r="C31" s="3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M31" s="3" t="s">
        <v>4</v>
      </c>
      <c r="N31" s="1">
        <v>1</v>
      </c>
      <c r="O31" s="22">
        <v>1</v>
      </c>
      <c r="P31" s="1">
        <v>0</v>
      </c>
      <c r="Q31" s="1">
        <v>2</v>
      </c>
      <c r="R31" s="1">
        <v>1</v>
      </c>
      <c r="S31" s="1">
        <v>1</v>
      </c>
      <c r="T31" s="1">
        <v>1</v>
      </c>
    </row>
    <row r="32" spans="3:21" x14ac:dyDescent="0.2">
      <c r="C32" s="3" t="s">
        <v>0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M32" s="3" t="s">
        <v>0</v>
      </c>
      <c r="N32" s="1">
        <v>1</v>
      </c>
      <c r="O32" s="22">
        <v>1</v>
      </c>
      <c r="P32" s="1">
        <v>0</v>
      </c>
      <c r="Q32" s="1">
        <v>2</v>
      </c>
      <c r="R32" s="1">
        <v>1</v>
      </c>
      <c r="S32" s="1">
        <v>1</v>
      </c>
      <c r="T32" s="1">
        <v>1</v>
      </c>
    </row>
    <row r="33" spans="3:20" x14ac:dyDescent="0.2">
      <c r="C33" s="3" t="s">
        <v>1</v>
      </c>
      <c r="D33" s="1">
        <v>1</v>
      </c>
      <c r="E33" s="1">
        <v>1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M33" s="3" t="s">
        <v>1</v>
      </c>
      <c r="N33" s="1">
        <v>1</v>
      </c>
      <c r="O33" s="22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</row>
    <row r="34" spans="3:20" x14ac:dyDescent="0.2">
      <c r="C34" s="3" t="s">
        <v>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M34" s="3" t="s">
        <v>2</v>
      </c>
      <c r="N34" s="1">
        <v>1</v>
      </c>
      <c r="O34" s="22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</row>
    <row r="35" spans="3:20" x14ac:dyDescent="0.2">
      <c r="C35" s="3" t="s">
        <v>5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M35" s="3" t="s">
        <v>5</v>
      </c>
      <c r="N35" s="1">
        <v>1</v>
      </c>
      <c r="O35" s="22">
        <v>1</v>
      </c>
      <c r="P35" s="1">
        <v>0</v>
      </c>
      <c r="Q35" s="1">
        <v>2</v>
      </c>
      <c r="R35" s="1">
        <v>1</v>
      </c>
      <c r="S35" s="1">
        <v>1</v>
      </c>
      <c r="T35" s="1">
        <v>1</v>
      </c>
    </row>
    <row r="36" spans="3:20" x14ac:dyDescent="0.2">
      <c r="C36" s="3" t="s">
        <v>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M36" s="3" t="s">
        <v>3</v>
      </c>
      <c r="N36" s="1">
        <v>1</v>
      </c>
      <c r="O36" s="22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</row>
    <row r="37" spans="3:20" x14ac:dyDescent="0.2">
      <c r="C37" s="3" t="s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M37" s="3" t="s">
        <v>7</v>
      </c>
      <c r="N37" s="1">
        <v>1</v>
      </c>
      <c r="O37" s="22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</row>
    <row r="38" spans="3:20" x14ac:dyDescent="0.2">
      <c r="C38" s="3" t="s">
        <v>8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1</v>
      </c>
      <c r="J38" s="1">
        <v>1</v>
      </c>
      <c r="M38" s="3" t="s">
        <v>8</v>
      </c>
      <c r="N38" s="1">
        <v>1</v>
      </c>
      <c r="O38" s="22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</row>
    <row r="39" spans="3:20" x14ac:dyDescent="0.2">
      <c r="C39" s="3" t="s">
        <v>9</v>
      </c>
      <c r="D39" s="1">
        <v>0</v>
      </c>
      <c r="E39" s="1">
        <v>1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M39" s="3" t="s">
        <v>9</v>
      </c>
      <c r="N39" s="1">
        <v>1</v>
      </c>
      <c r="O39" s="22">
        <v>1</v>
      </c>
      <c r="P39" s="1">
        <v>0</v>
      </c>
      <c r="Q39" s="1">
        <v>1</v>
      </c>
      <c r="R39" s="1">
        <v>1</v>
      </c>
      <c r="S39" s="1">
        <v>1</v>
      </c>
      <c r="T39" s="1">
        <v>0</v>
      </c>
    </row>
    <row r="40" spans="3:20" x14ac:dyDescent="0.2">
      <c r="C40" s="3" t="s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M40" s="3" t="s">
        <v>10</v>
      </c>
      <c r="N40" s="1">
        <v>1</v>
      </c>
      <c r="O40" s="22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</row>
    <row r="41" spans="3:20" x14ac:dyDescent="0.2">
      <c r="C41" s="3" t="s">
        <v>11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1</v>
      </c>
      <c r="M41" s="3" t="s">
        <v>11</v>
      </c>
      <c r="N41" s="1">
        <v>1</v>
      </c>
      <c r="O41" s="22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</row>
    <row r="42" spans="3:20" x14ac:dyDescent="0.2">
      <c r="C42" s="3" t="s">
        <v>12</v>
      </c>
      <c r="D42" s="1">
        <v>0</v>
      </c>
      <c r="E42" s="1">
        <v>1</v>
      </c>
      <c r="F42" s="1">
        <v>0</v>
      </c>
      <c r="G42" s="1">
        <v>1</v>
      </c>
      <c r="H42" s="1">
        <v>1</v>
      </c>
      <c r="I42" s="1">
        <v>1</v>
      </c>
      <c r="J42" s="1">
        <v>1</v>
      </c>
      <c r="M42" s="3" t="s">
        <v>12</v>
      </c>
      <c r="N42" s="1">
        <v>0</v>
      </c>
      <c r="O42" s="22">
        <v>1</v>
      </c>
      <c r="P42" s="1">
        <v>1</v>
      </c>
      <c r="Q42" s="1">
        <v>2</v>
      </c>
      <c r="R42" s="1">
        <v>1</v>
      </c>
      <c r="S42" s="1">
        <v>1</v>
      </c>
      <c r="T42" s="1">
        <v>1</v>
      </c>
    </row>
    <row r="43" spans="3:20" x14ac:dyDescent="0.2">
      <c r="C43" s="3" t="s">
        <v>13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M43" s="3" t="s">
        <v>13</v>
      </c>
      <c r="N43" s="1">
        <v>1</v>
      </c>
      <c r="O43" s="22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</row>
    <row r="44" spans="3:20" x14ac:dyDescent="0.2">
      <c r="C44" s="3" t="s">
        <v>14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M44" s="3" t="s">
        <v>14</v>
      </c>
      <c r="N44" s="1">
        <v>1</v>
      </c>
      <c r="O44" s="22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</row>
    <row r="45" spans="3:20" x14ac:dyDescent="0.2">
      <c r="C45" s="3" t="s">
        <v>15</v>
      </c>
      <c r="D45" s="1">
        <v>0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M45" s="3" t="s">
        <v>15</v>
      </c>
      <c r="N45" s="1">
        <v>1</v>
      </c>
      <c r="O45" s="22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</row>
    <row r="46" spans="3:20" x14ac:dyDescent="0.2">
      <c r="C46" s="3" t="s">
        <v>16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M46" s="3" t="s">
        <v>16</v>
      </c>
      <c r="N46" s="1">
        <v>1</v>
      </c>
      <c r="O46" s="22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</row>
    <row r="47" spans="3:20" x14ac:dyDescent="0.2">
      <c r="C47" s="3" t="s">
        <v>25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M47" s="3" t="s">
        <v>25</v>
      </c>
      <c r="N47" s="1">
        <v>1</v>
      </c>
      <c r="O47" s="22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</row>
    <row r="48" spans="3:20" x14ac:dyDescent="0.2">
      <c r="C48" s="3" t="s">
        <v>26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M48" s="3" t="s">
        <v>26</v>
      </c>
      <c r="N48" s="1">
        <v>1</v>
      </c>
      <c r="O48" s="22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</row>
    <row r="49" spans="3:21" x14ac:dyDescent="0.2">
      <c r="C49" s="10" t="s">
        <v>35</v>
      </c>
      <c r="D49" s="11">
        <v>1</v>
      </c>
      <c r="E49" s="11">
        <v>1</v>
      </c>
      <c r="F49" s="11">
        <v>1</v>
      </c>
      <c r="G49" s="11">
        <v>1</v>
      </c>
      <c r="H49" s="11">
        <v>1</v>
      </c>
      <c r="I49" s="11">
        <v>1</v>
      </c>
      <c r="J49" s="11">
        <v>1</v>
      </c>
      <c r="M49" s="10" t="s">
        <v>35</v>
      </c>
      <c r="N49" s="11">
        <v>1</v>
      </c>
      <c r="O49" s="23">
        <v>1</v>
      </c>
      <c r="P49" s="11">
        <v>0</v>
      </c>
      <c r="Q49" s="11">
        <v>1</v>
      </c>
      <c r="R49" s="11">
        <v>1</v>
      </c>
      <c r="S49" s="11">
        <v>1</v>
      </c>
      <c r="T49" s="11">
        <v>1</v>
      </c>
    </row>
    <row r="50" spans="3:21" x14ac:dyDescent="0.2">
      <c r="C50" s="10" t="s">
        <v>38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1</v>
      </c>
      <c r="J50" s="11">
        <v>0</v>
      </c>
      <c r="M50" s="10" t="s">
        <v>38</v>
      </c>
      <c r="N50" s="11">
        <v>1</v>
      </c>
      <c r="O50" s="23">
        <v>1</v>
      </c>
      <c r="P50" s="11">
        <v>0</v>
      </c>
      <c r="Q50" s="11">
        <v>1</v>
      </c>
      <c r="R50" s="11">
        <v>1</v>
      </c>
      <c r="S50" s="11">
        <v>0</v>
      </c>
      <c r="T50" s="11">
        <v>0</v>
      </c>
    </row>
    <row r="51" spans="3:21" x14ac:dyDescent="0.2">
      <c r="C51" s="3" t="s">
        <v>41</v>
      </c>
      <c r="D51" s="11">
        <v>0</v>
      </c>
      <c r="E51" s="11">
        <v>1</v>
      </c>
      <c r="F51" s="11">
        <v>0</v>
      </c>
      <c r="G51" s="11">
        <v>1</v>
      </c>
      <c r="H51" s="11">
        <v>1</v>
      </c>
      <c r="I51" s="11">
        <v>1</v>
      </c>
      <c r="J51" s="3">
        <v>1</v>
      </c>
      <c r="M51" s="3" t="s">
        <v>41</v>
      </c>
      <c r="N51" s="11">
        <v>1</v>
      </c>
      <c r="O51" s="23">
        <v>1</v>
      </c>
      <c r="P51" s="11">
        <v>0</v>
      </c>
      <c r="Q51" s="11">
        <v>1</v>
      </c>
      <c r="R51" s="11">
        <v>1</v>
      </c>
      <c r="S51" s="11">
        <v>1</v>
      </c>
      <c r="T51" s="11">
        <v>1</v>
      </c>
    </row>
    <row r="52" spans="3:21" x14ac:dyDescent="0.2">
      <c r="C52" s="10" t="s">
        <v>44</v>
      </c>
      <c r="D52" s="11">
        <v>1</v>
      </c>
      <c r="E52" s="11">
        <v>1</v>
      </c>
      <c r="F52" s="11">
        <v>1</v>
      </c>
      <c r="G52" s="11">
        <v>1</v>
      </c>
      <c r="H52" s="11">
        <v>1</v>
      </c>
      <c r="I52" s="11">
        <v>1</v>
      </c>
      <c r="J52" s="10">
        <v>1</v>
      </c>
      <c r="M52" s="10" t="s">
        <v>44</v>
      </c>
      <c r="N52" s="11">
        <v>1</v>
      </c>
      <c r="O52" s="23">
        <v>1</v>
      </c>
      <c r="P52" s="11">
        <v>1</v>
      </c>
      <c r="Q52" s="11">
        <v>1</v>
      </c>
      <c r="R52" s="11">
        <v>1</v>
      </c>
      <c r="S52" s="11">
        <v>1</v>
      </c>
      <c r="T52" s="11">
        <v>1</v>
      </c>
    </row>
    <row r="53" spans="3:21" x14ac:dyDescent="0.2">
      <c r="C53" s="10" t="s">
        <v>36</v>
      </c>
      <c r="D53" s="11">
        <v>1</v>
      </c>
      <c r="E53" s="11">
        <v>1</v>
      </c>
      <c r="F53" s="11">
        <v>0</v>
      </c>
      <c r="G53" s="11">
        <v>1</v>
      </c>
      <c r="H53" s="11">
        <v>0</v>
      </c>
      <c r="I53" s="11">
        <v>1</v>
      </c>
      <c r="J53" s="11">
        <v>0</v>
      </c>
      <c r="M53" s="10" t="s">
        <v>36</v>
      </c>
      <c r="N53" s="11">
        <v>0</v>
      </c>
      <c r="O53" s="23">
        <v>1</v>
      </c>
      <c r="P53" s="11">
        <v>0</v>
      </c>
      <c r="Q53" s="11">
        <v>2</v>
      </c>
      <c r="R53" s="11">
        <v>1</v>
      </c>
      <c r="S53" s="11">
        <v>1</v>
      </c>
      <c r="T53" s="11">
        <v>1</v>
      </c>
    </row>
    <row r="54" spans="3:21" ht="16" thickBot="1" x14ac:dyDescent="0.25">
      <c r="C54" s="10" t="s">
        <v>27</v>
      </c>
      <c r="D54" s="50">
        <v>1</v>
      </c>
      <c r="E54" s="50">
        <v>1</v>
      </c>
      <c r="F54" s="50">
        <v>1</v>
      </c>
      <c r="G54" s="50">
        <v>1</v>
      </c>
      <c r="H54" s="50">
        <v>1</v>
      </c>
      <c r="I54" s="50">
        <v>1</v>
      </c>
      <c r="J54" s="50">
        <v>1</v>
      </c>
      <c r="M54" s="10" t="s">
        <v>27</v>
      </c>
      <c r="N54" s="50">
        <v>1</v>
      </c>
      <c r="O54" s="71">
        <v>2</v>
      </c>
      <c r="P54" s="50">
        <v>1</v>
      </c>
      <c r="Q54" s="50">
        <v>1</v>
      </c>
      <c r="R54" s="50">
        <v>1</v>
      </c>
      <c r="S54" s="50">
        <v>1</v>
      </c>
      <c r="T54" s="50">
        <v>1</v>
      </c>
    </row>
    <row r="55" spans="3:21" ht="17" thickTop="1" thickBot="1" x14ac:dyDescent="0.25">
      <c r="C55" s="12" t="s">
        <v>29</v>
      </c>
      <c r="D55" s="48">
        <f>SUM(D31:D54)</f>
        <v>15</v>
      </c>
      <c r="E55" s="48">
        <f t="shared" ref="E55:I55" si="2">SUM(E31:E54)</f>
        <v>22</v>
      </c>
      <c r="F55" s="48">
        <f t="shared" si="2"/>
        <v>16</v>
      </c>
      <c r="G55" s="48">
        <f t="shared" si="2"/>
        <v>21</v>
      </c>
      <c r="H55" s="48">
        <f t="shared" si="2"/>
        <v>21</v>
      </c>
      <c r="I55" s="48">
        <f t="shared" si="2"/>
        <v>21</v>
      </c>
      <c r="J55" s="49">
        <f>SUM(J31:J54)</f>
        <v>22</v>
      </c>
      <c r="K55" s="51">
        <f>AVERAGE(D55:J55)/ROWS(C31:C54)</f>
        <v>0.82142857142857151</v>
      </c>
      <c r="M55" s="12" t="s">
        <v>29</v>
      </c>
      <c r="N55" s="48">
        <f>SUM(N31:N54)</f>
        <v>22</v>
      </c>
      <c r="O55" s="64">
        <f>SUM(O31:O54)</f>
        <v>25</v>
      </c>
      <c r="P55" s="48">
        <f t="shared" ref="P55:T55" si="3">SUM(P31:P54)</f>
        <v>16</v>
      </c>
      <c r="Q55" s="48">
        <f t="shared" si="3"/>
        <v>29</v>
      </c>
      <c r="R55" s="48">
        <f t="shared" si="3"/>
        <v>24</v>
      </c>
      <c r="S55" s="48">
        <f t="shared" si="3"/>
        <v>23</v>
      </c>
      <c r="T55" s="49">
        <f t="shared" si="3"/>
        <v>22</v>
      </c>
      <c r="U55" s="51">
        <f>AVERAGE(N55:T55)/ROWS(M31:M54)</f>
        <v>0.95833333333333337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5F74-B144-4B4F-999E-59586CC4AA02}">
  <dimension ref="A1:U84"/>
  <sheetViews>
    <sheetView topLeftCell="L46" workbookViewId="0">
      <selection activeCell="I84" sqref="I84"/>
    </sheetView>
  </sheetViews>
  <sheetFormatPr baseColWidth="10" defaultColWidth="8.83203125" defaultRowHeight="15" x14ac:dyDescent="0.2"/>
  <cols>
    <col min="1" max="1" width="14.1640625" customWidth="1"/>
    <col min="2" max="2" width="10.33203125" customWidth="1"/>
    <col min="3" max="3" width="20.6640625" customWidth="1"/>
    <col min="4" max="4" width="8.33203125" customWidth="1"/>
    <col min="7" max="7" width="12" customWidth="1"/>
    <col min="9" max="9" width="9.33203125" customWidth="1"/>
    <col min="12" max="12" width="18.6640625" customWidth="1"/>
    <col min="13" max="13" width="18.33203125" customWidth="1"/>
    <col min="17" max="17" width="12.33203125" customWidth="1"/>
  </cols>
  <sheetData>
    <row r="1" spans="1:20" x14ac:dyDescent="0.2">
      <c r="C1" s="20"/>
    </row>
    <row r="2" spans="1:20" ht="16" thickBot="1" x14ac:dyDescent="0.25">
      <c r="A2" s="52" t="s">
        <v>40</v>
      </c>
      <c r="C2" s="8">
        <v>44710</v>
      </c>
      <c r="D2" s="3" t="s">
        <v>17</v>
      </c>
      <c r="E2" s="3" t="s">
        <v>18</v>
      </c>
      <c r="F2" s="4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M2" s="8">
        <v>44717</v>
      </c>
      <c r="N2" s="3" t="s">
        <v>17</v>
      </c>
      <c r="O2" s="3" t="s">
        <v>18</v>
      </c>
      <c r="P2" s="4" t="s">
        <v>19</v>
      </c>
      <c r="Q2" s="3" t="s">
        <v>20</v>
      </c>
      <c r="R2" s="3" t="s">
        <v>21</v>
      </c>
      <c r="S2" s="3" t="s">
        <v>22</v>
      </c>
      <c r="T2" s="3" t="s">
        <v>23</v>
      </c>
    </row>
    <row r="3" spans="1:20" ht="17" thickTop="1" thickBot="1" x14ac:dyDescent="0.25">
      <c r="A3" s="47">
        <f>ROWS(C3:C26)</f>
        <v>24</v>
      </c>
      <c r="C3" s="3" t="s">
        <v>4</v>
      </c>
      <c r="D3" s="1">
        <v>1</v>
      </c>
      <c r="E3" s="1">
        <v>2</v>
      </c>
      <c r="F3" s="1">
        <v>2</v>
      </c>
      <c r="G3" s="74">
        <v>1</v>
      </c>
      <c r="H3" s="1">
        <v>1</v>
      </c>
      <c r="I3" s="1"/>
      <c r="J3" s="1">
        <v>0</v>
      </c>
      <c r="M3" s="3" t="s">
        <v>4</v>
      </c>
      <c r="N3" s="1">
        <v>0</v>
      </c>
      <c r="O3" s="1">
        <v>1</v>
      </c>
      <c r="P3" s="22">
        <v>1</v>
      </c>
      <c r="Q3" s="1">
        <v>2</v>
      </c>
      <c r="R3" s="1">
        <v>0</v>
      </c>
      <c r="S3" s="1">
        <v>1</v>
      </c>
      <c r="T3" s="1">
        <v>1</v>
      </c>
    </row>
    <row r="4" spans="1:20" x14ac:dyDescent="0.2">
      <c r="C4" s="3" t="s">
        <v>0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/>
      <c r="J4" s="1">
        <v>0</v>
      </c>
      <c r="M4" s="3" t="s">
        <v>0</v>
      </c>
      <c r="N4" s="1">
        <v>1</v>
      </c>
      <c r="O4" s="1">
        <v>0</v>
      </c>
      <c r="P4" s="22">
        <v>1</v>
      </c>
      <c r="Q4" s="1">
        <v>1</v>
      </c>
      <c r="R4" s="1">
        <v>1</v>
      </c>
      <c r="S4" s="1">
        <v>1</v>
      </c>
      <c r="T4" s="1">
        <v>1</v>
      </c>
    </row>
    <row r="5" spans="1:20" x14ac:dyDescent="0.2">
      <c r="C5" s="3" t="s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/>
      <c r="J5" s="1">
        <v>1</v>
      </c>
      <c r="M5" s="3" t="s">
        <v>1</v>
      </c>
      <c r="N5" s="1">
        <v>1</v>
      </c>
      <c r="O5" s="1">
        <v>1</v>
      </c>
      <c r="P5" s="22">
        <v>1</v>
      </c>
      <c r="Q5" s="1">
        <v>1</v>
      </c>
      <c r="R5" s="1">
        <v>1</v>
      </c>
      <c r="S5" s="1">
        <v>1</v>
      </c>
      <c r="T5" s="1">
        <v>1</v>
      </c>
    </row>
    <row r="6" spans="1:20" x14ac:dyDescent="0.2">
      <c r="C6" s="3" t="s">
        <v>2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/>
      <c r="J6" s="1">
        <v>0</v>
      </c>
      <c r="M6" s="3" t="s">
        <v>2</v>
      </c>
      <c r="N6" s="1">
        <v>1</v>
      </c>
      <c r="O6" s="1">
        <v>0</v>
      </c>
      <c r="P6" s="22">
        <v>1</v>
      </c>
      <c r="Q6" s="1">
        <v>0</v>
      </c>
      <c r="R6" s="1">
        <v>0</v>
      </c>
      <c r="S6" s="1">
        <v>1</v>
      </c>
      <c r="T6" s="1">
        <v>1</v>
      </c>
    </row>
    <row r="7" spans="1:20" x14ac:dyDescent="0.2">
      <c r="C7" s="3" t="s">
        <v>5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/>
      <c r="J7" s="1">
        <v>1</v>
      </c>
      <c r="M7" s="3" t="s">
        <v>5</v>
      </c>
      <c r="N7" s="1">
        <v>1</v>
      </c>
      <c r="O7" s="1">
        <v>1</v>
      </c>
      <c r="P7" s="22">
        <v>1</v>
      </c>
      <c r="Q7" s="1">
        <v>1</v>
      </c>
      <c r="R7" s="1">
        <v>1</v>
      </c>
      <c r="S7" s="1">
        <v>1</v>
      </c>
      <c r="T7" s="1">
        <v>1</v>
      </c>
    </row>
    <row r="8" spans="1:20" x14ac:dyDescent="0.2">
      <c r="C8" s="3" t="s">
        <v>3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/>
      <c r="J8" s="1">
        <v>1</v>
      </c>
      <c r="M8" s="3" t="s">
        <v>3</v>
      </c>
      <c r="N8" s="1">
        <v>1</v>
      </c>
      <c r="O8" s="1">
        <v>1</v>
      </c>
      <c r="P8" s="22">
        <v>1</v>
      </c>
      <c r="Q8" s="1">
        <v>1</v>
      </c>
      <c r="R8" s="1">
        <v>1</v>
      </c>
      <c r="S8" s="1">
        <v>1</v>
      </c>
      <c r="T8" s="1">
        <v>1</v>
      </c>
    </row>
    <row r="9" spans="1:20" x14ac:dyDescent="0.2">
      <c r="C9" s="3" t="s">
        <v>7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>
        <v>1</v>
      </c>
      <c r="M9" s="3" t="s">
        <v>7</v>
      </c>
      <c r="N9" s="1">
        <v>1</v>
      </c>
      <c r="O9" s="1">
        <v>1</v>
      </c>
      <c r="P9" s="22">
        <v>1</v>
      </c>
      <c r="Q9" s="1">
        <v>1</v>
      </c>
      <c r="R9" s="1">
        <v>1</v>
      </c>
      <c r="S9" s="1">
        <v>1</v>
      </c>
      <c r="T9" s="1">
        <v>1</v>
      </c>
    </row>
    <row r="10" spans="1:20" x14ac:dyDescent="0.2">
      <c r="C10" s="3" t="s">
        <v>8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/>
      <c r="J10" s="1">
        <v>1</v>
      </c>
      <c r="M10" s="3" t="s">
        <v>8</v>
      </c>
      <c r="N10" s="1">
        <v>1</v>
      </c>
      <c r="O10" s="1">
        <v>1</v>
      </c>
      <c r="P10" s="22">
        <v>1</v>
      </c>
      <c r="Q10" s="1">
        <v>0</v>
      </c>
      <c r="R10" s="1">
        <v>1</v>
      </c>
      <c r="S10" s="1">
        <v>1</v>
      </c>
      <c r="T10" s="1">
        <v>1</v>
      </c>
    </row>
    <row r="11" spans="1:20" x14ac:dyDescent="0.2">
      <c r="C11" s="3" t="s">
        <v>9</v>
      </c>
      <c r="D11" s="1">
        <v>1</v>
      </c>
      <c r="E11" s="1">
        <v>2</v>
      </c>
      <c r="F11" s="1">
        <v>2</v>
      </c>
      <c r="G11" s="1">
        <v>1</v>
      </c>
      <c r="H11" s="1">
        <v>1</v>
      </c>
      <c r="I11" s="1"/>
      <c r="J11" s="1">
        <v>0</v>
      </c>
      <c r="M11" s="3" t="s">
        <v>9</v>
      </c>
      <c r="N11" s="1">
        <v>1</v>
      </c>
      <c r="O11" s="1">
        <v>1</v>
      </c>
      <c r="P11" s="22">
        <v>1</v>
      </c>
      <c r="Q11" s="1">
        <v>1</v>
      </c>
      <c r="R11" s="1">
        <v>1</v>
      </c>
      <c r="S11" s="1">
        <v>1</v>
      </c>
      <c r="T11" s="1">
        <v>1</v>
      </c>
    </row>
    <row r="12" spans="1:20" x14ac:dyDescent="0.2">
      <c r="C12" s="3" t="s">
        <v>10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/>
      <c r="J12" s="1">
        <v>1</v>
      </c>
      <c r="M12" s="3" t="s">
        <v>10</v>
      </c>
      <c r="N12" s="1">
        <v>1</v>
      </c>
      <c r="O12" s="1">
        <v>1</v>
      </c>
      <c r="P12" s="22">
        <v>1</v>
      </c>
      <c r="Q12" s="1">
        <v>1</v>
      </c>
      <c r="R12" s="1">
        <v>1</v>
      </c>
      <c r="S12" s="1">
        <v>1</v>
      </c>
      <c r="T12" s="1">
        <v>1</v>
      </c>
    </row>
    <row r="13" spans="1:20" x14ac:dyDescent="0.2">
      <c r="C13" s="3" t="s">
        <v>11</v>
      </c>
      <c r="D13" s="1">
        <v>1</v>
      </c>
      <c r="E13" s="1">
        <v>1</v>
      </c>
      <c r="F13" s="1">
        <v>1</v>
      </c>
      <c r="G13" s="1">
        <v>0</v>
      </c>
      <c r="H13" s="1">
        <v>1</v>
      </c>
      <c r="I13" s="1"/>
      <c r="J13" s="1">
        <v>1</v>
      </c>
      <c r="M13" s="3" t="s">
        <v>11</v>
      </c>
      <c r="N13" s="1">
        <v>1</v>
      </c>
      <c r="O13" s="1">
        <v>0</v>
      </c>
      <c r="P13" s="22">
        <v>1</v>
      </c>
      <c r="Q13" s="1">
        <v>1</v>
      </c>
      <c r="R13" s="1">
        <v>1</v>
      </c>
      <c r="S13" s="1">
        <v>1</v>
      </c>
      <c r="T13" s="1">
        <v>1</v>
      </c>
    </row>
    <row r="14" spans="1:20" x14ac:dyDescent="0.2">
      <c r="C14" s="3" t="s">
        <v>12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/>
      <c r="J14" s="1">
        <v>1</v>
      </c>
      <c r="M14" s="3" t="s">
        <v>12</v>
      </c>
      <c r="N14" s="1">
        <v>1</v>
      </c>
      <c r="O14" s="1">
        <v>1</v>
      </c>
      <c r="P14" s="22">
        <v>1</v>
      </c>
      <c r="Q14" s="1">
        <v>1</v>
      </c>
      <c r="R14" s="1">
        <v>0</v>
      </c>
      <c r="S14" s="1">
        <v>1</v>
      </c>
      <c r="T14" s="1">
        <v>1</v>
      </c>
    </row>
    <row r="15" spans="1:20" x14ac:dyDescent="0.2">
      <c r="C15" s="3" t="s">
        <v>13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>
        <v>1</v>
      </c>
      <c r="M15" s="3" t="s">
        <v>13</v>
      </c>
      <c r="N15" s="1">
        <v>1</v>
      </c>
      <c r="O15" s="1">
        <v>1</v>
      </c>
      <c r="P15" s="22">
        <v>1</v>
      </c>
      <c r="Q15" s="1">
        <v>0</v>
      </c>
      <c r="R15" s="1">
        <v>1</v>
      </c>
      <c r="S15" s="1">
        <v>1</v>
      </c>
      <c r="T15" s="1">
        <v>1</v>
      </c>
    </row>
    <row r="16" spans="1:20" x14ac:dyDescent="0.2">
      <c r="C16" s="3" t="s">
        <v>14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/>
      <c r="J16" s="1">
        <v>1</v>
      </c>
      <c r="M16" s="3" t="s">
        <v>14</v>
      </c>
      <c r="N16" s="1">
        <v>1</v>
      </c>
      <c r="O16" s="1">
        <v>1</v>
      </c>
      <c r="P16" s="22">
        <v>1</v>
      </c>
      <c r="Q16" s="1">
        <v>0</v>
      </c>
      <c r="R16" s="1">
        <v>1</v>
      </c>
      <c r="S16" s="1">
        <v>1</v>
      </c>
      <c r="T16" s="1">
        <v>1</v>
      </c>
    </row>
    <row r="17" spans="3:21" x14ac:dyDescent="0.2">
      <c r="C17" s="3" t="s">
        <v>15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/>
      <c r="J17" s="1">
        <v>0</v>
      </c>
      <c r="M17" s="3" t="s">
        <v>15</v>
      </c>
      <c r="N17" s="1">
        <v>1</v>
      </c>
      <c r="O17" s="1">
        <v>1</v>
      </c>
      <c r="P17" s="22">
        <v>1</v>
      </c>
      <c r="Q17" s="1">
        <v>1</v>
      </c>
      <c r="R17" s="1">
        <v>0</v>
      </c>
      <c r="S17" s="1">
        <v>1</v>
      </c>
      <c r="T17" s="1">
        <v>1</v>
      </c>
    </row>
    <row r="18" spans="3:21" x14ac:dyDescent="0.2">
      <c r="C18" s="3" t="s">
        <v>16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/>
      <c r="J18" s="1">
        <v>1</v>
      </c>
      <c r="M18" s="3" t="s">
        <v>16</v>
      </c>
      <c r="N18" s="1">
        <v>1</v>
      </c>
      <c r="O18" s="1">
        <v>1</v>
      </c>
      <c r="P18" s="22">
        <v>1</v>
      </c>
      <c r="Q18" s="1">
        <v>1</v>
      </c>
      <c r="R18" s="1">
        <v>1</v>
      </c>
      <c r="S18" s="1">
        <v>1</v>
      </c>
      <c r="T18" s="1">
        <v>1</v>
      </c>
    </row>
    <row r="19" spans="3:21" x14ac:dyDescent="0.2">
      <c r="C19" s="3" t="s">
        <v>25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M19" s="3" t="s">
        <v>25</v>
      </c>
      <c r="N19" s="1">
        <v>1</v>
      </c>
      <c r="O19" s="1">
        <v>1</v>
      </c>
      <c r="P19" s="22">
        <v>1</v>
      </c>
      <c r="Q19" s="1">
        <v>1</v>
      </c>
      <c r="R19" s="1">
        <v>1</v>
      </c>
      <c r="S19" s="1">
        <v>1</v>
      </c>
      <c r="T19" s="1">
        <v>1</v>
      </c>
    </row>
    <row r="20" spans="3:21" x14ac:dyDescent="0.2">
      <c r="C20" s="3" t="s">
        <v>26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/>
      <c r="J20" s="1">
        <v>1</v>
      </c>
      <c r="M20" s="3" t="s">
        <v>26</v>
      </c>
      <c r="N20" s="1">
        <v>1</v>
      </c>
      <c r="O20" s="1">
        <v>1</v>
      </c>
      <c r="P20" s="22">
        <v>1</v>
      </c>
      <c r="Q20" s="1">
        <v>1</v>
      </c>
      <c r="R20" s="1">
        <v>1</v>
      </c>
      <c r="S20" s="1">
        <v>1</v>
      </c>
      <c r="T20" s="1">
        <v>1</v>
      </c>
    </row>
    <row r="21" spans="3:21" x14ac:dyDescent="0.2">
      <c r="C21" s="10" t="s">
        <v>35</v>
      </c>
      <c r="D21" s="11">
        <v>0</v>
      </c>
      <c r="E21" s="11">
        <v>1</v>
      </c>
      <c r="F21" s="11">
        <v>1</v>
      </c>
      <c r="G21" s="11">
        <v>0</v>
      </c>
      <c r="H21" s="11">
        <v>0</v>
      </c>
      <c r="I21" s="11"/>
      <c r="J21" s="11">
        <v>1</v>
      </c>
      <c r="M21" s="10" t="s">
        <v>35</v>
      </c>
      <c r="N21" s="11">
        <v>1</v>
      </c>
      <c r="O21" s="11">
        <v>0</v>
      </c>
      <c r="P21" s="23">
        <v>1</v>
      </c>
      <c r="Q21" s="11">
        <v>1</v>
      </c>
      <c r="R21" s="11">
        <v>1</v>
      </c>
      <c r="S21" s="11">
        <v>1</v>
      </c>
      <c r="T21" s="11">
        <v>1</v>
      </c>
    </row>
    <row r="22" spans="3:21" x14ac:dyDescent="0.2">
      <c r="C22" s="10" t="s">
        <v>38</v>
      </c>
      <c r="D22" s="11">
        <v>1</v>
      </c>
      <c r="E22" s="11">
        <v>2</v>
      </c>
      <c r="F22" s="11">
        <v>1</v>
      </c>
      <c r="G22" s="11">
        <v>1</v>
      </c>
      <c r="H22" s="11">
        <v>1</v>
      </c>
      <c r="I22" s="11"/>
      <c r="J22" s="11">
        <v>0</v>
      </c>
      <c r="M22" s="10" t="s">
        <v>38</v>
      </c>
      <c r="N22" s="11">
        <v>0</v>
      </c>
      <c r="O22" s="11">
        <v>1</v>
      </c>
      <c r="P22" s="23">
        <v>1</v>
      </c>
      <c r="Q22" s="11">
        <v>1</v>
      </c>
      <c r="R22" s="11">
        <v>0</v>
      </c>
      <c r="S22" s="11">
        <v>1</v>
      </c>
      <c r="T22" s="11">
        <v>1</v>
      </c>
    </row>
    <row r="23" spans="3:21" x14ac:dyDescent="0.2">
      <c r="C23" s="3" t="s">
        <v>41</v>
      </c>
      <c r="D23" s="11">
        <v>0</v>
      </c>
      <c r="E23" s="11">
        <v>1</v>
      </c>
      <c r="F23" s="11">
        <v>2</v>
      </c>
      <c r="G23" s="11">
        <v>1</v>
      </c>
      <c r="H23" s="11">
        <v>1</v>
      </c>
      <c r="I23" s="11"/>
      <c r="J23" s="11"/>
      <c r="M23" s="3" t="s">
        <v>41</v>
      </c>
      <c r="N23" s="11">
        <v>1</v>
      </c>
      <c r="O23" s="11">
        <v>1</v>
      </c>
      <c r="P23" s="23">
        <v>1</v>
      </c>
      <c r="Q23" s="11">
        <v>1</v>
      </c>
      <c r="R23" s="11">
        <v>1</v>
      </c>
      <c r="S23" s="11">
        <v>1</v>
      </c>
      <c r="T23" s="11">
        <v>1</v>
      </c>
    </row>
    <row r="24" spans="3:21" x14ac:dyDescent="0.2">
      <c r="C24" s="10" t="s">
        <v>44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/>
      <c r="J24" s="11"/>
      <c r="M24" s="10" t="s">
        <v>44</v>
      </c>
      <c r="N24" s="11">
        <v>1</v>
      </c>
      <c r="O24" s="11">
        <v>1</v>
      </c>
      <c r="P24" s="23">
        <v>1</v>
      </c>
      <c r="Q24" s="11">
        <v>1</v>
      </c>
      <c r="R24" s="11">
        <v>1</v>
      </c>
      <c r="S24" s="11">
        <v>1</v>
      </c>
      <c r="T24" s="11">
        <v>1</v>
      </c>
    </row>
    <row r="25" spans="3:21" x14ac:dyDescent="0.2">
      <c r="C25" s="10" t="s">
        <v>36</v>
      </c>
      <c r="D25" s="11">
        <v>1</v>
      </c>
      <c r="E25" s="11">
        <v>1</v>
      </c>
      <c r="F25" s="11">
        <v>1</v>
      </c>
      <c r="G25" s="11">
        <v>0</v>
      </c>
      <c r="H25" s="11">
        <v>1</v>
      </c>
      <c r="I25" s="11"/>
      <c r="J25" s="11"/>
      <c r="M25" s="10" t="s">
        <v>36</v>
      </c>
      <c r="N25" s="11">
        <v>1</v>
      </c>
      <c r="O25" s="11">
        <v>1</v>
      </c>
      <c r="P25" s="23">
        <v>1</v>
      </c>
      <c r="Q25" s="11">
        <v>1</v>
      </c>
      <c r="R25" s="11">
        <v>1</v>
      </c>
      <c r="S25" s="11">
        <v>1</v>
      </c>
      <c r="T25" s="11">
        <v>1</v>
      </c>
    </row>
    <row r="26" spans="3:21" ht="16" thickBot="1" x14ac:dyDescent="0.25">
      <c r="C26" s="10" t="s">
        <v>27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  <c r="I26" s="50"/>
      <c r="J26" s="50"/>
      <c r="M26" s="10" t="s">
        <v>27</v>
      </c>
      <c r="N26" s="50">
        <v>1</v>
      </c>
      <c r="O26" s="50">
        <v>1</v>
      </c>
      <c r="P26" s="71">
        <v>1</v>
      </c>
      <c r="Q26" s="50">
        <v>1</v>
      </c>
      <c r="R26" s="50">
        <v>1</v>
      </c>
      <c r="S26" s="50">
        <v>1</v>
      </c>
      <c r="T26" s="50">
        <v>1</v>
      </c>
    </row>
    <row r="27" spans="3:21" ht="17" thickTop="1" thickBot="1" x14ac:dyDescent="0.25">
      <c r="C27" s="12" t="s">
        <v>29</v>
      </c>
      <c r="D27" s="48">
        <f>SUM(D3:D26)</f>
        <v>19</v>
      </c>
      <c r="E27" s="48">
        <f t="shared" ref="E27:J27" si="0">SUM(E3:E26)</f>
        <v>26</v>
      </c>
      <c r="F27" s="48">
        <f t="shared" si="0"/>
        <v>27</v>
      </c>
      <c r="G27" s="48">
        <f t="shared" si="0"/>
        <v>19</v>
      </c>
      <c r="H27" s="48">
        <f t="shared" si="0"/>
        <v>22</v>
      </c>
      <c r="I27" s="48">
        <f t="shared" si="0"/>
        <v>0</v>
      </c>
      <c r="J27" s="49">
        <f t="shared" si="0"/>
        <v>14</v>
      </c>
      <c r="K27" s="51">
        <f>AVERAGE(D27:J27)/ROWS(C3:C26)</f>
        <v>0.75595238095238093</v>
      </c>
      <c r="M27" s="12" t="s">
        <v>29</v>
      </c>
      <c r="N27" s="48">
        <f t="shared" ref="N27:T27" si="1">SUM(N3:N26)</f>
        <v>22</v>
      </c>
      <c r="O27" s="48">
        <f t="shared" si="1"/>
        <v>20</v>
      </c>
      <c r="P27" s="73">
        <f t="shared" si="1"/>
        <v>24</v>
      </c>
      <c r="Q27" s="48">
        <f t="shared" si="1"/>
        <v>21</v>
      </c>
      <c r="R27" s="48">
        <f t="shared" si="1"/>
        <v>19</v>
      </c>
      <c r="S27" s="48">
        <f t="shared" si="1"/>
        <v>24</v>
      </c>
      <c r="T27" s="49">
        <f t="shared" si="1"/>
        <v>24</v>
      </c>
      <c r="U27" s="51">
        <f>AVERAGE(N27:T27)/ROWS(M3:M26)</f>
        <v>0.91666666666666663</v>
      </c>
    </row>
    <row r="30" spans="3:21" x14ac:dyDescent="0.2">
      <c r="C30" s="8">
        <v>44724</v>
      </c>
      <c r="D30" s="3" t="s">
        <v>17</v>
      </c>
      <c r="E30" s="3" t="s">
        <v>18</v>
      </c>
      <c r="F30" s="4" t="s">
        <v>19</v>
      </c>
      <c r="G30" s="3" t="s">
        <v>20</v>
      </c>
      <c r="H30" s="3" t="s">
        <v>21</v>
      </c>
      <c r="I30" s="3" t="s">
        <v>22</v>
      </c>
      <c r="J30" s="3" t="s">
        <v>23</v>
      </c>
      <c r="M30" s="8">
        <v>44731</v>
      </c>
      <c r="N30" s="3" t="s">
        <v>17</v>
      </c>
      <c r="O30" s="3" t="s">
        <v>18</v>
      </c>
      <c r="P30" s="4" t="s">
        <v>19</v>
      </c>
      <c r="Q30" s="3" t="s">
        <v>20</v>
      </c>
      <c r="R30" s="3" t="s">
        <v>21</v>
      </c>
      <c r="S30" s="3" t="s">
        <v>22</v>
      </c>
      <c r="T30" s="3" t="s">
        <v>23</v>
      </c>
    </row>
    <row r="31" spans="3:21" x14ac:dyDescent="0.2">
      <c r="C31" s="3" t="s">
        <v>4</v>
      </c>
      <c r="D31" s="1">
        <v>2</v>
      </c>
      <c r="E31" s="1">
        <v>1</v>
      </c>
      <c r="F31" s="1">
        <v>1</v>
      </c>
      <c r="G31" s="1"/>
      <c r="H31" s="1">
        <v>0</v>
      </c>
      <c r="I31" s="1"/>
      <c r="J31" s="1"/>
      <c r="M31" s="3" t="s">
        <v>4</v>
      </c>
      <c r="N31" s="1"/>
      <c r="O31" s="1"/>
      <c r="P31" s="1"/>
      <c r="Q31" s="1"/>
      <c r="R31" s="1"/>
      <c r="S31" s="1"/>
      <c r="T31" s="1"/>
    </row>
    <row r="32" spans="3:21" x14ac:dyDescent="0.2">
      <c r="C32" s="3" t="s">
        <v>0</v>
      </c>
      <c r="D32" s="1">
        <v>1</v>
      </c>
      <c r="E32" s="1">
        <v>0</v>
      </c>
      <c r="F32" s="1">
        <v>1</v>
      </c>
      <c r="G32" s="1"/>
      <c r="H32" s="1">
        <v>1</v>
      </c>
      <c r="I32" s="1"/>
      <c r="J32" s="1"/>
      <c r="M32" s="3" t="s">
        <v>0</v>
      </c>
      <c r="N32" s="1"/>
      <c r="O32" s="1"/>
      <c r="P32" s="1"/>
      <c r="Q32" s="1"/>
      <c r="R32" s="1"/>
      <c r="S32" s="1"/>
      <c r="T32" s="1"/>
    </row>
    <row r="33" spans="3:20" x14ac:dyDescent="0.2">
      <c r="C33" s="3" t="s">
        <v>1</v>
      </c>
      <c r="D33" s="1">
        <v>1</v>
      </c>
      <c r="E33" s="1">
        <v>1</v>
      </c>
      <c r="F33" s="1">
        <v>1</v>
      </c>
      <c r="G33" s="1"/>
      <c r="H33" s="1">
        <v>1</v>
      </c>
      <c r="I33" s="1"/>
      <c r="J33" s="1"/>
      <c r="M33" s="3" t="s">
        <v>1</v>
      </c>
      <c r="N33" s="1"/>
      <c r="O33" s="1"/>
      <c r="P33" s="1"/>
      <c r="Q33" s="1"/>
      <c r="R33" s="1"/>
      <c r="S33" s="1"/>
      <c r="T33" s="1"/>
    </row>
    <row r="34" spans="3:20" x14ac:dyDescent="0.2">
      <c r="C34" s="3" t="s">
        <v>2</v>
      </c>
      <c r="D34" s="1">
        <v>0</v>
      </c>
      <c r="E34" s="1">
        <v>0</v>
      </c>
      <c r="F34" s="1">
        <v>1</v>
      </c>
      <c r="G34" s="1"/>
      <c r="H34" s="1">
        <v>1</v>
      </c>
      <c r="I34" s="1"/>
      <c r="J34" s="1"/>
      <c r="M34" s="3" t="s">
        <v>2</v>
      </c>
      <c r="N34" s="1"/>
      <c r="O34" s="1"/>
      <c r="P34" s="1"/>
      <c r="Q34" s="1"/>
      <c r="R34" s="1"/>
      <c r="S34" s="1"/>
      <c r="T34" s="1"/>
    </row>
    <row r="35" spans="3:20" x14ac:dyDescent="0.2">
      <c r="C35" s="3" t="s">
        <v>5</v>
      </c>
      <c r="D35" s="1">
        <v>1</v>
      </c>
      <c r="E35" s="1">
        <v>1</v>
      </c>
      <c r="F35" s="1">
        <v>1</v>
      </c>
      <c r="G35" s="1"/>
      <c r="H35" s="1">
        <v>1</v>
      </c>
      <c r="I35" s="1"/>
      <c r="J35" s="1"/>
      <c r="M35" s="3" t="s">
        <v>5</v>
      </c>
      <c r="N35" s="1"/>
      <c r="O35" s="1"/>
      <c r="P35" s="1"/>
      <c r="Q35" s="1"/>
      <c r="R35" s="1"/>
      <c r="S35" s="1"/>
      <c r="T35" s="1"/>
    </row>
    <row r="36" spans="3:20" x14ac:dyDescent="0.2">
      <c r="C36" s="3" t="s">
        <v>3</v>
      </c>
      <c r="D36" s="1">
        <v>1</v>
      </c>
      <c r="E36" s="1">
        <v>1</v>
      </c>
      <c r="F36" s="1">
        <v>1</v>
      </c>
      <c r="G36" s="1"/>
      <c r="H36" s="1">
        <v>1</v>
      </c>
      <c r="I36" s="1"/>
      <c r="J36" s="1"/>
      <c r="M36" s="3" t="s">
        <v>3</v>
      </c>
      <c r="N36" s="1"/>
      <c r="O36" s="1"/>
      <c r="P36" s="1"/>
      <c r="Q36" s="1"/>
      <c r="R36" s="1"/>
      <c r="S36" s="1"/>
      <c r="T36" s="1"/>
    </row>
    <row r="37" spans="3:20" x14ac:dyDescent="0.2">
      <c r="C37" s="3" t="s">
        <v>7</v>
      </c>
      <c r="D37" s="1">
        <v>1</v>
      </c>
      <c r="E37" s="1">
        <v>1</v>
      </c>
      <c r="F37" s="1">
        <v>1</v>
      </c>
      <c r="G37" s="1"/>
      <c r="H37" s="1">
        <v>1</v>
      </c>
      <c r="I37" s="1"/>
      <c r="J37" s="1"/>
      <c r="M37" s="3" t="s">
        <v>7</v>
      </c>
      <c r="N37" s="1"/>
      <c r="O37" s="1"/>
      <c r="P37" s="1"/>
      <c r="Q37" s="1"/>
      <c r="R37" s="1"/>
      <c r="S37" s="1"/>
      <c r="T37" s="1"/>
    </row>
    <row r="38" spans="3:20" x14ac:dyDescent="0.2">
      <c r="C38" s="3" t="s">
        <v>8</v>
      </c>
      <c r="D38" s="1">
        <v>1</v>
      </c>
      <c r="E38" s="1">
        <v>0</v>
      </c>
      <c r="F38" s="1">
        <v>1</v>
      </c>
      <c r="G38" s="1"/>
      <c r="H38" s="1">
        <v>1</v>
      </c>
      <c r="I38" s="1"/>
      <c r="J38" s="1"/>
      <c r="M38" s="3" t="s">
        <v>8</v>
      </c>
      <c r="N38" s="1"/>
      <c r="O38" s="1"/>
      <c r="P38" s="1"/>
      <c r="Q38" s="1"/>
      <c r="R38" s="1"/>
      <c r="S38" s="1"/>
      <c r="T38" s="1"/>
    </row>
    <row r="39" spans="3:20" x14ac:dyDescent="0.2">
      <c r="C39" s="3" t="s">
        <v>9</v>
      </c>
      <c r="D39" s="1">
        <v>2</v>
      </c>
      <c r="E39" s="1">
        <v>0</v>
      </c>
      <c r="F39" s="1">
        <v>1</v>
      </c>
      <c r="G39" s="1"/>
      <c r="H39" s="1">
        <v>0</v>
      </c>
      <c r="I39" s="1"/>
      <c r="J39" s="1"/>
      <c r="M39" s="3" t="s">
        <v>9</v>
      </c>
      <c r="N39" s="1"/>
      <c r="O39" s="1"/>
      <c r="P39" s="1"/>
      <c r="Q39" s="1"/>
      <c r="R39" s="1"/>
      <c r="S39" s="1"/>
      <c r="T39" s="1"/>
    </row>
    <row r="40" spans="3:20" x14ac:dyDescent="0.2">
      <c r="C40" s="3" t="s">
        <v>10</v>
      </c>
      <c r="D40" s="1">
        <v>1</v>
      </c>
      <c r="E40" s="1">
        <v>1</v>
      </c>
      <c r="F40" s="1">
        <v>1</v>
      </c>
      <c r="G40" s="1"/>
      <c r="H40" s="1">
        <v>1</v>
      </c>
      <c r="I40" s="1"/>
      <c r="J40" s="1"/>
      <c r="M40" s="3" t="s">
        <v>10</v>
      </c>
      <c r="N40" s="1"/>
      <c r="O40" s="1"/>
      <c r="P40" s="1"/>
      <c r="Q40" s="1"/>
      <c r="R40" s="1"/>
      <c r="S40" s="1"/>
      <c r="T40" s="1"/>
    </row>
    <row r="41" spans="3:20" x14ac:dyDescent="0.2">
      <c r="C41" s="3" t="s">
        <v>11</v>
      </c>
      <c r="D41" s="1">
        <v>1</v>
      </c>
      <c r="E41" s="1">
        <v>0</v>
      </c>
      <c r="F41" s="1">
        <v>0</v>
      </c>
      <c r="G41" s="1"/>
      <c r="H41" s="1">
        <v>1</v>
      </c>
      <c r="I41" s="1"/>
      <c r="J41" s="1"/>
      <c r="M41" s="3" t="s">
        <v>11</v>
      </c>
      <c r="N41" s="1"/>
      <c r="O41" s="1"/>
      <c r="P41" s="1"/>
      <c r="Q41" s="1"/>
      <c r="R41" s="1"/>
      <c r="S41" s="1"/>
      <c r="T41" s="1"/>
    </row>
    <row r="42" spans="3:20" x14ac:dyDescent="0.2">
      <c r="C42" s="3" t="s">
        <v>12</v>
      </c>
      <c r="D42" s="1">
        <v>1</v>
      </c>
      <c r="E42" s="1">
        <v>1</v>
      </c>
      <c r="F42" s="1">
        <v>1</v>
      </c>
      <c r="G42" s="1"/>
      <c r="H42" s="1">
        <v>1</v>
      </c>
      <c r="I42" s="1"/>
      <c r="J42" s="1"/>
      <c r="M42" s="3" t="s">
        <v>12</v>
      </c>
      <c r="N42" s="1"/>
      <c r="O42" s="1"/>
      <c r="P42" s="1"/>
      <c r="Q42" s="1"/>
      <c r="R42" s="1"/>
      <c r="S42" s="1"/>
      <c r="T42" s="1"/>
    </row>
    <row r="43" spans="3:20" x14ac:dyDescent="0.2">
      <c r="C43" s="3" t="s">
        <v>13</v>
      </c>
      <c r="D43" s="1">
        <v>1</v>
      </c>
      <c r="E43" s="1">
        <v>1</v>
      </c>
      <c r="F43" s="1">
        <v>1</v>
      </c>
      <c r="G43" s="1"/>
      <c r="H43" s="1">
        <v>1</v>
      </c>
      <c r="I43" s="1"/>
      <c r="J43" s="1"/>
      <c r="M43" s="3" t="s">
        <v>13</v>
      </c>
      <c r="N43" s="1"/>
      <c r="O43" s="1"/>
      <c r="P43" s="1"/>
      <c r="Q43" s="1"/>
      <c r="R43" s="1"/>
      <c r="S43" s="1"/>
      <c r="T43" s="1"/>
    </row>
    <row r="44" spans="3:20" x14ac:dyDescent="0.2">
      <c r="C44" s="3" t="s">
        <v>14</v>
      </c>
      <c r="D44" s="1">
        <v>1</v>
      </c>
      <c r="E44" s="1">
        <v>1</v>
      </c>
      <c r="F44" s="1">
        <v>1</v>
      </c>
      <c r="G44" s="1"/>
      <c r="H44" s="1">
        <v>1</v>
      </c>
      <c r="I44" s="1"/>
      <c r="J44" s="1"/>
      <c r="M44" s="3" t="s">
        <v>14</v>
      </c>
      <c r="N44" s="1"/>
      <c r="O44" s="1"/>
      <c r="P44" s="1"/>
      <c r="Q44" s="1"/>
      <c r="R44" s="1"/>
      <c r="S44" s="1"/>
      <c r="T44" s="1"/>
    </row>
    <row r="45" spans="3:20" x14ac:dyDescent="0.2">
      <c r="C45" s="3" t="s">
        <v>15</v>
      </c>
      <c r="D45" s="1">
        <v>1</v>
      </c>
      <c r="E45" s="1">
        <v>1</v>
      </c>
      <c r="F45" s="1">
        <v>1</v>
      </c>
      <c r="G45" s="1"/>
      <c r="H45" s="1">
        <v>1</v>
      </c>
      <c r="I45" s="1"/>
      <c r="J45" s="1"/>
      <c r="M45" s="3" t="s">
        <v>15</v>
      </c>
      <c r="N45" s="1"/>
      <c r="O45" s="1"/>
      <c r="P45" s="1"/>
      <c r="Q45" s="1"/>
      <c r="R45" s="1"/>
      <c r="S45" s="1"/>
      <c r="T45" s="1"/>
    </row>
    <row r="46" spans="3:20" x14ac:dyDescent="0.2">
      <c r="C46" s="3" t="s">
        <v>16</v>
      </c>
      <c r="D46" s="1">
        <v>1</v>
      </c>
      <c r="E46" s="1">
        <v>1</v>
      </c>
      <c r="F46" s="1">
        <v>1</v>
      </c>
      <c r="G46" s="1"/>
      <c r="H46" s="1">
        <v>1</v>
      </c>
      <c r="I46" s="1"/>
      <c r="J46" s="1"/>
      <c r="M46" s="3" t="s">
        <v>16</v>
      </c>
      <c r="N46" s="1"/>
      <c r="O46" s="1"/>
      <c r="P46" s="1"/>
      <c r="Q46" s="1"/>
      <c r="R46" s="1"/>
      <c r="S46" s="1"/>
      <c r="T46" s="1"/>
    </row>
    <row r="47" spans="3:20" x14ac:dyDescent="0.2">
      <c r="C47" s="3" t="s">
        <v>25</v>
      </c>
      <c r="D47" s="1">
        <v>1</v>
      </c>
      <c r="E47" s="1">
        <v>1</v>
      </c>
      <c r="F47" s="1">
        <v>1</v>
      </c>
      <c r="G47" s="1"/>
      <c r="H47" s="1" t="s">
        <v>45</v>
      </c>
      <c r="I47" s="1"/>
      <c r="J47" s="1"/>
      <c r="M47" s="3" t="s">
        <v>25</v>
      </c>
      <c r="N47" s="1"/>
      <c r="O47" s="1"/>
      <c r="P47" s="1"/>
      <c r="Q47" s="1"/>
      <c r="R47" s="1"/>
      <c r="S47" s="1"/>
      <c r="T47" s="1"/>
    </row>
    <row r="48" spans="3:20" x14ac:dyDescent="0.2">
      <c r="C48" s="3" t="s">
        <v>26</v>
      </c>
      <c r="D48" s="1">
        <v>1</v>
      </c>
      <c r="E48" s="1">
        <v>1</v>
      </c>
      <c r="F48" s="1">
        <v>1</v>
      </c>
      <c r="G48" s="1"/>
      <c r="H48" s="1">
        <v>1</v>
      </c>
      <c r="I48" s="1"/>
      <c r="J48" s="1"/>
      <c r="M48" s="3" t="s">
        <v>26</v>
      </c>
      <c r="N48" s="1"/>
      <c r="O48" s="1"/>
      <c r="P48" s="1"/>
      <c r="Q48" s="1"/>
      <c r="R48" s="1"/>
      <c r="S48" s="1"/>
      <c r="T48" s="1"/>
    </row>
    <row r="49" spans="3:21" x14ac:dyDescent="0.2">
      <c r="C49" s="10" t="s">
        <v>35</v>
      </c>
      <c r="D49" s="11">
        <v>1</v>
      </c>
      <c r="E49" s="11">
        <v>0</v>
      </c>
      <c r="F49" s="11">
        <v>1</v>
      </c>
      <c r="G49" s="11"/>
      <c r="H49" s="11">
        <v>1</v>
      </c>
      <c r="I49" s="11"/>
      <c r="J49" s="11"/>
      <c r="M49" s="10" t="s">
        <v>35</v>
      </c>
      <c r="N49" s="11"/>
      <c r="O49" s="11"/>
      <c r="P49" s="11"/>
      <c r="Q49" s="11"/>
      <c r="R49" s="11"/>
      <c r="S49" s="11"/>
      <c r="T49" s="11"/>
    </row>
    <row r="50" spans="3:21" x14ac:dyDescent="0.2">
      <c r="C50" s="10" t="s">
        <v>38</v>
      </c>
      <c r="D50" s="11">
        <v>1</v>
      </c>
      <c r="E50" s="11">
        <v>0</v>
      </c>
      <c r="F50" s="11">
        <v>1</v>
      </c>
      <c r="G50" s="11"/>
      <c r="H50" s="11">
        <v>0</v>
      </c>
      <c r="I50" s="11"/>
      <c r="J50" s="11"/>
      <c r="M50" s="10" t="s">
        <v>38</v>
      </c>
      <c r="N50" s="11"/>
      <c r="O50" s="11"/>
      <c r="P50" s="11"/>
      <c r="Q50" s="11"/>
      <c r="R50" s="11"/>
      <c r="S50" s="11"/>
      <c r="T50" s="11"/>
    </row>
    <row r="51" spans="3:21" x14ac:dyDescent="0.2">
      <c r="C51" s="3" t="s">
        <v>41</v>
      </c>
      <c r="D51" s="11">
        <v>1</v>
      </c>
      <c r="E51" s="11">
        <v>0</v>
      </c>
      <c r="F51" s="11">
        <v>1</v>
      </c>
      <c r="G51" s="11"/>
      <c r="H51" s="11">
        <v>1</v>
      </c>
      <c r="I51" s="11"/>
      <c r="J51" s="3"/>
      <c r="M51" s="3" t="s">
        <v>41</v>
      </c>
      <c r="N51" s="11"/>
      <c r="O51" s="11"/>
      <c r="P51" s="11"/>
      <c r="Q51" s="11"/>
      <c r="R51" s="11"/>
      <c r="S51" s="11"/>
      <c r="T51" s="11"/>
    </row>
    <row r="52" spans="3:21" x14ac:dyDescent="0.2">
      <c r="C52" s="10" t="s">
        <v>44</v>
      </c>
      <c r="D52" s="11">
        <v>1</v>
      </c>
      <c r="E52" s="11">
        <v>1</v>
      </c>
      <c r="F52" s="11">
        <v>1</v>
      </c>
      <c r="G52" s="11"/>
      <c r="H52" s="11">
        <v>1</v>
      </c>
      <c r="I52" s="11"/>
      <c r="J52" s="10"/>
      <c r="M52" s="10" t="s">
        <v>44</v>
      </c>
      <c r="N52" s="11"/>
      <c r="O52" s="11"/>
      <c r="P52" s="11"/>
      <c r="Q52" s="11"/>
      <c r="R52" s="11"/>
      <c r="S52" s="11"/>
      <c r="T52" s="11"/>
    </row>
    <row r="53" spans="3:21" x14ac:dyDescent="0.2">
      <c r="C53" s="10" t="s">
        <v>36</v>
      </c>
      <c r="D53" s="11">
        <v>1</v>
      </c>
      <c r="E53" s="11">
        <v>0</v>
      </c>
      <c r="F53" s="11">
        <v>1</v>
      </c>
      <c r="G53" s="11"/>
      <c r="H53" s="11">
        <v>0</v>
      </c>
      <c r="I53" s="11"/>
      <c r="J53" s="11"/>
      <c r="M53" s="10" t="s">
        <v>36</v>
      </c>
      <c r="N53" s="11"/>
      <c r="O53" s="11"/>
      <c r="P53" s="11"/>
      <c r="Q53" s="11"/>
      <c r="R53" s="11"/>
      <c r="S53" s="11"/>
      <c r="T53" s="11"/>
    </row>
    <row r="54" spans="3:21" ht="16" thickBot="1" x14ac:dyDescent="0.25">
      <c r="C54" s="10" t="s">
        <v>27</v>
      </c>
      <c r="D54" s="50">
        <v>1</v>
      </c>
      <c r="E54" s="50">
        <v>1</v>
      </c>
      <c r="F54" s="50">
        <v>2</v>
      </c>
      <c r="G54" s="50"/>
      <c r="H54" s="50">
        <v>1</v>
      </c>
      <c r="I54" s="50"/>
      <c r="J54" s="50"/>
      <c r="M54" s="10" t="s">
        <v>27</v>
      </c>
      <c r="N54" s="50"/>
      <c r="O54" s="50"/>
      <c r="P54" s="50"/>
      <c r="Q54" s="50"/>
      <c r="R54" s="50"/>
      <c r="S54" s="50"/>
      <c r="T54" s="50"/>
    </row>
    <row r="55" spans="3:21" ht="17" thickTop="1" thickBot="1" x14ac:dyDescent="0.25">
      <c r="C55" s="12" t="s">
        <v>29</v>
      </c>
      <c r="D55" s="48">
        <f>SUM(D31:D54)</f>
        <v>25</v>
      </c>
      <c r="E55" s="48">
        <f t="shared" ref="E55:I55" si="2">SUM(E31:E54)</f>
        <v>15</v>
      </c>
      <c r="F55" s="48">
        <f t="shared" si="2"/>
        <v>24</v>
      </c>
      <c r="G55" s="48">
        <f t="shared" si="2"/>
        <v>0</v>
      </c>
      <c r="H55" s="48">
        <f t="shared" si="2"/>
        <v>19</v>
      </c>
      <c r="I55" s="48">
        <f t="shared" si="2"/>
        <v>0</v>
      </c>
      <c r="J55" s="49">
        <f>SUM(J31:J54)</f>
        <v>0</v>
      </c>
      <c r="K55" s="51">
        <f>AVERAGE(D55:J55)/ROWS(C31:C54)</f>
        <v>0.49404761904761907</v>
      </c>
      <c r="M55" s="12" t="s">
        <v>29</v>
      </c>
      <c r="N55" s="48">
        <f>SUM(N31:N54)</f>
        <v>0</v>
      </c>
      <c r="O55" s="48">
        <f t="shared" ref="O55:T55" si="3">SUM(O31:O54)</f>
        <v>0</v>
      </c>
      <c r="P55" s="48">
        <f t="shared" si="3"/>
        <v>0</v>
      </c>
      <c r="Q55" s="48">
        <f t="shared" si="3"/>
        <v>0</v>
      </c>
      <c r="R55" s="48">
        <f t="shared" si="3"/>
        <v>0</v>
      </c>
      <c r="S55" s="48">
        <f t="shared" si="3"/>
        <v>0</v>
      </c>
      <c r="T55" s="49">
        <f t="shared" si="3"/>
        <v>0</v>
      </c>
      <c r="U55" s="51">
        <f>AVERAGE(N55:T55)/ROWS(M31:M54)</f>
        <v>0</v>
      </c>
    </row>
    <row r="59" spans="3:21" x14ac:dyDescent="0.2">
      <c r="C59" s="8">
        <v>44738</v>
      </c>
      <c r="D59" s="3" t="s">
        <v>17</v>
      </c>
      <c r="E59" s="3" t="s">
        <v>18</v>
      </c>
      <c r="F59" s="4" t="s">
        <v>19</v>
      </c>
      <c r="G59" s="3" t="s">
        <v>20</v>
      </c>
      <c r="H59" s="3" t="s">
        <v>21</v>
      </c>
      <c r="I59" s="3" t="s">
        <v>22</v>
      </c>
      <c r="J59" s="3" t="s">
        <v>23</v>
      </c>
    </row>
    <row r="60" spans="3:21" x14ac:dyDescent="0.2">
      <c r="C60" s="3" t="s">
        <v>4</v>
      </c>
      <c r="D60" s="1">
        <v>5</v>
      </c>
      <c r="E60" s="1">
        <v>1</v>
      </c>
      <c r="F60" s="1">
        <v>5</v>
      </c>
      <c r="G60" s="1">
        <v>5</v>
      </c>
      <c r="H60" s="1"/>
      <c r="I60" s="1">
        <v>1</v>
      </c>
      <c r="J60" s="1"/>
    </row>
    <row r="61" spans="3:21" x14ac:dyDescent="0.2">
      <c r="C61" s="3" t="s">
        <v>0</v>
      </c>
      <c r="D61" s="1">
        <v>1</v>
      </c>
      <c r="E61" s="1">
        <v>0</v>
      </c>
      <c r="F61" s="1">
        <v>1</v>
      </c>
      <c r="G61" s="1">
        <v>1</v>
      </c>
      <c r="H61" s="1"/>
      <c r="I61" s="1">
        <v>1</v>
      </c>
      <c r="J61" s="1"/>
    </row>
    <row r="62" spans="3:21" x14ac:dyDescent="0.2">
      <c r="C62" s="3" t="s">
        <v>1</v>
      </c>
      <c r="D62" s="1">
        <v>2</v>
      </c>
      <c r="E62" s="1">
        <v>1</v>
      </c>
      <c r="F62" s="1">
        <v>1</v>
      </c>
      <c r="G62" s="1">
        <v>1</v>
      </c>
      <c r="H62" s="1"/>
      <c r="I62" s="1">
        <v>1</v>
      </c>
      <c r="J62" s="1"/>
    </row>
    <row r="63" spans="3:21" x14ac:dyDescent="0.2">
      <c r="C63" s="3" t="s">
        <v>2</v>
      </c>
      <c r="D63" s="1">
        <v>0</v>
      </c>
      <c r="E63" s="1">
        <v>0</v>
      </c>
      <c r="F63" s="1">
        <v>0</v>
      </c>
      <c r="G63" s="1">
        <v>1</v>
      </c>
      <c r="H63" s="1"/>
      <c r="I63" s="1">
        <v>1</v>
      </c>
      <c r="J63" s="1"/>
    </row>
    <row r="64" spans="3:21" x14ac:dyDescent="0.2">
      <c r="C64" s="3" t="s">
        <v>5</v>
      </c>
      <c r="D64" s="1">
        <v>1</v>
      </c>
      <c r="E64" s="1">
        <v>0</v>
      </c>
      <c r="F64" s="1">
        <v>1</v>
      </c>
      <c r="G64" s="1">
        <v>1</v>
      </c>
      <c r="H64" s="1"/>
      <c r="I64" s="1">
        <v>1</v>
      </c>
      <c r="J64" s="1"/>
    </row>
    <row r="65" spans="3:10" x14ac:dyDescent="0.2">
      <c r="C65" s="3" t="s">
        <v>3</v>
      </c>
      <c r="D65" s="1">
        <v>0</v>
      </c>
      <c r="E65" s="1">
        <v>1</v>
      </c>
      <c r="F65" s="1">
        <v>1</v>
      </c>
      <c r="G65" s="1">
        <v>1</v>
      </c>
      <c r="H65" s="1"/>
      <c r="I65" s="1">
        <v>1</v>
      </c>
      <c r="J65" s="1"/>
    </row>
    <row r="66" spans="3:10" x14ac:dyDescent="0.2">
      <c r="C66" s="3" t="s">
        <v>7</v>
      </c>
      <c r="D66" s="1">
        <v>1</v>
      </c>
      <c r="E66" s="1">
        <v>1</v>
      </c>
      <c r="F66" s="1">
        <v>1</v>
      </c>
      <c r="G66" s="1">
        <v>1</v>
      </c>
      <c r="H66" s="1"/>
      <c r="I66" s="1">
        <v>1</v>
      </c>
      <c r="J66" s="1"/>
    </row>
    <row r="67" spans="3:10" x14ac:dyDescent="0.2">
      <c r="C67" s="3" t="s">
        <v>8</v>
      </c>
      <c r="D67" s="1">
        <v>1</v>
      </c>
      <c r="E67" s="1">
        <v>0</v>
      </c>
      <c r="F67" s="1">
        <v>1</v>
      </c>
      <c r="G67" s="1">
        <v>1</v>
      </c>
      <c r="H67" s="1"/>
      <c r="I67" s="1">
        <v>0</v>
      </c>
      <c r="J67" s="1"/>
    </row>
    <row r="68" spans="3:10" x14ac:dyDescent="0.2">
      <c r="C68" s="3" t="s">
        <v>9</v>
      </c>
      <c r="D68" s="1">
        <v>1</v>
      </c>
      <c r="E68" s="1">
        <v>1</v>
      </c>
      <c r="F68" s="1">
        <v>2</v>
      </c>
      <c r="G68" s="1">
        <v>1</v>
      </c>
      <c r="H68" s="1"/>
      <c r="I68" s="1">
        <v>1</v>
      </c>
      <c r="J68" s="1"/>
    </row>
    <row r="69" spans="3:10" x14ac:dyDescent="0.2">
      <c r="C69" s="3" t="s">
        <v>10</v>
      </c>
      <c r="D69" s="1">
        <v>1</v>
      </c>
      <c r="E69" s="1">
        <v>1</v>
      </c>
      <c r="F69" s="1">
        <v>1</v>
      </c>
      <c r="G69" s="1">
        <v>1</v>
      </c>
      <c r="H69" s="1"/>
      <c r="I69" s="1">
        <v>1</v>
      </c>
      <c r="J69" s="1"/>
    </row>
    <row r="70" spans="3:10" x14ac:dyDescent="0.2">
      <c r="C70" s="3" t="s">
        <v>11</v>
      </c>
      <c r="D70" s="1">
        <v>0</v>
      </c>
      <c r="E70" s="1">
        <v>0</v>
      </c>
      <c r="F70" s="1">
        <v>1</v>
      </c>
      <c r="G70" s="1">
        <v>1</v>
      </c>
      <c r="H70" s="1"/>
      <c r="I70" s="1">
        <v>1</v>
      </c>
      <c r="J70" s="1"/>
    </row>
    <row r="71" spans="3:10" x14ac:dyDescent="0.2">
      <c r="C71" s="3" t="s">
        <v>12</v>
      </c>
      <c r="D71" s="1">
        <v>1</v>
      </c>
      <c r="E71" s="1">
        <v>1</v>
      </c>
      <c r="F71" s="1">
        <v>1</v>
      </c>
      <c r="G71" s="1">
        <v>1</v>
      </c>
      <c r="H71" s="1"/>
      <c r="I71" s="1">
        <v>0</v>
      </c>
      <c r="J71" s="1"/>
    </row>
    <row r="72" spans="3:10" x14ac:dyDescent="0.2">
      <c r="C72" s="3" t="s">
        <v>13</v>
      </c>
      <c r="D72" s="1">
        <v>1</v>
      </c>
      <c r="E72" s="1">
        <v>1</v>
      </c>
      <c r="F72" s="1">
        <v>1</v>
      </c>
      <c r="G72" s="1">
        <v>1</v>
      </c>
      <c r="H72" s="1"/>
      <c r="I72" s="1">
        <v>1</v>
      </c>
      <c r="J72" s="1"/>
    </row>
    <row r="73" spans="3:10" x14ac:dyDescent="0.2">
      <c r="C73" s="3" t="s">
        <v>14</v>
      </c>
      <c r="D73" s="1">
        <v>1</v>
      </c>
      <c r="E73" s="1">
        <v>1</v>
      </c>
      <c r="F73" s="1">
        <v>1</v>
      </c>
      <c r="G73" s="1">
        <v>1</v>
      </c>
      <c r="H73" s="1"/>
      <c r="I73" s="1">
        <v>2</v>
      </c>
      <c r="J73" s="1"/>
    </row>
    <row r="74" spans="3:10" x14ac:dyDescent="0.2">
      <c r="C74" s="3" t="s">
        <v>15</v>
      </c>
      <c r="D74" s="1">
        <v>1</v>
      </c>
      <c r="E74" s="1">
        <v>1</v>
      </c>
      <c r="F74" s="1">
        <v>1</v>
      </c>
      <c r="G74" s="1">
        <v>1</v>
      </c>
      <c r="H74" s="1"/>
      <c r="I74" s="1">
        <v>1</v>
      </c>
      <c r="J74" s="1"/>
    </row>
    <row r="75" spans="3:10" x14ac:dyDescent="0.2">
      <c r="C75" s="3" t="s">
        <v>16</v>
      </c>
      <c r="D75" s="1">
        <v>1</v>
      </c>
      <c r="E75" s="1">
        <v>1</v>
      </c>
      <c r="F75" s="1">
        <v>1</v>
      </c>
      <c r="G75" s="1">
        <v>1</v>
      </c>
      <c r="H75" s="1"/>
      <c r="I75" s="1">
        <v>1</v>
      </c>
      <c r="J75" s="1"/>
    </row>
    <row r="76" spans="3:10" x14ac:dyDescent="0.2">
      <c r="C76" s="3" t="s">
        <v>25</v>
      </c>
      <c r="D76" s="1">
        <v>2</v>
      </c>
      <c r="E76" s="1">
        <v>1</v>
      </c>
      <c r="F76" s="1">
        <v>2</v>
      </c>
      <c r="G76" s="1">
        <v>1</v>
      </c>
      <c r="H76" s="1"/>
      <c r="I76" s="1">
        <v>1</v>
      </c>
      <c r="J76" s="1"/>
    </row>
    <row r="77" spans="3:10" x14ac:dyDescent="0.2">
      <c r="C77" s="3" t="s">
        <v>26</v>
      </c>
      <c r="D77" s="1">
        <v>1</v>
      </c>
      <c r="E77" s="1">
        <v>1</v>
      </c>
      <c r="F77" s="1">
        <v>1</v>
      </c>
      <c r="G77" s="1">
        <v>1</v>
      </c>
      <c r="H77" s="1"/>
      <c r="I77" s="1">
        <v>1</v>
      </c>
      <c r="J77" s="1"/>
    </row>
    <row r="78" spans="3:10" x14ac:dyDescent="0.2">
      <c r="C78" s="10" t="s">
        <v>35</v>
      </c>
      <c r="D78" s="11">
        <v>1</v>
      </c>
      <c r="E78" s="11">
        <v>1</v>
      </c>
      <c r="F78" s="11">
        <v>1</v>
      </c>
      <c r="G78" s="11">
        <v>1</v>
      </c>
      <c r="H78" s="11"/>
      <c r="I78" s="11">
        <v>1</v>
      </c>
      <c r="J78" s="11"/>
    </row>
    <row r="79" spans="3:10" x14ac:dyDescent="0.2">
      <c r="C79" s="10" t="s">
        <v>38</v>
      </c>
      <c r="D79" s="11">
        <v>1</v>
      </c>
      <c r="E79" s="11">
        <v>1</v>
      </c>
      <c r="F79" s="11">
        <v>2</v>
      </c>
      <c r="G79" s="11">
        <v>1</v>
      </c>
      <c r="H79" s="11"/>
      <c r="I79" s="11">
        <v>1</v>
      </c>
      <c r="J79" s="11"/>
    </row>
    <row r="80" spans="3:10" x14ac:dyDescent="0.2">
      <c r="C80" s="3" t="s">
        <v>41</v>
      </c>
      <c r="D80" s="11">
        <v>1</v>
      </c>
      <c r="E80" s="11">
        <v>1</v>
      </c>
      <c r="F80" s="11">
        <v>2</v>
      </c>
      <c r="G80" s="11">
        <v>1</v>
      </c>
      <c r="H80" s="11"/>
      <c r="I80" s="11">
        <v>1</v>
      </c>
      <c r="J80" s="11"/>
    </row>
    <row r="81" spans="3:11" x14ac:dyDescent="0.2">
      <c r="C81" s="10" t="s">
        <v>44</v>
      </c>
      <c r="D81" s="11">
        <v>1</v>
      </c>
      <c r="E81" s="11">
        <v>1</v>
      </c>
      <c r="F81" s="11">
        <v>1</v>
      </c>
      <c r="G81" s="11">
        <v>1</v>
      </c>
      <c r="H81" s="11"/>
      <c r="I81" s="11">
        <v>1</v>
      </c>
      <c r="J81" s="11"/>
    </row>
    <row r="82" spans="3:11" x14ac:dyDescent="0.2">
      <c r="C82" s="10" t="s">
        <v>36</v>
      </c>
      <c r="D82" s="11">
        <v>0</v>
      </c>
      <c r="E82" s="11">
        <v>0</v>
      </c>
      <c r="F82" s="11">
        <v>2</v>
      </c>
      <c r="G82" s="11">
        <v>1</v>
      </c>
      <c r="H82" s="11"/>
      <c r="I82" s="11">
        <v>1</v>
      </c>
      <c r="J82" s="11"/>
    </row>
    <row r="83" spans="3:11" ht="16" thickBot="1" x14ac:dyDescent="0.25">
      <c r="C83" s="10" t="s">
        <v>27</v>
      </c>
      <c r="D83" s="50">
        <v>1</v>
      </c>
      <c r="E83" s="50">
        <v>1</v>
      </c>
      <c r="F83" s="50">
        <v>1</v>
      </c>
      <c r="G83" s="50">
        <v>1</v>
      </c>
      <c r="H83" s="50"/>
      <c r="I83" s="50">
        <v>1</v>
      </c>
      <c r="J83" s="50"/>
    </row>
    <row r="84" spans="3:11" ht="17" thickTop="1" thickBot="1" x14ac:dyDescent="0.25">
      <c r="C84" s="12" t="s">
        <v>29</v>
      </c>
      <c r="D84" s="48">
        <f t="shared" ref="D84:J84" si="4">SUM(D60:D83)</f>
        <v>26</v>
      </c>
      <c r="E84" s="48">
        <f t="shared" si="4"/>
        <v>18</v>
      </c>
      <c r="F84" s="48">
        <f t="shared" si="4"/>
        <v>32</v>
      </c>
      <c r="G84" s="48">
        <f t="shared" si="4"/>
        <v>28</v>
      </c>
      <c r="H84" s="48">
        <f t="shared" si="4"/>
        <v>0</v>
      </c>
      <c r="I84" s="48">
        <f t="shared" si="4"/>
        <v>23</v>
      </c>
      <c r="J84" s="49">
        <f t="shared" si="4"/>
        <v>0</v>
      </c>
      <c r="K84" s="75">
        <f>AVERAGE(D84:J84)/ROWS(C60:C83)</f>
        <v>0.75595238095238093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663C-FD49-6F4B-9EDC-B4D3A8BA7630}">
  <dimension ref="A1:U55"/>
  <sheetViews>
    <sheetView topLeftCell="T6" zoomScale="170" zoomScaleNormal="170" workbookViewId="0">
      <selection activeCell="X44" sqref="X44"/>
    </sheetView>
  </sheetViews>
  <sheetFormatPr baseColWidth="10" defaultColWidth="8.83203125" defaultRowHeight="15" x14ac:dyDescent="0.2"/>
  <cols>
    <col min="1" max="1" width="14.1640625" customWidth="1"/>
    <col min="2" max="2" width="10.33203125" customWidth="1"/>
    <col min="3" max="3" width="20.6640625" customWidth="1"/>
    <col min="4" max="4" width="8.33203125" customWidth="1"/>
    <col min="7" max="7" width="12" customWidth="1"/>
    <col min="9" max="9" width="9.33203125" customWidth="1"/>
    <col min="12" max="12" width="18.6640625" customWidth="1"/>
    <col min="13" max="13" width="18.33203125" customWidth="1"/>
    <col min="17" max="17" width="12.33203125" customWidth="1"/>
  </cols>
  <sheetData>
    <row r="1" spans="1:20" x14ac:dyDescent="0.2">
      <c r="C1" s="20"/>
    </row>
    <row r="2" spans="1:20" ht="16" thickBot="1" x14ac:dyDescent="0.25">
      <c r="A2" s="52" t="s">
        <v>40</v>
      </c>
      <c r="C2" s="2"/>
      <c r="D2" s="3" t="s">
        <v>17</v>
      </c>
      <c r="E2" s="3" t="s">
        <v>18</v>
      </c>
      <c r="F2" s="4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M2" s="2"/>
      <c r="N2" s="3" t="s">
        <v>17</v>
      </c>
      <c r="O2" s="3" t="s">
        <v>18</v>
      </c>
      <c r="P2" s="4" t="s">
        <v>19</v>
      </c>
      <c r="Q2" s="3" t="s">
        <v>20</v>
      </c>
      <c r="R2" s="3" t="s">
        <v>21</v>
      </c>
      <c r="S2" s="3" t="s">
        <v>22</v>
      </c>
      <c r="T2" s="3" t="s">
        <v>23</v>
      </c>
    </row>
    <row r="3" spans="1:20" ht="17" thickTop="1" thickBot="1" x14ac:dyDescent="0.25">
      <c r="A3" s="47">
        <f>ROWS(C3:C26)</f>
        <v>24</v>
      </c>
      <c r="C3" s="3" t="s">
        <v>4</v>
      </c>
      <c r="D3" s="1">
        <v>0.5</v>
      </c>
      <c r="E3" s="1"/>
      <c r="F3" s="1">
        <v>0</v>
      </c>
      <c r="G3" s="1"/>
      <c r="H3" s="1"/>
      <c r="I3" s="1">
        <v>1</v>
      </c>
      <c r="J3" s="1">
        <v>1</v>
      </c>
      <c r="M3" s="3" t="s">
        <v>4</v>
      </c>
      <c r="N3" s="1">
        <v>1</v>
      </c>
      <c r="O3" s="1">
        <v>1</v>
      </c>
      <c r="P3" s="1">
        <v>1</v>
      </c>
      <c r="Q3" s="1">
        <v>1</v>
      </c>
      <c r="R3" s="1">
        <v>0</v>
      </c>
      <c r="S3" s="1">
        <v>1</v>
      </c>
      <c r="T3" s="1">
        <v>0</v>
      </c>
    </row>
    <row r="4" spans="1:20" x14ac:dyDescent="0.2">
      <c r="C4" s="3" t="s">
        <v>0</v>
      </c>
      <c r="D4" s="1">
        <v>0.5</v>
      </c>
      <c r="E4" s="1"/>
      <c r="F4" s="1">
        <v>0</v>
      </c>
      <c r="G4" s="1"/>
      <c r="H4" s="1"/>
      <c r="I4" s="1">
        <v>1</v>
      </c>
      <c r="J4" s="1">
        <v>1</v>
      </c>
      <c r="M4" s="3" t="s">
        <v>0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0</v>
      </c>
    </row>
    <row r="5" spans="1:20" x14ac:dyDescent="0.2">
      <c r="C5" s="3" t="s">
        <v>1</v>
      </c>
      <c r="D5" s="1">
        <v>1</v>
      </c>
      <c r="E5" s="1"/>
      <c r="F5" s="1">
        <v>1</v>
      </c>
      <c r="G5" s="1"/>
      <c r="H5" s="1"/>
      <c r="I5" s="1">
        <v>1</v>
      </c>
      <c r="J5" s="1">
        <v>1</v>
      </c>
      <c r="M5" s="3" t="s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</row>
    <row r="6" spans="1:20" x14ac:dyDescent="0.2">
      <c r="C6" s="3" t="s">
        <v>2</v>
      </c>
      <c r="D6" s="1">
        <v>1</v>
      </c>
      <c r="E6" s="1"/>
      <c r="F6" s="1">
        <v>1</v>
      </c>
      <c r="G6" s="1"/>
      <c r="H6" s="1"/>
      <c r="I6" s="1">
        <v>1</v>
      </c>
      <c r="J6" s="1">
        <v>1</v>
      </c>
      <c r="M6" s="3" t="s">
        <v>2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</row>
    <row r="7" spans="1:20" x14ac:dyDescent="0.2">
      <c r="C7" s="3" t="s">
        <v>5</v>
      </c>
      <c r="D7" s="1">
        <v>1</v>
      </c>
      <c r="E7" s="1"/>
      <c r="F7" s="1">
        <v>0</v>
      </c>
      <c r="G7" s="1"/>
      <c r="H7" s="1"/>
      <c r="I7" s="1">
        <v>1</v>
      </c>
      <c r="J7" s="1">
        <v>1</v>
      </c>
      <c r="M7" s="3" t="s">
        <v>5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</row>
    <row r="8" spans="1:20" x14ac:dyDescent="0.2">
      <c r="C8" s="3" t="s">
        <v>3</v>
      </c>
      <c r="D8" s="1">
        <v>1</v>
      </c>
      <c r="E8" s="1"/>
      <c r="F8" s="1">
        <v>1</v>
      </c>
      <c r="G8" s="1"/>
      <c r="H8" s="1"/>
      <c r="I8" s="1">
        <v>1</v>
      </c>
      <c r="J8" s="1">
        <v>1</v>
      </c>
      <c r="M8" s="3" t="s">
        <v>3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</row>
    <row r="9" spans="1:20" x14ac:dyDescent="0.2">
      <c r="C9" s="3" t="s">
        <v>7</v>
      </c>
      <c r="D9" s="1">
        <v>1</v>
      </c>
      <c r="E9" s="1"/>
      <c r="F9" s="1">
        <v>1</v>
      </c>
      <c r="G9" s="1"/>
      <c r="H9" s="1"/>
      <c r="I9" s="1">
        <v>1</v>
      </c>
      <c r="J9" s="1">
        <v>1</v>
      </c>
      <c r="M9" s="3" t="s">
        <v>7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</row>
    <row r="10" spans="1:20" x14ac:dyDescent="0.2">
      <c r="C10" s="3" t="s">
        <v>8</v>
      </c>
      <c r="D10" s="1">
        <v>1</v>
      </c>
      <c r="E10" s="1"/>
      <c r="F10" s="1">
        <v>1</v>
      </c>
      <c r="G10" s="1"/>
      <c r="H10" s="1"/>
      <c r="I10" s="1">
        <v>1</v>
      </c>
      <c r="J10" s="1">
        <v>1</v>
      </c>
      <c r="M10" s="3" t="s">
        <v>8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1">
        <v>1</v>
      </c>
      <c r="T10" s="1">
        <v>1</v>
      </c>
    </row>
    <row r="11" spans="1:20" x14ac:dyDescent="0.2">
      <c r="C11" s="3" t="s">
        <v>9</v>
      </c>
      <c r="D11" s="1">
        <v>0</v>
      </c>
      <c r="E11" s="1"/>
      <c r="F11" s="1">
        <v>1</v>
      </c>
      <c r="G11" s="1"/>
      <c r="H11" s="1"/>
      <c r="I11" s="1">
        <v>1</v>
      </c>
      <c r="J11" s="1">
        <v>1</v>
      </c>
      <c r="M11" s="3" t="s">
        <v>9</v>
      </c>
      <c r="N11" s="1">
        <v>1</v>
      </c>
      <c r="O11" s="1">
        <v>1</v>
      </c>
      <c r="P11" s="1">
        <v>0</v>
      </c>
      <c r="Q11" s="1">
        <v>1</v>
      </c>
      <c r="R11" s="1">
        <v>1</v>
      </c>
      <c r="S11" s="1">
        <v>1</v>
      </c>
      <c r="T11" s="1">
        <v>1</v>
      </c>
    </row>
    <row r="12" spans="1:20" x14ac:dyDescent="0.2">
      <c r="C12" s="3" t="s">
        <v>10</v>
      </c>
      <c r="D12" s="1">
        <v>1</v>
      </c>
      <c r="E12" s="1"/>
      <c r="F12" s="1">
        <v>1</v>
      </c>
      <c r="G12" s="1"/>
      <c r="H12" s="1"/>
      <c r="I12" s="1">
        <v>1</v>
      </c>
      <c r="J12" s="1">
        <v>1</v>
      </c>
      <c r="M12" s="3" t="s">
        <v>10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</row>
    <row r="13" spans="1:20" x14ac:dyDescent="0.2">
      <c r="C13" s="3" t="s">
        <v>11</v>
      </c>
      <c r="D13" s="1">
        <v>1</v>
      </c>
      <c r="E13" s="1"/>
      <c r="F13" s="1">
        <v>0</v>
      </c>
      <c r="G13" s="1"/>
      <c r="H13" s="1"/>
      <c r="I13" s="1">
        <v>1</v>
      </c>
      <c r="J13" s="1">
        <v>1</v>
      </c>
      <c r="M13" s="3" t="s">
        <v>11</v>
      </c>
      <c r="N13" s="1">
        <v>1</v>
      </c>
      <c r="O13" s="1">
        <v>1</v>
      </c>
      <c r="P13" s="1">
        <v>1</v>
      </c>
      <c r="Q13" s="1">
        <v>0</v>
      </c>
      <c r="R13" s="1">
        <v>1</v>
      </c>
      <c r="S13" s="1">
        <v>1</v>
      </c>
      <c r="T13" s="1">
        <v>0</v>
      </c>
    </row>
    <row r="14" spans="1:20" x14ac:dyDescent="0.2">
      <c r="C14" s="3" t="s">
        <v>12</v>
      </c>
      <c r="D14" s="1">
        <v>1</v>
      </c>
      <c r="E14" s="1"/>
      <c r="F14" s="1">
        <v>0</v>
      </c>
      <c r="G14" s="1"/>
      <c r="H14" s="1"/>
      <c r="I14" s="1">
        <v>1</v>
      </c>
      <c r="J14" s="1">
        <v>1</v>
      </c>
      <c r="M14" s="3" t="s">
        <v>12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</row>
    <row r="15" spans="1:20" x14ac:dyDescent="0.2">
      <c r="C15" s="3" t="s">
        <v>13</v>
      </c>
      <c r="D15" s="1">
        <v>1</v>
      </c>
      <c r="E15" s="1"/>
      <c r="F15" s="1">
        <v>1</v>
      </c>
      <c r="G15" s="1"/>
      <c r="H15" s="1"/>
      <c r="I15" s="1">
        <v>1</v>
      </c>
      <c r="J15" s="1">
        <v>1</v>
      </c>
      <c r="M15" s="3" t="s">
        <v>13</v>
      </c>
      <c r="N15" s="1">
        <v>2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</row>
    <row r="16" spans="1:20" x14ac:dyDescent="0.2">
      <c r="C16" s="3" t="s">
        <v>14</v>
      </c>
      <c r="D16" s="1">
        <v>1</v>
      </c>
      <c r="E16" s="1"/>
      <c r="F16" s="1">
        <v>1</v>
      </c>
      <c r="G16" s="1"/>
      <c r="H16" s="1"/>
      <c r="I16" s="1">
        <v>2</v>
      </c>
      <c r="J16" s="1">
        <v>1</v>
      </c>
      <c r="M16" s="3" t="s">
        <v>14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</row>
    <row r="17" spans="3:21" x14ac:dyDescent="0.2">
      <c r="C17" s="3" t="s">
        <v>15</v>
      </c>
      <c r="D17" s="1">
        <v>0</v>
      </c>
      <c r="E17" s="1"/>
      <c r="F17" s="1">
        <v>1</v>
      </c>
      <c r="G17" s="1"/>
      <c r="H17" s="1"/>
      <c r="I17" s="1">
        <v>1</v>
      </c>
      <c r="J17" s="1">
        <v>1</v>
      </c>
      <c r="M17" s="3" t="s">
        <v>15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</row>
    <row r="18" spans="3:21" x14ac:dyDescent="0.2">
      <c r="C18" s="3" t="s">
        <v>16</v>
      </c>
      <c r="D18" s="1">
        <v>1</v>
      </c>
      <c r="E18" s="1"/>
      <c r="F18" s="1">
        <v>1</v>
      </c>
      <c r="G18" s="1"/>
      <c r="H18" s="1"/>
      <c r="I18" s="1">
        <v>1</v>
      </c>
      <c r="J18" s="1">
        <v>1</v>
      </c>
      <c r="M18" s="3" t="s">
        <v>16</v>
      </c>
      <c r="N18" s="1"/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</row>
    <row r="19" spans="3:21" x14ac:dyDescent="0.2">
      <c r="C19" s="3" t="s">
        <v>25</v>
      </c>
      <c r="D19" s="1">
        <v>1</v>
      </c>
      <c r="E19" s="1"/>
      <c r="F19" s="1">
        <v>1</v>
      </c>
      <c r="G19" s="1"/>
      <c r="H19" s="1"/>
      <c r="I19" s="1">
        <v>1</v>
      </c>
      <c r="J19" s="1">
        <v>1</v>
      </c>
      <c r="M19" s="3" t="s">
        <v>25</v>
      </c>
      <c r="N19" s="1"/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</row>
    <row r="20" spans="3:21" x14ac:dyDescent="0.2">
      <c r="C20" s="3" t="s">
        <v>26</v>
      </c>
      <c r="D20" s="1">
        <v>1</v>
      </c>
      <c r="E20" s="1"/>
      <c r="F20" s="1">
        <v>1</v>
      </c>
      <c r="G20" s="1"/>
      <c r="H20" s="1"/>
      <c r="I20" s="1">
        <v>1</v>
      </c>
      <c r="J20" s="1">
        <v>1</v>
      </c>
      <c r="M20" s="3" t="s">
        <v>26</v>
      </c>
      <c r="N20" s="1"/>
      <c r="O20" s="1"/>
      <c r="P20" s="1">
        <v>1</v>
      </c>
      <c r="Q20" s="1">
        <v>1</v>
      </c>
      <c r="R20" s="1">
        <v>1</v>
      </c>
      <c r="S20" s="1">
        <v>1</v>
      </c>
      <c r="T20" s="1">
        <v>1</v>
      </c>
    </row>
    <row r="21" spans="3:21" x14ac:dyDescent="0.2">
      <c r="C21" s="10" t="s">
        <v>35</v>
      </c>
      <c r="D21" s="11">
        <v>1</v>
      </c>
      <c r="E21" s="11"/>
      <c r="F21" s="11">
        <v>1</v>
      </c>
      <c r="G21" s="11"/>
      <c r="H21" s="11"/>
      <c r="I21" s="11">
        <v>1</v>
      </c>
      <c r="J21" s="11">
        <v>1</v>
      </c>
      <c r="M21" s="10" t="s">
        <v>35</v>
      </c>
      <c r="N21" s="11"/>
      <c r="O21" s="11"/>
      <c r="P21" s="11">
        <v>1</v>
      </c>
      <c r="Q21" s="11">
        <v>1</v>
      </c>
      <c r="R21" s="11">
        <v>1</v>
      </c>
      <c r="S21" s="11">
        <v>1</v>
      </c>
      <c r="T21" s="11">
        <v>0</v>
      </c>
    </row>
    <row r="22" spans="3:21" x14ac:dyDescent="0.2">
      <c r="C22" s="10" t="s">
        <v>38</v>
      </c>
      <c r="D22" s="11">
        <v>1</v>
      </c>
      <c r="E22" s="11"/>
      <c r="F22" s="11">
        <v>0</v>
      </c>
      <c r="G22" s="11"/>
      <c r="H22" s="11"/>
      <c r="I22" s="11">
        <v>1</v>
      </c>
      <c r="J22" s="11">
        <v>1</v>
      </c>
      <c r="M22" s="10" t="s">
        <v>38</v>
      </c>
      <c r="N22" s="11"/>
      <c r="O22" s="11"/>
      <c r="P22" s="11">
        <v>1</v>
      </c>
      <c r="Q22" s="11">
        <v>1</v>
      </c>
      <c r="R22" s="11">
        <v>1</v>
      </c>
      <c r="S22" s="11">
        <v>1</v>
      </c>
      <c r="T22" s="11">
        <v>1</v>
      </c>
    </row>
    <row r="23" spans="3:21" x14ac:dyDescent="0.2">
      <c r="C23" s="3" t="s">
        <v>41</v>
      </c>
      <c r="D23" s="11">
        <v>1</v>
      </c>
      <c r="E23" s="11"/>
      <c r="F23" s="11">
        <v>0</v>
      </c>
      <c r="G23" s="11"/>
      <c r="H23" s="11"/>
      <c r="I23" s="11">
        <v>1</v>
      </c>
      <c r="J23" s="11">
        <v>1</v>
      </c>
      <c r="M23" s="3" t="s">
        <v>41</v>
      </c>
      <c r="N23" s="11"/>
      <c r="O23" s="11"/>
      <c r="P23" s="11">
        <v>1</v>
      </c>
      <c r="Q23" s="11">
        <v>1</v>
      </c>
      <c r="R23" s="11">
        <v>1</v>
      </c>
      <c r="S23" s="11">
        <v>1</v>
      </c>
      <c r="T23" s="11">
        <v>1</v>
      </c>
    </row>
    <row r="24" spans="3:21" x14ac:dyDescent="0.2">
      <c r="C24" s="10" t="s">
        <v>44</v>
      </c>
      <c r="D24" s="11">
        <v>1</v>
      </c>
      <c r="E24" s="11"/>
      <c r="F24" s="11">
        <v>1</v>
      </c>
      <c r="G24" s="11"/>
      <c r="H24" s="11"/>
      <c r="I24" s="11">
        <v>1</v>
      </c>
      <c r="J24" s="11">
        <v>1</v>
      </c>
      <c r="M24" s="10" t="s">
        <v>44</v>
      </c>
      <c r="N24" s="11"/>
      <c r="O24" s="11"/>
      <c r="P24" s="11">
        <v>1</v>
      </c>
      <c r="Q24" s="11">
        <v>1</v>
      </c>
      <c r="R24" s="11">
        <v>1</v>
      </c>
      <c r="S24" s="11">
        <v>1</v>
      </c>
      <c r="T24" s="11">
        <v>1</v>
      </c>
    </row>
    <row r="25" spans="3:21" x14ac:dyDescent="0.2">
      <c r="C25" s="10" t="s">
        <v>36</v>
      </c>
      <c r="D25" s="11">
        <v>1</v>
      </c>
      <c r="E25" s="11"/>
      <c r="F25" s="11">
        <v>0</v>
      </c>
      <c r="G25" s="11"/>
      <c r="H25" s="11"/>
      <c r="I25" s="11">
        <v>1</v>
      </c>
      <c r="J25" s="11">
        <v>1</v>
      </c>
      <c r="M25" s="10" t="s">
        <v>36</v>
      </c>
      <c r="N25" s="11"/>
      <c r="O25" s="11"/>
      <c r="P25" s="11">
        <v>1</v>
      </c>
      <c r="Q25" s="11">
        <v>1</v>
      </c>
      <c r="R25" s="11">
        <v>1</v>
      </c>
      <c r="S25" s="11">
        <v>1</v>
      </c>
      <c r="T25" s="11">
        <v>0</v>
      </c>
    </row>
    <row r="26" spans="3:21" ht="16" thickBot="1" x14ac:dyDescent="0.25">
      <c r="C26" s="10" t="s">
        <v>27</v>
      </c>
      <c r="D26" s="50">
        <v>1</v>
      </c>
      <c r="E26" s="50"/>
      <c r="F26" s="50">
        <v>1</v>
      </c>
      <c r="G26" s="50"/>
      <c r="H26" s="50"/>
      <c r="I26" s="50">
        <v>1</v>
      </c>
      <c r="J26" s="50">
        <v>1</v>
      </c>
      <c r="M26" s="10" t="s">
        <v>27</v>
      </c>
      <c r="N26" s="50"/>
      <c r="O26" s="50"/>
      <c r="P26" s="50">
        <v>1</v>
      </c>
      <c r="Q26" s="50">
        <v>1</v>
      </c>
      <c r="R26" s="50">
        <v>1</v>
      </c>
      <c r="S26" s="50">
        <v>1</v>
      </c>
      <c r="T26" s="50">
        <v>1</v>
      </c>
    </row>
    <row r="27" spans="3:21" ht="17" thickTop="1" thickBot="1" x14ac:dyDescent="0.25">
      <c r="C27" s="12" t="s">
        <v>29</v>
      </c>
      <c r="D27" s="48">
        <f>SUM(D3:D26)</f>
        <v>21</v>
      </c>
      <c r="E27" s="48">
        <f>SUM(E3:E26)</f>
        <v>0</v>
      </c>
      <c r="F27" s="48">
        <f t="shared" ref="F27:J27" si="0">SUM(F3:F26)</f>
        <v>16</v>
      </c>
      <c r="G27" s="48">
        <f t="shared" si="0"/>
        <v>0</v>
      </c>
      <c r="H27" s="48">
        <f t="shared" si="0"/>
        <v>0</v>
      </c>
      <c r="I27" s="48">
        <f t="shared" si="0"/>
        <v>25</v>
      </c>
      <c r="J27" s="49">
        <f t="shared" si="0"/>
        <v>24</v>
      </c>
      <c r="K27" s="51">
        <f>AVERAGE(D27:J27)/ROWS(C3:C26)</f>
        <v>0.51190476190476197</v>
      </c>
      <c r="M27" s="12" t="s">
        <v>29</v>
      </c>
      <c r="N27" s="48">
        <f t="shared" ref="N27:T27" si="1">SUM(N3:N26)</f>
        <v>16</v>
      </c>
      <c r="O27" s="48">
        <f t="shared" si="1"/>
        <v>17</v>
      </c>
      <c r="P27" s="48">
        <f t="shared" si="1"/>
        <v>23</v>
      </c>
      <c r="Q27" s="48">
        <f t="shared" si="1"/>
        <v>23</v>
      </c>
      <c r="R27" s="48">
        <f t="shared" si="1"/>
        <v>22</v>
      </c>
      <c r="S27" s="48">
        <f t="shared" si="1"/>
        <v>24</v>
      </c>
      <c r="T27" s="49">
        <f t="shared" si="1"/>
        <v>19</v>
      </c>
      <c r="U27" s="51">
        <f>AVERAGE(N27:T27)/ROWS(M3:M26)</f>
        <v>0.85714285714285721</v>
      </c>
    </row>
    <row r="30" spans="3:21" x14ac:dyDescent="0.2">
      <c r="C30" s="2"/>
      <c r="D30" s="3" t="s">
        <v>17</v>
      </c>
      <c r="E30" s="3" t="s">
        <v>18</v>
      </c>
      <c r="F30" s="4" t="s">
        <v>19</v>
      </c>
      <c r="G30" s="3" t="s">
        <v>20</v>
      </c>
      <c r="H30" s="3" t="s">
        <v>21</v>
      </c>
      <c r="I30" s="3" t="s">
        <v>22</v>
      </c>
      <c r="J30" s="3" t="s">
        <v>23</v>
      </c>
      <c r="M30" s="8">
        <v>44766</v>
      </c>
      <c r="N30" s="3" t="s">
        <v>17</v>
      </c>
      <c r="O30" s="3" t="s">
        <v>18</v>
      </c>
      <c r="P30" s="4" t="s">
        <v>19</v>
      </c>
      <c r="Q30" s="3" t="s">
        <v>20</v>
      </c>
      <c r="R30" s="3" t="s">
        <v>21</v>
      </c>
      <c r="S30" s="3" t="s">
        <v>22</v>
      </c>
      <c r="T30" s="3" t="s">
        <v>23</v>
      </c>
    </row>
    <row r="31" spans="3:21" x14ac:dyDescent="0.2">
      <c r="C31" s="3" t="s">
        <v>4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M31" s="3" t="s">
        <v>4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0</v>
      </c>
    </row>
    <row r="32" spans="3:21" x14ac:dyDescent="0.2">
      <c r="C32" s="3" t="s">
        <v>0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  <c r="M32" s="3" t="s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1</v>
      </c>
    </row>
    <row r="33" spans="3:20" x14ac:dyDescent="0.2">
      <c r="C33" s="3" t="s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M33" s="3" t="s">
        <v>1</v>
      </c>
      <c r="N33" s="1">
        <v>1</v>
      </c>
      <c r="O33" s="1">
        <v>1</v>
      </c>
      <c r="P33" s="1">
        <v>0</v>
      </c>
      <c r="Q33" s="1">
        <v>0</v>
      </c>
      <c r="R33" s="1">
        <v>1</v>
      </c>
      <c r="S33" s="1">
        <v>1</v>
      </c>
      <c r="T33" s="1">
        <v>1</v>
      </c>
    </row>
    <row r="34" spans="3:20" x14ac:dyDescent="0.2">
      <c r="C34" s="3" t="s">
        <v>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M34" s="3" t="s">
        <v>2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1</v>
      </c>
      <c r="T34" s="1">
        <v>1</v>
      </c>
    </row>
    <row r="35" spans="3:20" x14ac:dyDescent="0.2">
      <c r="C35" s="3" t="s">
        <v>5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M35" s="3" t="s">
        <v>5</v>
      </c>
      <c r="N35" s="1">
        <v>1</v>
      </c>
      <c r="O35" s="1">
        <v>1</v>
      </c>
      <c r="P35" s="1">
        <v>0</v>
      </c>
      <c r="Q35" s="1">
        <v>1</v>
      </c>
      <c r="R35" s="1">
        <v>1</v>
      </c>
      <c r="S35" s="1">
        <v>1</v>
      </c>
      <c r="T35" s="1">
        <v>1</v>
      </c>
    </row>
    <row r="36" spans="3:20" x14ac:dyDescent="0.2">
      <c r="C36" s="3" t="s">
        <v>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M36" s="3" t="s">
        <v>8</v>
      </c>
      <c r="N36" s="1">
        <v>1</v>
      </c>
      <c r="O36" s="1">
        <v>0</v>
      </c>
      <c r="P36" s="1">
        <v>0</v>
      </c>
      <c r="Q36" s="1">
        <v>1</v>
      </c>
      <c r="R36" s="1">
        <v>1</v>
      </c>
      <c r="S36" s="1">
        <v>1</v>
      </c>
      <c r="T36" s="1">
        <v>0</v>
      </c>
    </row>
    <row r="37" spans="3:20" x14ac:dyDescent="0.2">
      <c r="C37" s="3" t="s">
        <v>7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M37" s="3" t="s">
        <v>10</v>
      </c>
      <c r="N37" s="1">
        <v>0</v>
      </c>
      <c r="O37" s="1">
        <v>0</v>
      </c>
      <c r="P37" s="1">
        <v>0</v>
      </c>
      <c r="Q37" s="1">
        <v>1</v>
      </c>
      <c r="R37" s="1">
        <v>1</v>
      </c>
      <c r="S37" s="1">
        <v>1</v>
      </c>
      <c r="T37" s="1">
        <v>1</v>
      </c>
    </row>
    <row r="38" spans="3:20" x14ac:dyDescent="0.2">
      <c r="C38" s="3" t="s">
        <v>8</v>
      </c>
      <c r="D38" s="1">
        <v>1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1</v>
      </c>
      <c r="M38" s="3" t="s">
        <v>15</v>
      </c>
      <c r="N38" s="1">
        <v>1</v>
      </c>
      <c r="O38" s="1">
        <v>1</v>
      </c>
      <c r="P38" s="1">
        <v>0</v>
      </c>
      <c r="Q38" s="1">
        <v>1</v>
      </c>
      <c r="R38" s="1">
        <v>1</v>
      </c>
      <c r="S38" s="1">
        <v>1</v>
      </c>
      <c r="T38" s="1">
        <v>1</v>
      </c>
    </row>
    <row r="39" spans="3:20" x14ac:dyDescent="0.2">
      <c r="C39" s="3" t="s">
        <v>9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1</v>
      </c>
      <c r="M39" s="3" t="s">
        <v>25</v>
      </c>
      <c r="N39" s="1">
        <v>1</v>
      </c>
      <c r="O39" s="1">
        <v>0</v>
      </c>
      <c r="P39" s="1">
        <v>0</v>
      </c>
      <c r="Q39" s="1">
        <v>1</v>
      </c>
      <c r="R39" s="1">
        <v>1</v>
      </c>
      <c r="S39" s="1">
        <v>1</v>
      </c>
      <c r="T39" s="1">
        <v>1</v>
      </c>
    </row>
    <row r="40" spans="3:20" x14ac:dyDescent="0.2">
      <c r="C40" s="3" t="s">
        <v>10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M40" s="3" t="s">
        <v>41</v>
      </c>
      <c r="N40" s="1">
        <v>1</v>
      </c>
      <c r="O40" s="1">
        <v>1</v>
      </c>
      <c r="P40" s="1">
        <v>0</v>
      </c>
      <c r="Q40" s="1">
        <v>1</v>
      </c>
      <c r="R40" s="1">
        <v>1</v>
      </c>
      <c r="S40" s="1">
        <v>1</v>
      </c>
      <c r="T40" s="1">
        <v>1</v>
      </c>
    </row>
    <row r="41" spans="3:20" x14ac:dyDescent="0.2">
      <c r="C41" s="3" t="s">
        <v>11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M41" s="10" t="s">
        <v>44</v>
      </c>
      <c r="N41" s="1">
        <v>1</v>
      </c>
      <c r="O41" s="1">
        <v>1</v>
      </c>
      <c r="P41" s="1">
        <v>0</v>
      </c>
      <c r="Q41" s="1">
        <v>1</v>
      </c>
      <c r="R41" s="1">
        <v>1</v>
      </c>
      <c r="S41" s="1">
        <v>1</v>
      </c>
      <c r="T41" s="1">
        <v>1</v>
      </c>
    </row>
    <row r="42" spans="3:20" x14ac:dyDescent="0.2">
      <c r="C42" s="3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M42" s="10" t="s">
        <v>36</v>
      </c>
      <c r="N42" s="1">
        <v>0</v>
      </c>
      <c r="O42" s="1">
        <v>0</v>
      </c>
      <c r="P42" s="1">
        <v>0</v>
      </c>
      <c r="Q42" s="1">
        <v>1</v>
      </c>
      <c r="R42" s="1">
        <v>1</v>
      </c>
      <c r="S42" s="1">
        <v>1</v>
      </c>
      <c r="T42" s="1">
        <v>1</v>
      </c>
    </row>
    <row r="43" spans="3:20" x14ac:dyDescent="0.2">
      <c r="C43" s="3" t="s">
        <v>13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M43" s="10" t="s">
        <v>27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</row>
    <row r="44" spans="3:20" x14ac:dyDescent="0.2">
      <c r="C44" s="3" t="s">
        <v>14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M44" s="3"/>
      <c r="N44" s="1"/>
      <c r="O44" s="1"/>
      <c r="P44" s="1"/>
      <c r="Q44" s="1"/>
      <c r="R44" s="1"/>
      <c r="S44" s="1"/>
      <c r="T44" s="1"/>
    </row>
    <row r="45" spans="3:20" x14ac:dyDescent="0.2">
      <c r="C45" s="3" t="s">
        <v>15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0</v>
      </c>
      <c r="J45" s="1">
        <v>1</v>
      </c>
      <c r="M45" s="1"/>
      <c r="N45" s="1"/>
      <c r="O45" s="1"/>
      <c r="P45" s="1"/>
      <c r="Q45" s="1"/>
      <c r="R45" s="1"/>
      <c r="S45" s="1"/>
      <c r="T45" s="1"/>
    </row>
    <row r="46" spans="3:20" x14ac:dyDescent="0.2">
      <c r="C46" s="3" t="s">
        <v>16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M46" s="3"/>
      <c r="N46" s="1"/>
      <c r="O46" s="1"/>
      <c r="P46" s="1"/>
      <c r="Q46" s="1"/>
      <c r="R46" s="1"/>
      <c r="S46" s="1"/>
      <c r="T46" s="1"/>
    </row>
    <row r="47" spans="3:20" x14ac:dyDescent="0.2">
      <c r="C47" s="3" t="s">
        <v>25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M47" s="1"/>
      <c r="N47" s="1"/>
      <c r="O47" s="1"/>
      <c r="P47" s="1"/>
      <c r="Q47" s="1"/>
      <c r="R47" s="1"/>
      <c r="S47" s="1"/>
      <c r="T47" s="1"/>
    </row>
    <row r="48" spans="3:20" x14ac:dyDescent="0.2">
      <c r="C48" s="3" t="s">
        <v>26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M48" s="3"/>
      <c r="N48" s="1"/>
      <c r="O48" s="1"/>
      <c r="P48" s="1"/>
      <c r="Q48" s="1"/>
      <c r="R48" s="1"/>
      <c r="S48" s="1"/>
      <c r="T48" s="1"/>
    </row>
    <row r="49" spans="3:21" x14ac:dyDescent="0.2">
      <c r="C49" s="10" t="s">
        <v>35</v>
      </c>
      <c r="D49" s="11">
        <v>1</v>
      </c>
      <c r="E49" s="11">
        <v>1</v>
      </c>
      <c r="F49" s="11">
        <v>1</v>
      </c>
      <c r="G49" s="11">
        <v>0</v>
      </c>
      <c r="H49" s="11">
        <v>1</v>
      </c>
      <c r="I49" s="11">
        <v>1</v>
      </c>
      <c r="J49" s="11">
        <v>1</v>
      </c>
      <c r="M49" s="3"/>
      <c r="N49" s="11"/>
      <c r="O49" s="11"/>
      <c r="P49" s="11"/>
      <c r="Q49" s="11"/>
      <c r="R49" s="11"/>
      <c r="S49" s="11"/>
      <c r="T49" s="11"/>
    </row>
    <row r="50" spans="3:21" x14ac:dyDescent="0.2">
      <c r="C50" s="10" t="s">
        <v>38</v>
      </c>
      <c r="D50" s="11">
        <v>1</v>
      </c>
      <c r="E50" s="11">
        <v>1</v>
      </c>
      <c r="F50" s="11">
        <v>1</v>
      </c>
      <c r="G50" s="11">
        <v>0</v>
      </c>
      <c r="H50" s="11">
        <v>1</v>
      </c>
      <c r="I50" s="11">
        <v>1</v>
      </c>
      <c r="J50" s="11">
        <v>1</v>
      </c>
      <c r="M50" s="3"/>
      <c r="N50" s="11"/>
      <c r="O50" s="11"/>
      <c r="P50" s="11"/>
      <c r="Q50" s="11"/>
      <c r="R50" s="11"/>
      <c r="S50" s="11"/>
      <c r="T50" s="11"/>
    </row>
    <row r="51" spans="3:21" x14ac:dyDescent="0.2">
      <c r="C51" s="3" t="s">
        <v>41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  <c r="I51" s="11">
        <v>1</v>
      </c>
      <c r="J51" s="3">
        <v>1</v>
      </c>
      <c r="M51" s="1"/>
      <c r="N51" s="11"/>
      <c r="O51" s="11"/>
      <c r="P51" s="11"/>
      <c r="Q51" s="11"/>
      <c r="R51" s="11"/>
      <c r="S51" s="11"/>
      <c r="T51" s="11"/>
    </row>
    <row r="52" spans="3:21" x14ac:dyDescent="0.2">
      <c r="C52" s="10" t="s">
        <v>44</v>
      </c>
      <c r="D52" s="11">
        <v>1</v>
      </c>
      <c r="E52" s="11">
        <v>1</v>
      </c>
      <c r="F52" s="11">
        <v>1</v>
      </c>
      <c r="G52" s="11">
        <v>1</v>
      </c>
      <c r="H52" s="11">
        <v>1</v>
      </c>
      <c r="I52" s="11">
        <v>1</v>
      </c>
      <c r="J52" s="10">
        <v>1</v>
      </c>
      <c r="M52" s="1"/>
      <c r="N52" s="11"/>
      <c r="O52" s="11"/>
      <c r="P52" s="11"/>
      <c r="Q52" s="11"/>
      <c r="R52" s="11"/>
      <c r="S52" s="11"/>
      <c r="T52" s="11"/>
    </row>
    <row r="53" spans="3:21" x14ac:dyDescent="0.2">
      <c r="C53" s="10" t="s">
        <v>36</v>
      </c>
      <c r="D53" s="11">
        <v>1</v>
      </c>
      <c r="E53" s="11">
        <v>1</v>
      </c>
      <c r="F53" s="11">
        <v>1</v>
      </c>
      <c r="G53" s="11">
        <v>1</v>
      </c>
      <c r="H53" s="11">
        <v>1</v>
      </c>
      <c r="I53" s="11">
        <v>1</v>
      </c>
      <c r="J53" s="11">
        <v>1</v>
      </c>
      <c r="M53" s="1"/>
      <c r="N53" s="11"/>
      <c r="O53" s="11"/>
      <c r="P53" s="11"/>
      <c r="Q53" s="11"/>
      <c r="R53" s="11"/>
      <c r="S53" s="11"/>
      <c r="T53" s="11"/>
    </row>
    <row r="54" spans="3:21" ht="16" thickBot="1" x14ac:dyDescent="0.25">
      <c r="C54" s="10" t="s">
        <v>27</v>
      </c>
      <c r="D54" s="50">
        <v>1</v>
      </c>
      <c r="E54" s="50">
        <v>1</v>
      </c>
      <c r="F54" s="50">
        <v>1</v>
      </c>
      <c r="G54" s="50">
        <v>1</v>
      </c>
      <c r="H54" s="50">
        <v>1</v>
      </c>
      <c r="I54" s="50">
        <v>1</v>
      </c>
      <c r="J54" s="50">
        <v>1</v>
      </c>
      <c r="M54" s="1"/>
      <c r="N54" s="50"/>
      <c r="O54" s="50"/>
      <c r="P54" s="50"/>
      <c r="Q54" s="50"/>
      <c r="R54" s="50"/>
      <c r="S54" s="50"/>
      <c r="T54" s="50"/>
    </row>
    <row r="55" spans="3:21" ht="17" thickTop="1" thickBot="1" x14ac:dyDescent="0.25">
      <c r="C55" s="12" t="s">
        <v>29</v>
      </c>
      <c r="D55" s="48">
        <f>SUM(D31:D54)</f>
        <v>21</v>
      </c>
      <c r="E55" s="48">
        <f t="shared" ref="E55:I55" si="2">SUM(E31:E54)</f>
        <v>24</v>
      </c>
      <c r="F55" s="48">
        <f t="shared" si="2"/>
        <v>24</v>
      </c>
      <c r="G55" s="48">
        <f t="shared" si="2"/>
        <v>20</v>
      </c>
      <c r="H55" s="48">
        <f t="shared" si="2"/>
        <v>22</v>
      </c>
      <c r="I55" s="48">
        <f t="shared" si="2"/>
        <v>22</v>
      </c>
      <c r="J55" s="49">
        <f>SUM(J31:J54)</f>
        <v>22</v>
      </c>
      <c r="K55" s="51">
        <f>AVERAGE(D55:J55)/ROWS(C31:C54)</f>
        <v>0.92261904761904756</v>
      </c>
      <c r="M55" s="76" t="s">
        <v>29</v>
      </c>
      <c r="N55" s="48">
        <f>SUM(N31:N54)</f>
        <v>9</v>
      </c>
      <c r="O55" s="48">
        <f>SUM(O31:O54)</f>
        <v>7</v>
      </c>
      <c r="P55" s="48">
        <f t="shared" ref="P55:T55" si="3">SUM(P31:P54)</f>
        <v>2</v>
      </c>
      <c r="Q55" s="48">
        <f t="shared" si="3"/>
        <v>10</v>
      </c>
      <c r="R55" s="48">
        <f t="shared" si="3"/>
        <v>12</v>
      </c>
      <c r="S55" s="48">
        <f t="shared" si="3"/>
        <v>12</v>
      </c>
      <c r="T55" s="49">
        <f t="shared" si="3"/>
        <v>11</v>
      </c>
      <c r="U55" s="51">
        <f>AVERAGE(N55:T55)/ROWS(M31:M43)</f>
        <v>0.69230769230769229</v>
      </c>
    </row>
  </sheetData>
  <dataConsolidate/>
  <pageMargins left="0.7" right="0.7" top="0.75" bottom="0.75" header="0.3" footer="0.3"/>
  <pageSetup orientation="portrait" horizontalDpi="0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CD68-C131-404B-B2D1-198799AB48C6}">
  <dimension ref="A1:AA55"/>
  <sheetViews>
    <sheetView topLeftCell="A28" workbookViewId="0">
      <selection activeCell="C30" sqref="C30:U55"/>
    </sheetView>
  </sheetViews>
  <sheetFormatPr baseColWidth="10" defaultColWidth="8.83203125" defaultRowHeight="15" x14ac:dyDescent="0.2"/>
  <cols>
    <col min="1" max="1" width="14.1640625" customWidth="1"/>
    <col min="2" max="2" width="10.33203125" customWidth="1"/>
    <col min="3" max="3" width="20.6640625" customWidth="1"/>
    <col min="4" max="4" width="8.33203125" customWidth="1"/>
    <col min="5" max="6" width="8.83203125" bestFit="1" customWidth="1"/>
    <col min="7" max="7" width="12" customWidth="1"/>
    <col min="8" max="8" width="8.83203125" bestFit="1" customWidth="1"/>
    <col min="9" max="9" width="9.33203125" customWidth="1"/>
    <col min="10" max="11" width="8.83203125" bestFit="1" customWidth="1"/>
    <col min="12" max="12" width="18.6640625" customWidth="1"/>
    <col min="13" max="13" width="18.33203125" customWidth="1"/>
    <col min="14" max="16" width="8.83203125" bestFit="1" customWidth="1"/>
    <col min="17" max="17" width="12.33203125" customWidth="1"/>
  </cols>
  <sheetData>
    <row r="1" spans="1:20" x14ac:dyDescent="0.2">
      <c r="C1" s="20"/>
    </row>
    <row r="2" spans="1:20" ht="16" thickBot="1" x14ac:dyDescent="0.25">
      <c r="A2" s="52" t="s">
        <v>40</v>
      </c>
      <c r="C2" s="8">
        <v>44773</v>
      </c>
      <c r="D2" s="3" t="s">
        <v>17</v>
      </c>
      <c r="E2" s="10" t="s">
        <v>18</v>
      </c>
      <c r="F2" s="79" t="s">
        <v>19</v>
      </c>
      <c r="G2" s="10" t="s">
        <v>20</v>
      </c>
      <c r="H2" s="10" t="s">
        <v>21</v>
      </c>
      <c r="I2" s="10" t="s">
        <v>22</v>
      </c>
      <c r="J2" s="3" t="s">
        <v>23</v>
      </c>
      <c r="M2" s="8">
        <v>44780</v>
      </c>
      <c r="N2" s="3" t="s">
        <v>17</v>
      </c>
      <c r="O2" s="3" t="s">
        <v>18</v>
      </c>
      <c r="P2" s="4" t="s">
        <v>19</v>
      </c>
      <c r="Q2" s="3" t="s">
        <v>20</v>
      </c>
      <c r="R2" s="3" t="s">
        <v>21</v>
      </c>
      <c r="S2" s="3" t="s">
        <v>22</v>
      </c>
      <c r="T2" s="3" t="s">
        <v>23</v>
      </c>
    </row>
    <row r="3" spans="1:20" ht="17" thickTop="1" thickBot="1" x14ac:dyDescent="0.25">
      <c r="A3" s="47">
        <f>ROWS(C3:C15)</f>
        <v>13</v>
      </c>
      <c r="C3" s="3" t="s">
        <v>4</v>
      </c>
      <c r="D3" s="77"/>
      <c r="E3" s="1">
        <v>0</v>
      </c>
      <c r="F3" s="1">
        <v>0</v>
      </c>
      <c r="G3" s="1">
        <v>0</v>
      </c>
      <c r="H3" s="1">
        <v>0</v>
      </c>
      <c r="I3" s="1">
        <v>1</v>
      </c>
      <c r="J3" s="78">
        <v>1</v>
      </c>
      <c r="M3" s="3" t="s">
        <v>4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x14ac:dyDescent="0.2">
      <c r="C4" s="3" t="s">
        <v>0</v>
      </c>
      <c r="D4" s="77"/>
      <c r="E4" s="1">
        <v>0</v>
      </c>
      <c r="F4" s="1">
        <v>1</v>
      </c>
      <c r="G4" s="1">
        <v>1</v>
      </c>
      <c r="H4" s="1">
        <v>1</v>
      </c>
      <c r="I4" s="1">
        <v>1</v>
      </c>
      <c r="J4" s="78">
        <v>1</v>
      </c>
      <c r="M4" s="3" t="s">
        <v>0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1">
        <v>1</v>
      </c>
    </row>
    <row r="5" spans="1:20" x14ac:dyDescent="0.2">
      <c r="C5" s="3" t="s">
        <v>1</v>
      </c>
      <c r="D5" s="77"/>
      <c r="E5" s="1">
        <v>1</v>
      </c>
      <c r="F5" s="1">
        <v>1</v>
      </c>
      <c r="G5" s="1">
        <v>1</v>
      </c>
      <c r="H5" s="1">
        <v>1</v>
      </c>
      <c r="I5" s="1">
        <v>1</v>
      </c>
      <c r="J5" s="78">
        <v>1</v>
      </c>
      <c r="M5" s="3" t="s">
        <v>1</v>
      </c>
      <c r="N5" s="1">
        <v>1</v>
      </c>
      <c r="O5" s="1">
        <v>1</v>
      </c>
      <c r="P5" s="1">
        <v>1</v>
      </c>
      <c r="Q5" s="1">
        <v>1</v>
      </c>
      <c r="R5" s="1">
        <v>0</v>
      </c>
      <c r="S5" s="1">
        <v>0</v>
      </c>
      <c r="T5" s="1">
        <v>1</v>
      </c>
    </row>
    <row r="6" spans="1:20" x14ac:dyDescent="0.2">
      <c r="C6" s="3" t="s">
        <v>2</v>
      </c>
      <c r="D6" s="77"/>
      <c r="E6" s="1">
        <v>1</v>
      </c>
      <c r="F6" s="1">
        <v>1</v>
      </c>
      <c r="G6" s="1">
        <v>1</v>
      </c>
      <c r="H6" s="1">
        <v>1</v>
      </c>
      <c r="I6" s="1">
        <v>1</v>
      </c>
      <c r="J6" s="78">
        <v>1</v>
      </c>
      <c r="M6" s="3" t="s">
        <v>2</v>
      </c>
      <c r="N6" s="1">
        <v>1</v>
      </c>
      <c r="O6" s="1">
        <v>1</v>
      </c>
      <c r="P6" s="1">
        <v>1</v>
      </c>
      <c r="Q6" s="1">
        <v>0</v>
      </c>
      <c r="R6" s="1">
        <v>1</v>
      </c>
      <c r="S6" s="1">
        <v>1</v>
      </c>
      <c r="T6" s="1">
        <v>1</v>
      </c>
    </row>
    <row r="7" spans="1:20" x14ac:dyDescent="0.2">
      <c r="C7" s="3" t="s">
        <v>5</v>
      </c>
      <c r="D7" s="77"/>
      <c r="E7" s="1">
        <v>1</v>
      </c>
      <c r="F7" s="1">
        <v>1</v>
      </c>
      <c r="G7" s="1">
        <v>1</v>
      </c>
      <c r="H7" s="1">
        <v>1</v>
      </c>
      <c r="I7" s="1">
        <v>1</v>
      </c>
      <c r="J7" s="78">
        <v>1</v>
      </c>
      <c r="M7" s="3" t="s">
        <v>5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</row>
    <row r="8" spans="1:20" x14ac:dyDescent="0.2">
      <c r="C8" s="3" t="s">
        <v>8</v>
      </c>
      <c r="D8" s="77"/>
      <c r="E8" s="1">
        <v>1</v>
      </c>
      <c r="F8" s="1">
        <v>1</v>
      </c>
      <c r="G8" s="1">
        <v>1</v>
      </c>
      <c r="H8" s="1">
        <v>0</v>
      </c>
      <c r="I8" s="1">
        <v>1</v>
      </c>
      <c r="J8" s="78">
        <v>1</v>
      </c>
      <c r="M8" s="3" t="s">
        <v>8</v>
      </c>
      <c r="N8" s="1">
        <v>1</v>
      </c>
      <c r="O8" s="1">
        <v>0</v>
      </c>
      <c r="P8" s="1">
        <v>1</v>
      </c>
      <c r="Q8" s="1">
        <v>1</v>
      </c>
      <c r="R8" s="1">
        <v>1</v>
      </c>
      <c r="S8" s="1">
        <v>0</v>
      </c>
      <c r="T8" s="1">
        <v>1</v>
      </c>
    </row>
    <row r="9" spans="1:20" x14ac:dyDescent="0.2">
      <c r="C9" s="3" t="s">
        <v>10</v>
      </c>
      <c r="D9" s="77"/>
      <c r="E9" s="1">
        <v>1</v>
      </c>
      <c r="F9" s="1">
        <v>1</v>
      </c>
      <c r="G9" s="1">
        <v>1</v>
      </c>
      <c r="H9" s="1">
        <v>1</v>
      </c>
      <c r="I9" s="1">
        <v>1</v>
      </c>
      <c r="J9" s="78">
        <v>1</v>
      </c>
      <c r="M9" s="3" t="s">
        <v>10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</row>
    <row r="10" spans="1:20" x14ac:dyDescent="0.2">
      <c r="C10" s="3" t="s">
        <v>15</v>
      </c>
      <c r="D10" s="77"/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78">
        <v>1</v>
      </c>
      <c r="M10" s="3" t="s">
        <v>15</v>
      </c>
      <c r="N10" s="1">
        <v>1</v>
      </c>
      <c r="O10" s="1">
        <v>1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</row>
    <row r="11" spans="1:20" x14ac:dyDescent="0.2">
      <c r="C11" s="3" t="s">
        <v>25</v>
      </c>
      <c r="D11" s="77"/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78">
        <v>1</v>
      </c>
      <c r="M11" s="3" t="s">
        <v>25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</row>
    <row r="12" spans="1:20" x14ac:dyDescent="0.2">
      <c r="C12" s="3" t="s">
        <v>41</v>
      </c>
      <c r="D12" s="77"/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78">
        <v>1</v>
      </c>
      <c r="M12" s="3" t="s">
        <v>41</v>
      </c>
      <c r="N12" s="1">
        <v>1</v>
      </c>
      <c r="O12" s="1">
        <v>0</v>
      </c>
      <c r="P12" s="1">
        <v>1</v>
      </c>
      <c r="Q12" s="1">
        <v>0</v>
      </c>
      <c r="R12" s="1">
        <v>0</v>
      </c>
      <c r="S12" s="1">
        <v>1</v>
      </c>
      <c r="T12" s="1">
        <v>1</v>
      </c>
    </row>
    <row r="13" spans="1:20" x14ac:dyDescent="0.2">
      <c r="C13" s="10" t="s">
        <v>44</v>
      </c>
      <c r="D13" s="77"/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78">
        <v>1</v>
      </c>
      <c r="M13" s="10" t="s">
        <v>44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</row>
    <row r="14" spans="1:20" x14ac:dyDescent="0.2">
      <c r="C14" s="10" t="s">
        <v>36</v>
      </c>
      <c r="D14" s="77"/>
      <c r="E14" s="1">
        <v>0</v>
      </c>
      <c r="F14" s="1">
        <v>1</v>
      </c>
      <c r="G14" s="1">
        <v>1</v>
      </c>
      <c r="H14" s="1">
        <v>0</v>
      </c>
      <c r="I14" s="1">
        <v>1</v>
      </c>
      <c r="J14" s="78">
        <v>1</v>
      </c>
      <c r="M14" s="10" t="s">
        <v>36</v>
      </c>
      <c r="N14" s="1">
        <v>1</v>
      </c>
      <c r="O14" s="1">
        <v>1</v>
      </c>
      <c r="P14" s="1">
        <v>0</v>
      </c>
      <c r="Q14" s="1">
        <v>1</v>
      </c>
      <c r="R14" s="1">
        <v>1</v>
      </c>
      <c r="S14" s="1">
        <v>0</v>
      </c>
      <c r="T14" s="1">
        <v>1</v>
      </c>
    </row>
    <row r="15" spans="1:20" x14ac:dyDescent="0.2">
      <c r="C15" s="10" t="s">
        <v>27</v>
      </c>
      <c r="D15" s="77"/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78">
        <v>1</v>
      </c>
      <c r="M15" s="10" t="s">
        <v>27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</row>
    <row r="16" spans="1:20" x14ac:dyDescent="0.2">
      <c r="C16" s="3"/>
      <c r="D16" s="1"/>
      <c r="E16" s="80"/>
      <c r="F16" s="80"/>
      <c r="G16" s="80"/>
      <c r="H16" s="80"/>
      <c r="I16" s="80"/>
      <c r="J16" s="1"/>
      <c r="M16" s="3"/>
      <c r="N16" s="1"/>
      <c r="O16" s="1"/>
      <c r="P16" s="1"/>
      <c r="Q16" s="1"/>
      <c r="R16" s="1"/>
      <c r="S16" s="1"/>
      <c r="T16" s="1"/>
    </row>
    <row r="17" spans="3:27" x14ac:dyDescent="0.2">
      <c r="C17" s="1"/>
      <c r="D17" s="1"/>
      <c r="E17" s="1"/>
      <c r="F17" s="1"/>
      <c r="G17" s="1"/>
      <c r="H17" s="1"/>
      <c r="I17" s="1"/>
      <c r="J17" s="1"/>
      <c r="M17" s="1"/>
      <c r="N17" s="1"/>
      <c r="O17" s="1"/>
      <c r="P17" s="1"/>
      <c r="Q17" s="1"/>
      <c r="R17" s="1"/>
      <c r="S17" s="1"/>
      <c r="T17" s="1"/>
    </row>
    <row r="18" spans="3:27" x14ac:dyDescent="0.2">
      <c r="C18" s="3"/>
      <c r="D18" s="1"/>
      <c r="E18" s="1"/>
      <c r="F18" s="1"/>
      <c r="G18" s="1"/>
      <c r="H18" s="1"/>
      <c r="I18" s="1"/>
      <c r="J18" s="1"/>
      <c r="M18" s="3"/>
      <c r="N18" s="1"/>
      <c r="O18" s="1"/>
      <c r="P18" s="1"/>
      <c r="Q18" s="1"/>
      <c r="R18" s="1"/>
      <c r="S18" s="1"/>
      <c r="T18" s="1"/>
    </row>
    <row r="19" spans="3:27" x14ac:dyDescent="0.2">
      <c r="C19" s="1"/>
      <c r="D19" s="1"/>
      <c r="E19" s="1"/>
      <c r="F19" s="1"/>
      <c r="G19" s="1"/>
      <c r="H19" s="1"/>
      <c r="I19" s="1"/>
      <c r="J19" s="1"/>
      <c r="M19" s="1"/>
      <c r="N19" s="1"/>
      <c r="O19" s="1"/>
      <c r="P19" s="1"/>
      <c r="Q19" s="1"/>
      <c r="R19" s="1"/>
      <c r="S19" s="1"/>
      <c r="T19" s="1"/>
    </row>
    <row r="20" spans="3:27" x14ac:dyDescent="0.2">
      <c r="C20" s="3"/>
      <c r="D20" s="1"/>
      <c r="E20" s="1"/>
      <c r="F20" s="1"/>
      <c r="G20" s="1"/>
      <c r="H20" s="1"/>
      <c r="I20" s="1"/>
      <c r="J20" s="1"/>
      <c r="M20" s="3"/>
      <c r="N20" s="1"/>
      <c r="O20" s="1"/>
      <c r="P20" s="1"/>
      <c r="Q20" s="1"/>
      <c r="R20" s="1"/>
      <c r="S20" s="1"/>
      <c r="T20" s="1"/>
    </row>
    <row r="21" spans="3:27" x14ac:dyDescent="0.2">
      <c r="C21" s="3"/>
      <c r="D21" s="11"/>
      <c r="E21" s="11"/>
      <c r="F21" s="11"/>
      <c r="G21" s="11"/>
      <c r="H21" s="11"/>
      <c r="I21" s="11"/>
      <c r="J21" s="11"/>
      <c r="M21" s="3"/>
      <c r="N21" s="11"/>
      <c r="O21" s="11"/>
      <c r="P21" s="11"/>
      <c r="Q21" s="11"/>
      <c r="R21" s="11"/>
      <c r="S21" s="11"/>
      <c r="T21" s="11"/>
    </row>
    <row r="22" spans="3:27" x14ac:dyDescent="0.2">
      <c r="C22" s="3"/>
      <c r="D22" s="11"/>
      <c r="E22" s="11"/>
      <c r="F22" s="11"/>
      <c r="G22" s="11"/>
      <c r="H22" s="11"/>
      <c r="I22" s="11"/>
      <c r="J22" s="11"/>
      <c r="M22" s="3"/>
      <c r="N22" s="11"/>
      <c r="O22" s="11"/>
      <c r="P22" s="11"/>
      <c r="Q22" s="11"/>
      <c r="R22" s="11"/>
      <c r="S22" s="11"/>
      <c r="T22" s="11"/>
    </row>
    <row r="23" spans="3:27" x14ac:dyDescent="0.2">
      <c r="C23" s="1"/>
      <c r="D23" s="11"/>
      <c r="E23" s="11"/>
      <c r="F23" s="11"/>
      <c r="G23" s="11"/>
      <c r="H23" s="11"/>
      <c r="I23" s="11"/>
      <c r="J23" s="11"/>
      <c r="M23" s="1"/>
      <c r="N23" s="11"/>
      <c r="O23" s="11"/>
      <c r="P23" s="11"/>
      <c r="Q23" s="11"/>
      <c r="R23" s="11"/>
      <c r="S23" s="11"/>
      <c r="T23" s="11"/>
    </row>
    <row r="24" spans="3:27" x14ac:dyDescent="0.2">
      <c r="C24" s="1"/>
      <c r="D24" s="11"/>
      <c r="E24" s="11"/>
      <c r="F24" s="11"/>
      <c r="G24" s="11"/>
      <c r="H24" s="11"/>
      <c r="I24" s="11"/>
      <c r="J24" s="11"/>
      <c r="M24" s="1"/>
      <c r="N24" s="11"/>
      <c r="O24" s="11"/>
      <c r="P24" s="11"/>
      <c r="Q24" s="11"/>
      <c r="R24" s="11"/>
      <c r="S24" s="11"/>
      <c r="T24" s="11"/>
    </row>
    <row r="25" spans="3:27" x14ac:dyDescent="0.2">
      <c r="C25" s="1"/>
      <c r="D25" s="11"/>
      <c r="E25" s="11"/>
      <c r="F25" s="11"/>
      <c r="G25" s="11"/>
      <c r="H25" s="11"/>
      <c r="I25" s="11"/>
      <c r="J25" s="11"/>
      <c r="M25" s="1"/>
      <c r="N25" s="11"/>
      <c r="O25" s="11"/>
      <c r="P25" s="11"/>
      <c r="Q25" s="11"/>
      <c r="R25" s="11"/>
      <c r="S25" s="11"/>
      <c r="T25" s="11"/>
    </row>
    <row r="26" spans="3:27" ht="16" thickBot="1" x14ac:dyDescent="0.25">
      <c r="C26" s="1"/>
      <c r="D26" s="50"/>
      <c r="E26" s="50"/>
      <c r="F26" s="50"/>
      <c r="G26" s="50"/>
      <c r="H26" s="50"/>
      <c r="I26" s="50"/>
      <c r="J26" s="50"/>
      <c r="M26" s="1"/>
      <c r="N26" s="50"/>
      <c r="O26" s="50"/>
      <c r="P26" s="50"/>
      <c r="Q26" s="50"/>
      <c r="R26" s="50"/>
      <c r="S26" s="50"/>
      <c r="T26" s="50"/>
    </row>
    <row r="27" spans="3:27" ht="17" thickTop="1" thickBot="1" x14ac:dyDescent="0.25">
      <c r="C27" s="12" t="s">
        <v>29</v>
      </c>
      <c r="D27" s="48">
        <f t="shared" ref="D27:J27" si="0">SUM(D3:D26)</f>
        <v>0</v>
      </c>
      <c r="E27" s="48">
        <f t="shared" si="0"/>
        <v>9</v>
      </c>
      <c r="F27" s="48">
        <f t="shared" si="0"/>
        <v>12</v>
      </c>
      <c r="G27" s="48">
        <f t="shared" si="0"/>
        <v>12</v>
      </c>
      <c r="H27" s="48">
        <f t="shared" si="0"/>
        <v>10</v>
      </c>
      <c r="I27" s="48">
        <f t="shared" si="0"/>
        <v>13</v>
      </c>
      <c r="J27" s="49">
        <f t="shared" si="0"/>
        <v>13</v>
      </c>
      <c r="K27" s="75">
        <f>AVERAGE(D27:J27)/A3</f>
        <v>0.75824175824175832</v>
      </c>
      <c r="M27" s="12" t="s">
        <v>29</v>
      </c>
      <c r="N27" s="48">
        <f t="shared" ref="N27:T27" si="1">SUM(N3:N26)</f>
        <v>13</v>
      </c>
      <c r="O27" s="48">
        <f t="shared" si="1"/>
        <v>10</v>
      </c>
      <c r="P27" s="48">
        <f t="shared" si="1"/>
        <v>10</v>
      </c>
      <c r="Q27" s="48">
        <f t="shared" si="1"/>
        <v>9</v>
      </c>
      <c r="R27" s="48">
        <f t="shared" si="1"/>
        <v>9</v>
      </c>
      <c r="S27" s="48">
        <f t="shared" si="1"/>
        <v>8</v>
      </c>
      <c r="T27" s="49">
        <f t="shared" si="1"/>
        <v>12</v>
      </c>
      <c r="U27" s="75">
        <f>AVERAGE(N27:T27)/A3</f>
        <v>0.78021978021978022</v>
      </c>
    </row>
    <row r="30" spans="3:27" x14ac:dyDescent="0.2">
      <c r="C30" s="8">
        <v>44756</v>
      </c>
      <c r="D30" s="3" t="s">
        <v>17</v>
      </c>
      <c r="E30" s="3" t="s">
        <v>18</v>
      </c>
      <c r="F30" s="4" t="s">
        <v>19</v>
      </c>
      <c r="G30" s="3" t="s">
        <v>20</v>
      </c>
      <c r="H30" s="3" t="s">
        <v>21</v>
      </c>
      <c r="I30" s="3" t="s">
        <v>22</v>
      </c>
      <c r="J30" s="3" t="s">
        <v>23</v>
      </c>
      <c r="M30" s="8">
        <v>44794</v>
      </c>
      <c r="N30" s="3" t="s">
        <v>17</v>
      </c>
      <c r="O30" s="3" t="s">
        <v>18</v>
      </c>
      <c r="P30" s="4" t="s">
        <v>19</v>
      </c>
      <c r="Q30" s="3" t="s">
        <v>20</v>
      </c>
      <c r="R30" s="3" t="s">
        <v>21</v>
      </c>
      <c r="S30" s="3" t="s">
        <v>22</v>
      </c>
      <c r="T30" s="3" t="s">
        <v>23</v>
      </c>
    </row>
    <row r="31" spans="3:27" x14ac:dyDescent="0.2">
      <c r="C31" s="3" t="s">
        <v>4</v>
      </c>
      <c r="D31" s="1">
        <v>1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M31" s="3" t="s">
        <v>4</v>
      </c>
      <c r="N31" s="1">
        <v>0</v>
      </c>
      <c r="O31" s="1">
        <v>1</v>
      </c>
      <c r="P31" s="1">
        <v>1</v>
      </c>
      <c r="Q31" s="1"/>
      <c r="R31" s="1">
        <v>1</v>
      </c>
      <c r="S31" s="1">
        <v>1</v>
      </c>
      <c r="T31" s="1">
        <v>1</v>
      </c>
      <c r="U31">
        <v>0</v>
      </c>
      <c r="V31">
        <v>1</v>
      </c>
      <c r="Y31">
        <v>1</v>
      </c>
      <c r="Z31">
        <v>1</v>
      </c>
      <c r="AA31">
        <v>1</v>
      </c>
    </row>
    <row r="32" spans="3:27" x14ac:dyDescent="0.2">
      <c r="C32" s="3" t="s">
        <v>0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M32" s="3" t="s">
        <v>0</v>
      </c>
      <c r="N32" s="1">
        <v>1</v>
      </c>
      <c r="O32" s="1">
        <v>1</v>
      </c>
      <c r="P32" s="1">
        <v>0</v>
      </c>
      <c r="Q32" s="1"/>
      <c r="R32" s="1">
        <v>1</v>
      </c>
      <c r="S32" s="1">
        <v>1</v>
      </c>
      <c r="T32" s="1">
        <v>1</v>
      </c>
      <c r="U32">
        <v>1</v>
      </c>
      <c r="V32">
        <v>1</v>
      </c>
      <c r="Y32">
        <v>1</v>
      </c>
      <c r="Z32">
        <v>1</v>
      </c>
      <c r="AA32">
        <v>0</v>
      </c>
    </row>
    <row r="33" spans="3:27" x14ac:dyDescent="0.2">
      <c r="C33" s="3" t="s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0</v>
      </c>
      <c r="M33" s="3" t="s">
        <v>1</v>
      </c>
      <c r="N33" s="1">
        <v>1</v>
      </c>
      <c r="O33" s="1">
        <v>1</v>
      </c>
      <c r="P33" s="1">
        <v>0</v>
      </c>
      <c r="Q33" s="1"/>
      <c r="R33" s="1">
        <v>1</v>
      </c>
      <c r="S33" s="1">
        <v>1</v>
      </c>
      <c r="T33" s="1">
        <v>1</v>
      </c>
      <c r="U33">
        <v>1</v>
      </c>
      <c r="V33">
        <v>1</v>
      </c>
      <c r="Y33">
        <v>1</v>
      </c>
      <c r="Z33">
        <v>1</v>
      </c>
      <c r="AA33">
        <v>1</v>
      </c>
    </row>
    <row r="34" spans="3:27" x14ac:dyDescent="0.2">
      <c r="C34" s="3" t="s">
        <v>2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M34" s="3" t="s">
        <v>2</v>
      </c>
      <c r="N34" s="1">
        <v>0</v>
      </c>
      <c r="O34" s="1">
        <v>1</v>
      </c>
      <c r="P34" s="1">
        <v>0</v>
      </c>
      <c r="Q34" s="1"/>
      <c r="R34" s="1">
        <v>0</v>
      </c>
      <c r="S34" s="1">
        <v>0</v>
      </c>
      <c r="T34" s="1">
        <v>1</v>
      </c>
      <c r="U34">
        <v>1</v>
      </c>
      <c r="V34">
        <v>1</v>
      </c>
      <c r="Y34">
        <v>1</v>
      </c>
      <c r="Z34">
        <v>1</v>
      </c>
      <c r="AA34">
        <v>1</v>
      </c>
    </row>
    <row r="35" spans="3:27" x14ac:dyDescent="0.2">
      <c r="C35" s="3" t="s">
        <v>5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M35" s="3" t="s">
        <v>5</v>
      </c>
      <c r="N35" s="1">
        <v>1</v>
      </c>
      <c r="O35" s="1">
        <v>1</v>
      </c>
      <c r="P35" s="1">
        <v>1</v>
      </c>
      <c r="Q35" s="1"/>
      <c r="R35" s="1">
        <v>1</v>
      </c>
      <c r="S35" s="1">
        <v>1</v>
      </c>
      <c r="T35" s="1">
        <v>1</v>
      </c>
      <c r="U35">
        <v>1</v>
      </c>
      <c r="V35">
        <v>1</v>
      </c>
      <c r="Y35">
        <v>1</v>
      </c>
      <c r="Z35">
        <v>1</v>
      </c>
      <c r="AA35">
        <v>1</v>
      </c>
    </row>
    <row r="36" spans="3:27" x14ac:dyDescent="0.2">
      <c r="C36" s="3" t="s">
        <v>8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M36" s="3" t="s">
        <v>8</v>
      </c>
      <c r="N36" s="1">
        <v>1</v>
      </c>
      <c r="O36" s="1">
        <v>1</v>
      </c>
      <c r="P36" s="1">
        <v>1</v>
      </c>
      <c r="Q36" s="1"/>
      <c r="R36" s="1">
        <v>0</v>
      </c>
      <c r="S36" s="1">
        <v>1</v>
      </c>
      <c r="T36" s="1">
        <v>0</v>
      </c>
      <c r="U36">
        <v>1</v>
      </c>
      <c r="V36">
        <v>1</v>
      </c>
      <c r="Y36">
        <v>0</v>
      </c>
      <c r="Z36">
        <v>1</v>
      </c>
      <c r="AA36">
        <v>0</v>
      </c>
    </row>
    <row r="37" spans="3:27" x14ac:dyDescent="0.2">
      <c r="C37" s="3" t="s">
        <v>10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M37" s="3" t="s">
        <v>10</v>
      </c>
      <c r="N37" s="1">
        <v>1</v>
      </c>
      <c r="O37" s="1">
        <v>1</v>
      </c>
      <c r="P37" s="1">
        <v>1</v>
      </c>
      <c r="Q37" s="1"/>
      <c r="R37" s="1">
        <v>1</v>
      </c>
      <c r="S37" s="1">
        <v>1</v>
      </c>
      <c r="T37" s="1">
        <v>1</v>
      </c>
      <c r="U37">
        <v>1</v>
      </c>
      <c r="V37">
        <v>1</v>
      </c>
      <c r="Y37">
        <v>1</v>
      </c>
      <c r="Z37">
        <v>1</v>
      </c>
      <c r="AA37">
        <v>1</v>
      </c>
    </row>
    <row r="38" spans="3:27" x14ac:dyDescent="0.2">
      <c r="C38" s="3" t="s">
        <v>15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0</v>
      </c>
      <c r="M38" s="3" t="s">
        <v>15</v>
      </c>
      <c r="N38" s="1">
        <v>1</v>
      </c>
      <c r="O38" s="1">
        <v>1</v>
      </c>
      <c r="P38" s="1">
        <v>1</v>
      </c>
      <c r="Q38" s="1"/>
      <c r="R38" s="1">
        <v>1</v>
      </c>
      <c r="S38" s="1">
        <v>1</v>
      </c>
      <c r="T38" s="1">
        <v>1</v>
      </c>
      <c r="U38">
        <v>0</v>
      </c>
      <c r="V38">
        <v>1</v>
      </c>
      <c r="Y38">
        <v>1</v>
      </c>
      <c r="Z38">
        <v>1</v>
      </c>
      <c r="AA38">
        <v>1</v>
      </c>
    </row>
    <row r="39" spans="3:27" x14ac:dyDescent="0.2">
      <c r="C39" s="3" t="s">
        <v>25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M39" s="3" t="s">
        <v>25</v>
      </c>
      <c r="N39" s="1">
        <v>1</v>
      </c>
      <c r="O39" s="1">
        <v>1</v>
      </c>
      <c r="P39" s="1">
        <v>0</v>
      </c>
      <c r="Q39" s="1"/>
      <c r="R39" s="1">
        <v>1</v>
      </c>
      <c r="S39" s="1">
        <v>1</v>
      </c>
      <c r="T39" s="1">
        <v>1</v>
      </c>
      <c r="U39">
        <v>1</v>
      </c>
      <c r="V39">
        <v>1</v>
      </c>
      <c r="Y39">
        <v>1</v>
      </c>
      <c r="Z39">
        <v>1</v>
      </c>
      <c r="AA39">
        <v>1</v>
      </c>
    </row>
    <row r="40" spans="3:27" x14ac:dyDescent="0.2">
      <c r="C40" s="3" t="s">
        <v>41</v>
      </c>
      <c r="D40" s="1">
        <v>1</v>
      </c>
      <c r="E40" s="1">
        <v>1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M40" s="3" t="s">
        <v>41</v>
      </c>
      <c r="N40" s="1">
        <v>1</v>
      </c>
      <c r="O40" s="1">
        <v>1</v>
      </c>
      <c r="P40" s="1">
        <v>1</v>
      </c>
      <c r="Q40" s="1"/>
      <c r="R40" s="1">
        <v>1</v>
      </c>
      <c r="S40" s="1">
        <v>1</v>
      </c>
      <c r="T40" s="1">
        <v>1</v>
      </c>
      <c r="U40">
        <v>1</v>
      </c>
      <c r="V40">
        <v>1</v>
      </c>
      <c r="Y40">
        <v>1</v>
      </c>
      <c r="Z40">
        <v>1</v>
      </c>
      <c r="AA40">
        <v>1</v>
      </c>
    </row>
    <row r="41" spans="3:27" x14ac:dyDescent="0.2">
      <c r="C41" s="10" t="s">
        <v>44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M41" s="10" t="s">
        <v>44</v>
      </c>
      <c r="N41" s="1">
        <v>1</v>
      </c>
      <c r="O41" s="1">
        <v>1</v>
      </c>
      <c r="P41" s="1">
        <v>1</v>
      </c>
      <c r="Q41" s="1"/>
      <c r="R41" s="1">
        <v>1</v>
      </c>
      <c r="S41" s="1">
        <v>1</v>
      </c>
      <c r="T41" s="1">
        <v>1</v>
      </c>
      <c r="U41">
        <v>1</v>
      </c>
      <c r="V41">
        <v>1</v>
      </c>
      <c r="Y41">
        <v>1</v>
      </c>
      <c r="Z41">
        <v>1</v>
      </c>
      <c r="AA41">
        <v>1</v>
      </c>
    </row>
    <row r="42" spans="3:27" x14ac:dyDescent="0.2">
      <c r="C42" s="10" t="s">
        <v>36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M42" s="10" t="s">
        <v>36</v>
      </c>
      <c r="N42" s="1">
        <v>1</v>
      </c>
      <c r="O42" s="1">
        <v>1</v>
      </c>
      <c r="P42" s="1">
        <v>1</v>
      </c>
      <c r="Q42" s="1"/>
      <c r="R42" s="1">
        <v>1</v>
      </c>
      <c r="S42" s="1">
        <v>1</v>
      </c>
      <c r="T42" s="1">
        <v>1</v>
      </c>
      <c r="U42">
        <v>1</v>
      </c>
      <c r="V42">
        <v>1</v>
      </c>
      <c r="Y42">
        <v>1</v>
      </c>
      <c r="Z42">
        <v>1</v>
      </c>
      <c r="AA42">
        <v>1</v>
      </c>
    </row>
    <row r="43" spans="3:27" x14ac:dyDescent="0.2">
      <c r="C43" s="10" t="s">
        <v>27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M43" s="10" t="s">
        <v>27</v>
      </c>
      <c r="N43" s="1">
        <v>1</v>
      </c>
      <c r="O43" s="1">
        <v>1</v>
      </c>
      <c r="P43" s="1">
        <v>1</v>
      </c>
      <c r="Q43" s="1"/>
      <c r="R43" s="1">
        <v>1</v>
      </c>
      <c r="S43" s="1">
        <v>1</v>
      </c>
      <c r="T43" s="1">
        <v>1</v>
      </c>
      <c r="U43">
        <v>1</v>
      </c>
      <c r="V43">
        <v>1</v>
      </c>
      <c r="Y43">
        <v>1</v>
      </c>
      <c r="Z43">
        <v>1</v>
      </c>
      <c r="AA43">
        <v>1</v>
      </c>
    </row>
    <row r="44" spans="3:27" x14ac:dyDescent="0.2">
      <c r="C44" s="3"/>
      <c r="D44" s="1"/>
      <c r="E44" s="1"/>
      <c r="F44" s="1"/>
      <c r="G44" s="1"/>
      <c r="H44" s="1"/>
      <c r="I44" s="1"/>
      <c r="J44" s="1"/>
      <c r="M44" s="3"/>
      <c r="N44" s="1"/>
      <c r="O44" s="1"/>
      <c r="P44" s="1"/>
      <c r="Q44" s="1"/>
      <c r="R44" s="1"/>
      <c r="S44" s="1"/>
      <c r="T44" s="1"/>
    </row>
    <row r="45" spans="3:27" x14ac:dyDescent="0.2">
      <c r="C45" s="1"/>
      <c r="D45" s="1"/>
      <c r="E45" s="1"/>
      <c r="F45" s="1"/>
      <c r="G45" s="1"/>
      <c r="H45" s="1"/>
      <c r="I45" s="1"/>
      <c r="J45" s="1"/>
      <c r="M45" s="1"/>
      <c r="N45" s="1"/>
      <c r="O45" s="1"/>
      <c r="P45" s="1"/>
      <c r="Q45" s="1"/>
      <c r="R45" s="1"/>
      <c r="S45" s="1"/>
      <c r="T45" s="1"/>
    </row>
    <row r="46" spans="3:27" x14ac:dyDescent="0.2">
      <c r="C46" s="3"/>
      <c r="D46" s="1"/>
      <c r="E46" s="1"/>
      <c r="F46" s="1"/>
      <c r="G46" s="1"/>
      <c r="H46" s="1"/>
      <c r="I46" s="1"/>
      <c r="J46" s="1"/>
      <c r="M46" s="3"/>
      <c r="N46" s="1"/>
      <c r="O46" s="1"/>
      <c r="P46" s="1"/>
      <c r="Q46" s="1"/>
      <c r="R46" s="1"/>
      <c r="S46" s="1"/>
      <c r="T46" s="1"/>
    </row>
    <row r="47" spans="3:27" x14ac:dyDescent="0.2">
      <c r="C47" s="1"/>
      <c r="D47" s="1"/>
      <c r="E47" s="1"/>
      <c r="F47" s="1"/>
      <c r="G47" s="1"/>
      <c r="H47" s="1"/>
      <c r="I47" s="1"/>
      <c r="J47" s="1"/>
      <c r="M47" s="1"/>
      <c r="N47" s="1"/>
      <c r="O47" s="1"/>
      <c r="P47" s="1"/>
      <c r="Q47" s="1"/>
      <c r="R47" s="1"/>
      <c r="S47" s="1"/>
      <c r="T47" s="1"/>
    </row>
    <row r="48" spans="3:27" x14ac:dyDescent="0.2">
      <c r="C48" s="3"/>
      <c r="D48" s="1"/>
      <c r="E48" s="1"/>
      <c r="F48" s="1"/>
      <c r="G48" s="1"/>
      <c r="H48" s="1"/>
      <c r="I48" s="1"/>
      <c r="J48" s="1"/>
      <c r="M48" s="3"/>
      <c r="N48" s="1"/>
      <c r="O48" s="1"/>
      <c r="P48" s="1"/>
      <c r="Q48" s="1"/>
      <c r="R48" s="1"/>
      <c r="S48" s="1"/>
      <c r="T48" s="1"/>
    </row>
    <row r="49" spans="3:21" x14ac:dyDescent="0.2">
      <c r="C49" s="3"/>
      <c r="D49" s="11"/>
      <c r="E49" s="11"/>
      <c r="F49" s="11"/>
      <c r="G49" s="11"/>
      <c r="H49" s="11"/>
      <c r="I49" s="11"/>
      <c r="J49" s="11"/>
      <c r="M49" s="3"/>
      <c r="N49" s="11"/>
      <c r="O49" s="11"/>
      <c r="P49" s="11"/>
      <c r="Q49" s="11"/>
      <c r="R49" s="11"/>
      <c r="S49" s="11"/>
      <c r="T49" s="11"/>
    </row>
    <row r="50" spans="3:21" x14ac:dyDescent="0.2">
      <c r="C50" s="3"/>
      <c r="D50" s="11"/>
      <c r="E50" s="11"/>
      <c r="F50" s="11"/>
      <c r="G50" s="11"/>
      <c r="H50" s="11"/>
      <c r="I50" s="11"/>
      <c r="J50" s="11"/>
      <c r="M50" s="3"/>
      <c r="N50" s="11"/>
      <c r="O50" s="11"/>
      <c r="P50" s="11"/>
      <c r="Q50" s="11"/>
      <c r="R50" s="11"/>
      <c r="S50" s="11"/>
      <c r="T50" s="11"/>
    </row>
    <row r="51" spans="3:21" x14ac:dyDescent="0.2">
      <c r="C51" s="1"/>
      <c r="D51" s="11"/>
      <c r="E51" s="11"/>
      <c r="F51" s="11"/>
      <c r="G51" s="11"/>
      <c r="H51" s="11"/>
      <c r="I51" s="11"/>
      <c r="J51" s="3"/>
      <c r="M51" s="1"/>
      <c r="N51" s="11"/>
      <c r="O51" s="11"/>
      <c r="P51" s="11"/>
      <c r="Q51" s="11"/>
      <c r="R51" s="11"/>
      <c r="S51" s="11"/>
      <c r="T51" s="11"/>
    </row>
    <row r="52" spans="3:21" x14ac:dyDescent="0.2">
      <c r="C52" s="1"/>
      <c r="D52" s="11"/>
      <c r="E52" s="11"/>
      <c r="F52" s="11"/>
      <c r="G52" s="11"/>
      <c r="H52" s="11"/>
      <c r="I52" s="11"/>
      <c r="J52" s="10"/>
      <c r="M52" s="1"/>
      <c r="N52" s="11"/>
      <c r="O52" s="11"/>
      <c r="P52" s="11"/>
      <c r="Q52" s="11"/>
      <c r="R52" s="11"/>
      <c r="S52" s="11"/>
      <c r="T52" s="11"/>
    </row>
    <row r="53" spans="3:21" x14ac:dyDescent="0.2">
      <c r="C53" s="1"/>
      <c r="D53" s="11"/>
      <c r="E53" s="11"/>
      <c r="F53" s="11"/>
      <c r="G53" s="11"/>
      <c r="H53" s="11"/>
      <c r="I53" s="11"/>
      <c r="J53" s="11"/>
      <c r="M53" s="1"/>
      <c r="N53" s="11"/>
      <c r="O53" s="11"/>
      <c r="P53" s="11"/>
      <c r="Q53" s="11"/>
      <c r="R53" s="11"/>
      <c r="S53" s="11"/>
      <c r="T53" s="11"/>
    </row>
    <row r="54" spans="3:21" ht="16" thickBot="1" x14ac:dyDescent="0.25">
      <c r="C54" s="1"/>
      <c r="D54" s="50"/>
      <c r="E54" s="50"/>
      <c r="F54" s="50"/>
      <c r="G54" s="50"/>
      <c r="H54" s="50"/>
      <c r="I54" s="50"/>
      <c r="J54" s="50"/>
      <c r="M54" s="1"/>
      <c r="N54" s="50"/>
      <c r="O54" s="50"/>
      <c r="P54" s="50"/>
      <c r="Q54" s="50"/>
      <c r="R54" s="50"/>
      <c r="S54" s="50"/>
      <c r="T54" s="50"/>
    </row>
    <row r="55" spans="3:21" ht="17" thickTop="1" thickBot="1" x14ac:dyDescent="0.25">
      <c r="C55" s="12" t="s">
        <v>29</v>
      </c>
      <c r="D55" s="48">
        <f t="shared" ref="D55:J55" si="2">SUM(D31:D54)</f>
        <v>13</v>
      </c>
      <c r="E55" s="48">
        <f t="shared" si="2"/>
        <v>13</v>
      </c>
      <c r="F55" s="48">
        <f t="shared" si="2"/>
        <v>12</v>
      </c>
      <c r="G55" s="48">
        <f t="shared" si="2"/>
        <v>12</v>
      </c>
      <c r="H55" s="48">
        <f t="shared" si="2"/>
        <v>9</v>
      </c>
      <c r="I55" s="48">
        <f t="shared" si="2"/>
        <v>12</v>
      </c>
      <c r="J55" s="49">
        <f t="shared" si="2"/>
        <v>7</v>
      </c>
      <c r="K55" s="75">
        <f>AVERAGE(D55:J55)/A3</f>
        <v>0.8571428571428571</v>
      </c>
      <c r="M55" s="12" t="s">
        <v>29</v>
      </c>
      <c r="N55" s="48">
        <f t="shared" ref="N55:T55" si="3">SUM(N31:N54)</f>
        <v>11</v>
      </c>
      <c r="O55" s="48">
        <f t="shared" si="3"/>
        <v>13</v>
      </c>
      <c r="P55" s="48">
        <f t="shared" si="3"/>
        <v>9</v>
      </c>
      <c r="Q55" s="48">
        <f t="shared" si="3"/>
        <v>0</v>
      </c>
      <c r="R55" s="48">
        <f t="shared" si="3"/>
        <v>11</v>
      </c>
      <c r="S55" s="48">
        <f t="shared" si="3"/>
        <v>12</v>
      </c>
      <c r="T55" s="49">
        <f t="shared" si="3"/>
        <v>12</v>
      </c>
      <c r="U55" s="75">
        <f>AVERAGE(N55:T55)/A3</f>
        <v>0.74725274725274715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A8AF-AF38-E242-8C80-1A1AF9B995CD}">
  <dimension ref="A1:U33"/>
  <sheetViews>
    <sheetView topLeftCell="L14" workbookViewId="0">
      <selection activeCell="O33" sqref="O33"/>
    </sheetView>
  </sheetViews>
  <sheetFormatPr baseColWidth="10" defaultColWidth="8.83203125" defaultRowHeight="15" x14ac:dyDescent="0.2"/>
  <cols>
    <col min="1" max="1" width="14.1640625" customWidth="1"/>
    <col min="2" max="2" width="10.33203125" customWidth="1"/>
    <col min="3" max="3" width="20.6640625" customWidth="1"/>
    <col min="4" max="4" width="8.33203125" customWidth="1"/>
    <col min="7" max="7" width="12" customWidth="1"/>
    <col min="9" max="9" width="9.33203125" customWidth="1"/>
    <col min="12" max="12" width="18.6640625" customWidth="1"/>
    <col min="13" max="13" width="18.33203125" customWidth="1"/>
    <col min="17" max="17" width="12.33203125" customWidth="1"/>
  </cols>
  <sheetData>
    <row r="1" spans="1:21" x14ac:dyDescent="0.2">
      <c r="C1" s="20"/>
    </row>
    <row r="2" spans="1:21" ht="16" thickBot="1" x14ac:dyDescent="0.25">
      <c r="A2" s="52" t="s">
        <v>40</v>
      </c>
      <c r="C2" s="83">
        <v>44865</v>
      </c>
      <c r="D2" s="3" t="s">
        <v>18</v>
      </c>
      <c r="E2" s="4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17</v>
      </c>
      <c r="M2" s="8">
        <v>44874</v>
      </c>
      <c r="N2" s="3" t="s">
        <v>18</v>
      </c>
      <c r="O2" s="4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17</v>
      </c>
    </row>
    <row r="3" spans="1:21" ht="17" thickTop="1" thickBot="1" x14ac:dyDescent="0.25">
      <c r="A3" s="47">
        <f>ROWS(C3:C15)</f>
        <v>13</v>
      </c>
      <c r="C3" s="3" t="s">
        <v>4</v>
      </c>
      <c r="D3" s="1">
        <v>0</v>
      </c>
      <c r="E3" s="1">
        <v>0</v>
      </c>
      <c r="F3" s="1">
        <v>0</v>
      </c>
      <c r="G3" s="1"/>
      <c r="H3" s="1">
        <v>1</v>
      </c>
      <c r="I3" s="1"/>
      <c r="J3" s="1">
        <v>1</v>
      </c>
      <c r="M3" s="3" t="s">
        <v>4</v>
      </c>
      <c r="N3" s="1">
        <v>0</v>
      </c>
      <c r="O3" s="1"/>
      <c r="P3" s="1">
        <v>0</v>
      </c>
      <c r="Q3" s="1">
        <v>1</v>
      </c>
      <c r="R3" s="1">
        <v>1</v>
      </c>
      <c r="S3" s="1">
        <v>2</v>
      </c>
      <c r="T3" s="1">
        <v>2</v>
      </c>
    </row>
    <row r="4" spans="1:21" x14ac:dyDescent="0.2">
      <c r="C4" s="3" t="s">
        <v>0</v>
      </c>
      <c r="D4" s="1">
        <v>1</v>
      </c>
      <c r="E4" s="1">
        <v>1</v>
      </c>
      <c r="F4" s="1">
        <v>1</v>
      </c>
      <c r="G4" s="1"/>
      <c r="H4" s="1">
        <v>1</v>
      </c>
      <c r="I4" s="1"/>
      <c r="J4" s="1">
        <v>1</v>
      </c>
      <c r="M4" s="3" t="s">
        <v>0</v>
      </c>
      <c r="N4" s="1">
        <v>1</v>
      </c>
      <c r="O4" s="1"/>
      <c r="P4" s="1">
        <v>0</v>
      </c>
      <c r="Q4" s="1">
        <v>0</v>
      </c>
      <c r="R4" s="1">
        <v>1</v>
      </c>
      <c r="S4" s="1">
        <v>1</v>
      </c>
      <c r="T4" s="1">
        <v>1</v>
      </c>
    </row>
    <row r="5" spans="1:21" x14ac:dyDescent="0.2">
      <c r="C5" s="3" t="s">
        <v>1</v>
      </c>
      <c r="D5" s="1">
        <v>1</v>
      </c>
      <c r="E5" s="1">
        <v>1</v>
      </c>
      <c r="F5" s="1">
        <v>1</v>
      </c>
      <c r="G5" s="1"/>
      <c r="H5" s="1">
        <v>1</v>
      </c>
      <c r="I5" s="1"/>
      <c r="J5" s="1">
        <v>1</v>
      </c>
      <c r="M5" s="3" t="s">
        <v>1</v>
      </c>
      <c r="N5" s="1">
        <v>1</v>
      </c>
      <c r="O5" s="1"/>
      <c r="P5" s="1">
        <v>1</v>
      </c>
      <c r="Q5" s="1">
        <v>1</v>
      </c>
      <c r="R5" s="1">
        <v>1</v>
      </c>
      <c r="S5" s="1">
        <v>1</v>
      </c>
      <c r="T5" s="1">
        <v>1</v>
      </c>
    </row>
    <row r="6" spans="1:21" x14ac:dyDescent="0.2">
      <c r="C6" s="3" t="s">
        <v>2</v>
      </c>
      <c r="D6" s="1">
        <v>1</v>
      </c>
      <c r="E6" s="1">
        <v>1</v>
      </c>
      <c r="F6" s="1">
        <v>1</v>
      </c>
      <c r="G6" s="1"/>
      <c r="H6" s="1">
        <v>1</v>
      </c>
      <c r="I6" s="1"/>
      <c r="J6" s="1">
        <v>1</v>
      </c>
      <c r="M6" s="3" t="s">
        <v>2</v>
      </c>
      <c r="N6" s="1">
        <v>1</v>
      </c>
      <c r="O6" s="1"/>
      <c r="P6" s="1">
        <v>0</v>
      </c>
      <c r="Q6" s="1">
        <v>0</v>
      </c>
      <c r="R6" s="1">
        <v>1</v>
      </c>
      <c r="S6" s="1">
        <v>0</v>
      </c>
      <c r="T6" s="1">
        <v>1</v>
      </c>
    </row>
    <row r="7" spans="1:21" x14ac:dyDescent="0.2">
      <c r="C7" s="3" t="s">
        <v>5</v>
      </c>
      <c r="D7" s="1">
        <v>1</v>
      </c>
      <c r="E7" s="1">
        <v>1</v>
      </c>
      <c r="F7" s="1">
        <v>1</v>
      </c>
      <c r="G7" s="1"/>
      <c r="H7" s="1">
        <v>1</v>
      </c>
      <c r="I7" s="1"/>
      <c r="J7" s="1">
        <v>1</v>
      </c>
      <c r="M7" s="3" t="s">
        <v>5</v>
      </c>
      <c r="N7" s="1">
        <v>1</v>
      </c>
      <c r="O7" s="1"/>
      <c r="P7" s="1">
        <v>0</v>
      </c>
      <c r="Q7" s="1">
        <v>1</v>
      </c>
      <c r="R7" s="1">
        <v>1</v>
      </c>
      <c r="S7" s="1">
        <v>1</v>
      </c>
      <c r="T7" s="1">
        <v>1</v>
      </c>
    </row>
    <row r="8" spans="1:21" x14ac:dyDescent="0.2">
      <c r="C8" s="3" t="s">
        <v>8</v>
      </c>
      <c r="D8" s="1">
        <v>1</v>
      </c>
      <c r="E8" s="1">
        <v>1</v>
      </c>
      <c r="F8" s="1">
        <v>1</v>
      </c>
      <c r="G8" s="1"/>
      <c r="H8" s="1">
        <v>1</v>
      </c>
      <c r="I8" s="1"/>
      <c r="J8" s="1">
        <v>1</v>
      </c>
      <c r="M8" s="3" t="s">
        <v>8</v>
      </c>
      <c r="N8" s="1">
        <v>1</v>
      </c>
      <c r="O8" s="1"/>
      <c r="P8" s="1">
        <v>0</v>
      </c>
      <c r="Q8" s="1">
        <v>1</v>
      </c>
      <c r="R8" s="1">
        <v>1</v>
      </c>
      <c r="S8" s="1">
        <v>0</v>
      </c>
      <c r="T8" s="1">
        <v>1</v>
      </c>
    </row>
    <row r="9" spans="1:21" x14ac:dyDescent="0.2">
      <c r="C9" s="3" t="s">
        <v>10</v>
      </c>
      <c r="D9" s="1">
        <v>1</v>
      </c>
      <c r="E9" s="1">
        <v>1</v>
      </c>
      <c r="F9" s="1">
        <v>1</v>
      </c>
      <c r="G9" s="1"/>
      <c r="H9" s="1">
        <v>1</v>
      </c>
      <c r="I9" s="1"/>
      <c r="J9" s="1">
        <v>1</v>
      </c>
      <c r="M9" s="3" t="s">
        <v>10</v>
      </c>
      <c r="N9" s="1">
        <v>1</v>
      </c>
      <c r="O9" s="1"/>
      <c r="P9" s="1">
        <v>1</v>
      </c>
      <c r="Q9" s="1">
        <v>1</v>
      </c>
      <c r="R9" s="1">
        <v>1</v>
      </c>
      <c r="S9" s="1">
        <v>1</v>
      </c>
      <c r="T9" s="1">
        <v>1</v>
      </c>
    </row>
    <row r="10" spans="1:21" x14ac:dyDescent="0.2">
      <c r="C10" s="3" t="s">
        <v>15</v>
      </c>
      <c r="D10" s="1">
        <v>1</v>
      </c>
      <c r="E10" s="1">
        <v>1</v>
      </c>
      <c r="F10" s="1">
        <v>1</v>
      </c>
      <c r="G10" s="1"/>
      <c r="H10" s="1">
        <v>1</v>
      </c>
      <c r="I10" s="1"/>
      <c r="J10" s="1">
        <v>1</v>
      </c>
      <c r="M10" s="3" t="s">
        <v>15</v>
      </c>
      <c r="N10" s="1">
        <v>1</v>
      </c>
      <c r="O10" s="1"/>
      <c r="P10" s="1">
        <v>1</v>
      </c>
      <c r="Q10" s="1">
        <v>1</v>
      </c>
      <c r="R10" s="1">
        <v>1</v>
      </c>
      <c r="S10" s="1">
        <v>1</v>
      </c>
      <c r="T10" s="1">
        <v>1</v>
      </c>
    </row>
    <row r="11" spans="1:21" x14ac:dyDescent="0.2">
      <c r="C11" s="3" t="s">
        <v>25</v>
      </c>
      <c r="D11" s="1">
        <v>1</v>
      </c>
      <c r="E11" s="1">
        <v>1</v>
      </c>
      <c r="F11" s="1">
        <v>1</v>
      </c>
      <c r="G11" s="1"/>
      <c r="H11" s="1">
        <v>1</v>
      </c>
      <c r="I11" s="1"/>
      <c r="J11" s="1">
        <v>1</v>
      </c>
      <c r="M11" s="3" t="s">
        <v>25</v>
      </c>
      <c r="N11" s="1">
        <v>1</v>
      </c>
      <c r="O11" s="1"/>
      <c r="P11" s="1">
        <v>1</v>
      </c>
      <c r="Q11" s="1">
        <v>1</v>
      </c>
      <c r="R11" s="1">
        <v>1</v>
      </c>
      <c r="S11" s="1">
        <v>1</v>
      </c>
      <c r="T11" s="1"/>
    </row>
    <row r="12" spans="1:21" x14ac:dyDescent="0.2">
      <c r="C12" s="3" t="s">
        <v>41</v>
      </c>
      <c r="D12" s="1">
        <v>1</v>
      </c>
      <c r="E12" s="1">
        <v>1</v>
      </c>
      <c r="F12" s="1">
        <v>1</v>
      </c>
      <c r="G12" s="1"/>
      <c r="H12" s="1">
        <v>1</v>
      </c>
      <c r="I12" s="1"/>
      <c r="J12" s="1">
        <v>1</v>
      </c>
      <c r="M12" s="3" t="s">
        <v>41</v>
      </c>
      <c r="N12" s="1">
        <v>1</v>
      </c>
      <c r="O12" s="1"/>
      <c r="P12" s="1">
        <v>1</v>
      </c>
      <c r="Q12" s="1">
        <v>1</v>
      </c>
      <c r="R12" s="1">
        <v>1</v>
      </c>
      <c r="S12" s="1">
        <v>1</v>
      </c>
      <c r="T12" s="1">
        <v>1</v>
      </c>
    </row>
    <row r="13" spans="1:21" x14ac:dyDescent="0.2">
      <c r="C13" s="10" t="s">
        <v>44</v>
      </c>
      <c r="D13" s="1">
        <v>1</v>
      </c>
      <c r="E13" s="1">
        <v>1</v>
      </c>
      <c r="F13" s="1">
        <v>1</v>
      </c>
      <c r="G13" s="1"/>
      <c r="H13" s="1">
        <v>1</v>
      </c>
      <c r="I13" s="1"/>
      <c r="J13" s="1">
        <v>1</v>
      </c>
      <c r="M13" s="10" t="s">
        <v>44</v>
      </c>
      <c r="N13" s="1">
        <v>1</v>
      </c>
      <c r="O13" s="1"/>
      <c r="P13" s="1">
        <v>1</v>
      </c>
      <c r="Q13" s="1">
        <v>1</v>
      </c>
      <c r="R13" s="1">
        <v>1</v>
      </c>
      <c r="S13" s="1">
        <v>1</v>
      </c>
      <c r="T13" s="1">
        <v>1</v>
      </c>
    </row>
    <row r="14" spans="1:21" x14ac:dyDescent="0.2">
      <c r="C14" s="10" t="s">
        <v>36</v>
      </c>
      <c r="D14" s="1">
        <v>1</v>
      </c>
      <c r="E14" s="1">
        <v>1</v>
      </c>
      <c r="F14" s="1">
        <v>1</v>
      </c>
      <c r="G14" s="1"/>
      <c r="H14" s="1">
        <v>1</v>
      </c>
      <c r="I14" s="1"/>
      <c r="J14" s="1">
        <v>1</v>
      </c>
      <c r="M14" s="10" t="s">
        <v>36</v>
      </c>
      <c r="N14" s="1">
        <v>1</v>
      </c>
      <c r="O14" s="1"/>
      <c r="P14" s="1">
        <v>1</v>
      </c>
      <c r="Q14" s="1">
        <v>1</v>
      </c>
      <c r="R14" s="1">
        <v>1</v>
      </c>
      <c r="S14" s="1">
        <v>1</v>
      </c>
      <c r="T14" s="1">
        <v>1</v>
      </c>
    </row>
    <row r="15" spans="1:21" ht="16" thickBot="1" x14ac:dyDescent="0.25">
      <c r="C15" s="10" t="s">
        <v>27</v>
      </c>
      <c r="D15" s="1">
        <v>1</v>
      </c>
      <c r="E15" s="1">
        <v>1</v>
      </c>
      <c r="F15" s="1">
        <v>1</v>
      </c>
      <c r="G15" s="1"/>
      <c r="H15" s="1">
        <v>1</v>
      </c>
      <c r="I15" s="1"/>
      <c r="J15" s="1">
        <v>1</v>
      </c>
      <c r="M15" s="10" t="s">
        <v>27</v>
      </c>
      <c r="N15" s="1">
        <v>1</v>
      </c>
      <c r="O15" s="1"/>
      <c r="P15" s="1">
        <v>1</v>
      </c>
      <c r="Q15" s="1">
        <v>1</v>
      </c>
      <c r="R15" s="1">
        <v>1</v>
      </c>
      <c r="S15" s="1">
        <v>1</v>
      </c>
      <c r="T15" s="1">
        <v>1</v>
      </c>
    </row>
    <row r="16" spans="1:21" ht="16" thickBot="1" x14ac:dyDescent="0.25">
      <c r="C16" s="12" t="s">
        <v>29</v>
      </c>
      <c r="D16" s="48">
        <f t="shared" ref="D16:J16" si="0">SUM(D3:D15)</f>
        <v>12</v>
      </c>
      <c r="E16" s="48">
        <f t="shared" si="0"/>
        <v>12</v>
      </c>
      <c r="F16" s="48">
        <f t="shared" si="0"/>
        <v>12</v>
      </c>
      <c r="G16" s="48">
        <f t="shared" si="0"/>
        <v>0</v>
      </c>
      <c r="H16" s="48">
        <f t="shared" si="0"/>
        <v>13</v>
      </c>
      <c r="I16" s="48">
        <f t="shared" si="0"/>
        <v>0</v>
      </c>
      <c r="J16" s="49">
        <f t="shared" si="0"/>
        <v>13</v>
      </c>
      <c r="K16" s="75">
        <f>AVERAGE(D16:J16)/A3</f>
        <v>0.68131868131868134</v>
      </c>
      <c r="M16" s="12" t="s">
        <v>29</v>
      </c>
      <c r="N16" s="48">
        <f t="shared" ref="N16:T16" si="1">SUM(N3:N15)</f>
        <v>12</v>
      </c>
      <c r="O16" s="48">
        <f t="shared" si="1"/>
        <v>0</v>
      </c>
      <c r="P16" s="48">
        <f t="shared" si="1"/>
        <v>8</v>
      </c>
      <c r="Q16" s="48">
        <f t="shared" si="1"/>
        <v>11</v>
      </c>
      <c r="R16" s="48">
        <f t="shared" si="1"/>
        <v>13</v>
      </c>
      <c r="S16" s="48">
        <f t="shared" si="1"/>
        <v>12</v>
      </c>
      <c r="T16" s="49">
        <f t="shared" si="1"/>
        <v>13</v>
      </c>
      <c r="U16" s="75">
        <f>AVERAGE(N16:T16)/A3</f>
        <v>0.75824175824175832</v>
      </c>
    </row>
    <row r="19" spans="3:20" x14ac:dyDescent="0.2">
      <c r="C19" s="8">
        <v>44879</v>
      </c>
      <c r="D19" s="3" t="s">
        <v>18</v>
      </c>
      <c r="E19" s="4" t="s">
        <v>19</v>
      </c>
      <c r="F19" s="3" t="s">
        <v>20</v>
      </c>
      <c r="G19" s="3" t="s">
        <v>21</v>
      </c>
      <c r="H19" s="3" t="s">
        <v>22</v>
      </c>
      <c r="I19" s="3" t="s">
        <v>23</v>
      </c>
      <c r="J19" s="3" t="s">
        <v>17</v>
      </c>
      <c r="M19" s="8"/>
      <c r="N19" s="3" t="s">
        <v>18</v>
      </c>
      <c r="O19" s="4" t="s">
        <v>19</v>
      </c>
      <c r="P19" s="3" t="s">
        <v>20</v>
      </c>
      <c r="Q19" s="3" t="s">
        <v>21</v>
      </c>
      <c r="R19" s="3" t="s">
        <v>22</v>
      </c>
      <c r="S19" s="3" t="s">
        <v>23</v>
      </c>
      <c r="T19" s="3" t="s">
        <v>17</v>
      </c>
    </row>
    <row r="20" spans="3:20" x14ac:dyDescent="0.2">
      <c r="C20" s="3" t="s">
        <v>4</v>
      </c>
      <c r="D20" s="1">
        <v>1</v>
      </c>
      <c r="E20" s="1">
        <v>1</v>
      </c>
      <c r="F20" s="1"/>
      <c r="G20" s="1"/>
      <c r="H20" s="1"/>
      <c r="I20" s="1"/>
      <c r="J20" s="1"/>
      <c r="M20" s="3" t="s">
        <v>4</v>
      </c>
      <c r="N20" s="1"/>
      <c r="O20" s="1">
        <v>0</v>
      </c>
      <c r="P20" s="1"/>
      <c r="Q20" s="1"/>
      <c r="R20" s="1"/>
      <c r="S20" s="1"/>
      <c r="T20" s="1"/>
    </row>
    <row r="21" spans="3:20" x14ac:dyDescent="0.2">
      <c r="C21" s="3" t="s">
        <v>0</v>
      </c>
      <c r="D21" s="1">
        <v>0</v>
      </c>
      <c r="E21" s="1">
        <v>0</v>
      </c>
      <c r="F21" s="1"/>
      <c r="G21" s="1"/>
      <c r="H21" s="1"/>
      <c r="I21" s="1"/>
      <c r="J21" s="1"/>
      <c r="M21" s="3" t="s">
        <v>0</v>
      </c>
      <c r="N21" s="1"/>
      <c r="O21" s="1">
        <v>0</v>
      </c>
      <c r="P21" s="1"/>
      <c r="Q21" s="1"/>
      <c r="R21" s="1"/>
      <c r="S21" s="1"/>
      <c r="T21" s="1"/>
    </row>
    <row r="22" spans="3:20" x14ac:dyDescent="0.2">
      <c r="C22" s="3" t="s">
        <v>1</v>
      </c>
      <c r="D22" s="1">
        <v>1</v>
      </c>
      <c r="E22" s="1">
        <v>1</v>
      </c>
      <c r="F22" s="1"/>
      <c r="G22" s="1"/>
      <c r="H22" s="1"/>
      <c r="I22" s="1"/>
      <c r="J22" s="1"/>
      <c r="M22" s="3" t="s">
        <v>1</v>
      </c>
      <c r="N22" s="1"/>
      <c r="O22" s="1">
        <v>1</v>
      </c>
      <c r="P22" s="1"/>
      <c r="Q22" s="1"/>
      <c r="R22" s="1"/>
      <c r="S22" s="1"/>
      <c r="T22" s="1"/>
    </row>
    <row r="23" spans="3:20" x14ac:dyDescent="0.2">
      <c r="C23" s="3" t="s">
        <v>2</v>
      </c>
      <c r="D23" s="1">
        <v>0</v>
      </c>
      <c r="E23" s="1">
        <v>0</v>
      </c>
      <c r="F23" s="1"/>
      <c r="G23" s="1"/>
      <c r="H23" s="1"/>
      <c r="I23" s="1"/>
      <c r="J23" s="1"/>
      <c r="M23" s="3" t="s">
        <v>2</v>
      </c>
      <c r="N23" s="1"/>
      <c r="O23" s="1">
        <v>0</v>
      </c>
      <c r="P23" s="1"/>
      <c r="Q23" s="1"/>
      <c r="R23" s="1"/>
      <c r="S23" s="1"/>
      <c r="T23" s="1"/>
    </row>
    <row r="24" spans="3:20" x14ac:dyDescent="0.2">
      <c r="C24" s="3" t="s">
        <v>5</v>
      </c>
      <c r="D24" s="1">
        <v>1</v>
      </c>
      <c r="E24" s="1">
        <v>1</v>
      </c>
      <c r="F24" s="1"/>
      <c r="G24" s="1"/>
      <c r="H24" s="1"/>
      <c r="I24" s="1"/>
      <c r="J24" s="1"/>
      <c r="M24" s="3" t="s">
        <v>5</v>
      </c>
      <c r="N24" s="1"/>
      <c r="O24" s="1">
        <v>1</v>
      </c>
      <c r="P24" s="1"/>
      <c r="Q24" s="1"/>
      <c r="R24" s="1"/>
      <c r="S24" s="1"/>
      <c r="T24" s="1"/>
    </row>
    <row r="25" spans="3:20" x14ac:dyDescent="0.2">
      <c r="C25" s="3" t="s">
        <v>8</v>
      </c>
      <c r="D25" s="1">
        <v>0</v>
      </c>
      <c r="E25" s="1">
        <v>1</v>
      </c>
      <c r="F25" s="1"/>
      <c r="G25" s="1"/>
      <c r="H25" s="1"/>
      <c r="I25" s="1"/>
      <c r="J25" s="1"/>
      <c r="M25" s="3" t="s">
        <v>8</v>
      </c>
      <c r="N25" s="1"/>
      <c r="O25" s="1">
        <v>1</v>
      </c>
      <c r="P25" s="1"/>
      <c r="Q25" s="1"/>
      <c r="R25" s="1"/>
      <c r="S25" s="1"/>
      <c r="T25" s="1"/>
    </row>
    <row r="26" spans="3:20" x14ac:dyDescent="0.2">
      <c r="C26" s="3" t="s">
        <v>10</v>
      </c>
      <c r="D26" s="1">
        <v>1</v>
      </c>
      <c r="E26" s="1">
        <v>1</v>
      </c>
      <c r="F26" s="1"/>
      <c r="G26" s="1"/>
      <c r="H26" s="1"/>
      <c r="I26" s="1"/>
      <c r="J26" s="1"/>
      <c r="M26" s="3" t="s">
        <v>10</v>
      </c>
      <c r="N26" s="1"/>
      <c r="O26" s="1">
        <v>1</v>
      </c>
      <c r="P26" s="1"/>
      <c r="Q26" s="1"/>
      <c r="R26" s="1"/>
      <c r="S26" s="1"/>
      <c r="T26" s="1"/>
    </row>
    <row r="27" spans="3:20" x14ac:dyDescent="0.2">
      <c r="C27" s="3" t="s">
        <v>15</v>
      </c>
      <c r="D27" s="1">
        <v>1</v>
      </c>
      <c r="E27" s="1">
        <v>1</v>
      </c>
      <c r="F27" s="1"/>
      <c r="G27" s="1"/>
      <c r="H27" s="1"/>
      <c r="I27" s="1"/>
      <c r="J27" s="1"/>
      <c r="M27" s="3" t="s">
        <v>15</v>
      </c>
      <c r="N27" s="1"/>
      <c r="O27" s="1">
        <v>1</v>
      </c>
      <c r="P27" s="1"/>
      <c r="Q27" s="1"/>
      <c r="R27" s="1"/>
      <c r="S27" s="1"/>
      <c r="T27" s="1"/>
    </row>
    <row r="28" spans="3:20" x14ac:dyDescent="0.2">
      <c r="C28" s="3" t="s">
        <v>25</v>
      </c>
      <c r="D28" s="1">
        <v>2</v>
      </c>
      <c r="E28" s="1">
        <v>1</v>
      </c>
      <c r="F28" s="1"/>
      <c r="G28" s="1"/>
      <c r="H28" s="1"/>
      <c r="I28" s="1"/>
      <c r="J28" s="1"/>
      <c r="M28" s="3" t="s">
        <v>25</v>
      </c>
      <c r="N28" s="1"/>
      <c r="O28" s="1">
        <v>1</v>
      </c>
      <c r="P28" s="1"/>
      <c r="Q28" s="1"/>
      <c r="R28" s="1"/>
      <c r="S28" s="1"/>
      <c r="T28" s="1"/>
    </row>
    <row r="29" spans="3:20" x14ac:dyDescent="0.2">
      <c r="C29" s="3" t="s">
        <v>41</v>
      </c>
      <c r="D29" s="1">
        <v>1</v>
      </c>
      <c r="E29" s="1">
        <v>1</v>
      </c>
      <c r="F29" s="1"/>
      <c r="G29" s="1"/>
      <c r="H29" s="1"/>
      <c r="I29" s="1"/>
      <c r="J29" s="1"/>
      <c r="M29" s="3" t="s">
        <v>41</v>
      </c>
      <c r="N29" s="1"/>
      <c r="O29" s="1">
        <v>1</v>
      </c>
      <c r="P29" s="1"/>
      <c r="Q29" s="1"/>
      <c r="R29" s="1"/>
      <c r="S29" s="1"/>
      <c r="T29" s="1"/>
    </row>
    <row r="30" spans="3:20" x14ac:dyDescent="0.2">
      <c r="C30" s="10" t="s">
        <v>44</v>
      </c>
      <c r="D30" s="1">
        <v>1</v>
      </c>
      <c r="E30" s="1">
        <v>1</v>
      </c>
      <c r="F30" s="1"/>
      <c r="G30" s="1"/>
      <c r="H30" s="1"/>
      <c r="I30" s="1"/>
      <c r="J30" s="1"/>
      <c r="M30" s="10" t="s">
        <v>44</v>
      </c>
      <c r="N30" s="1"/>
      <c r="O30" s="1">
        <v>1</v>
      </c>
      <c r="P30" s="1"/>
      <c r="Q30" s="1"/>
      <c r="R30" s="1"/>
      <c r="S30" s="1"/>
      <c r="T30" s="1"/>
    </row>
    <row r="31" spans="3:20" x14ac:dyDescent="0.2">
      <c r="C31" s="10" t="s">
        <v>36</v>
      </c>
      <c r="D31" s="1">
        <v>0</v>
      </c>
      <c r="E31" s="1">
        <v>1</v>
      </c>
      <c r="F31" s="1"/>
      <c r="G31" s="1"/>
      <c r="H31" s="1"/>
      <c r="I31" s="1"/>
      <c r="J31" s="1"/>
      <c r="M31" s="10" t="s">
        <v>36</v>
      </c>
      <c r="N31" s="1"/>
      <c r="O31" s="1">
        <v>1</v>
      </c>
      <c r="P31" s="1"/>
      <c r="Q31" s="1"/>
      <c r="R31" s="1"/>
      <c r="S31" s="1"/>
      <c r="T31" s="1"/>
    </row>
    <row r="32" spans="3:20" ht="16" thickBot="1" x14ac:dyDescent="0.25">
      <c r="C32" s="10" t="s">
        <v>27</v>
      </c>
      <c r="D32" s="1">
        <v>1</v>
      </c>
      <c r="E32" s="1">
        <v>1</v>
      </c>
      <c r="F32" s="1"/>
      <c r="G32" s="1"/>
      <c r="H32" s="1"/>
      <c r="I32" s="1"/>
      <c r="J32" s="1"/>
      <c r="M32" s="10" t="s">
        <v>27</v>
      </c>
      <c r="N32" s="1"/>
      <c r="O32" s="1">
        <v>1</v>
      </c>
      <c r="P32" s="1"/>
      <c r="Q32" s="1"/>
      <c r="R32" s="1"/>
      <c r="S32" s="1"/>
      <c r="T32" s="1"/>
    </row>
    <row r="33" spans="3:21" ht="16" thickBot="1" x14ac:dyDescent="0.25">
      <c r="C33" s="12" t="s">
        <v>29</v>
      </c>
      <c r="D33" s="48">
        <f t="shared" ref="D33:J33" si="2">SUM(D20:D32)</f>
        <v>10</v>
      </c>
      <c r="E33" s="48">
        <f t="shared" si="2"/>
        <v>11</v>
      </c>
      <c r="F33" s="48">
        <f t="shared" si="2"/>
        <v>0</v>
      </c>
      <c r="G33" s="48">
        <f t="shared" si="2"/>
        <v>0</v>
      </c>
      <c r="H33" s="48">
        <f t="shared" si="2"/>
        <v>0</v>
      </c>
      <c r="I33" s="48">
        <f t="shared" si="2"/>
        <v>0</v>
      </c>
      <c r="J33" s="49">
        <f t="shared" si="2"/>
        <v>0</v>
      </c>
      <c r="K33" s="75">
        <f>AVERAGE(D33:J33)/A3</f>
        <v>0.23076923076923078</v>
      </c>
      <c r="M33" s="12" t="s">
        <v>29</v>
      </c>
      <c r="N33" s="48">
        <f t="shared" ref="N33:T33" si="3">SUM(N20:N32)</f>
        <v>0</v>
      </c>
      <c r="O33" s="48">
        <f t="shared" si="3"/>
        <v>10</v>
      </c>
      <c r="P33" s="48">
        <f t="shared" si="3"/>
        <v>0</v>
      </c>
      <c r="Q33" s="48">
        <f t="shared" si="3"/>
        <v>0</v>
      </c>
      <c r="R33" s="48">
        <f t="shared" si="3"/>
        <v>0</v>
      </c>
      <c r="S33" s="48">
        <f t="shared" si="3"/>
        <v>0</v>
      </c>
      <c r="T33" s="49">
        <f t="shared" si="3"/>
        <v>0</v>
      </c>
      <c r="U33" s="75">
        <f>AVERAGE(N33:T33)/A3</f>
        <v>0.10989010989010989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5773-66E5-DE48-9222-E94F66B39593}">
  <dimension ref="A1:U48"/>
  <sheetViews>
    <sheetView tabSelected="1" topLeftCell="B10" workbookViewId="0">
      <selection activeCell="J49" sqref="J49"/>
    </sheetView>
  </sheetViews>
  <sheetFormatPr baseColWidth="10" defaultColWidth="8.83203125" defaultRowHeight="15" x14ac:dyDescent="0.2"/>
  <cols>
    <col min="1" max="1" width="14.1640625" customWidth="1"/>
    <col min="2" max="2" width="10.33203125" customWidth="1"/>
    <col min="3" max="3" width="20.6640625" customWidth="1"/>
    <col min="4" max="4" width="8.33203125" customWidth="1"/>
    <col min="7" max="7" width="12" customWidth="1"/>
    <col min="9" max="9" width="9.33203125" customWidth="1"/>
    <col min="12" max="12" width="18.6640625" customWidth="1"/>
    <col min="13" max="13" width="18.33203125" customWidth="1"/>
    <col min="17" max="17" width="12.33203125" customWidth="1"/>
  </cols>
  <sheetData>
    <row r="1" spans="1:21" x14ac:dyDescent="0.2">
      <c r="C1" s="20"/>
    </row>
    <row r="2" spans="1:21" ht="16" thickBot="1" x14ac:dyDescent="0.25">
      <c r="A2" s="52" t="s">
        <v>40</v>
      </c>
      <c r="C2" s="84">
        <v>44893</v>
      </c>
      <c r="D2" s="3" t="s">
        <v>18</v>
      </c>
      <c r="E2" s="4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17</v>
      </c>
      <c r="M2" s="8">
        <v>44900</v>
      </c>
      <c r="N2" s="3" t="s">
        <v>18</v>
      </c>
      <c r="O2" s="4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17</v>
      </c>
    </row>
    <row r="3" spans="1:21" ht="17" thickTop="1" thickBot="1" x14ac:dyDescent="0.25">
      <c r="A3" s="47">
        <f>ROWS(C3:C15)</f>
        <v>13</v>
      </c>
      <c r="C3" s="3" t="s">
        <v>4</v>
      </c>
      <c r="D3" s="1"/>
      <c r="E3" s="1"/>
      <c r="F3" s="1"/>
      <c r="G3" s="1">
        <v>0</v>
      </c>
      <c r="H3" s="1"/>
      <c r="I3" s="1"/>
      <c r="J3" s="1"/>
      <c r="M3" s="3" t="s">
        <v>4</v>
      </c>
      <c r="N3" s="1"/>
      <c r="O3" s="1">
        <v>1</v>
      </c>
      <c r="P3" s="1">
        <v>1</v>
      </c>
      <c r="Q3" s="1">
        <v>1</v>
      </c>
      <c r="R3" s="1">
        <v>0</v>
      </c>
      <c r="S3" s="1">
        <v>1</v>
      </c>
      <c r="T3" s="1">
        <v>1</v>
      </c>
    </row>
    <row r="4" spans="1:21" x14ac:dyDescent="0.2">
      <c r="C4" s="3" t="s">
        <v>0</v>
      </c>
      <c r="D4" s="1"/>
      <c r="E4" s="1"/>
      <c r="F4" s="1"/>
      <c r="G4" s="1">
        <v>1</v>
      </c>
      <c r="H4" s="1"/>
      <c r="I4" s="1"/>
      <c r="J4" s="1"/>
      <c r="M4" s="3" t="s">
        <v>0</v>
      </c>
      <c r="N4" s="1"/>
      <c r="O4" s="1">
        <v>1</v>
      </c>
      <c r="P4" s="1">
        <v>0</v>
      </c>
      <c r="Q4" s="1">
        <v>1</v>
      </c>
      <c r="R4" s="1">
        <v>0</v>
      </c>
      <c r="S4" s="1">
        <v>0</v>
      </c>
      <c r="T4" s="1">
        <v>1</v>
      </c>
    </row>
    <row r="5" spans="1:21" x14ac:dyDescent="0.2">
      <c r="C5" s="3" t="s">
        <v>1</v>
      </c>
      <c r="D5" s="1"/>
      <c r="E5" s="1"/>
      <c r="F5" s="1"/>
      <c r="G5" s="1">
        <v>1</v>
      </c>
      <c r="H5" s="1"/>
      <c r="I5" s="1"/>
      <c r="J5" s="1"/>
      <c r="M5" s="3" t="s">
        <v>1</v>
      </c>
      <c r="N5" s="1"/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</row>
    <row r="6" spans="1:21" x14ac:dyDescent="0.2">
      <c r="C6" s="3" t="s">
        <v>2</v>
      </c>
      <c r="D6" s="1"/>
      <c r="E6" s="1"/>
      <c r="F6" s="1"/>
      <c r="G6" s="1">
        <v>1</v>
      </c>
      <c r="H6" s="1"/>
      <c r="I6" s="1"/>
      <c r="J6" s="1"/>
      <c r="L6" t="s">
        <v>2</v>
      </c>
      <c r="M6" s="85" t="s">
        <v>47</v>
      </c>
      <c r="N6" s="1"/>
      <c r="O6" s="1">
        <v>1</v>
      </c>
      <c r="P6" s="86">
        <v>1</v>
      </c>
      <c r="Q6" s="86">
        <v>1</v>
      </c>
      <c r="R6" s="86">
        <v>1</v>
      </c>
      <c r="S6" s="86">
        <v>1</v>
      </c>
      <c r="T6" s="86">
        <v>1</v>
      </c>
    </row>
    <row r="7" spans="1:21" x14ac:dyDescent="0.2">
      <c r="C7" s="3" t="s">
        <v>5</v>
      </c>
      <c r="D7" s="1"/>
      <c r="E7" s="1"/>
      <c r="F7" s="1"/>
      <c r="G7" s="1">
        <v>1</v>
      </c>
      <c r="H7" s="1"/>
      <c r="I7" s="1"/>
      <c r="J7" s="1"/>
      <c r="M7" s="3" t="s">
        <v>5</v>
      </c>
      <c r="N7" s="1"/>
      <c r="O7" s="1">
        <v>1</v>
      </c>
      <c r="P7" s="1">
        <v>1</v>
      </c>
      <c r="Q7" s="1">
        <v>1</v>
      </c>
      <c r="R7" s="1">
        <v>1</v>
      </c>
      <c r="S7" s="1">
        <v>0</v>
      </c>
      <c r="T7" s="1">
        <v>1</v>
      </c>
    </row>
    <row r="8" spans="1:21" x14ac:dyDescent="0.2">
      <c r="C8" s="3" t="s">
        <v>8</v>
      </c>
      <c r="D8" s="1"/>
      <c r="E8" s="1"/>
      <c r="F8" s="1"/>
      <c r="G8" s="1">
        <v>1</v>
      </c>
      <c r="H8" s="1"/>
      <c r="I8" s="1"/>
      <c r="J8" s="1"/>
      <c r="M8" s="3" t="s">
        <v>8</v>
      </c>
      <c r="N8" s="1"/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1</v>
      </c>
    </row>
    <row r="9" spans="1:21" x14ac:dyDescent="0.2">
      <c r="C9" s="3" t="s">
        <v>10</v>
      </c>
      <c r="D9" s="1"/>
      <c r="E9" s="1"/>
      <c r="F9" s="1"/>
      <c r="G9" s="1">
        <v>1</v>
      </c>
      <c r="H9" s="1"/>
      <c r="I9" s="1"/>
      <c r="J9" s="1"/>
      <c r="M9" s="3" t="s">
        <v>10</v>
      </c>
      <c r="N9" s="1"/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</row>
    <row r="10" spans="1:21" x14ac:dyDescent="0.2">
      <c r="C10" s="3" t="s">
        <v>15</v>
      </c>
      <c r="D10" s="1"/>
      <c r="E10" s="1"/>
      <c r="F10" s="1"/>
      <c r="G10" s="1">
        <v>1</v>
      </c>
      <c r="H10" s="1"/>
      <c r="I10" s="1"/>
      <c r="J10" s="1"/>
      <c r="M10" s="3" t="s">
        <v>15</v>
      </c>
      <c r="N10" s="1"/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</row>
    <row r="11" spans="1:21" x14ac:dyDescent="0.2">
      <c r="C11" s="3" t="s">
        <v>25</v>
      </c>
      <c r="D11" s="1"/>
      <c r="E11" s="1"/>
      <c r="F11" s="1"/>
      <c r="G11" s="1">
        <v>1</v>
      </c>
      <c r="H11" s="1"/>
      <c r="I11" s="1"/>
      <c r="J11" s="1"/>
      <c r="M11" s="3" t="s">
        <v>25</v>
      </c>
      <c r="N11" s="1"/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</row>
    <row r="12" spans="1:21" x14ac:dyDescent="0.2">
      <c r="C12" s="3" t="s">
        <v>41</v>
      </c>
      <c r="D12" s="1"/>
      <c r="E12" s="1"/>
      <c r="F12" s="1"/>
      <c r="G12" s="1">
        <v>1</v>
      </c>
      <c r="H12" s="1"/>
      <c r="I12" s="1"/>
      <c r="J12" s="1"/>
      <c r="M12" s="3" t="s">
        <v>41</v>
      </c>
      <c r="N12" s="1"/>
      <c r="O12" s="1">
        <v>1</v>
      </c>
      <c r="P12" s="1">
        <v>1</v>
      </c>
      <c r="Q12" s="1">
        <v>1</v>
      </c>
      <c r="R12" s="1">
        <v>0</v>
      </c>
      <c r="S12" s="1">
        <v>1</v>
      </c>
      <c r="T12" s="1">
        <v>1</v>
      </c>
    </row>
    <row r="13" spans="1:21" x14ac:dyDescent="0.2">
      <c r="C13" s="10" t="s">
        <v>44</v>
      </c>
      <c r="D13" s="1"/>
      <c r="E13" s="1"/>
      <c r="F13" s="1"/>
      <c r="G13" s="1">
        <v>1</v>
      </c>
      <c r="H13" s="1"/>
      <c r="I13" s="1"/>
      <c r="J13" s="1"/>
      <c r="M13" s="10" t="s">
        <v>44</v>
      </c>
      <c r="N13" s="1"/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</row>
    <row r="14" spans="1:21" x14ac:dyDescent="0.2">
      <c r="C14" s="10" t="s">
        <v>36</v>
      </c>
      <c r="D14" s="1"/>
      <c r="E14" s="1"/>
      <c r="F14" s="1"/>
      <c r="G14" s="1">
        <v>1</v>
      </c>
      <c r="H14" s="1"/>
      <c r="I14" s="1"/>
      <c r="J14" s="1"/>
      <c r="M14" s="10" t="s">
        <v>36</v>
      </c>
      <c r="N14" s="1"/>
      <c r="O14" s="1">
        <v>1</v>
      </c>
      <c r="P14" s="1">
        <v>0</v>
      </c>
      <c r="Q14" s="1">
        <v>0</v>
      </c>
      <c r="R14" s="1">
        <v>0</v>
      </c>
      <c r="S14" s="1">
        <v>1</v>
      </c>
      <c r="T14" s="1">
        <v>1</v>
      </c>
    </row>
    <row r="15" spans="1:21" ht="16" thickBot="1" x14ac:dyDescent="0.25">
      <c r="C15" s="10" t="s">
        <v>27</v>
      </c>
      <c r="D15" s="1"/>
      <c r="E15" s="1"/>
      <c r="F15" s="1"/>
      <c r="G15" s="1">
        <v>1</v>
      </c>
      <c r="H15" s="1"/>
      <c r="I15" s="1"/>
      <c r="J15" s="1"/>
      <c r="M15" s="10" t="s">
        <v>27</v>
      </c>
      <c r="N15" s="1"/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</row>
    <row r="16" spans="1:21" ht="16" thickBot="1" x14ac:dyDescent="0.25">
      <c r="C16" s="12" t="s">
        <v>29</v>
      </c>
      <c r="D16" s="48">
        <f t="shared" ref="D16:J16" si="0">SUM(D3:D15)</f>
        <v>0</v>
      </c>
      <c r="E16" s="48">
        <f t="shared" si="0"/>
        <v>0</v>
      </c>
      <c r="F16" s="48">
        <f t="shared" si="0"/>
        <v>0</v>
      </c>
      <c r="G16" s="48">
        <f t="shared" si="0"/>
        <v>12</v>
      </c>
      <c r="H16" s="48">
        <f t="shared" si="0"/>
        <v>0</v>
      </c>
      <c r="I16" s="48">
        <f t="shared" si="0"/>
        <v>0</v>
      </c>
      <c r="J16" s="49">
        <f t="shared" si="0"/>
        <v>0</v>
      </c>
      <c r="K16" s="75">
        <f>AVERAGE(D16:J16)/A3</f>
        <v>0.13186813186813187</v>
      </c>
      <c r="M16" s="12" t="s">
        <v>29</v>
      </c>
      <c r="N16" s="48">
        <f t="shared" ref="N16:T16" si="1">SUM(N3:N15)</f>
        <v>0</v>
      </c>
      <c r="O16" s="48">
        <f t="shared" si="1"/>
        <v>13</v>
      </c>
      <c r="P16" s="48">
        <f t="shared" si="1"/>
        <v>11</v>
      </c>
      <c r="Q16" s="48">
        <f t="shared" si="1"/>
        <v>12</v>
      </c>
      <c r="R16" s="48">
        <f t="shared" si="1"/>
        <v>8</v>
      </c>
      <c r="S16" s="48">
        <f t="shared" si="1"/>
        <v>10</v>
      </c>
      <c r="T16" s="49">
        <f t="shared" si="1"/>
        <v>13</v>
      </c>
      <c r="U16" s="75">
        <f>AVERAGE(N16:T16)/A3</f>
        <v>0.7362637362637362</v>
      </c>
    </row>
    <row r="19" spans="3:20" x14ac:dyDescent="0.2">
      <c r="C19" s="8">
        <v>44907</v>
      </c>
      <c r="D19" s="3" t="s">
        <v>18</v>
      </c>
      <c r="E19" s="4" t="s">
        <v>19</v>
      </c>
      <c r="F19" s="3" t="s">
        <v>20</v>
      </c>
      <c r="G19" s="3" t="s">
        <v>21</v>
      </c>
      <c r="H19" s="3" t="s">
        <v>22</v>
      </c>
      <c r="I19" s="3" t="s">
        <v>23</v>
      </c>
      <c r="J19" s="3" t="s">
        <v>17</v>
      </c>
      <c r="M19" s="8">
        <v>44914</v>
      </c>
      <c r="N19" s="3" t="s">
        <v>18</v>
      </c>
      <c r="O19" s="4" t="s">
        <v>19</v>
      </c>
      <c r="P19" s="3" t="s">
        <v>20</v>
      </c>
      <c r="Q19" s="3" t="s">
        <v>21</v>
      </c>
      <c r="R19" s="3" t="s">
        <v>22</v>
      </c>
      <c r="S19" s="3" t="s">
        <v>23</v>
      </c>
      <c r="T19" s="3" t="s">
        <v>17</v>
      </c>
    </row>
    <row r="20" spans="3:20" x14ac:dyDescent="0.2">
      <c r="C20" s="3" t="s">
        <v>4</v>
      </c>
      <c r="D20" s="1">
        <v>1</v>
      </c>
      <c r="E20" s="1">
        <v>1</v>
      </c>
      <c r="F20" s="1">
        <v>0</v>
      </c>
      <c r="G20" s="1"/>
      <c r="H20" s="1"/>
      <c r="I20" s="1"/>
      <c r="J20" s="1"/>
      <c r="M20" s="3" t="s">
        <v>4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0</v>
      </c>
    </row>
    <row r="21" spans="3:20" x14ac:dyDescent="0.2">
      <c r="C21" s="3" t="s">
        <v>0</v>
      </c>
      <c r="D21" s="1">
        <v>0</v>
      </c>
      <c r="E21" s="1">
        <v>1</v>
      </c>
      <c r="F21" s="1">
        <v>1</v>
      </c>
      <c r="G21" s="1"/>
      <c r="H21" s="1"/>
      <c r="I21" s="1"/>
      <c r="J21" s="1"/>
      <c r="M21" s="3" t="s">
        <v>0</v>
      </c>
      <c r="N21" s="1">
        <v>1</v>
      </c>
      <c r="O21" s="1">
        <v>1</v>
      </c>
      <c r="P21" s="1">
        <v>0</v>
      </c>
      <c r="Q21" s="1">
        <v>1</v>
      </c>
      <c r="R21" s="1">
        <v>1</v>
      </c>
      <c r="S21" s="1">
        <v>1</v>
      </c>
      <c r="T21" s="1">
        <v>1</v>
      </c>
    </row>
    <row r="22" spans="3:20" x14ac:dyDescent="0.2">
      <c r="C22" s="3" t="s">
        <v>1</v>
      </c>
      <c r="D22" s="1">
        <v>1</v>
      </c>
      <c r="E22" s="1">
        <v>1</v>
      </c>
      <c r="F22" s="1">
        <v>1</v>
      </c>
      <c r="G22" s="1"/>
      <c r="H22" s="1"/>
      <c r="I22" s="1"/>
      <c r="J22" s="1"/>
      <c r="M22" s="3" t="s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</row>
    <row r="23" spans="3:20" x14ac:dyDescent="0.2">
      <c r="C23" s="3" t="s">
        <v>48</v>
      </c>
      <c r="D23" s="1">
        <v>1</v>
      </c>
      <c r="E23" s="1">
        <v>1</v>
      </c>
      <c r="F23" s="1">
        <v>1</v>
      </c>
      <c r="G23" s="1"/>
      <c r="H23" s="1"/>
      <c r="I23" s="1"/>
      <c r="J23" s="1"/>
      <c r="M23" s="3" t="s">
        <v>48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</row>
    <row r="24" spans="3:20" x14ac:dyDescent="0.2">
      <c r="C24" s="3" t="s">
        <v>5</v>
      </c>
      <c r="D24" s="1">
        <v>1</v>
      </c>
      <c r="E24" s="1">
        <v>1</v>
      </c>
      <c r="F24" s="1">
        <v>1</v>
      </c>
      <c r="G24" s="1"/>
      <c r="H24" s="1"/>
      <c r="I24" s="1"/>
      <c r="J24" s="1"/>
      <c r="M24" s="3" t="s">
        <v>5</v>
      </c>
      <c r="N24" s="1">
        <v>1</v>
      </c>
      <c r="O24" s="1">
        <v>1</v>
      </c>
      <c r="P24" s="1">
        <v>0</v>
      </c>
      <c r="Q24" s="1">
        <v>1</v>
      </c>
      <c r="R24" s="1">
        <v>1</v>
      </c>
      <c r="S24" s="1">
        <v>1</v>
      </c>
      <c r="T24" s="1">
        <v>1</v>
      </c>
    </row>
    <row r="25" spans="3:20" x14ac:dyDescent="0.2">
      <c r="C25" s="3" t="s">
        <v>8</v>
      </c>
      <c r="D25" s="1">
        <v>1</v>
      </c>
      <c r="E25" s="1">
        <v>1</v>
      </c>
      <c r="F25" s="1">
        <v>0</v>
      </c>
      <c r="G25" s="1"/>
      <c r="H25" s="1"/>
      <c r="I25" s="1"/>
      <c r="J25" s="1"/>
      <c r="M25" s="3" t="s">
        <v>8</v>
      </c>
      <c r="N25" s="1">
        <v>0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</row>
    <row r="26" spans="3:20" x14ac:dyDescent="0.2">
      <c r="C26" s="3" t="s">
        <v>10</v>
      </c>
      <c r="D26" s="1">
        <v>0</v>
      </c>
      <c r="E26" s="1">
        <v>1</v>
      </c>
      <c r="F26" s="1">
        <v>1</v>
      </c>
      <c r="G26" s="1"/>
      <c r="H26" s="1"/>
      <c r="I26" s="1"/>
      <c r="J26" s="1"/>
      <c r="M26" s="3" t="s">
        <v>10</v>
      </c>
      <c r="N26" s="1">
        <v>1</v>
      </c>
      <c r="O26" s="1">
        <v>1</v>
      </c>
      <c r="P26" s="1">
        <v>0</v>
      </c>
      <c r="Q26" s="1">
        <v>1</v>
      </c>
      <c r="R26" s="1">
        <v>1</v>
      </c>
      <c r="S26" s="1">
        <v>1</v>
      </c>
      <c r="T26" s="1">
        <v>1</v>
      </c>
    </row>
    <row r="27" spans="3:20" x14ac:dyDescent="0.2">
      <c r="C27" s="3" t="s">
        <v>15</v>
      </c>
      <c r="D27" s="1">
        <v>0</v>
      </c>
      <c r="E27" s="1">
        <v>1</v>
      </c>
      <c r="F27" s="1">
        <v>0</v>
      </c>
      <c r="G27" s="1"/>
      <c r="H27" s="1"/>
      <c r="I27" s="1"/>
      <c r="J27" s="1"/>
      <c r="M27" s="3" t="s">
        <v>15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</row>
    <row r="28" spans="3:20" x14ac:dyDescent="0.2">
      <c r="C28" s="3" t="s">
        <v>25</v>
      </c>
      <c r="D28" s="1">
        <v>0</v>
      </c>
      <c r="E28" s="1">
        <v>1</v>
      </c>
      <c r="F28" s="1">
        <v>1</v>
      </c>
      <c r="G28" s="1"/>
      <c r="H28" s="1"/>
      <c r="I28" s="1"/>
      <c r="J28" s="1"/>
      <c r="M28" s="3" t="s">
        <v>25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</row>
    <row r="29" spans="3:20" x14ac:dyDescent="0.2">
      <c r="C29" s="3" t="s">
        <v>41</v>
      </c>
      <c r="D29" s="1">
        <v>1</v>
      </c>
      <c r="E29" s="1">
        <v>1</v>
      </c>
      <c r="F29" s="1">
        <v>0</v>
      </c>
      <c r="G29" s="1"/>
      <c r="H29" s="1"/>
      <c r="I29" s="1"/>
      <c r="J29" s="1"/>
      <c r="M29" s="3" t="s">
        <v>41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</row>
    <row r="30" spans="3:20" x14ac:dyDescent="0.2">
      <c r="C30" s="10" t="s">
        <v>44</v>
      </c>
      <c r="D30" s="1">
        <v>1</v>
      </c>
      <c r="E30" s="1">
        <v>1</v>
      </c>
      <c r="F30" s="1">
        <v>1</v>
      </c>
      <c r="G30" s="1"/>
      <c r="H30" s="1"/>
      <c r="I30" s="1"/>
      <c r="J30" s="1"/>
      <c r="M30" s="10" t="s">
        <v>44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</row>
    <row r="31" spans="3:20" x14ac:dyDescent="0.2">
      <c r="C31" s="10" t="s">
        <v>36</v>
      </c>
      <c r="D31" s="1">
        <v>0</v>
      </c>
      <c r="E31" s="1">
        <v>1</v>
      </c>
      <c r="F31" s="1">
        <v>0</v>
      </c>
      <c r="G31" s="1"/>
      <c r="H31" s="1"/>
      <c r="I31" s="1"/>
      <c r="J31" s="1"/>
      <c r="M31" s="10" t="s">
        <v>36</v>
      </c>
      <c r="N31" s="1">
        <v>1</v>
      </c>
      <c r="O31" s="1">
        <v>1</v>
      </c>
      <c r="P31" s="1">
        <v>0</v>
      </c>
      <c r="Q31" s="1">
        <v>1</v>
      </c>
      <c r="R31" s="1">
        <v>1</v>
      </c>
      <c r="S31" s="1">
        <v>1</v>
      </c>
      <c r="T31" s="1">
        <v>1</v>
      </c>
    </row>
    <row r="32" spans="3:20" ht="16" thickBot="1" x14ac:dyDescent="0.25">
      <c r="C32" s="10" t="s">
        <v>27</v>
      </c>
      <c r="D32" s="1">
        <v>1</v>
      </c>
      <c r="E32" s="1">
        <v>1</v>
      </c>
      <c r="F32" s="1">
        <v>1</v>
      </c>
      <c r="G32" s="1"/>
      <c r="H32" s="1"/>
      <c r="I32" s="1"/>
      <c r="J32" s="1"/>
      <c r="M32" s="10" t="s">
        <v>27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</row>
    <row r="33" spans="3:21" ht="16" thickBot="1" x14ac:dyDescent="0.25">
      <c r="C33" s="12" t="s">
        <v>29</v>
      </c>
      <c r="D33" s="48">
        <f t="shared" ref="D33:J33" si="2">SUM(D20:D32)</f>
        <v>8</v>
      </c>
      <c r="E33" s="48">
        <f t="shared" si="2"/>
        <v>13</v>
      </c>
      <c r="F33" s="48">
        <f t="shared" si="2"/>
        <v>8</v>
      </c>
      <c r="G33" s="48">
        <f t="shared" si="2"/>
        <v>0</v>
      </c>
      <c r="H33" s="48">
        <f t="shared" si="2"/>
        <v>0</v>
      </c>
      <c r="I33" s="48">
        <f t="shared" si="2"/>
        <v>0</v>
      </c>
      <c r="J33" s="49">
        <f t="shared" si="2"/>
        <v>0</v>
      </c>
      <c r="K33" s="75">
        <f>AVERAGE(D33:J33)/A3</f>
        <v>0.31868131868131871</v>
      </c>
      <c r="M33" s="12" t="s">
        <v>29</v>
      </c>
      <c r="N33" s="48">
        <f t="shared" ref="N33:T33" si="3">SUM(N20:N32)</f>
        <v>12</v>
      </c>
      <c r="O33" s="48">
        <f t="shared" si="3"/>
        <v>13</v>
      </c>
      <c r="P33" s="48">
        <f t="shared" si="3"/>
        <v>9</v>
      </c>
      <c r="Q33" s="48">
        <f t="shared" si="3"/>
        <v>13</v>
      </c>
      <c r="R33" s="48">
        <f t="shared" si="3"/>
        <v>13</v>
      </c>
      <c r="S33" s="48">
        <f t="shared" si="3"/>
        <v>13</v>
      </c>
      <c r="T33" s="49">
        <f t="shared" si="3"/>
        <v>12</v>
      </c>
      <c r="U33" s="75">
        <f>AVERAGE(N33:T33)/A3</f>
        <v>0.93406593406593408</v>
      </c>
    </row>
    <row r="35" spans="3:21" x14ac:dyDescent="0.2">
      <c r="C35" s="87">
        <v>44921</v>
      </c>
    </row>
    <row r="36" spans="3:21" x14ac:dyDescent="0.2">
      <c r="C36" s="3" t="s">
        <v>4</v>
      </c>
      <c r="D36">
        <v>1</v>
      </c>
      <c r="E36">
        <v>1</v>
      </c>
      <c r="G36">
        <v>0</v>
      </c>
      <c r="H36">
        <v>0</v>
      </c>
      <c r="I36">
        <v>1</v>
      </c>
      <c r="J36">
        <v>1</v>
      </c>
    </row>
    <row r="37" spans="3:21" x14ac:dyDescent="0.2">
      <c r="C37" s="3" t="s">
        <v>0</v>
      </c>
      <c r="D37">
        <v>1</v>
      </c>
      <c r="E37">
        <v>1</v>
      </c>
      <c r="G37">
        <v>0</v>
      </c>
      <c r="H37">
        <v>0</v>
      </c>
      <c r="I37">
        <v>1</v>
      </c>
      <c r="J37">
        <v>1</v>
      </c>
    </row>
    <row r="38" spans="3:21" x14ac:dyDescent="0.2">
      <c r="C38" s="3" t="s">
        <v>1</v>
      </c>
      <c r="D38">
        <v>1</v>
      </c>
      <c r="E38">
        <v>1</v>
      </c>
      <c r="G38">
        <v>0</v>
      </c>
      <c r="H38">
        <v>1</v>
      </c>
      <c r="I38">
        <v>1</v>
      </c>
      <c r="J38">
        <v>1</v>
      </c>
    </row>
    <row r="39" spans="3:21" x14ac:dyDescent="0.2">
      <c r="C39" s="3" t="s">
        <v>48</v>
      </c>
      <c r="D39">
        <v>1</v>
      </c>
      <c r="E39">
        <v>1</v>
      </c>
      <c r="G39">
        <v>1</v>
      </c>
      <c r="H39">
        <v>1</v>
      </c>
      <c r="I39">
        <v>1</v>
      </c>
      <c r="J39">
        <v>1</v>
      </c>
    </row>
    <row r="40" spans="3:21" x14ac:dyDescent="0.2">
      <c r="C40" s="3" t="s">
        <v>5</v>
      </c>
      <c r="D40">
        <v>1</v>
      </c>
      <c r="E40">
        <v>1</v>
      </c>
      <c r="G40">
        <v>1</v>
      </c>
      <c r="H40">
        <v>1</v>
      </c>
      <c r="I40">
        <v>1</v>
      </c>
      <c r="J40">
        <v>1</v>
      </c>
    </row>
    <row r="41" spans="3:21" x14ac:dyDescent="0.2">
      <c r="C41" s="3" t="s">
        <v>8</v>
      </c>
      <c r="D41">
        <v>1</v>
      </c>
      <c r="E41">
        <v>1</v>
      </c>
      <c r="G41">
        <v>1</v>
      </c>
      <c r="H41">
        <v>1</v>
      </c>
      <c r="I41">
        <v>1</v>
      </c>
      <c r="J41">
        <v>1</v>
      </c>
    </row>
    <row r="42" spans="3:21" x14ac:dyDescent="0.2">
      <c r="C42" s="3" t="s">
        <v>10</v>
      </c>
      <c r="D42">
        <v>1</v>
      </c>
      <c r="E42">
        <v>1</v>
      </c>
      <c r="G42">
        <v>1</v>
      </c>
      <c r="H42">
        <v>1</v>
      </c>
      <c r="I42">
        <v>1</v>
      </c>
      <c r="J42">
        <v>1</v>
      </c>
    </row>
    <row r="43" spans="3:21" x14ac:dyDescent="0.2">
      <c r="C43" s="3" t="s">
        <v>15</v>
      </c>
      <c r="D43">
        <v>1</v>
      </c>
      <c r="E43">
        <v>1</v>
      </c>
      <c r="G43">
        <v>0</v>
      </c>
      <c r="H43">
        <v>0</v>
      </c>
      <c r="I43">
        <v>1</v>
      </c>
      <c r="J43">
        <v>1</v>
      </c>
    </row>
    <row r="44" spans="3:21" x14ac:dyDescent="0.2">
      <c r="C44" s="3" t="s">
        <v>25</v>
      </c>
      <c r="D44">
        <v>1</v>
      </c>
      <c r="E44">
        <v>1</v>
      </c>
      <c r="G44">
        <v>1</v>
      </c>
      <c r="H44">
        <v>1</v>
      </c>
      <c r="I44">
        <v>1</v>
      </c>
      <c r="J44">
        <v>1</v>
      </c>
    </row>
    <row r="45" spans="3:21" x14ac:dyDescent="0.2">
      <c r="C45" s="3" t="s">
        <v>41</v>
      </c>
      <c r="D45">
        <v>1</v>
      </c>
      <c r="E45">
        <v>1</v>
      </c>
      <c r="G45">
        <v>1</v>
      </c>
      <c r="H45">
        <v>1</v>
      </c>
      <c r="I45">
        <v>1</v>
      </c>
      <c r="J45">
        <v>1</v>
      </c>
    </row>
    <row r="46" spans="3:21" x14ac:dyDescent="0.2">
      <c r="C46" s="10" t="s">
        <v>44</v>
      </c>
      <c r="D46">
        <v>1</v>
      </c>
      <c r="E46">
        <v>1</v>
      </c>
      <c r="G46">
        <v>1</v>
      </c>
      <c r="H46">
        <v>1</v>
      </c>
      <c r="I46">
        <v>1</v>
      </c>
      <c r="J46">
        <v>1</v>
      </c>
    </row>
    <row r="47" spans="3:21" x14ac:dyDescent="0.2">
      <c r="C47" s="10" t="s">
        <v>36</v>
      </c>
      <c r="D47">
        <v>1</v>
      </c>
      <c r="E47">
        <v>1</v>
      </c>
      <c r="G47">
        <v>1</v>
      </c>
      <c r="H47">
        <v>1</v>
      </c>
      <c r="I47">
        <v>1</v>
      </c>
      <c r="J47">
        <v>1</v>
      </c>
    </row>
    <row r="48" spans="3:21" x14ac:dyDescent="0.2">
      <c r="C48" s="10" t="s">
        <v>27</v>
      </c>
      <c r="D48">
        <v>1</v>
      </c>
      <c r="E48">
        <v>1</v>
      </c>
      <c r="G48">
        <v>1</v>
      </c>
      <c r="H48">
        <v>1</v>
      </c>
      <c r="I48">
        <v>1</v>
      </c>
      <c r="J48">
        <v>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7745-425C-4522-A6A7-D98B669ABA7C}">
  <dimension ref="A1:U33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14.1640625" customWidth="1"/>
    <col min="2" max="2" width="10.33203125" customWidth="1"/>
    <col min="3" max="3" width="20.6640625" customWidth="1"/>
    <col min="4" max="4" width="8.33203125" customWidth="1"/>
    <col min="7" max="7" width="12" customWidth="1"/>
    <col min="9" max="9" width="9.33203125" customWidth="1"/>
    <col min="12" max="12" width="18.6640625" customWidth="1"/>
    <col min="13" max="13" width="18.33203125" customWidth="1"/>
    <col min="17" max="17" width="12.33203125" customWidth="1"/>
  </cols>
  <sheetData>
    <row r="1" spans="1:21" x14ac:dyDescent="0.2">
      <c r="C1" s="20"/>
    </row>
    <row r="2" spans="1:21" ht="16" thickBot="1" x14ac:dyDescent="0.25">
      <c r="A2" s="52" t="s">
        <v>40</v>
      </c>
      <c r="C2" s="1"/>
      <c r="D2" s="3" t="s">
        <v>18</v>
      </c>
      <c r="E2" s="4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17</v>
      </c>
      <c r="M2" s="8"/>
      <c r="N2" s="3" t="s">
        <v>18</v>
      </c>
      <c r="O2" s="4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17</v>
      </c>
    </row>
    <row r="3" spans="1:21" ht="17" thickTop="1" thickBot="1" x14ac:dyDescent="0.25">
      <c r="A3" s="47">
        <f>ROWS(C3:C15)</f>
        <v>13</v>
      </c>
      <c r="C3" s="3" t="s">
        <v>4</v>
      </c>
      <c r="D3" s="1"/>
      <c r="E3" s="1"/>
      <c r="F3" s="1"/>
      <c r="G3" s="1"/>
      <c r="H3" s="1"/>
      <c r="I3" s="1"/>
      <c r="J3" s="1"/>
      <c r="M3" s="3" t="s">
        <v>4</v>
      </c>
      <c r="N3" s="1"/>
      <c r="O3" s="1"/>
      <c r="P3" s="1"/>
      <c r="Q3" s="1"/>
      <c r="R3" s="1"/>
      <c r="S3" s="1"/>
      <c r="T3" s="1"/>
    </row>
    <row r="4" spans="1:21" x14ac:dyDescent="0.2">
      <c r="C4" s="3" t="s">
        <v>0</v>
      </c>
      <c r="D4" s="1"/>
      <c r="E4" s="1"/>
      <c r="F4" s="1"/>
      <c r="G4" s="1"/>
      <c r="H4" s="1"/>
      <c r="I4" s="1"/>
      <c r="J4" s="1"/>
      <c r="M4" s="3" t="s">
        <v>0</v>
      </c>
      <c r="N4" s="1"/>
      <c r="O4" s="1"/>
      <c r="P4" s="1"/>
      <c r="Q4" s="1"/>
      <c r="R4" s="1"/>
      <c r="S4" s="1"/>
      <c r="T4" s="1"/>
    </row>
    <row r="5" spans="1:21" x14ac:dyDescent="0.2">
      <c r="C5" s="3" t="s">
        <v>1</v>
      </c>
      <c r="D5" s="1"/>
      <c r="E5" s="1"/>
      <c r="F5" s="1"/>
      <c r="G5" s="1"/>
      <c r="H5" s="1"/>
      <c r="I5" s="1"/>
      <c r="J5" s="1"/>
      <c r="M5" s="3" t="s">
        <v>1</v>
      </c>
      <c r="N5" s="1"/>
      <c r="O5" s="1"/>
      <c r="P5" s="1"/>
      <c r="Q5" s="1"/>
      <c r="R5" s="1"/>
      <c r="S5" s="1"/>
      <c r="T5" s="1"/>
    </row>
    <row r="6" spans="1:21" x14ac:dyDescent="0.2">
      <c r="C6" s="3" t="s">
        <v>48</v>
      </c>
      <c r="D6" s="1"/>
      <c r="E6" s="1"/>
      <c r="F6" s="1"/>
      <c r="G6" s="1"/>
      <c r="H6" s="1"/>
      <c r="I6" s="1"/>
      <c r="J6" s="1"/>
      <c r="M6" s="3" t="s">
        <v>48</v>
      </c>
      <c r="N6" s="1"/>
      <c r="O6" s="1"/>
      <c r="P6" s="1"/>
      <c r="Q6" s="1"/>
      <c r="R6" s="1"/>
      <c r="S6" s="1"/>
      <c r="T6" s="1"/>
    </row>
    <row r="7" spans="1:21" x14ac:dyDescent="0.2">
      <c r="C7" s="3" t="s">
        <v>5</v>
      </c>
      <c r="D7" s="1"/>
      <c r="E7" s="1"/>
      <c r="F7" s="1"/>
      <c r="G7" s="1"/>
      <c r="H7" s="1"/>
      <c r="I7" s="1"/>
      <c r="J7" s="1"/>
      <c r="M7" s="3" t="s">
        <v>5</v>
      </c>
      <c r="N7" s="1"/>
      <c r="O7" s="1"/>
      <c r="P7" s="1"/>
      <c r="Q7" s="1"/>
      <c r="R7" s="1"/>
      <c r="S7" s="1"/>
      <c r="T7" s="1"/>
    </row>
    <row r="8" spans="1:21" x14ac:dyDescent="0.2">
      <c r="C8" s="3" t="s">
        <v>8</v>
      </c>
      <c r="D8" s="1"/>
      <c r="E8" s="1"/>
      <c r="F8" s="1"/>
      <c r="G8" s="1"/>
      <c r="H8" s="1"/>
      <c r="I8" s="1"/>
      <c r="J8" s="1"/>
      <c r="M8" s="3" t="s">
        <v>8</v>
      </c>
      <c r="N8" s="1"/>
      <c r="O8" s="1"/>
      <c r="P8" s="1"/>
      <c r="Q8" s="1"/>
      <c r="R8" s="1"/>
      <c r="S8" s="1"/>
      <c r="T8" s="1"/>
    </row>
    <row r="9" spans="1:21" x14ac:dyDescent="0.2">
      <c r="C9" s="3" t="s">
        <v>10</v>
      </c>
      <c r="D9" s="1"/>
      <c r="E9" s="1"/>
      <c r="F9" s="1"/>
      <c r="G9" s="1"/>
      <c r="H9" s="1"/>
      <c r="I9" s="1"/>
      <c r="J9" s="1"/>
      <c r="M9" s="3" t="s">
        <v>10</v>
      </c>
      <c r="N9" s="1"/>
      <c r="O9" s="1"/>
      <c r="P9" s="1"/>
      <c r="Q9" s="1"/>
      <c r="R9" s="1"/>
      <c r="S9" s="1"/>
      <c r="T9" s="1"/>
    </row>
    <row r="10" spans="1:21" x14ac:dyDescent="0.2">
      <c r="C10" s="3" t="s">
        <v>15</v>
      </c>
      <c r="D10" s="1"/>
      <c r="E10" s="1"/>
      <c r="F10" s="1"/>
      <c r="G10" s="1"/>
      <c r="H10" s="1"/>
      <c r="I10" s="1"/>
      <c r="J10" s="1"/>
      <c r="M10" s="3" t="s">
        <v>15</v>
      </c>
      <c r="N10" s="1"/>
      <c r="O10" s="1"/>
      <c r="P10" s="1"/>
      <c r="Q10" s="1"/>
      <c r="R10" s="1"/>
      <c r="S10" s="1"/>
      <c r="T10" s="1"/>
    </row>
    <row r="11" spans="1:21" x14ac:dyDescent="0.2">
      <c r="C11" s="3" t="s">
        <v>25</v>
      </c>
      <c r="D11" s="1"/>
      <c r="E11" s="1"/>
      <c r="F11" s="1"/>
      <c r="G11" s="1"/>
      <c r="H11" s="1"/>
      <c r="I11" s="1"/>
      <c r="J11" s="1"/>
      <c r="M11" s="3" t="s">
        <v>25</v>
      </c>
      <c r="N11" s="1"/>
      <c r="O11" s="1"/>
      <c r="P11" s="1"/>
      <c r="Q11" s="1"/>
      <c r="R11" s="1"/>
      <c r="S11" s="1"/>
      <c r="T11" s="1"/>
    </row>
    <row r="12" spans="1:21" x14ac:dyDescent="0.2">
      <c r="C12" s="3" t="s">
        <v>41</v>
      </c>
      <c r="D12" s="1"/>
      <c r="E12" s="1"/>
      <c r="F12" s="1"/>
      <c r="G12" s="1"/>
      <c r="H12" s="1"/>
      <c r="I12" s="1"/>
      <c r="J12" s="1"/>
      <c r="M12" s="3" t="s">
        <v>41</v>
      </c>
      <c r="N12" s="1"/>
      <c r="O12" s="1"/>
      <c r="P12" s="1"/>
      <c r="Q12" s="1"/>
      <c r="R12" s="1"/>
      <c r="S12" s="1"/>
      <c r="T12" s="1"/>
    </row>
    <row r="13" spans="1:21" x14ac:dyDescent="0.2">
      <c r="C13" s="10" t="s">
        <v>44</v>
      </c>
      <c r="D13" s="1"/>
      <c r="E13" s="1"/>
      <c r="F13" s="1"/>
      <c r="G13" s="1"/>
      <c r="H13" s="1"/>
      <c r="I13" s="1"/>
      <c r="J13" s="1"/>
      <c r="M13" s="10" t="s">
        <v>44</v>
      </c>
      <c r="N13" s="1"/>
      <c r="O13" s="1"/>
      <c r="P13" s="1"/>
      <c r="Q13" s="1"/>
      <c r="R13" s="1"/>
      <c r="S13" s="1"/>
      <c r="T13" s="1"/>
    </row>
    <row r="14" spans="1:21" x14ac:dyDescent="0.2">
      <c r="C14" s="10" t="s">
        <v>36</v>
      </c>
      <c r="D14" s="1"/>
      <c r="E14" s="1"/>
      <c r="F14" s="1"/>
      <c r="G14" s="1"/>
      <c r="H14" s="1"/>
      <c r="I14" s="1"/>
      <c r="J14" s="1"/>
      <c r="M14" s="10" t="s">
        <v>36</v>
      </c>
      <c r="N14" s="1"/>
      <c r="O14" s="1"/>
      <c r="P14" s="1"/>
      <c r="Q14" s="1"/>
      <c r="R14" s="1"/>
      <c r="S14" s="1"/>
      <c r="T14" s="1"/>
    </row>
    <row r="15" spans="1:21" ht="16" thickBot="1" x14ac:dyDescent="0.25">
      <c r="C15" s="10" t="s">
        <v>27</v>
      </c>
      <c r="D15" s="1"/>
      <c r="E15" s="1"/>
      <c r="F15" s="1"/>
      <c r="G15" s="1"/>
      <c r="H15" s="1"/>
      <c r="I15" s="1"/>
      <c r="J15" s="1"/>
      <c r="M15" s="10" t="s">
        <v>27</v>
      </c>
      <c r="N15" s="1"/>
      <c r="O15" s="1"/>
      <c r="P15" s="1"/>
      <c r="Q15" s="1"/>
      <c r="R15" s="1"/>
      <c r="S15" s="1"/>
      <c r="T15" s="1"/>
    </row>
    <row r="16" spans="1:21" ht="16" thickBot="1" x14ac:dyDescent="0.25">
      <c r="C16" s="12" t="s">
        <v>29</v>
      </c>
      <c r="D16" s="48">
        <f t="shared" ref="D16:J16" si="0">SUM(D3:D15)</f>
        <v>0</v>
      </c>
      <c r="E16" s="48">
        <f t="shared" si="0"/>
        <v>0</v>
      </c>
      <c r="F16" s="48">
        <f t="shared" si="0"/>
        <v>0</v>
      </c>
      <c r="G16" s="48">
        <f t="shared" si="0"/>
        <v>0</v>
      </c>
      <c r="H16" s="48">
        <f t="shared" si="0"/>
        <v>0</v>
      </c>
      <c r="I16" s="48">
        <f t="shared" si="0"/>
        <v>0</v>
      </c>
      <c r="J16" s="49">
        <f t="shared" si="0"/>
        <v>0</v>
      </c>
      <c r="K16" s="75">
        <f>AVERAGE(D16:J16)/A3</f>
        <v>0</v>
      </c>
      <c r="M16" s="12" t="s">
        <v>29</v>
      </c>
      <c r="N16" s="48">
        <f t="shared" ref="N16:T16" si="1">SUM(N3:N15)</f>
        <v>0</v>
      </c>
      <c r="O16" s="48">
        <f t="shared" si="1"/>
        <v>0</v>
      </c>
      <c r="P16" s="48">
        <f t="shared" si="1"/>
        <v>0</v>
      </c>
      <c r="Q16" s="48">
        <f t="shared" si="1"/>
        <v>0</v>
      </c>
      <c r="R16" s="48">
        <f t="shared" si="1"/>
        <v>0</v>
      </c>
      <c r="S16" s="48">
        <f t="shared" si="1"/>
        <v>0</v>
      </c>
      <c r="T16" s="49">
        <f t="shared" si="1"/>
        <v>0</v>
      </c>
      <c r="U16" s="75">
        <f>AVERAGE(N16:T16)/A3</f>
        <v>0</v>
      </c>
    </row>
    <row r="19" spans="3:20" x14ac:dyDescent="0.2">
      <c r="C19" s="8"/>
      <c r="D19" s="3" t="s">
        <v>18</v>
      </c>
      <c r="E19" s="4" t="s">
        <v>19</v>
      </c>
      <c r="F19" s="3" t="s">
        <v>20</v>
      </c>
      <c r="G19" s="3" t="s">
        <v>21</v>
      </c>
      <c r="H19" s="3" t="s">
        <v>22</v>
      </c>
      <c r="I19" s="3" t="s">
        <v>23</v>
      </c>
      <c r="J19" s="3" t="s">
        <v>17</v>
      </c>
      <c r="M19" s="8"/>
      <c r="N19" s="3" t="s">
        <v>18</v>
      </c>
      <c r="O19" s="4" t="s">
        <v>19</v>
      </c>
      <c r="P19" s="3" t="s">
        <v>20</v>
      </c>
      <c r="Q19" s="3" t="s">
        <v>21</v>
      </c>
      <c r="R19" s="3" t="s">
        <v>22</v>
      </c>
      <c r="S19" s="3" t="s">
        <v>23</v>
      </c>
      <c r="T19" s="3" t="s">
        <v>17</v>
      </c>
    </row>
    <row r="20" spans="3:20" x14ac:dyDescent="0.2">
      <c r="C20" s="3" t="s">
        <v>4</v>
      </c>
      <c r="D20" s="1"/>
      <c r="E20" s="1"/>
      <c r="F20" s="1"/>
      <c r="G20" s="1"/>
      <c r="H20" s="1"/>
      <c r="I20" s="1"/>
      <c r="J20" s="1"/>
      <c r="M20" s="3" t="s">
        <v>4</v>
      </c>
      <c r="N20" s="1"/>
      <c r="O20" s="1"/>
      <c r="P20" s="1"/>
      <c r="Q20" s="1"/>
      <c r="R20" s="1"/>
      <c r="S20" s="1"/>
      <c r="T20" s="1"/>
    </row>
    <row r="21" spans="3:20" x14ac:dyDescent="0.2">
      <c r="C21" s="3" t="s">
        <v>0</v>
      </c>
      <c r="D21" s="1"/>
      <c r="E21" s="1"/>
      <c r="F21" s="1"/>
      <c r="G21" s="1"/>
      <c r="H21" s="1"/>
      <c r="I21" s="1"/>
      <c r="J21" s="1"/>
      <c r="M21" s="3" t="s">
        <v>0</v>
      </c>
      <c r="N21" s="1"/>
      <c r="O21" s="1"/>
      <c r="P21" s="1"/>
      <c r="Q21" s="1"/>
      <c r="R21" s="1"/>
      <c r="S21" s="1"/>
      <c r="T21" s="1"/>
    </row>
    <row r="22" spans="3:20" x14ac:dyDescent="0.2">
      <c r="C22" s="3" t="s">
        <v>1</v>
      </c>
      <c r="D22" s="1"/>
      <c r="E22" s="1"/>
      <c r="F22" s="1"/>
      <c r="G22" s="1"/>
      <c r="H22" s="1"/>
      <c r="I22" s="1"/>
      <c r="J22" s="1"/>
      <c r="M22" s="3" t="s">
        <v>1</v>
      </c>
      <c r="N22" s="1"/>
      <c r="O22" s="1"/>
      <c r="P22" s="1"/>
      <c r="Q22" s="1"/>
      <c r="R22" s="1"/>
      <c r="S22" s="1"/>
      <c r="T22" s="1"/>
    </row>
    <row r="23" spans="3:20" x14ac:dyDescent="0.2">
      <c r="C23" s="3" t="s">
        <v>48</v>
      </c>
      <c r="D23" s="1"/>
      <c r="E23" s="1"/>
      <c r="F23" s="1"/>
      <c r="G23" s="1"/>
      <c r="H23" s="1"/>
      <c r="I23" s="1"/>
      <c r="J23" s="1"/>
      <c r="M23" s="3" t="s">
        <v>48</v>
      </c>
      <c r="N23" s="1"/>
      <c r="O23" s="1"/>
      <c r="P23" s="1"/>
      <c r="Q23" s="1"/>
      <c r="R23" s="1"/>
      <c r="S23" s="1"/>
      <c r="T23" s="1"/>
    </row>
    <row r="24" spans="3:20" x14ac:dyDescent="0.2">
      <c r="C24" s="3" t="s">
        <v>5</v>
      </c>
      <c r="D24" s="1"/>
      <c r="E24" s="1"/>
      <c r="F24" s="1"/>
      <c r="G24" s="1"/>
      <c r="H24" s="1"/>
      <c r="I24" s="1"/>
      <c r="J24" s="1"/>
      <c r="M24" s="3" t="s">
        <v>5</v>
      </c>
      <c r="N24" s="1"/>
      <c r="O24" s="1"/>
      <c r="P24" s="1"/>
      <c r="Q24" s="1"/>
      <c r="R24" s="1"/>
      <c r="S24" s="1"/>
      <c r="T24" s="1"/>
    </row>
    <row r="25" spans="3:20" x14ac:dyDescent="0.2">
      <c r="C25" s="3" t="s">
        <v>8</v>
      </c>
      <c r="D25" s="1"/>
      <c r="E25" s="1"/>
      <c r="F25" s="1"/>
      <c r="G25" s="1"/>
      <c r="H25" s="1"/>
      <c r="I25" s="1"/>
      <c r="J25" s="1"/>
      <c r="M25" s="3" t="s">
        <v>8</v>
      </c>
      <c r="N25" s="1"/>
      <c r="O25" s="1"/>
      <c r="P25" s="1"/>
      <c r="Q25" s="1"/>
      <c r="R25" s="1"/>
      <c r="S25" s="1"/>
      <c r="T25" s="1"/>
    </row>
    <row r="26" spans="3:20" x14ac:dyDescent="0.2">
      <c r="C26" s="3" t="s">
        <v>10</v>
      </c>
      <c r="D26" s="1"/>
      <c r="E26" s="1"/>
      <c r="F26" s="1"/>
      <c r="G26" s="1"/>
      <c r="H26" s="1"/>
      <c r="I26" s="1"/>
      <c r="J26" s="1"/>
      <c r="M26" s="3" t="s">
        <v>10</v>
      </c>
      <c r="N26" s="1"/>
      <c r="O26" s="1"/>
      <c r="P26" s="1"/>
      <c r="Q26" s="1"/>
      <c r="R26" s="1"/>
      <c r="S26" s="1"/>
      <c r="T26" s="1"/>
    </row>
    <row r="27" spans="3:20" x14ac:dyDescent="0.2">
      <c r="C27" s="3" t="s">
        <v>15</v>
      </c>
      <c r="D27" s="1"/>
      <c r="E27" s="1"/>
      <c r="F27" s="1"/>
      <c r="G27" s="1"/>
      <c r="H27" s="1"/>
      <c r="I27" s="1"/>
      <c r="J27" s="1"/>
      <c r="M27" s="3" t="s">
        <v>15</v>
      </c>
      <c r="N27" s="1"/>
      <c r="O27" s="1"/>
      <c r="P27" s="1"/>
      <c r="Q27" s="1"/>
      <c r="R27" s="1"/>
      <c r="S27" s="1"/>
      <c r="T27" s="1"/>
    </row>
    <row r="28" spans="3:20" x14ac:dyDescent="0.2">
      <c r="C28" s="3" t="s">
        <v>25</v>
      </c>
      <c r="D28" s="1"/>
      <c r="E28" s="1"/>
      <c r="F28" s="1"/>
      <c r="G28" s="1"/>
      <c r="H28" s="1"/>
      <c r="I28" s="1"/>
      <c r="J28" s="1"/>
      <c r="M28" s="3" t="s">
        <v>25</v>
      </c>
      <c r="N28" s="1"/>
      <c r="O28" s="1"/>
      <c r="P28" s="1"/>
      <c r="Q28" s="1"/>
      <c r="R28" s="1"/>
      <c r="S28" s="1"/>
      <c r="T28" s="1"/>
    </row>
    <row r="29" spans="3:20" x14ac:dyDescent="0.2">
      <c r="C29" s="3" t="s">
        <v>41</v>
      </c>
      <c r="D29" s="1"/>
      <c r="E29" s="1"/>
      <c r="F29" s="1"/>
      <c r="G29" s="1"/>
      <c r="H29" s="1"/>
      <c r="I29" s="1"/>
      <c r="J29" s="1"/>
      <c r="M29" s="3" t="s">
        <v>41</v>
      </c>
      <c r="N29" s="1"/>
      <c r="O29" s="1"/>
      <c r="P29" s="1"/>
      <c r="Q29" s="1"/>
      <c r="R29" s="1"/>
      <c r="S29" s="1"/>
      <c r="T29" s="1"/>
    </row>
    <row r="30" spans="3:20" x14ac:dyDescent="0.2">
      <c r="C30" s="10" t="s">
        <v>44</v>
      </c>
      <c r="D30" s="1"/>
      <c r="E30" s="1"/>
      <c r="F30" s="1"/>
      <c r="G30" s="1"/>
      <c r="H30" s="1"/>
      <c r="I30" s="1"/>
      <c r="J30" s="1"/>
      <c r="M30" s="10" t="s">
        <v>44</v>
      </c>
      <c r="N30" s="1"/>
      <c r="O30" s="1"/>
      <c r="P30" s="1"/>
      <c r="Q30" s="1"/>
      <c r="R30" s="1"/>
      <c r="S30" s="1"/>
      <c r="T30" s="1"/>
    </row>
    <row r="31" spans="3:20" x14ac:dyDescent="0.2">
      <c r="C31" s="10" t="s">
        <v>36</v>
      </c>
      <c r="D31" s="1"/>
      <c r="E31" s="1"/>
      <c r="F31" s="1"/>
      <c r="G31" s="1"/>
      <c r="H31" s="1"/>
      <c r="I31" s="1"/>
      <c r="J31" s="1"/>
      <c r="M31" s="10" t="s">
        <v>36</v>
      </c>
      <c r="N31" s="1"/>
      <c r="O31" s="1"/>
      <c r="P31" s="1"/>
      <c r="Q31" s="1"/>
      <c r="R31" s="1"/>
      <c r="S31" s="1"/>
      <c r="T31" s="1"/>
    </row>
    <row r="32" spans="3:20" ht="16" thickBot="1" x14ac:dyDescent="0.25">
      <c r="C32" s="10" t="s">
        <v>27</v>
      </c>
      <c r="D32" s="1"/>
      <c r="E32" s="1"/>
      <c r="F32" s="1"/>
      <c r="G32" s="1"/>
      <c r="H32" s="1"/>
      <c r="I32" s="1"/>
      <c r="J32" s="1"/>
      <c r="M32" s="10" t="s">
        <v>27</v>
      </c>
      <c r="N32" s="1"/>
      <c r="O32" s="1"/>
      <c r="P32" s="1"/>
      <c r="Q32" s="1"/>
      <c r="R32" s="1"/>
      <c r="S32" s="1"/>
      <c r="T32" s="1"/>
    </row>
    <row r="33" spans="3:21" ht="16" thickBot="1" x14ac:dyDescent="0.25">
      <c r="C33" s="12" t="s">
        <v>29</v>
      </c>
      <c r="D33" s="48">
        <f t="shared" ref="D33:J33" si="2">SUM(D20:D32)</f>
        <v>0</v>
      </c>
      <c r="E33" s="48">
        <f t="shared" si="2"/>
        <v>0</v>
      </c>
      <c r="F33" s="48">
        <f t="shared" si="2"/>
        <v>0</v>
      </c>
      <c r="G33" s="48">
        <f t="shared" si="2"/>
        <v>0</v>
      </c>
      <c r="H33" s="48">
        <f t="shared" si="2"/>
        <v>0</v>
      </c>
      <c r="I33" s="48">
        <f t="shared" si="2"/>
        <v>0</v>
      </c>
      <c r="J33" s="49">
        <f t="shared" si="2"/>
        <v>0</v>
      </c>
      <c r="K33" s="75">
        <f>AVERAGE(D33:J33)/A3</f>
        <v>0</v>
      </c>
      <c r="M33" s="12" t="s">
        <v>29</v>
      </c>
      <c r="N33" s="48">
        <f t="shared" ref="N33:T33" si="3">SUM(N20:N32)</f>
        <v>0</v>
      </c>
      <c r="O33" s="48">
        <f t="shared" si="3"/>
        <v>0</v>
      </c>
      <c r="P33" s="48">
        <f t="shared" si="3"/>
        <v>0</v>
      </c>
      <c r="Q33" s="48">
        <f t="shared" si="3"/>
        <v>0</v>
      </c>
      <c r="R33" s="48">
        <f t="shared" si="3"/>
        <v>0</v>
      </c>
      <c r="S33" s="48">
        <f t="shared" si="3"/>
        <v>0</v>
      </c>
      <c r="T33" s="49">
        <f t="shared" si="3"/>
        <v>0</v>
      </c>
      <c r="U33" s="75">
        <f>AVERAGE(N33:T33)/A3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35181-C1F4-40C5-A316-F9D6B04E1A2C}">
  <dimension ref="B1:K47"/>
  <sheetViews>
    <sheetView workbookViewId="0">
      <selection activeCell="E37" sqref="E37"/>
    </sheetView>
  </sheetViews>
  <sheetFormatPr baseColWidth="10" defaultColWidth="8.83203125" defaultRowHeight="15" x14ac:dyDescent="0.2"/>
  <cols>
    <col min="2" max="2" width="11.6640625" customWidth="1"/>
    <col min="10" max="11" width="11" bestFit="1" customWidth="1"/>
  </cols>
  <sheetData>
    <row r="1" spans="2:9" x14ac:dyDescent="0.2">
      <c r="H1" s="7" t="s">
        <v>30</v>
      </c>
    </row>
    <row r="2" spans="2:9" x14ac:dyDescent="0.2">
      <c r="B2" s="2" t="s">
        <v>28</v>
      </c>
      <c r="C2" s="3" t="s">
        <v>17</v>
      </c>
      <c r="D2" s="3" t="s">
        <v>18</v>
      </c>
      <c r="E2" s="4" t="s">
        <v>19</v>
      </c>
      <c r="F2" s="3" t="s">
        <v>20</v>
      </c>
      <c r="G2" s="3" t="s">
        <v>21</v>
      </c>
      <c r="H2" s="3" t="s">
        <v>22</v>
      </c>
      <c r="I2" s="3" t="s">
        <v>23</v>
      </c>
    </row>
    <row r="3" spans="2:9" x14ac:dyDescent="0.2">
      <c r="B3" s="3" t="s">
        <v>4</v>
      </c>
      <c r="C3" s="1">
        <v>1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1</v>
      </c>
    </row>
    <row r="4" spans="2:9" x14ac:dyDescent="0.2">
      <c r="B4" s="3" t="s">
        <v>0</v>
      </c>
      <c r="C4" s="1">
        <v>1</v>
      </c>
      <c r="D4" s="1">
        <v>1</v>
      </c>
      <c r="E4" s="1">
        <v>1</v>
      </c>
      <c r="F4" s="1">
        <v>0</v>
      </c>
      <c r="G4" s="1">
        <v>1</v>
      </c>
      <c r="H4" s="1">
        <v>0</v>
      </c>
      <c r="I4" s="1">
        <v>1</v>
      </c>
    </row>
    <row r="5" spans="2:9" x14ac:dyDescent="0.2">
      <c r="B5" s="3" t="s">
        <v>1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1</v>
      </c>
      <c r="I5" s="1">
        <v>1</v>
      </c>
    </row>
    <row r="6" spans="2:9" x14ac:dyDescent="0.2">
      <c r="B6" s="3" t="s">
        <v>2</v>
      </c>
      <c r="C6" s="1">
        <v>1</v>
      </c>
      <c r="D6" s="1">
        <v>0</v>
      </c>
      <c r="E6" s="1">
        <v>1</v>
      </c>
      <c r="F6" s="1">
        <v>1</v>
      </c>
      <c r="G6" s="1">
        <v>1</v>
      </c>
      <c r="H6" s="1">
        <v>1</v>
      </c>
      <c r="I6" s="1">
        <v>1</v>
      </c>
    </row>
    <row r="7" spans="2:9" x14ac:dyDescent="0.2">
      <c r="B7" s="3" t="s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2:9" x14ac:dyDescent="0.2">
      <c r="B8" s="3" t="s">
        <v>3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</row>
    <row r="9" spans="2:9" x14ac:dyDescent="0.2">
      <c r="B9" s="3" t="s">
        <v>6</v>
      </c>
      <c r="C9" s="1">
        <v>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</row>
    <row r="10" spans="2:9" x14ac:dyDescent="0.2">
      <c r="B10" s="3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</row>
    <row r="11" spans="2:9" x14ac:dyDescent="0.2">
      <c r="B11" s="3" t="s">
        <v>8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</row>
    <row r="12" spans="2:9" x14ac:dyDescent="0.2">
      <c r="B12" s="3" t="s">
        <v>9</v>
      </c>
      <c r="C12" s="1">
        <v>0</v>
      </c>
      <c r="D12" s="1">
        <v>1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</row>
    <row r="13" spans="2:9" x14ac:dyDescent="0.2">
      <c r="B13" s="3" t="s">
        <v>10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</row>
    <row r="14" spans="2:9" x14ac:dyDescent="0.2">
      <c r="B14" s="3" t="s">
        <v>11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</row>
    <row r="15" spans="2:9" x14ac:dyDescent="0.2">
      <c r="B15" s="3" t="s">
        <v>12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</row>
    <row r="16" spans="2:9" x14ac:dyDescent="0.2">
      <c r="B16" s="3" t="s">
        <v>13</v>
      </c>
      <c r="C16" s="1">
        <v>0</v>
      </c>
      <c r="D16" s="1">
        <v>1</v>
      </c>
      <c r="E16" s="1">
        <v>1</v>
      </c>
      <c r="F16" s="1">
        <v>0</v>
      </c>
      <c r="G16" s="1">
        <v>1</v>
      </c>
      <c r="H16" s="1">
        <v>0</v>
      </c>
      <c r="I16" s="1">
        <v>1</v>
      </c>
    </row>
    <row r="17" spans="2:11" x14ac:dyDescent="0.2">
      <c r="B17" s="3" t="s">
        <v>24</v>
      </c>
      <c r="C17" s="1">
        <v>1</v>
      </c>
      <c r="D17" s="1">
        <v>1</v>
      </c>
      <c r="E17" s="1">
        <v>1</v>
      </c>
      <c r="F17" s="1">
        <v>0</v>
      </c>
      <c r="G17" s="1">
        <v>1</v>
      </c>
      <c r="H17" s="1">
        <v>0</v>
      </c>
      <c r="I17" s="1">
        <v>1</v>
      </c>
    </row>
    <row r="18" spans="2:11" x14ac:dyDescent="0.2">
      <c r="B18" s="3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</row>
    <row r="19" spans="2:11" x14ac:dyDescent="0.2">
      <c r="B19" s="3" t="s">
        <v>15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</row>
    <row r="20" spans="2:11" x14ac:dyDescent="0.2">
      <c r="B20" s="3" t="s">
        <v>16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</row>
    <row r="21" spans="2:11" x14ac:dyDescent="0.2">
      <c r="B21" s="3" t="s">
        <v>25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</row>
    <row r="22" spans="2:11" x14ac:dyDescent="0.2">
      <c r="B22" s="3" t="s">
        <v>26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</row>
    <row r="23" spans="2:11" x14ac:dyDescent="0.2">
      <c r="B23" s="3" t="s">
        <v>27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</row>
    <row r="24" spans="2:11" x14ac:dyDescent="0.2">
      <c r="B24" s="5" t="s">
        <v>29</v>
      </c>
      <c r="C24">
        <f>SUM(C3:C23)</f>
        <v>16</v>
      </c>
      <c r="D24">
        <f t="shared" ref="D24:I24" si="0">SUM(D3:D23)</f>
        <v>18</v>
      </c>
      <c r="E24" s="6">
        <f>SUM(E3:E23)</f>
        <v>21</v>
      </c>
      <c r="F24">
        <f t="shared" si="0"/>
        <v>14</v>
      </c>
      <c r="G24">
        <f t="shared" si="0"/>
        <v>20</v>
      </c>
      <c r="H24">
        <f t="shared" si="0"/>
        <v>14</v>
      </c>
      <c r="I24">
        <f t="shared" si="0"/>
        <v>20</v>
      </c>
      <c r="J24">
        <f>AVERAGE(C24:I24)</f>
        <v>17.571428571428573</v>
      </c>
      <c r="K24">
        <f>J24/21</f>
        <v>0.83673469387755106</v>
      </c>
    </row>
    <row r="26" spans="2:11" x14ac:dyDescent="0.2">
      <c r="B26" s="8">
        <v>44500</v>
      </c>
      <c r="C26" s="3" t="s">
        <v>17</v>
      </c>
      <c r="D26" s="3" t="s">
        <v>18</v>
      </c>
      <c r="E26" s="4" t="s">
        <v>19</v>
      </c>
      <c r="F26" s="3" t="s">
        <v>20</v>
      </c>
      <c r="G26" s="3" t="s">
        <v>21</v>
      </c>
      <c r="H26" s="3" t="s">
        <v>22</v>
      </c>
      <c r="I26" s="3" t="s">
        <v>23</v>
      </c>
    </row>
    <row r="27" spans="2:11" x14ac:dyDescent="0.2">
      <c r="B27" s="3" t="s">
        <v>4</v>
      </c>
      <c r="C27" s="1">
        <v>1</v>
      </c>
      <c r="D27" s="1">
        <v>1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</row>
    <row r="28" spans="2:11" x14ac:dyDescent="0.2">
      <c r="B28" s="3" t="s">
        <v>0</v>
      </c>
      <c r="C28" s="1">
        <v>1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1</v>
      </c>
    </row>
    <row r="29" spans="2:11" x14ac:dyDescent="0.2">
      <c r="B29" s="3" t="s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</row>
    <row r="30" spans="2:11" x14ac:dyDescent="0.2">
      <c r="B30" s="3" t="s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</row>
    <row r="31" spans="2:11" x14ac:dyDescent="0.2">
      <c r="B31" s="3" t="s">
        <v>5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</row>
    <row r="32" spans="2:11" x14ac:dyDescent="0.2">
      <c r="B32" s="3" t="s">
        <v>3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1</v>
      </c>
      <c r="I32" s="1">
        <v>1</v>
      </c>
    </row>
    <row r="33" spans="2:11" x14ac:dyDescent="0.2">
      <c r="B33" s="3" t="s">
        <v>6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</row>
    <row r="34" spans="2:11" x14ac:dyDescent="0.2">
      <c r="B34" s="3" t="s">
        <v>7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</row>
    <row r="35" spans="2:11" x14ac:dyDescent="0.2">
      <c r="B35" s="3" t="s">
        <v>8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</row>
    <row r="36" spans="2:11" x14ac:dyDescent="0.2">
      <c r="B36" s="3" t="s">
        <v>9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</row>
    <row r="37" spans="2:11" x14ac:dyDescent="0.2">
      <c r="B37" s="3" t="s">
        <v>10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</row>
    <row r="38" spans="2:11" x14ac:dyDescent="0.2">
      <c r="B38" s="3" t="s">
        <v>11</v>
      </c>
      <c r="C38" s="1">
        <v>1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</row>
    <row r="39" spans="2:11" x14ac:dyDescent="0.2">
      <c r="B39" s="3" t="s">
        <v>12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</row>
    <row r="40" spans="2:11" x14ac:dyDescent="0.2">
      <c r="B40" s="3" t="s">
        <v>13</v>
      </c>
      <c r="C40" s="1">
        <v>1</v>
      </c>
      <c r="D40" s="1">
        <v>1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</row>
    <row r="41" spans="2:11" x14ac:dyDescent="0.2">
      <c r="B41" s="3" t="s">
        <v>24</v>
      </c>
      <c r="C41" s="1">
        <v>1</v>
      </c>
      <c r="D41" s="1">
        <v>1</v>
      </c>
      <c r="E41" s="1">
        <v>0</v>
      </c>
      <c r="F41" s="1">
        <v>1</v>
      </c>
      <c r="G41" s="1">
        <v>0</v>
      </c>
      <c r="H41" s="1">
        <v>1</v>
      </c>
      <c r="I41" s="1">
        <v>1</v>
      </c>
    </row>
    <row r="42" spans="2:11" x14ac:dyDescent="0.2">
      <c r="B42" s="3" t="s">
        <v>14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</row>
    <row r="43" spans="2:11" x14ac:dyDescent="0.2">
      <c r="B43" s="3" t="s">
        <v>15</v>
      </c>
      <c r="C43" s="1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1</v>
      </c>
    </row>
    <row r="44" spans="2:11" x14ac:dyDescent="0.2">
      <c r="B44" s="3" t="s">
        <v>16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</row>
    <row r="45" spans="2:11" x14ac:dyDescent="0.2">
      <c r="B45" s="3" t="s">
        <v>25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</row>
    <row r="46" spans="2:11" x14ac:dyDescent="0.2">
      <c r="B46" s="3" t="s">
        <v>26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</row>
    <row r="47" spans="2:11" x14ac:dyDescent="0.2">
      <c r="B47" s="3" t="s">
        <v>27</v>
      </c>
      <c r="C47" s="1">
        <f>SUM(C27:C46)</f>
        <v>18</v>
      </c>
      <c r="D47" s="1">
        <f t="shared" ref="D47:H47" si="1">SUM(D27:D46)</f>
        <v>15</v>
      </c>
      <c r="E47" s="1">
        <f t="shared" si="1"/>
        <v>14</v>
      </c>
      <c r="F47" s="1">
        <f t="shared" si="1"/>
        <v>17</v>
      </c>
      <c r="G47" s="1">
        <f t="shared" si="1"/>
        <v>13</v>
      </c>
      <c r="H47" s="1">
        <f t="shared" si="1"/>
        <v>19</v>
      </c>
      <c r="I47" s="1">
        <f>SUM(I27:I46)</f>
        <v>20</v>
      </c>
      <c r="J47">
        <f>AVERAGE(C47:I47)</f>
        <v>16.571428571428573</v>
      </c>
      <c r="K47">
        <f>J47/21</f>
        <v>0.7891156462585035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56FF-2928-47E5-A715-0D76CFF4029C}">
  <dimension ref="B1:U49"/>
  <sheetViews>
    <sheetView topLeftCell="A34" zoomScaleNormal="100" workbookViewId="0">
      <selection activeCell="K50" sqref="K50"/>
    </sheetView>
  </sheetViews>
  <sheetFormatPr baseColWidth="10" defaultColWidth="8.83203125" defaultRowHeight="15" x14ac:dyDescent="0.2"/>
  <cols>
    <col min="2" max="2" width="11.6640625" customWidth="1"/>
    <col min="13" max="13" width="11.5" customWidth="1"/>
  </cols>
  <sheetData>
    <row r="1" spans="2:20" x14ac:dyDescent="0.2">
      <c r="D1" s="9" t="s">
        <v>31</v>
      </c>
    </row>
    <row r="2" spans="2:20" x14ac:dyDescent="0.2">
      <c r="B2" s="8">
        <v>44507</v>
      </c>
      <c r="C2" s="3" t="s">
        <v>17</v>
      </c>
      <c r="D2" s="15" t="s">
        <v>18</v>
      </c>
      <c r="E2" s="4" t="s">
        <v>19</v>
      </c>
      <c r="F2" s="21" t="s">
        <v>20</v>
      </c>
      <c r="G2" s="3" t="s">
        <v>21</v>
      </c>
      <c r="H2" s="3" t="s">
        <v>22</v>
      </c>
      <c r="I2" s="3" t="s">
        <v>23</v>
      </c>
      <c r="M2" s="8">
        <v>44514</v>
      </c>
      <c r="N2" s="3" t="s">
        <v>17</v>
      </c>
      <c r="O2" s="21" t="s">
        <v>18</v>
      </c>
      <c r="P2" s="4" t="s">
        <v>19</v>
      </c>
      <c r="Q2" s="21" t="s">
        <v>20</v>
      </c>
      <c r="R2" s="3" t="s">
        <v>21</v>
      </c>
      <c r="S2" s="3" t="s">
        <v>22</v>
      </c>
      <c r="T2" s="3" t="s">
        <v>23</v>
      </c>
    </row>
    <row r="3" spans="2:20" x14ac:dyDescent="0.2">
      <c r="B3" s="3" t="s">
        <v>4</v>
      </c>
      <c r="C3" s="1">
        <v>1</v>
      </c>
      <c r="D3" s="16">
        <v>1</v>
      </c>
      <c r="E3" s="1">
        <v>0</v>
      </c>
      <c r="F3" s="22">
        <v>1</v>
      </c>
      <c r="G3" s="1">
        <v>0</v>
      </c>
      <c r="H3" s="1">
        <v>0</v>
      </c>
      <c r="I3" s="1"/>
      <c r="M3" s="3" t="s">
        <v>4</v>
      </c>
      <c r="N3" s="1">
        <v>0</v>
      </c>
      <c r="O3" s="6">
        <v>1</v>
      </c>
      <c r="P3" s="1">
        <v>1</v>
      </c>
      <c r="Q3" s="26">
        <v>2</v>
      </c>
      <c r="R3" s="22">
        <v>1</v>
      </c>
      <c r="S3" s="1">
        <v>0</v>
      </c>
      <c r="T3" s="1">
        <v>1</v>
      </c>
    </row>
    <row r="4" spans="2:20" x14ac:dyDescent="0.2">
      <c r="B4" s="3" t="s">
        <v>0</v>
      </c>
      <c r="C4" s="1">
        <v>1</v>
      </c>
      <c r="D4" s="16">
        <v>0</v>
      </c>
      <c r="E4" s="1">
        <v>1</v>
      </c>
      <c r="F4" s="22">
        <v>1</v>
      </c>
      <c r="G4" s="1">
        <v>0</v>
      </c>
      <c r="H4" s="1">
        <v>1</v>
      </c>
      <c r="I4" s="1"/>
      <c r="M4" s="3" t="s">
        <v>0</v>
      </c>
      <c r="N4" s="1">
        <v>1</v>
      </c>
      <c r="O4" s="6">
        <v>1</v>
      </c>
      <c r="P4" s="1">
        <v>1</v>
      </c>
      <c r="Q4" s="22">
        <v>1</v>
      </c>
      <c r="R4" s="22">
        <v>1</v>
      </c>
      <c r="S4" s="1">
        <v>1</v>
      </c>
      <c r="T4" s="1">
        <v>1</v>
      </c>
    </row>
    <row r="5" spans="2:20" x14ac:dyDescent="0.2">
      <c r="B5" s="3" t="s">
        <v>1</v>
      </c>
      <c r="C5" s="1">
        <v>1</v>
      </c>
      <c r="D5" s="16">
        <v>1</v>
      </c>
      <c r="E5" s="1">
        <v>1</v>
      </c>
      <c r="F5" s="22">
        <v>1</v>
      </c>
      <c r="G5" s="1">
        <v>1</v>
      </c>
      <c r="H5" s="1">
        <v>1</v>
      </c>
      <c r="I5" s="1"/>
      <c r="M5" s="3" t="s">
        <v>1</v>
      </c>
      <c r="N5" s="1">
        <v>1</v>
      </c>
      <c r="O5" s="6">
        <v>1</v>
      </c>
      <c r="P5" s="1">
        <v>1</v>
      </c>
      <c r="Q5" s="22">
        <v>1</v>
      </c>
      <c r="R5" s="22">
        <v>1</v>
      </c>
      <c r="S5" s="1">
        <v>1</v>
      </c>
      <c r="T5" s="1">
        <v>1</v>
      </c>
    </row>
    <row r="6" spans="2:20" x14ac:dyDescent="0.2">
      <c r="B6" s="3" t="s">
        <v>2</v>
      </c>
      <c r="C6" s="1">
        <v>1</v>
      </c>
      <c r="D6" s="16">
        <v>0</v>
      </c>
      <c r="E6" s="1">
        <v>1</v>
      </c>
      <c r="F6" s="22">
        <v>1</v>
      </c>
      <c r="G6" s="1">
        <v>1</v>
      </c>
      <c r="H6" s="1">
        <v>1</v>
      </c>
      <c r="I6" s="1"/>
      <c r="M6" s="3" t="s">
        <v>2</v>
      </c>
      <c r="N6" s="1">
        <v>1</v>
      </c>
      <c r="O6" s="6">
        <v>1</v>
      </c>
      <c r="P6" s="1">
        <v>1</v>
      </c>
      <c r="Q6" s="22">
        <v>1</v>
      </c>
      <c r="R6" s="22">
        <v>1</v>
      </c>
      <c r="S6" s="1">
        <v>1</v>
      </c>
      <c r="T6" s="1">
        <v>1</v>
      </c>
    </row>
    <row r="7" spans="2:20" x14ac:dyDescent="0.2">
      <c r="B7" s="3" t="s">
        <v>5</v>
      </c>
      <c r="C7" s="1">
        <v>1</v>
      </c>
      <c r="D7" s="16">
        <v>0</v>
      </c>
      <c r="E7" s="1">
        <v>1</v>
      </c>
      <c r="F7" s="22">
        <v>1</v>
      </c>
      <c r="G7" s="1">
        <v>1</v>
      </c>
      <c r="H7" s="1">
        <v>1</v>
      </c>
      <c r="I7" s="1"/>
      <c r="M7" s="3" t="s">
        <v>5</v>
      </c>
      <c r="N7" s="1">
        <v>1</v>
      </c>
      <c r="O7" s="6">
        <v>1</v>
      </c>
      <c r="P7" s="1">
        <v>1</v>
      </c>
      <c r="Q7" s="22">
        <v>1</v>
      </c>
      <c r="R7" s="22">
        <v>1</v>
      </c>
      <c r="S7" s="1">
        <v>1</v>
      </c>
      <c r="T7" s="1">
        <v>1</v>
      </c>
    </row>
    <row r="8" spans="2:20" x14ac:dyDescent="0.2">
      <c r="B8" s="3" t="s">
        <v>3</v>
      </c>
      <c r="C8" s="1">
        <v>1</v>
      </c>
      <c r="D8" s="16">
        <v>0</v>
      </c>
      <c r="E8" s="1">
        <v>1</v>
      </c>
      <c r="F8" s="22">
        <v>1</v>
      </c>
      <c r="G8" s="1">
        <v>1</v>
      </c>
      <c r="H8" s="1">
        <v>1</v>
      </c>
      <c r="I8" s="1"/>
      <c r="M8" s="3" t="s">
        <v>3</v>
      </c>
      <c r="N8" s="1">
        <v>1</v>
      </c>
      <c r="O8" s="6">
        <v>1</v>
      </c>
      <c r="P8" s="1">
        <v>0</v>
      </c>
      <c r="Q8" s="22">
        <v>1</v>
      </c>
      <c r="R8" s="22">
        <v>1</v>
      </c>
      <c r="S8" s="1">
        <v>1</v>
      </c>
      <c r="T8" s="1">
        <v>1</v>
      </c>
    </row>
    <row r="9" spans="2:20" x14ac:dyDescent="0.2">
      <c r="B9" s="3" t="s">
        <v>6</v>
      </c>
      <c r="C9" s="1">
        <v>1</v>
      </c>
      <c r="D9" s="16">
        <v>0</v>
      </c>
      <c r="E9" s="1">
        <v>1</v>
      </c>
      <c r="F9" s="22">
        <v>1</v>
      </c>
      <c r="G9" s="1">
        <v>0</v>
      </c>
      <c r="H9" s="1">
        <v>1</v>
      </c>
      <c r="I9" s="1"/>
      <c r="M9" s="3" t="s">
        <v>6</v>
      </c>
      <c r="N9" s="1">
        <v>0</v>
      </c>
      <c r="O9" s="6">
        <v>1</v>
      </c>
      <c r="P9" s="1">
        <v>0</v>
      </c>
      <c r="Q9" s="22">
        <v>1</v>
      </c>
      <c r="R9" s="22">
        <v>1</v>
      </c>
      <c r="S9" s="1">
        <v>1</v>
      </c>
      <c r="T9" s="1">
        <v>1</v>
      </c>
    </row>
    <row r="10" spans="2:20" x14ac:dyDescent="0.2">
      <c r="B10" s="3" t="s">
        <v>7</v>
      </c>
      <c r="C10" s="1">
        <v>1</v>
      </c>
      <c r="D10" s="16">
        <v>0</v>
      </c>
      <c r="E10" s="1">
        <v>1</v>
      </c>
      <c r="F10" s="22">
        <v>1</v>
      </c>
      <c r="G10" s="1">
        <v>1</v>
      </c>
      <c r="H10" s="1">
        <v>1</v>
      </c>
      <c r="I10" s="1"/>
      <c r="M10" s="3" t="s">
        <v>7</v>
      </c>
      <c r="N10" s="1">
        <v>1</v>
      </c>
      <c r="O10" s="6">
        <v>1</v>
      </c>
      <c r="P10" s="1">
        <v>1</v>
      </c>
      <c r="Q10" s="22">
        <v>1</v>
      </c>
      <c r="R10" s="22">
        <v>1</v>
      </c>
      <c r="S10" s="1">
        <v>1</v>
      </c>
      <c r="T10" s="1">
        <v>1</v>
      </c>
    </row>
    <row r="11" spans="2:20" x14ac:dyDescent="0.2">
      <c r="B11" s="3" t="s">
        <v>8</v>
      </c>
      <c r="C11" s="1">
        <v>0</v>
      </c>
      <c r="D11" s="16">
        <v>0</v>
      </c>
      <c r="E11" s="1">
        <v>1</v>
      </c>
      <c r="F11" s="22">
        <v>1</v>
      </c>
      <c r="G11" s="1">
        <v>0</v>
      </c>
      <c r="H11" s="1">
        <v>1</v>
      </c>
      <c r="I11" s="1"/>
      <c r="M11" s="3" t="s">
        <v>8</v>
      </c>
      <c r="N11" s="1">
        <v>1</v>
      </c>
      <c r="O11" s="6">
        <v>1</v>
      </c>
      <c r="P11" s="26">
        <v>2</v>
      </c>
      <c r="Q11" s="22">
        <v>1</v>
      </c>
      <c r="R11" s="22">
        <v>1</v>
      </c>
      <c r="S11" s="1">
        <v>0</v>
      </c>
      <c r="T11" s="1">
        <v>0</v>
      </c>
    </row>
    <row r="12" spans="2:20" x14ac:dyDescent="0.2">
      <c r="B12" s="3" t="s">
        <v>9</v>
      </c>
      <c r="C12" s="1">
        <v>1</v>
      </c>
      <c r="D12" s="16">
        <v>0</v>
      </c>
      <c r="E12" s="1">
        <v>1</v>
      </c>
      <c r="F12" s="22">
        <v>1</v>
      </c>
      <c r="G12" s="1">
        <v>1</v>
      </c>
      <c r="H12" s="1">
        <v>0</v>
      </c>
      <c r="I12" s="1"/>
      <c r="M12" s="3" t="s">
        <v>9</v>
      </c>
      <c r="N12" s="1">
        <v>1</v>
      </c>
      <c r="O12" s="6">
        <v>1</v>
      </c>
      <c r="P12" s="1">
        <v>0</v>
      </c>
      <c r="Q12" s="22">
        <v>1</v>
      </c>
      <c r="R12" s="22">
        <v>1</v>
      </c>
      <c r="S12" s="1">
        <v>1</v>
      </c>
      <c r="T12" s="1">
        <v>1</v>
      </c>
    </row>
    <row r="13" spans="2:20" x14ac:dyDescent="0.2">
      <c r="B13" s="3" t="s">
        <v>10</v>
      </c>
      <c r="C13" s="1">
        <v>1</v>
      </c>
      <c r="D13" s="16">
        <v>1</v>
      </c>
      <c r="E13" s="1">
        <v>1</v>
      </c>
      <c r="F13" s="22">
        <v>1</v>
      </c>
      <c r="G13" s="1">
        <v>1</v>
      </c>
      <c r="H13" s="1">
        <v>1</v>
      </c>
      <c r="I13" s="1"/>
      <c r="M13" s="3" t="s">
        <v>10</v>
      </c>
      <c r="N13" s="1">
        <v>1</v>
      </c>
      <c r="O13" s="6">
        <v>1</v>
      </c>
      <c r="P13" s="1">
        <v>1</v>
      </c>
      <c r="Q13" s="22">
        <v>1</v>
      </c>
      <c r="R13" s="22">
        <v>1</v>
      </c>
      <c r="S13" s="1">
        <v>1</v>
      </c>
      <c r="T13" s="26">
        <v>2</v>
      </c>
    </row>
    <row r="14" spans="2:20" x14ac:dyDescent="0.2">
      <c r="B14" s="3" t="s">
        <v>11</v>
      </c>
      <c r="C14" s="1">
        <v>1</v>
      </c>
      <c r="D14" s="16">
        <v>0</v>
      </c>
      <c r="E14" s="1">
        <v>1</v>
      </c>
      <c r="F14" s="22">
        <v>1</v>
      </c>
      <c r="G14" s="1">
        <v>1</v>
      </c>
      <c r="H14" s="1">
        <v>1</v>
      </c>
      <c r="I14" s="1"/>
      <c r="M14" s="3" t="s">
        <v>11</v>
      </c>
      <c r="N14" s="1">
        <v>1</v>
      </c>
      <c r="O14" s="6">
        <v>1</v>
      </c>
      <c r="P14" s="1">
        <v>0</v>
      </c>
      <c r="Q14" s="22">
        <v>1</v>
      </c>
      <c r="R14" s="22">
        <v>1</v>
      </c>
      <c r="S14" s="1">
        <v>0</v>
      </c>
      <c r="T14" s="1">
        <v>1</v>
      </c>
    </row>
    <row r="15" spans="2:20" x14ac:dyDescent="0.2">
      <c r="B15" s="3" t="s">
        <v>12</v>
      </c>
      <c r="C15" s="1">
        <v>1</v>
      </c>
      <c r="D15" s="16">
        <v>1</v>
      </c>
      <c r="E15" s="1">
        <v>1</v>
      </c>
      <c r="F15" s="22">
        <v>1</v>
      </c>
      <c r="G15" s="1">
        <v>1</v>
      </c>
      <c r="H15" s="1">
        <v>1</v>
      </c>
      <c r="I15" s="1"/>
      <c r="M15" s="3" t="s">
        <v>12</v>
      </c>
      <c r="N15" s="1">
        <v>1</v>
      </c>
      <c r="O15" s="6">
        <v>1</v>
      </c>
      <c r="P15" s="1">
        <v>1</v>
      </c>
      <c r="Q15" s="22">
        <v>1</v>
      </c>
      <c r="R15" s="22">
        <v>1</v>
      </c>
      <c r="S15" s="1">
        <v>1</v>
      </c>
      <c r="T15" s="1">
        <v>0</v>
      </c>
    </row>
    <row r="16" spans="2:20" x14ac:dyDescent="0.2">
      <c r="B16" s="3" t="s">
        <v>13</v>
      </c>
      <c r="C16" s="1">
        <v>1</v>
      </c>
      <c r="D16" s="16">
        <v>0</v>
      </c>
      <c r="E16" s="1">
        <v>1</v>
      </c>
      <c r="F16" s="22">
        <v>1</v>
      </c>
      <c r="G16" s="1">
        <v>1</v>
      </c>
      <c r="H16" s="1">
        <v>1</v>
      </c>
      <c r="I16" s="1"/>
      <c r="M16" s="3" t="s">
        <v>13</v>
      </c>
      <c r="N16" s="1">
        <v>1</v>
      </c>
      <c r="O16" s="6">
        <v>1</v>
      </c>
      <c r="P16" s="1">
        <v>1</v>
      </c>
      <c r="Q16" s="22">
        <v>1</v>
      </c>
      <c r="R16" s="22">
        <v>1</v>
      </c>
      <c r="S16" s="1">
        <v>0</v>
      </c>
      <c r="T16" s="1">
        <v>1</v>
      </c>
    </row>
    <row r="17" spans="2:21" x14ac:dyDescent="0.2">
      <c r="B17" s="3" t="s">
        <v>24</v>
      </c>
      <c r="C17" s="1">
        <v>1</v>
      </c>
      <c r="D17" s="16">
        <v>1</v>
      </c>
      <c r="E17" s="1">
        <v>1</v>
      </c>
      <c r="F17" s="22">
        <v>1</v>
      </c>
      <c r="G17" s="1">
        <v>1</v>
      </c>
      <c r="H17" s="1">
        <v>1</v>
      </c>
      <c r="I17" s="1"/>
      <c r="M17" s="3" t="s">
        <v>24</v>
      </c>
      <c r="N17" s="1">
        <v>1</v>
      </c>
      <c r="O17" s="6">
        <v>1</v>
      </c>
      <c r="P17" s="1">
        <v>0</v>
      </c>
      <c r="Q17" s="22">
        <v>1</v>
      </c>
      <c r="R17" s="22">
        <v>1</v>
      </c>
      <c r="S17" s="1">
        <v>0</v>
      </c>
      <c r="T17" s="1">
        <v>1</v>
      </c>
    </row>
    <row r="18" spans="2:21" x14ac:dyDescent="0.2">
      <c r="B18" s="3" t="s">
        <v>14</v>
      </c>
      <c r="C18" s="1">
        <v>1</v>
      </c>
      <c r="D18" s="16">
        <v>1</v>
      </c>
      <c r="E18" s="1">
        <v>1</v>
      </c>
      <c r="F18" s="22">
        <v>1</v>
      </c>
      <c r="G18" s="1">
        <v>1</v>
      </c>
      <c r="H18" s="1">
        <v>1</v>
      </c>
      <c r="I18" s="1"/>
      <c r="M18" s="3" t="s">
        <v>14</v>
      </c>
      <c r="N18" s="1">
        <v>1</v>
      </c>
      <c r="O18" s="6">
        <v>1</v>
      </c>
      <c r="P18" s="1">
        <v>1</v>
      </c>
      <c r="Q18" s="22">
        <v>1</v>
      </c>
      <c r="R18" s="22">
        <v>1</v>
      </c>
      <c r="S18" s="1">
        <v>1</v>
      </c>
      <c r="T18" s="1">
        <v>1</v>
      </c>
    </row>
    <row r="19" spans="2:21" x14ac:dyDescent="0.2">
      <c r="B19" s="3" t="s">
        <v>15</v>
      </c>
      <c r="C19" s="1">
        <v>1</v>
      </c>
      <c r="D19" s="16">
        <v>0</v>
      </c>
      <c r="E19" s="1">
        <v>1</v>
      </c>
      <c r="F19" s="22">
        <v>1</v>
      </c>
      <c r="G19" s="1">
        <v>1</v>
      </c>
      <c r="H19" s="1">
        <v>1</v>
      </c>
      <c r="I19" s="1"/>
      <c r="M19" s="3" t="s">
        <v>15</v>
      </c>
      <c r="N19" s="1">
        <v>1</v>
      </c>
      <c r="O19" s="6">
        <v>1</v>
      </c>
      <c r="P19" s="1">
        <v>1</v>
      </c>
      <c r="Q19" s="22">
        <v>1</v>
      </c>
      <c r="R19" s="22">
        <v>1</v>
      </c>
      <c r="S19" s="1">
        <v>1</v>
      </c>
      <c r="T19" s="1">
        <v>1</v>
      </c>
    </row>
    <row r="20" spans="2:21" x14ac:dyDescent="0.2">
      <c r="B20" s="3" t="s">
        <v>16</v>
      </c>
      <c r="C20" s="1">
        <v>1</v>
      </c>
      <c r="D20" s="16">
        <v>1</v>
      </c>
      <c r="E20" s="1">
        <v>1</v>
      </c>
      <c r="F20" s="22">
        <v>1</v>
      </c>
      <c r="G20" s="1">
        <v>1</v>
      </c>
      <c r="H20" s="1">
        <v>1</v>
      </c>
      <c r="I20" s="1"/>
      <c r="M20" s="3" t="s">
        <v>16</v>
      </c>
      <c r="N20" s="1">
        <v>1</v>
      </c>
      <c r="O20" s="6">
        <v>1</v>
      </c>
      <c r="P20" s="1">
        <v>1</v>
      </c>
      <c r="Q20" s="22">
        <v>1</v>
      </c>
      <c r="R20" s="22">
        <v>1</v>
      </c>
      <c r="S20" s="1">
        <v>1</v>
      </c>
      <c r="T20" s="1">
        <v>1</v>
      </c>
    </row>
    <row r="21" spans="2:21" x14ac:dyDescent="0.2">
      <c r="B21" s="3" t="s">
        <v>25</v>
      </c>
      <c r="C21" s="1">
        <v>1</v>
      </c>
      <c r="D21" s="16">
        <v>0</v>
      </c>
      <c r="E21" s="1">
        <v>1</v>
      </c>
      <c r="F21" s="22">
        <v>1</v>
      </c>
      <c r="G21" s="1">
        <v>1</v>
      </c>
      <c r="H21" s="1">
        <v>1</v>
      </c>
      <c r="I21" s="1"/>
      <c r="M21" s="3" t="s">
        <v>25</v>
      </c>
      <c r="N21" s="1">
        <v>1</v>
      </c>
      <c r="O21" s="6">
        <v>1</v>
      </c>
      <c r="P21" s="1">
        <v>1</v>
      </c>
      <c r="Q21" s="22">
        <v>1</v>
      </c>
      <c r="R21" s="22">
        <v>1</v>
      </c>
      <c r="S21" s="1">
        <v>1</v>
      </c>
      <c r="T21" s="1">
        <v>1</v>
      </c>
    </row>
    <row r="22" spans="2:21" x14ac:dyDescent="0.2">
      <c r="B22" s="3" t="s">
        <v>26</v>
      </c>
      <c r="C22" s="1">
        <v>1</v>
      </c>
      <c r="D22" s="16">
        <v>1</v>
      </c>
      <c r="E22" s="1">
        <v>1</v>
      </c>
      <c r="F22" s="22">
        <v>1</v>
      </c>
      <c r="G22" s="1">
        <v>1</v>
      </c>
      <c r="H22" s="1">
        <v>1</v>
      </c>
      <c r="I22" s="1"/>
      <c r="M22" s="3" t="s">
        <v>26</v>
      </c>
      <c r="N22" s="1">
        <v>1</v>
      </c>
      <c r="O22" s="6">
        <v>1</v>
      </c>
      <c r="P22" s="1">
        <v>1</v>
      </c>
      <c r="Q22" s="22">
        <v>1</v>
      </c>
      <c r="R22" s="22">
        <v>1</v>
      </c>
      <c r="S22" s="1">
        <v>1</v>
      </c>
      <c r="T22" s="1">
        <v>1</v>
      </c>
    </row>
    <row r="23" spans="2:21" ht="16" thickBot="1" x14ac:dyDescent="0.25">
      <c r="B23" s="10" t="s">
        <v>27</v>
      </c>
      <c r="C23" s="11">
        <v>1</v>
      </c>
      <c r="D23" s="17">
        <v>1</v>
      </c>
      <c r="E23" s="11">
        <v>1</v>
      </c>
      <c r="F23" s="23">
        <v>1</v>
      </c>
      <c r="G23" s="11">
        <v>1</v>
      </c>
      <c r="H23" s="11">
        <v>1</v>
      </c>
      <c r="I23" s="11"/>
      <c r="M23" s="10" t="s">
        <v>27</v>
      </c>
      <c r="N23" s="11">
        <v>1</v>
      </c>
      <c r="O23" s="6">
        <v>1</v>
      </c>
      <c r="P23" s="11">
        <v>1</v>
      </c>
      <c r="Q23" s="23">
        <v>1</v>
      </c>
      <c r="R23" s="23">
        <v>1</v>
      </c>
      <c r="S23" s="28">
        <v>2</v>
      </c>
      <c r="T23" s="11">
        <v>1</v>
      </c>
    </row>
    <row r="24" spans="2:21" ht="16" thickBot="1" x14ac:dyDescent="0.25">
      <c r="B24" s="12" t="s">
        <v>29</v>
      </c>
      <c r="C24" s="18">
        <f>SUM(C3:C23)</f>
        <v>20</v>
      </c>
      <c r="D24" s="24">
        <f t="shared" ref="D24:I24" si="0">SUM(D3:D23)</f>
        <v>9</v>
      </c>
      <c r="E24" s="18">
        <f t="shared" si="0"/>
        <v>20</v>
      </c>
      <c r="F24" s="25">
        <f t="shared" si="0"/>
        <v>21</v>
      </c>
      <c r="G24" s="18">
        <f t="shared" si="0"/>
        <v>17</v>
      </c>
      <c r="H24" s="18">
        <f t="shared" si="0"/>
        <v>19</v>
      </c>
      <c r="I24" s="19">
        <f t="shared" si="0"/>
        <v>0</v>
      </c>
      <c r="J24" s="20">
        <f>AVERAGE(C24:I24)</f>
        <v>15.142857142857142</v>
      </c>
      <c r="M24" s="12" t="s">
        <v>29</v>
      </c>
      <c r="N24" s="18">
        <f>SUM(N3:N23)</f>
        <v>19</v>
      </c>
      <c r="O24" s="25">
        <f>SUM(O3:O23)</f>
        <v>21</v>
      </c>
      <c r="P24" s="18">
        <f t="shared" ref="P24:T24" si="1">SUM(P3:P23)</f>
        <v>17</v>
      </c>
      <c r="Q24" s="27">
        <f t="shared" si="1"/>
        <v>22</v>
      </c>
      <c r="R24" s="25">
        <f t="shared" si="1"/>
        <v>21</v>
      </c>
      <c r="S24" s="18">
        <f t="shared" si="1"/>
        <v>17</v>
      </c>
      <c r="T24" s="19">
        <f t="shared" si="1"/>
        <v>20</v>
      </c>
      <c r="U24" s="20">
        <f>AVERAGE(N24:T24)</f>
        <v>19.571428571428573</v>
      </c>
    </row>
    <row r="26" spans="2:21" x14ac:dyDescent="0.2">
      <c r="H26" t="s">
        <v>32</v>
      </c>
    </row>
    <row r="27" spans="2:21" x14ac:dyDescent="0.2">
      <c r="B27" s="8">
        <v>44521</v>
      </c>
      <c r="C27" s="3" t="s">
        <v>17</v>
      </c>
      <c r="D27" s="3" t="s">
        <v>18</v>
      </c>
      <c r="E27" s="4" t="s">
        <v>19</v>
      </c>
      <c r="F27" s="3" t="s">
        <v>20</v>
      </c>
      <c r="G27" s="3" t="s">
        <v>21</v>
      </c>
      <c r="H27" s="29" t="s">
        <v>22</v>
      </c>
      <c r="I27" s="3" t="s">
        <v>23</v>
      </c>
      <c r="M27" s="8">
        <v>44528</v>
      </c>
      <c r="N27" s="3" t="s">
        <v>17</v>
      </c>
      <c r="O27" s="3" t="s">
        <v>18</v>
      </c>
      <c r="P27" s="4" t="s">
        <v>19</v>
      </c>
      <c r="Q27" s="3" t="s">
        <v>20</v>
      </c>
      <c r="R27" s="3" t="s">
        <v>21</v>
      </c>
      <c r="S27" s="3" t="s">
        <v>22</v>
      </c>
      <c r="T27" s="3" t="s">
        <v>23</v>
      </c>
    </row>
    <row r="28" spans="2:21" x14ac:dyDescent="0.2">
      <c r="B28" s="3" t="s">
        <v>4</v>
      </c>
      <c r="C28" s="22">
        <v>1</v>
      </c>
      <c r="D28" s="1">
        <v>0</v>
      </c>
      <c r="E28" s="1">
        <v>0</v>
      </c>
      <c r="F28" s="1"/>
      <c r="G28" s="1"/>
      <c r="H28" s="30">
        <v>1</v>
      </c>
      <c r="I28" s="1"/>
      <c r="M28" s="3" t="s">
        <v>4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22">
        <v>1</v>
      </c>
      <c r="T28" s="35">
        <v>2</v>
      </c>
    </row>
    <row r="29" spans="2:21" x14ac:dyDescent="0.2">
      <c r="B29" s="3" t="s">
        <v>0</v>
      </c>
      <c r="C29" s="22">
        <v>1</v>
      </c>
      <c r="D29" s="1">
        <v>0</v>
      </c>
      <c r="E29" s="1">
        <v>0</v>
      </c>
      <c r="F29" s="1"/>
      <c r="G29" s="1"/>
      <c r="H29" s="30">
        <v>1</v>
      </c>
      <c r="I29" s="1"/>
      <c r="M29" s="3" t="s">
        <v>0</v>
      </c>
      <c r="N29" s="1">
        <v>1</v>
      </c>
      <c r="O29" s="1">
        <v>1</v>
      </c>
      <c r="P29" s="1">
        <v>1</v>
      </c>
      <c r="Q29" s="1">
        <v>1</v>
      </c>
      <c r="R29" s="1">
        <v>0</v>
      </c>
      <c r="S29" s="22">
        <v>1</v>
      </c>
      <c r="T29" s="1">
        <v>1</v>
      </c>
    </row>
    <row r="30" spans="2:21" x14ac:dyDescent="0.2">
      <c r="B30" s="3" t="s">
        <v>1</v>
      </c>
      <c r="C30" s="22">
        <v>1</v>
      </c>
      <c r="D30" s="1">
        <v>1</v>
      </c>
      <c r="E30" s="1">
        <v>1</v>
      </c>
      <c r="F30" s="1"/>
      <c r="G30" s="1"/>
      <c r="H30" s="30">
        <v>1</v>
      </c>
      <c r="I30" s="1"/>
      <c r="M30" s="3" t="s">
        <v>1</v>
      </c>
      <c r="N30" s="1">
        <v>1</v>
      </c>
      <c r="O30" s="1">
        <v>1</v>
      </c>
      <c r="P30" s="1">
        <v>1</v>
      </c>
      <c r="Q30" s="1">
        <v>1</v>
      </c>
      <c r="R30" s="1">
        <v>0</v>
      </c>
      <c r="S30" s="22">
        <v>1</v>
      </c>
      <c r="T30" s="1">
        <v>1</v>
      </c>
    </row>
    <row r="31" spans="2:21" x14ac:dyDescent="0.2">
      <c r="B31" s="3" t="s">
        <v>2</v>
      </c>
      <c r="C31" s="22">
        <v>1</v>
      </c>
      <c r="D31" s="1">
        <v>1</v>
      </c>
      <c r="E31" s="1">
        <v>1</v>
      </c>
      <c r="F31" s="1"/>
      <c r="G31" s="1"/>
      <c r="H31" s="30">
        <v>1</v>
      </c>
      <c r="I31" s="1"/>
      <c r="M31" s="3" t="s">
        <v>2</v>
      </c>
      <c r="N31" s="1">
        <v>1</v>
      </c>
      <c r="O31" s="1">
        <v>1</v>
      </c>
      <c r="P31" s="1">
        <v>0</v>
      </c>
      <c r="Q31" s="1">
        <v>1</v>
      </c>
      <c r="R31" s="1">
        <v>0</v>
      </c>
      <c r="S31" s="22">
        <v>1</v>
      </c>
      <c r="T31" s="1">
        <v>1</v>
      </c>
    </row>
    <row r="32" spans="2:21" x14ac:dyDescent="0.2">
      <c r="B32" s="3" t="s">
        <v>5</v>
      </c>
      <c r="C32" s="22">
        <v>1</v>
      </c>
      <c r="D32" s="1">
        <v>1</v>
      </c>
      <c r="E32" s="1">
        <v>1</v>
      </c>
      <c r="F32" s="1"/>
      <c r="G32" s="1"/>
      <c r="H32" s="30">
        <v>1</v>
      </c>
      <c r="I32" s="1"/>
      <c r="M32" s="3" t="s">
        <v>5</v>
      </c>
      <c r="N32" s="1">
        <v>1</v>
      </c>
      <c r="O32" s="1">
        <v>1</v>
      </c>
      <c r="P32" s="1">
        <v>0</v>
      </c>
      <c r="Q32" s="1">
        <v>1</v>
      </c>
      <c r="R32" s="1">
        <v>1</v>
      </c>
      <c r="S32" s="22">
        <v>1</v>
      </c>
      <c r="T32" s="1">
        <v>1</v>
      </c>
    </row>
    <row r="33" spans="2:20" x14ac:dyDescent="0.2">
      <c r="B33" s="3" t="s">
        <v>3</v>
      </c>
      <c r="C33" s="22">
        <v>1</v>
      </c>
      <c r="D33" s="1">
        <v>1</v>
      </c>
      <c r="E33" s="1">
        <v>0</v>
      </c>
      <c r="F33" s="1"/>
      <c r="G33" s="1"/>
      <c r="H33" s="30">
        <v>1</v>
      </c>
      <c r="I33" s="1"/>
      <c r="M33" s="3" t="s">
        <v>3</v>
      </c>
      <c r="N33" s="1">
        <v>1</v>
      </c>
      <c r="O33" s="1">
        <v>1</v>
      </c>
      <c r="P33" s="1">
        <v>0</v>
      </c>
      <c r="Q33" s="1">
        <v>1</v>
      </c>
      <c r="R33" s="1">
        <v>1</v>
      </c>
      <c r="S33" s="22">
        <v>1</v>
      </c>
      <c r="T33" s="1">
        <v>0</v>
      </c>
    </row>
    <row r="34" spans="2:20" x14ac:dyDescent="0.2">
      <c r="B34" s="3" t="s">
        <v>6</v>
      </c>
      <c r="C34" s="22">
        <v>1</v>
      </c>
      <c r="D34" s="1">
        <v>0</v>
      </c>
      <c r="E34" s="1">
        <v>0</v>
      </c>
      <c r="F34" s="1"/>
      <c r="G34" s="1"/>
      <c r="H34" s="30">
        <v>1</v>
      </c>
      <c r="I34" s="1"/>
      <c r="M34" s="3" t="s">
        <v>6</v>
      </c>
      <c r="N34" s="1">
        <v>0</v>
      </c>
      <c r="O34" s="1">
        <v>0</v>
      </c>
      <c r="P34" s="1">
        <v>0</v>
      </c>
      <c r="Q34" s="1">
        <v>1</v>
      </c>
      <c r="R34" s="1">
        <v>0</v>
      </c>
      <c r="S34" s="22">
        <v>1</v>
      </c>
      <c r="T34" s="1">
        <v>1</v>
      </c>
    </row>
    <row r="35" spans="2:20" x14ac:dyDescent="0.2">
      <c r="B35" s="3" t="s">
        <v>7</v>
      </c>
      <c r="C35" s="22">
        <v>1</v>
      </c>
      <c r="D35" s="1">
        <v>0</v>
      </c>
      <c r="E35" s="1">
        <v>1</v>
      </c>
      <c r="F35" s="1"/>
      <c r="G35" s="1"/>
      <c r="H35" s="30">
        <v>1</v>
      </c>
      <c r="I35" s="1"/>
      <c r="M35" s="3" t="s">
        <v>7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22">
        <v>1</v>
      </c>
      <c r="T35" s="1">
        <v>1</v>
      </c>
    </row>
    <row r="36" spans="2:20" x14ac:dyDescent="0.2">
      <c r="B36" s="3" t="s">
        <v>8</v>
      </c>
      <c r="C36" s="22">
        <v>1</v>
      </c>
      <c r="D36" s="1">
        <v>0</v>
      </c>
      <c r="E36" s="1">
        <v>0</v>
      </c>
      <c r="F36" s="1"/>
      <c r="G36" s="1"/>
      <c r="H36" s="30">
        <v>1</v>
      </c>
      <c r="I36" s="1"/>
      <c r="M36" s="3" t="s">
        <v>8</v>
      </c>
      <c r="N36" s="1">
        <v>1</v>
      </c>
      <c r="O36" s="1">
        <v>1</v>
      </c>
      <c r="P36" s="1">
        <v>1</v>
      </c>
      <c r="Q36" s="1">
        <v>0</v>
      </c>
      <c r="R36" s="1">
        <v>1</v>
      </c>
      <c r="S36" s="22">
        <v>1</v>
      </c>
      <c r="T36" s="1">
        <v>1</v>
      </c>
    </row>
    <row r="37" spans="2:20" x14ac:dyDescent="0.2">
      <c r="B37" s="3" t="s">
        <v>9</v>
      </c>
      <c r="C37" s="22">
        <v>1</v>
      </c>
      <c r="D37" s="1">
        <v>0</v>
      </c>
      <c r="E37" s="1">
        <v>0</v>
      </c>
      <c r="F37" s="1"/>
      <c r="G37" s="1"/>
      <c r="H37" s="30">
        <v>1</v>
      </c>
      <c r="I37" s="1"/>
      <c r="M37" s="3" t="s">
        <v>9</v>
      </c>
      <c r="N37" s="1">
        <v>1</v>
      </c>
      <c r="O37" s="1">
        <v>0</v>
      </c>
      <c r="P37" s="1">
        <v>1</v>
      </c>
      <c r="Q37" s="1">
        <v>1</v>
      </c>
      <c r="R37" s="1">
        <v>1</v>
      </c>
      <c r="S37" s="22">
        <v>1</v>
      </c>
      <c r="T37" s="34">
        <v>2</v>
      </c>
    </row>
    <row r="38" spans="2:20" x14ac:dyDescent="0.2">
      <c r="B38" s="3" t="s">
        <v>10</v>
      </c>
      <c r="C38" s="22">
        <v>1</v>
      </c>
      <c r="D38" s="1">
        <v>1</v>
      </c>
      <c r="E38" s="1">
        <v>0</v>
      </c>
      <c r="F38" s="1"/>
      <c r="G38" s="1"/>
      <c r="H38" s="30">
        <v>1</v>
      </c>
      <c r="I38" s="1"/>
      <c r="M38" s="3" t="s">
        <v>10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22">
        <v>1</v>
      </c>
      <c r="T38" s="1">
        <v>1</v>
      </c>
    </row>
    <row r="39" spans="2:20" x14ac:dyDescent="0.2">
      <c r="B39" s="3" t="s">
        <v>11</v>
      </c>
      <c r="C39" s="22">
        <v>1</v>
      </c>
      <c r="D39" s="1">
        <v>0</v>
      </c>
      <c r="E39" s="1">
        <v>0</v>
      </c>
      <c r="F39" s="1"/>
      <c r="G39" s="1"/>
      <c r="H39" s="30">
        <v>1</v>
      </c>
      <c r="I39" s="1"/>
      <c r="M39" s="3" t="s">
        <v>11</v>
      </c>
      <c r="N39" s="1">
        <v>0</v>
      </c>
      <c r="O39" s="1">
        <v>1</v>
      </c>
      <c r="P39" s="1">
        <v>0</v>
      </c>
      <c r="Q39" s="1">
        <v>1</v>
      </c>
      <c r="R39" s="1">
        <v>0</v>
      </c>
      <c r="S39" s="22">
        <v>1</v>
      </c>
      <c r="T39" s="1">
        <v>0</v>
      </c>
    </row>
    <row r="40" spans="2:20" x14ac:dyDescent="0.2">
      <c r="B40" s="3" t="s">
        <v>12</v>
      </c>
      <c r="C40" s="22">
        <v>1</v>
      </c>
      <c r="D40" s="1">
        <v>0</v>
      </c>
      <c r="E40" s="1">
        <v>0</v>
      </c>
      <c r="F40" s="1"/>
      <c r="G40" s="1"/>
      <c r="H40" s="30">
        <v>1</v>
      </c>
      <c r="I40" s="1"/>
      <c r="M40" s="3" t="s">
        <v>12</v>
      </c>
      <c r="N40" s="1">
        <v>1</v>
      </c>
      <c r="O40" s="1">
        <v>1</v>
      </c>
      <c r="P40" s="1">
        <v>1</v>
      </c>
      <c r="Q40" s="1">
        <v>1</v>
      </c>
      <c r="R40" s="1">
        <v>0</v>
      </c>
      <c r="S40" s="22">
        <v>1</v>
      </c>
      <c r="T40" s="1">
        <v>0</v>
      </c>
    </row>
    <row r="41" spans="2:20" x14ac:dyDescent="0.2">
      <c r="B41" s="3" t="s">
        <v>13</v>
      </c>
      <c r="C41" s="22">
        <v>1</v>
      </c>
      <c r="D41" s="1">
        <v>0</v>
      </c>
      <c r="E41" s="1">
        <v>0</v>
      </c>
      <c r="F41" s="1"/>
      <c r="G41" s="1"/>
      <c r="H41" s="30">
        <v>1</v>
      </c>
      <c r="I41" s="1"/>
      <c r="M41" s="3" t="s">
        <v>13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22">
        <v>1</v>
      </c>
      <c r="T41" s="1">
        <v>1</v>
      </c>
    </row>
    <row r="42" spans="2:20" x14ac:dyDescent="0.2">
      <c r="B42" s="3" t="s">
        <v>24</v>
      </c>
      <c r="C42" s="22">
        <v>1</v>
      </c>
      <c r="D42" s="1">
        <v>1</v>
      </c>
      <c r="E42" s="1">
        <v>0</v>
      </c>
      <c r="F42" s="1"/>
      <c r="G42" s="1"/>
      <c r="H42" s="30">
        <v>1</v>
      </c>
      <c r="I42" s="1"/>
      <c r="M42" s="3" t="s">
        <v>24</v>
      </c>
      <c r="N42" s="1">
        <v>1</v>
      </c>
      <c r="O42" s="1">
        <v>1</v>
      </c>
      <c r="P42" s="1">
        <v>1</v>
      </c>
      <c r="Q42" s="1">
        <v>1</v>
      </c>
      <c r="R42" s="1">
        <v>0</v>
      </c>
      <c r="S42" s="22">
        <v>1</v>
      </c>
      <c r="T42" s="1">
        <v>1</v>
      </c>
    </row>
    <row r="43" spans="2:20" x14ac:dyDescent="0.2">
      <c r="B43" s="3" t="s">
        <v>14</v>
      </c>
      <c r="C43" s="22">
        <v>1</v>
      </c>
      <c r="D43" s="1">
        <v>1</v>
      </c>
      <c r="E43" s="1">
        <v>1</v>
      </c>
      <c r="F43" s="1"/>
      <c r="G43" s="1"/>
      <c r="H43" s="30">
        <v>1</v>
      </c>
      <c r="I43" s="1"/>
      <c r="M43" s="3" t="s">
        <v>14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22">
        <v>1</v>
      </c>
      <c r="T43" s="1">
        <v>1</v>
      </c>
    </row>
    <row r="44" spans="2:20" x14ac:dyDescent="0.2">
      <c r="B44" s="3" t="s">
        <v>15</v>
      </c>
      <c r="C44" s="22">
        <v>1</v>
      </c>
      <c r="D44" s="1">
        <v>1</v>
      </c>
      <c r="E44" s="1">
        <v>1</v>
      </c>
      <c r="F44" s="1"/>
      <c r="G44" s="1"/>
      <c r="H44" s="30">
        <v>1</v>
      </c>
      <c r="I44" s="1"/>
      <c r="M44" s="3" t="s">
        <v>15</v>
      </c>
      <c r="N44" s="1">
        <v>1</v>
      </c>
      <c r="O44" s="1">
        <v>1</v>
      </c>
      <c r="P44" s="1">
        <v>0</v>
      </c>
      <c r="Q44" s="1">
        <v>1</v>
      </c>
      <c r="R44" s="1">
        <v>0</v>
      </c>
      <c r="S44" s="22">
        <v>1</v>
      </c>
      <c r="T44" s="1">
        <v>1</v>
      </c>
    </row>
    <row r="45" spans="2:20" x14ac:dyDescent="0.2">
      <c r="B45" s="3" t="s">
        <v>16</v>
      </c>
      <c r="C45" s="22">
        <v>1</v>
      </c>
      <c r="D45" s="1">
        <v>1</v>
      </c>
      <c r="E45" s="1">
        <v>1</v>
      </c>
      <c r="F45" s="1"/>
      <c r="G45" s="1"/>
      <c r="H45" s="30">
        <v>1</v>
      </c>
      <c r="I45" s="1"/>
      <c r="M45" s="3" t="s">
        <v>16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22">
        <v>1</v>
      </c>
      <c r="T45" s="1">
        <v>1</v>
      </c>
    </row>
    <row r="46" spans="2:20" x14ac:dyDescent="0.2">
      <c r="B46" s="3" t="s">
        <v>25</v>
      </c>
      <c r="C46" s="22">
        <v>1</v>
      </c>
      <c r="D46" s="1">
        <v>1</v>
      </c>
      <c r="E46" s="1">
        <v>1</v>
      </c>
      <c r="F46" s="1"/>
      <c r="G46" s="1"/>
      <c r="H46" s="30">
        <v>1</v>
      </c>
      <c r="I46" s="1"/>
      <c r="M46" s="3" t="s">
        <v>25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22">
        <v>1</v>
      </c>
      <c r="T46" s="1">
        <v>1</v>
      </c>
    </row>
    <row r="47" spans="2:20" x14ac:dyDescent="0.2">
      <c r="B47" s="3" t="s">
        <v>26</v>
      </c>
      <c r="C47" s="22">
        <v>1</v>
      </c>
      <c r="D47" s="1">
        <v>1</v>
      </c>
      <c r="E47" s="1">
        <v>1</v>
      </c>
      <c r="F47" s="1"/>
      <c r="G47" s="1"/>
      <c r="H47" s="30">
        <v>1</v>
      </c>
      <c r="I47" s="1"/>
      <c r="M47" s="3" t="s">
        <v>26</v>
      </c>
      <c r="N47" s="1">
        <v>1</v>
      </c>
      <c r="O47" s="1">
        <v>1</v>
      </c>
      <c r="P47" s="1">
        <v>1</v>
      </c>
      <c r="Q47" s="1">
        <v>1</v>
      </c>
      <c r="R47" s="1">
        <v>0</v>
      </c>
      <c r="S47" s="22">
        <v>1</v>
      </c>
      <c r="T47" s="1">
        <v>1</v>
      </c>
    </row>
    <row r="48" spans="2:20" ht="16" thickBot="1" x14ac:dyDescent="0.25">
      <c r="B48" s="10" t="s">
        <v>27</v>
      </c>
      <c r="C48" s="23">
        <v>1</v>
      </c>
      <c r="D48" s="11">
        <v>1</v>
      </c>
      <c r="E48" s="11">
        <v>1</v>
      </c>
      <c r="F48" s="11"/>
      <c r="G48" s="11"/>
      <c r="H48" s="31">
        <v>1</v>
      </c>
      <c r="I48" s="1">
        <v>1</v>
      </c>
      <c r="M48" s="10" t="s">
        <v>27</v>
      </c>
      <c r="N48" s="11">
        <v>1</v>
      </c>
      <c r="O48" s="11">
        <v>1</v>
      </c>
      <c r="P48" s="11">
        <v>1</v>
      </c>
      <c r="Q48" s="11">
        <v>1</v>
      </c>
      <c r="R48" s="11">
        <v>1</v>
      </c>
      <c r="S48" s="23">
        <v>1</v>
      </c>
      <c r="T48" s="11">
        <v>1</v>
      </c>
    </row>
    <row r="49" spans="2:21" ht="16" thickBot="1" x14ac:dyDescent="0.25">
      <c r="B49" s="12" t="s">
        <v>29</v>
      </c>
      <c r="C49" s="25">
        <f>SUM(C28:C48)</f>
        <v>21</v>
      </c>
      <c r="D49" s="18">
        <f t="shared" ref="D49:I49" si="2">SUM(D28:D48)</f>
        <v>12</v>
      </c>
      <c r="E49" s="18">
        <f t="shared" si="2"/>
        <v>10</v>
      </c>
      <c r="F49" s="18">
        <f t="shared" si="2"/>
        <v>0</v>
      </c>
      <c r="G49" s="18">
        <f t="shared" si="2"/>
        <v>0</v>
      </c>
      <c r="H49" s="25">
        <f t="shared" si="2"/>
        <v>21</v>
      </c>
      <c r="I49" s="32">
        <f t="shared" si="2"/>
        <v>1</v>
      </c>
      <c r="J49" s="20">
        <f>AVERAGE(C49:I49)</f>
        <v>9.2857142857142865</v>
      </c>
      <c r="K49">
        <f>AVERAGE(C49:I49)/21</f>
        <v>0.44217687074829937</v>
      </c>
      <c r="M49" s="12" t="s">
        <v>29</v>
      </c>
      <c r="N49" s="18">
        <f>SUM(N28:N48)</f>
        <v>19</v>
      </c>
      <c r="O49" s="18">
        <f t="shared" ref="O49:T49" si="3">SUM(O28:O48)</f>
        <v>19</v>
      </c>
      <c r="P49" s="18">
        <f t="shared" si="3"/>
        <v>15</v>
      </c>
      <c r="Q49" s="18">
        <f t="shared" si="3"/>
        <v>20</v>
      </c>
      <c r="R49" s="18">
        <f t="shared" si="3"/>
        <v>12</v>
      </c>
      <c r="S49" s="33">
        <f t="shared" si="3"/>
        <v>21</v>
      </c>
      <c r="T49" s="19">
        <f t="shared" si="3"/>
        <v>20</v>
      </c>
      <c r="U49" s="20">
        <f>AVERAGE(N49:T49)</f>
        <v>18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1001-F89D-5241-81B7-09C4F82479B5}">
  <dimension ref="A1:U33"/>
  <sheetViews>
    <sheetView topLeftCell="L9" workbookViewId="0">
      <selection activeCell="P33" sqref="P33"/>
    </sheetView>
  </sheetViews>
  <sheetFormatPr baseColWidth="10" defaultColWidth="8.83203125" defaultRowHeight="15" x14ac:dyDescent="0.2"/>
  <cols>
    <col min="1" max="1" width="14.1640625" customWidth="1"/>
    <col min="2" max="2" width="10.33203125" customWidth="1"/>
    <col min="3" max="3" width="20.6640625" customWidth="1"/>
    <col min="4" max="4" width="8.33203125" customWidth="1"/>
    <col min="7" max="7" width="12" customWidth="1"/>
    <col min="9" max="9" width="9.33203125" customWidth="1"/>
    <col min="12" max="12" width="18.6640625" customWidth="1"/>
    <col min="13" max="13" width="18.33203125" customWidth="1"/>
    <col min="17" max="17" width="12.33203125" customWidth="1"/>
  </cols>
  <sheetData>
    <row r="1" spans="1:21" x14ac:dyDescent="0.2">
      <c r="C1" s="20"/>
    </row>
    <row r="2" spans="1:21" ht="16" thickBot="1" x14ac:dyDescent="0.25">
      <c r="A2" s="52" t="s">
        <v>40</v>
      </c>
      <c r="C2" s="1"/>
      <c r="D2" s="3" t="s">
        <v>18</v>
      </c>
      <c r="E2" s="4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17</v>
      </c>
      <c r="M2" s="8"/>
      <c r="N2" s="3" t="s">
        <v>18</v>
      </c>
      <c r="O2" s="4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17</v>
      </c>
    </row>
    <row r="3" spans="1:21" ht="17" thickTop="1" thickBot="1" x14ac:dyDescent="0.25">
      <c r="A3" s="47">
        <f>ROWS(C3:C15)</f>
        <v>13</v>
      </c>
      <c r="B3">
        <v>1</v>
      </c>
      <c r="C3" s="3" t="s">
        <v>4</v>
      </c>
      <c r="D3" s="1"/>
      <c r="E3" s="1"/>
      <c r="F3" s="1"/>
      <c r="G3" s="1"/>
      <c r="H3" s="1"/>
      <c r="I3" s="1">
        <v>1</v>
      </c>
      <c r="J3" s="1"/>
      <c r="M3" s="3" t="s">
        <v>4</v>
      </c>
      <c r="N3" s="1"/>
      <c r="O3" s="1"/>
      <c r="P3" s="1"/>
      <c r="Q3" s="1">
        <v>1</v>
      </c>
      <c r="R3" s="1">
        <v>1</v>
      </c>
      <c r="S3" s="1">
        <v>1</v>
      </c>
      <c r="T3" s="1">
        <v>0</v>
      </c>
    </row>
    <row r="4" spans="1:21" x14ac:dyDescent="0.2">
      <c r="B4">
        <v>1</v>
      </c>
      <c r="C4" s="3" t="s">
        <v>0</v>
      </c>
      <c r="D4" s="1"/>
      <c r="E4" s="1"/>
      <c r="F4" s="1"/>
      <c r="G4" s="1"/>
      <c r="H4" s="1"/>
      <c r="I4" s="1">
        <v>1</v>
      </c>
      <c r="J4" s="1"/>
      <c r="M4" s="3" t="s">
        <v>0</v>
      </c>
      <c r="N4" s="1"/>
      <c r="O4" s="1"/>
      <c r="P4" s="1"/>
      <c r="Q4" s="1">
        <v>1</v>
      </c>
      <c r="R4" s="1">
        <v>1</v>
      </c>
      <c r="S4" s="1">
        <v>0</v>
      </c>
      <c r="T4" s="1">
        <v>1</v>
      </c>
    </row>
    <row r="5" spans="1:21" x14ac:dyDescent="0.2">
      <c r="B5">
        <v>1</v>
      </c>
      <c r="C5" s="3" t="s">
        <v>1</v>
      </c>
      <c r="D5" s="1"/>
      <c r="E5" s="1"/>
      <c r="F5" s="1"/>
      <c r="G5" s="1"/>
      <c r="H5" s="1"/>
      <c r="I5" s="1">
        <v>1</v>
      </c>
      <c r="J5" s="1"/>
      <c r="M5" s="3" t="s">
        <v>1</v>
      </c>
      <c r="N5" s="1"/>
      <c r="O5" s="1"/>
      <c r="P5" s="1"/>
      <c r="Q5" s="1">
        <v>1</v>
      </c>
      <c r="R5" s="1">
        <v>1</v>
      </c>
      <c r="S5" s="1">
        <v>1</v>
      </c>
      <c r="T5" s="1">
        <v>1</v>
      </c>
    </row>
    <row r="6" spans="1:21" x14ac:dyDescent="0.2">
      <c r="B6">
        <v>1</v>
      </c>
      <c r="C6" s="3" t="s">
        <v>2</v>
      </c>
      <c r="D6" s="1"/>
      <c r="E6" s="1"/>
      <c r="F6" s="1"/>
      <c r="G6" s="1"/>
      <c r="H6" s="1"/>
      <c r="I6" s="1">
        <v>1</v>
      </c>
      <c r="J6" s="1"/>
      <c r="M6" s="3" t="s">
        <v>2</v>
      </c>
      <c r="N6" s="1"/>
      <c r="O6" s="1"/>
      <c r="P6" s="1"/>
      <c r="Q6" s="1">
        <v>0</v>
      </c>
      <c r="R6" s="1">
        <v>0</v>
      </c>
      <c r="S6" s="1">
        <v>0</v>
      </c>
      <c r="T6" s="1">
        <v>0</v>
      </c>
    </row>
    <row r="7" spans="1:21" x14ac:dyDescent="0.2">
      <c r="B7">
        <v>1</v>
      </c>
      <c r="C7" s="3" t="s">
        <v>5</v>
      </c>
      <c r="D7" s="1"/>
      <c r="E7" s="1"/>
      <c r="F7" s="1"/>
      <c r="G7" s="1"/>
      <c r="H7" s="1"/>
      <c r="I7" s="1">
        <v>1</v>
      </c>
      <c r="J7" s="1"/>
      <c r="M7" s="3" t="s">
        <v>5</v>
      </c>
      <c r="N7" s="1"/>
      <c r="O7" s="1"/>
      <c r="P7" s="1"/>
      <c r="Q7" s="1">
        <v>1</v>
      </c>
      <c r="R7" s="1">
        <v>1</v>
      </c>
      <c r="S7" s="1">
        <v>0</v>
      </c>
      <c r="T7" s="1">
        <v>2</v>
      </c>
    </row>
    <row r="8" spans="1:21" x14ac:dyDescent="0.2">
      <c r="B8">
        <v>1</v>
      </c>
      <c r="C8" s="3" t="s">
        <v>8</v>
      </c>
      <c r="D8" s="1"/>
      <c r="E8" s="1"/>
      <c r="F8" s="1"/>
      <c r="G8" s="1"/>
      <c r="H8" s="1"/>
      <c r="I8" s="1">
        <v>0</v>
      </c>
      <c r="J8" s="1"/>
      <c r="M8" s="3" t="s">
        <v>8</v>
      </c>
      <c r="N8" s="1"/>
      <c r="O8" s="1"/>
      <c r="P8" s="1"/>
      <c r="Q8" s="1">
        <v>0</v>
      </c>
      <c r="R8" s="1">
        <v>1</v>
      </c>
      <c r="S8" s="1">
        <v>1</v>
      </c>
      <c r="T8" s="1">
        <v>1</v>
      </c>
    </row>
    <row r="9" spans="1:21" x14ac:dyDescent="0.2">
      <c r="B9">
        <v>1</v>
      </c>
      <c r="C9" s="3" t="s">
        <v>10</v>
      </c>
      <c r="D9" s="1"/>
      <c r="E9" s="1"/>
      <c r="F9" s="1"/>
      <c r="G9" s="1"/>
      <c r="H9" s="1"/>
      <c r="I9" s="1">
        <v>1</v>
      </c>
      <c r="J9" s="1"/>
      <c r="M9" s="3" t="s">
        <v>10</v>
      </c>
      <c r="N9" s="1"/>
      <c r="O9" s="1"/>
      <c r="P9" s="1"/>
      <c r="Q9" s="1">
        <v>1</v>
      </c>
      <c r="R9" s="1">
        <v>1</v>
      </c>
      <c r="S9" s="1">
        <v>0</v>
      </c>
      <c r="T9" s="1">
        <v>0</v>
      </c>
    </row>
    <row r="10" spans="1:21" x14ac:dyDescent="0.2">
      <c r="B10">
        <v>1</v>
      </c>
      <c r="C10" s="3" t="s">
        <v>15</v>
      </c>
      <c r="D10" s="1"/>
      <c r="E10" s="1"/>
      <c r="F10" s="1"/>
      <c r="G10" s="1"/>
      <c r="H10" s="1"/>
      <c r="I10" s="1">
        <v>1</v>
      </c>
      <c r="J10" s="1"/>
      <c r="M10" s="3" t="s">
        <v>15</v>
      </c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</row>
    <row r="11" spans="1:21" x14ac:dyDescent="0.2">
      <c r="B11">
        <v>1</v>
      </c>
      <c r="C11" s="3" t="s">
        <v>25</v>
      </c>
      <c r="D11" s="1"/>
      <c r="E11" s="1"/>
      <c r="F11" s="1"/>
      <c r="G11" s="1"/>
      <c r="H11" s="1"/>
      <c r="I11" s="1">
        <v>1</v>
      </c>
      <c r="J11" s="1"/>
      <c r="M11" s="3" t="s">
        <v>25</v>
      </c>
      <c r="N11" s="1"/>
      <c r="O11" s="1"/>
      <c r="P11" s="1"/>
      <c r="Q11" s="1">
        <v>1</v>
      </c>
      <c r="R11" s="1">
        <v>1</v>
      </c>
      <c r="S11" s="1">
        <v>1</v>
      </c>
      <c r="T11" s="1">
        <v>1</v>
      </c>
    </row>
    <row r="12" spans="1:21" x14ac:dyDescent="0.2">
      <c r="B12">
        <v>1</v>
      </c>
      <c r="C12" s="3" t="s">
        <v>41</v>
      </c>
      <c r="D12" s="1"/>
      <c r="E12" s="1"/>
      <c r="F12" s="1"/>
      <c r="G12" s="1"/>
      <c r="H12" s="1"/>
      <c r="I12" s="1">
        <v>1</v>
      </c>
      <c r="J12" s="1"/>
      <c r="M12" s="3" t="s">
        <v>41</v>
      </c>
      <c r="N12" s="1"/>
      <c r="O12" s="1"/>
      <c r="P12" s="1"/>
      <c r="Q12" s="1">
        <v>1</v>
      </c>
      <c r="R12" s="1">
        <v>1</v>
      </c>
      <c r="S12" s="1">
        <v>0</v>
      </c>
      <c r="T12" s="1">
        <v>1</v>
      </c>
    </row>
    <row r="13" spans="1:21" x14ac:dyDescent="0.2">
      <c r="B13">
        <v>1</v>
      </c>
      <c r="C13" s="10" t="s">
        <v>44</v>
      </c>
      <c r="D13" s="1"/>
      <c r="E13" s="1"/>
      <c r="F13" s="1"/>
      <c r="G13" s="1"/>
      <c r="H13" s="1"/>
      <c r="I13" s="1">
        <v>1</v>
      </c>
      <c r="J13" s="1"/>
      <c r="M13" s="10" t="s">
        <v>44</v>
      </c>
      <c r="N13" s="1"/>
      <c r="O13" s="1"/>
      <c r="P13" s="1"/>
      <c r="Q13" s="1">
        <v>1</v>
      </c>
      <c r="R13" s="1">
        <v>1</v>
      </c>
      <c r="S13" s="1">
        <v>1</v>
      </c>
      <c r="T13" s="1">
        <v>1</v>
      </c>
    </row>
    <row r="14" spans="1:21" x14ac:dyDescent="0.2">
      <c r="B14">
        <v>1</v>
      </c>
      <c r="C14" s="10" t="s">
        <v>36</v>
      </c>
      <c r="D14" s="1"/>
      <c r="E14" s="1"/>
      <c r="F14" s="1"/>
      <c r="G14" s="1"/>
      <c r="H14" s="1"/>
      <c r="I14" s="1">
        <v>1</v>
      </c>
      <c r="J14" s="1"/>
      <c r="M14" s="10" t="s">
        <v>36</v>
      </c>
      <c r="N14" s="1"/>
      <c r="O14" s="1"/>
      <c r="P14" s="1"/>
      <c r="Q14" s="1">
        <v>1</v>
      </c>
      <c r="R14" s="1">
        <v>1</v>
      </c>
      <c r="S14" s="1">
        <v>0</v>
      </c>
      <c r="T14" s="1">
        <v>0</v>
      </c>
    </row>
    <row r="15" spans="1:21" ht="16" thickBot="1" x14ac:dyDescent="0.25">
      <c r="B15">
        <v>1</v>
      </c>
      <c r="C15" s="10" t="s">
        <v>27</v>
      </c>
      <c r="D15" s="1"/>
      <c r="E15" s="1"/>
      <c r="F15" s="1"/>
      <c r="G15" s="1"/>
      <c r="H15" s="1"/>
      <c r="I15" s="1">
        <v>1</v>
      </c>
      <c r="J15" s="1"/>
      <c r="M15" s="10" t="s">
        <v>27</v>
      </c>
      <c r="N15" s="1"/>
      <c r="O15" s="1"/>
      <c r="P15" s="1"/>
      <c r="Q15" s="1">
        <v>1</v>
      </c>
      <c r="R15" s="1">
        <v>1</v>
      </c>
      <c r="S15" s="1">
        <v>1</v>
      </c>
      <c r="T15" s="1">
        <v>1</v>
      </c>
    </row>
    <row r="16" spans="1:21" ht="16" thickBot="1" x14ac:dyDescent="0.25">
      <c r="C16" s="12" t="s">
        <v>29</v>
      </c>
      <c r="D16" s="48">
        <f t="shared" ref="D16:J16" si="0">SUM(D3:D15)</f>
        <v>0</v>
      </c>
      <c r="E16" s="48">
        <f t="shared" si="0"/>
        <v>0</v>
      </c>
      <c r="F16" s="48">
        <f t="shared" si="0"/>
        <v>0</v>
      </c>
      <c r="G16" s="48">
        <f t="shared" si="0"/>
        <v>0</v>
      </c>
      <c r="H16" s="48">
        <f t="shared" si="0"/>
        <v>0</v>
      </c>
      <c r="I16" s="48">
        <f t="shared" si="0"/>
        <v>12</v>
      </c>
      <c r="J16" s="49">
        <f t="shared" si="0"/>
        <v>0</v>
      </c>
      <c r="K16" s="75">
        <f>AVERAGE(D16:J16)/A3</f>
        <v>0.13186813186813187</v>
      </c>
      <c r="M16" s="12" t="s">
        <v>29</v>
      </c>
      <c r="N16" s="48">
        <f t="shared" ref="N16:T16" si="1">SUM(N3:N15)</f>
        <v>0</v>
      </c>
      <c r="O16" s="48">
        <f t="shared" si="1"/>
        <v>0</v>
      </c>
      <c r="P16" s="48">
        <f t="shared" si="1"/>
        <v>0</v>
      </c>
      <c r="Q16" s="48">
        <f t="shared" si="1"/>
        <v>11</v>
      </c>
      <c r="R16" s="48">
        <f t="shared" si="1"/>
        <v>12</v>
      </c>
      <c r="S16" s="48">
        <f t="shared" si="1"/>
        <v>7</v>
      </c>
      <c r="T16" s="49">
        <f t="shared" si="1"/>
        <v>10</v>
      </c>
      <c r="U16" s="75">
        <f>AVERAGE(N16:T16)/A3</f>
        <v>0.43956043956043955</v>
      </c>
    </row>
    <row r="19" spans="3:20" x14ac:dyDescent="0.2">
      <c r="C19" s="8">
        <v>44851</v>
      </c>
      <c r="D19" s="3" t="s">
        <v>18</v>
      </c>
      <c r="E19" s="4" t="s">
        <v>19</v>
      </c>
      <c r="F19" s="3" t="s">
        <v>20</v>
      </c>
      <c r="G19" s="3" t="s">
        <v>21</v>
      </c>
      <c r="H19" s="3" t="s">
        <v>22</v>
      </c>
      <c r="I19" s="3" t="s">
        <v>23</v>
      </c>
      <c r="J19" s="3" t="s">
        <v>17</v>
      </c>
      <c r="M19" s="8"/>
      <c r="N19" s="3" t="s">
        <v>18</v>
      </c>
      <c r="O19" s="4" t="s">
        <v>19</v>
      </c>
      <c r="P19" s="3" t="s">
        <v>20</v>
      </c>
      <c r="Q19" s="3" t="s">
        <v>21</v>
      </c>
      <c r="R19" s="3" t="s">
        <v>22</v>
      </c>
      <c r="S19" s="3" t="s">
        <v>23</v>
      </c>
      <c r="T19" s="3" t="s">
        <v>17</v>
      </c>
    </row>
    <row r="20" spans="3:20" x14ac:dyDescent="0.2">
      <c r="C20" s="3" t="s">
        <v>4</v>
      </c>
      <c r="D20" s="1">
        <v>0</v>
      </c>
      <c r="E20" s="1"/>
      <c r="F20" s="1">
        <v>1</v>
      </c>
      <c r="G20" s="1">
        <v>1</v>
      </c>
      <c r="H20" s="1">
        <v>1</v>
      </c>
      <c r="I20" s="1">
        <v>2</v>
      </c>
      <c r="J20" s="1"/>
      <c r="M20" s="3" t="s">
        <v>4</v>
      </c>
      <c r="N20" s="1"/>
      <c r="O20" s="1"/>
      <c r="P20" s="1">
        <v>0</v>
      </c>
      <c r="Q20" s="1"/>
      <c r="R20" s="1"/>
      <c r="S20" s="1"/>
      <c r="T20" s="1"/>
    </row>
    <row r="21" spans="3:20" x14ac:dyDescent="0.2">
      <c r="C21" s="3" t="s">
        <v>0</v>
      </c>
      <c r="D21" s="1">
        <v>0</v>
      </c>
      <c r="E21" s="1"/>
      <c r="F21" s="1">
        <v>1</v>
      </c>
      <c r="G21" s="1">
        <v>1</v>
      </c>
      <c r="H21" s="1">
        <v>0</v>
      </c>
      <c r="I21" s="1">
        <v>1</v>
      </c>
      <c r="J21" s="1"/>
      <c r="M21" s="3" t="s">
        <v>0</v>
      </c>
      <c r="N21" s="1"/>
      <c r="O21" s="1"/>
      <c r="P21" s="1">
        <v>1</v>
      </c>
      <c r="Q21" s="1"/>
      <c r="R21" s="1"/>
      <c r="S21" s="1"/>
      <c r="T21" s="1"/>
    </row>
    <row r="22" spans="3:20" x14ac:dyDescent="0.2">
      <c r="C22" s="3" t="s">
        <v>1</v>
      </c>
      <c r="D22" s="1">
        <v>0</v>
      </c>
      <c r="E22" s="1"/>
      <c r="F22" s="1">
        <v>1</v>
      </c>
      <c r="G22" s="1">
        <v>1</v>
      </c>
      <c r="H22" s="1">
        <v>1</v>
      </c>
      <c r="I22" s="1">
        <v>1</v>
      </c>
      <c r="J22" s="1"/>
      <c r="M22" s="3" t="s">
        <v>1</v>
      </c>
      <c r="N22" s="1"/>
      <c r="O22" s="1"/>
      <c r="P22" s="1">
        <v>1</v>
      </c>
      <c r="Q22" s="1"/>
      <c r="R22" s="1"/>
      <c r="S22" s="1"/>
      <c r="T22" s="1"/>
    </row>
    <row r="23" spans="3:20" x14ac:dyDescent="0.2">
      <c r="C23" s="3" t="s">
        <v>2</v>
      </c>
      <c r="D23" s="1">
        <v>0</v>
      </c>
      <c r="E23" s="1"/>
      <c r="F23" s="1">
        <v>1</v>
      </c>
      <c r="G23" s="1">
        <v>0</v>
      </c>
      <c r="H23" s="1">
        <v>0</v>
      </c>
      <c r="I23" s="1">
        <v>0</v>
      </c>
      <c r="J23" s="1"/>
      <c r="M23" s="3" t="s">
        <v>2</v>
      </c>
      <c r="N23" s="1"/>
      <c r="O23" s="1"/>
      <c r="P23" s="1">
        <v>1</v>
      </c>
      <c r="Q23" s="1"/>
      <c r="R23" s="1"/>
      <c r="S23" s="1"/>
      <c r="T23" s="1"/>
    </row>
    <row r="24" spans="3:20" x14ac:dyDescent="0.2">
      <c r="C24" s="3" t="s">
        <v>5</v>
      </c>
      <c r="D24" s="1">
        <v>1</v>
      </c>
      <c r="E24" s="1"/>
      <c r="F24" s="1">
        <v>1</v>
      </c>
      <c r="G24" s="1">
        <v>0</v>
      </c>
      <c r="H24" s="1">
        <v>0</v>
      </c>
      <c r="I24" s="1">
        <v>1</v>
      </c>
      <c r="J24" s="1"/>
      <c r="M24" s="3" t="s">
        <v>5</v>
      </c>
      <c r="N24" s="1"/>
      <c r="O24" s="1"/>
      <c r="P24" s="1">
        <v>1</v>
      </c>
      <c r="Q24" s="1"/>
      <c r="R24" s="1"/>
      <c r="S24" s="1"/>
      <c r="T24" s="1"/>
    </row>
    <row r="25" spans="3:20" x14ac:dyDescent="0.2">
      <c r="C25" s="3" t="s">
        <v>8</v>
      </c>
      <c r="D25" s="1">
        <v>1</v>
      </c>
      <c r="E25" s="1"/>
      <c r="F25" s="1">
        <v>1</v>
      </c>
      <c r="G25" s="1">
        <v>1</v>
      </c>
      <c r="H25" s="1">
        <v>1</v>
      </c>
      <c r="I25" s="1">
        <v>1</v>
      </c>
      <c r="J25" s="1"/>
      <c r="M25" s="3" t="s">
        <v>8</v>
      </c>
      <c r="N25" s="1"/>
      <c r="O25" s="1"/>
      <c r="P25" s="1">
        <v>1</v>
      </c>
      <c r="Q25" s="1"/>
      <c r="R25" s="1"/>
      <c r="S25" s="1"/>
      <c r="T25" s="1"/>
    </row>
    <row r="26" spans="3:20" x14ac:dyDescent="0.2">
      <c r="C26" s="3" t="s">
        <v>10</v>
      </c>
      <c r="D26" s="1">
        <v>1</v>
      </c>
      <c r="E26" s="1"/>
      <c r="F26" s="1">
        <v>1</v>
      </c>
      <c r="G26" s="1">
        <v>1</v>
      </c>
      <c r="H26" s="1">
        <v>1</v>
      </c>
      <c r="I26" s="1">
        <v>1</v>
      </c>
      <c r="J26" s="1"/>
      <c r="M26" s="3" t="s">
        <v>10</v>
      </c>
      <c r="N26" s="1"/>
      <c r="O26" s="1"/>
      <c r="P26" s="1">
        <v>1</v>
      </c>
      <c r="Q26" s="1"/>
      <c r="R26" s="1"/>
      <c r="S26" s="1"/>
      <c r="T26" s="1"/>
    </row>
    <row r="27" spans="3:20" x14ac:dyDescent="0.2">
      <c r="C27" s="3" t="s">
        <v>15</v>
      </c>
      <c r="D27" s="1">
        <v>1</v>
      </c>
      <c r="E27" s="1"/>
      <c r="F27" s="1">
        <v>1</v>
      </c>
      <c r="G27" s="1">
        <v>0</v>
      </c>
      <c r="H27" s="1">
        <v>1</v>
      </c>
      <c r="I27" s="1">
        <v>1</v>
      </c>
      <c r="J27" s="1"/>
      <c r="M27" s="3" t="s">
        <v>15</v>
      </c>
      <c r="N27" s="1"/>
      <c r="O27" s="1"/>
      <c r="P27" s="1">
        <v>1</v>
      </c>
      <c r="Q27" s="1"/>
      <c r="R27" s="1"/>
      <c r="S27" s="1"/>
      <c r="T27" s="1"/>
    </row>
    <row r="28" spans="3:20" x14ac:dyDescent="0.2">
      <c r="C28" s="3" t="s">
        <v>25</v>
      </c>
      <c r="D28" s="1">
        <v>1</v>
      </c>
      <c r="E28" s="1"/>
      <c r="F28" s="1">
        <v>1</v>
      </c>
      <c r="G28" s="1">
        <v>1</v>
      </c>
      <c r="H28" s="1">
        <v>1</v>
      </c>
      <c r="I28" s="1">
        <v>1</v>
      </c>
      <c r="J28" s="1"/>
      <c r="M28" s="3" t="s">
        <v>25</v>
      </c>
      <c r="N28" s="1"/>
      <c r="O28" s="1"/>
      <c r="P28" s="1">
        <v>1</v>
      </c>
      <c r="Q28" s="1"/>
      <c r="R28" s="1"/>
      <c r="S28" s="1"/>
      <c r="T28" s="1"/>
    </row>
    <row r="29" spans="3:20" x14ac:dyDescent="0.2">
      <c r="C29" s="3" t="s">
        <v>41</v>
      </c>
      <c r="D29" s="1">
        <v>1</v>
      </c>
      <c r="E29" s="1"/>
      <c r="F29" s="1">
        <v>1</v>
      </c>
      <c r="G29" s="1">
        <v>0</v>
      </c>
      <c r="H29" s="1">
        <v>0</v>
      </c>
      <c r="I29" s="1">
        <v>1</v>
      </c>
      <c r="J29" s="1"/>
      <c r="M29" s="3" t="s">
        <v>41</v>
      </c>
      <c r="N29" s="1"/>
      <c r="O29" s="1"/>
      <c r="P29" s="1">
        <v>1</v>
      </c>
      <c r="Q29" s="1"/>
      <c r="R29" s="1"/>
      <c r="S29" s="1"/>
      <c r="T29" s="1"/>
    </row>
    <row r="30" spans="3:20" x14ac:dyDescent="0.2">
      <c r="C30" s="10" t="s">
        <v>44</v>
      </c>
      <c r="D30" s="1">
        <v>1</v>
      </c>
      <c r="E30" s="1"/>
      <c r="F30" s="1">
        <v>1</v>
      </c>
      <c r="G30" s="1">
        <v>1</v>
      </c>
      <c r="H30" s="1">
        <v>1</v>
      </c>
      <c r="I30" s="1">
        <v>1</v>
      </c>
      <c r="J30" s="1"/>
      <c r="M30" s="10" t="s">
        <v>44</v>
      </c>
      <c r="N30" s="1"/>
      <c r="O30" s="1"/>
      <c r="P30" s="1">
        <v>1</v>
      </c>
      <c r="Q30" s="1"/>
      <c r="R30" s="1"/>
      <c r="S30" s="1"/>
      <c r="T30" s="1"/>
    </row>
    <row r="31" spans="3:20" x14ac:dyDescent="0.2">
      <c r="C31" s="10" t="s">
        <v>36</v>
      </c>
      <c r="D31" s="1">
        <v>1</v>
      </c>
      <c r="E31" s="1"/>
      <c r="F31" s="1">
        <v>1</v>
      </c>
      <c r="G31" s="1">
        <v>0</v>
      </c>
      <c r="H31" s="1">
        <v>1</v>
      </c>
      <c r="I31" s="1">
        <v>1</v>
      </c>
      <c r="J31" s="1"/>
      <c r="M31" s="10" t="s">
        <v>36</v>
      </c>
      <c r="N31" s="1"/>
      <c r="O31" s="1"/>
      <c r="P31" s="1">
        <v>1</v>
      </c>
      <c r="Q31" s="1"/>
      <c r="R31" s="1"/>
      <c r="S31" s="1"/>
      <c r="T31" s="1"/>
    </row>
    <row r="32" spans="3:20" ht="16" thickBot="1" x14ac:dyDescent="0.25">
      <c r="C32" s="10" t="s">
        <v>27</v>
      </c>
      <c r="D32" s="1">
        <v>1</v>
      </c>
      <c r="E32" s="1"/>
      <c r="F32" s="1">
        <v>1</v>
      </c>
      <c r="G32" s="1">
        <v>1</v>
      </c>
      <c r="H32" s="1">
        <v>1</v>
      </c>
      <c r="I32" s="1">
        <v>1</v>
      </c>
      <c r="J32" s="1"/>
      <c r="M32" s="10" t="s">
        <v>27</v>
      </c>
      <c r="N32" s="1"/>
      <c r="O32" s="1"/>
      <c r="P32" s="1">
        <v>1</v>
      </c>
      <c r="Q32" s="1"/>
      <c r="R32" s="1"/>
      <c r="S32" s="1"/>
      <c r="T32" s="1"/>
    </row>
    <row r="33" spans="3:21" ht="16" thickBot="1" x14ac:dyDescent="0.25">
      <c r="C33" s="12" t="s">
        <v>29</v>
      </c>
      <c r="D33" s="48">
        <f t="shared" ref="D33:J33" si="2">SUM(D20:D32)</f>
        <v>9</v>
      </c>
      <c r="E33" s="48">
        <f t="shared" si="2"/>
        <v>0</v>
      </c>
      <c r="F33" s="48">
        <f t="shared" si="2"/>
        <v>13</v>
      </c>
      <c r="G33" s="48">
        <f t="shared" si="2"/>
        <v>8</v>
      </c>
      <c r="H33" s="48">
        <f t="shared" si="2"/>
        <v>9</v>
      </c>
      <c r="I33" s="48">
        <f t="shared" si="2"/>
        <v>13</v>
      </c>
      <c r="J33" s="49">
        <f t="shared" si="2"/>
        <v>0</v>
      </c>
      <c r="K33" s="75">
        <f>AVERAGE(D33:J33)/A3</f>
        <v>0.5714285714285714</v>
      </c>
      <c r="M33" s="12" t="s">
        <v>29</v>
      </c>
      <c r="N33" s="48">
        <f t="shared" ref="N33:T33" si="3">SUM(N20:N32)</f>
        <v>0</v>
      </c>
      <c r="O33" s="48">
        <f t="shared" si="3"/>
        <v>0</v>
      </c>
      <c r="P33" s="48">
        <f t="shared" si="3"/>
        <v>12</v>
      </c>
      <c r="Q33" s="48">
        <f t="shared" si="3"/>
        <v>0</v>
      </c>
      <c r="R33" s="48">
        <f t="shared" si="3"/>
        <v>0</v>
      </c>
      <c r="S33" s="48">
        <f t="shared" si="3"/>
        <v>0</v>
      </c>
      <c r="T33" s="49">
        <f t="shared" si="3"/>
        <v>0</v>
      </c>
      <c r="U33" s="75">
        <f>AVERAGE(N33:T33)/A3</f>
        <v>0.13186813186813187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EEBD-488F-486E-8F2C-7E2FA0CD0C0F}">
  <dimension ref="A2:T51"/>
  <sheetViews>
    <sheetView topLeftCell="A32" zoomScale="85" zoomScaleNormal="85" workbookViewId="0">
      <selection activeCell="S51" sqref="S51"/>
    </sheetView>
  </sheetViews>
  <sheetFormatPr baseColWidth="10" defaultColWidth="8.83203125" defaultRowHeight="15" x14ac:dyDescent="0.2"/>
  <cols>
    <col min="2" max="2" width="18.5" customWidth="1"/>
    <col min="12" max="12" width="18.6640625" customWidth="1"/>
  </cols>
  <sheetData>
    <row r="2" spans="1:19" x14ac:dyDescent="0.2">
      <c r="A2" s="41" t="s">
        <v>39</v>
      </c>
      <c r="B2" s="8">
        <v>44591</v>
      </c>
      <c r="C2" s="21" t="s">
        <v>17</v>
      </c>
      <c r="D2" s="3" t="s">
        <v>18</v>
      </c>
      <c r="E2" s="44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L2" s="8">
        <v>44598</v>
      </c>
      <c r="M2" s="3" t="s">
        <v>17</v>
      </c>
      <c r="N2" s="3" t="s">
        <v>18</v>
      </c>
      <c r="O2" s="4" t="s">
        <v>19</v>
      </c>
      <c r="P2" s="3" t="s">
        <v>20</v>
      </c>
      <c r="Q2" s="3" t="s">
        <v>21</v>
      </c>
      <c r="R2" s="3" t="s">
        <v>22</v>
      </c>
      <c r="S2" s="21" t="s">
        <v>23</v>
      </c>
    </row>
    <row r="3" spans="1:19" x14ac:dyDescent="0.2">
      <c r="B3" s="3" t="s">
        <v>4</v>
      </c>
      <c r="C3" s="22">
        <v>1</v>
      </c>
      <c r="D3" s="1">
        <v>0</v>
      </c>
      <c r="E3" s="22">
        <v>1</v>
      </c>
      <c r="F3" s="1">
        <v>1</v>
      </c>
      <c r="G3" s="1"/>
      <c r="H3" s="1"/>
      <c r="I3" s="22">
        <v>1</v>
      </c>
      <c r="L3" s="3" t="s">
        <v>4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22">
        <v>1</v>
      </c>
    </row>
    <row r="4" spans="1:19" x14ac:dyDescent="0.2">
      <c r="B4" s="3" t="s">
        <v>0</v>
      </c>
      <c r="C4" s="22">
        <v>1</v>
      </c>
      <c r="D4" s="1">
        <v>1</v>
      </c>
      <c r="E4" s="22">
        <v>1</v>
      </c>
      <c r="F4" s="1">
        <v>1</v>
      </c>
      <c r="G4" s="1"/>
      <c r="H4" s="1"/>
      <c r="I4" s="22">
        <v>1</v>
      </c>
      <c r="L4" s="3" t="s">
        <v>0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22">
        <v>1</v>
      </c>
    </row>
    <row r="5" spans="1:19" x14ac:dyDescent="0.2">
      <c r="B5" s="3" t="s">
        <v>1</v>
      </c>
      <c r="C5" s="22">
        <v>1</v>
      </c>
      <c r="D5" s="1">
        <v>1</v>
      </c>
      <c r="E5" s="22">
        <v>1</v>
      </c>
      <c r="F5" s="1">
        <v>1</v>
      </c>
      <c r="G5" s="1"/>
      <c r="H5" s="1"/>
      <c r="I5" s="22">
        <v>1</v>
      </c>
      <c r="L5" s="3" t="s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22">
        <v>1</v>
      </c>
    </row>
    <row r="6" spans="1:19" x14ac:dyDescent="0.2">
      <c r="B6" s="3" t="s">
        <v>2</v>
      </c>
      <c r="C6" s="22">
        <v>1</v>
      </c>
      <c r="D6" s="1">
        <v>1</v>
      </c>
      <c r="E6" s="22">
        <v>1</v>
      </c>
      <c r="F6" s="1">
        <v>1</v>
      </c>
      <c r="G6" s="1"/>
      <c r="H6" s="1"/>
      <c r="I6" s="22">
        <v>1</v>
      </c>
      <c r="L6" s="3" t="s">
        <v>2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22">
        <v>1</v>
      </c>
    </row>
    <row r="7" spans="1:19" x14ac:dyDescent="0.2">
      <c r="B7" s="3" t="s">
        <v>5</v>
      </c>
      <c r="C7" s="22">
        <v>1</v>
      </c>
      <c r="D7" s="1">
        <v>1</v>
      </c>
      <c r="E7" s="22">
        <v>1</v>
      </c>
      <c r="F7" s="1">
        <v>1</v>
      </c>
      <c r="G7" s="1"/>
      <c r="H7" s="1"/>
      <c r="I7" s="22">
        <v>1</v>
      </c>
      <c r="L7" s="3" t="s">
        <v>5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22">
        <v>1</v>
      </c>
    </row>
    <row r="8" spans="1:19" x14ac:dyDescent="0.2">
      <c r="B8" s="3" t="s">
        <v>3</v>
      </c>
      <c r="C8" s="22">
        <v>1</v>
      </c>
      <c r="D8" s="1">
        <v>1</v>
      </c>
      <c r="E8" s="22">
        <v>1</v>
      </c>
      <c r="F8" s="1">
        <v>1</v>
      </c>
      <c r="G8" s="1"/>
      <c r="H8" s="1"/>
      <c r="I8" s="22">
        <v>1</v>
      </c>
      <c r="L8" s="3" t="s">
        <v>3</v>
      </c>
      <c r="M8" s="1">
        <v>1</v>
      </c>
      <c r="N8" s="1">
        <v>1</v>
      </c>
      <c r="O8" s="1">
        <v>1</v>
      </c>
      <c r="P8" s="1">
        <v>0</v>
      </c>
      <c r="Q8" s="1">
        <v>1</v>
      </c>
      <c r="R8" s="1">
        <v>1</v>
      </c>
      <c r="S8" s="22">
        <v>1</v>
      </c>
    </row>
    <row r="9" spans="1:19" x14ac:dyDescent="0.2">
      <c r="B9" s="3" t="s">
        <v>7</v>
      </c>
      <c r="C9" s="22">
        <v>1</v>
      </c>
      <c r="D9" s="1">
        <v>1</v>
      </c>
      <c r="E9" s="22">
        <v>1</v>
      </c>
      <c r="F9" s="1">
        <v>1</v>
      </c>
      <c r="G9" s="1"/>
      <c r="H9" s="1"/>
      <c r="I9" s="22">
        <v>1</v>
      </c>
      <c r="L9" s="3" t="s">
        <v>7</v>
      </c>
      <c r="M9" s="1">
        <v>1</v>
      </c>
      <c r="N9" s="1">
        <v>0</v>
      </c>
      <c r="O9" s="1">
        <v>1</v>
      </c>
      <c r="P9" s="1">
        <v>0</v>
      </c>
      <c r="Q9" s="1">
        <v>1</v>
      </c>
      <c r="R9" s="1">
        <v>0</v>
      </c>
      <c r="S9" s="22">
        <v>1</v>
      </c>
    </row>
    <row r="10" spans="1:19" x14ac:dyDescent="0.2">
      <c r="B10" s="3" t="s">
        <v>8</v>
      </c>
      <c r="C10" s="22">
        <v>1</v>
      </c>
      <c r="D10" s="1">
        <v>1</v>
      </c>
      <c r="E10" s="22">
        <v>1</v>
      </c>
      <c r="F10" s="1">
        <v>1</v>
      </c>
      <c r="G10" s="1"/>
      <c r="H10" s="1"/>
      <c r="I10" s="22">
        <v>1</v>
      </c>
      <c r="L10" s="3" t="s">
        <v>8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22">
        <v>1</v>
      </c>
    </row>
    <row r="11" spans="1:19" x14ac:dyDescent="0.2">
      <c r="B11" s="3" t="s">
        <v>9</v>
      </c>
      <c r="C11" s="22">
        <v>1</v>
      </c>
      <c r="D11" s="1">
        <v>1</v>
      </c>
      <c r="E11" s="22">
        <v>1</v>
      </c>
      <c r="F11" s="1">
        <v>1</v>
      </c>
      <c r="G11" s="1"/>
      <c r="H11" s="1"/>
      <c r="I11" s="22">
        <v>1</v>
      </c>
      <c r="L11" s="3" t="s">
        <v>9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22">
        <v>1</v>
      </c>
    </row>
    <row r="12" spans="1:19" x14ac:dyDescent="0.2">
      <c r="B12" s="3" t="s">
        <v>10</v>
      </c>
      <c r="C12" s="22">
        <v>1</v>
      </c>
      <c r="D12" s="1">
        <v>0</v>
      </c>
      <c r="E12" s="22">
        <v>1</v>
      </c>
      <c r="F12" s="1">
        <v>1</v>
      </c>
      <c r="G12" s="1"/>
      <c r="H12" s="1"/>
      <c r="I12" s="22">
        <v>1</v>
      </c>
      <c r="L12" s="3" t="s">
        <v>10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22">
        <v>1</v>
      </c>
    </row>
    <row r="13" spans="1:19" x14ac:dyDescent="0.2">
      <c r="B13" s="3" t="s">
        <v>11</v>
      </c>
      <c r="C13" s="22">
        <v>1</v>
      </c>
      <c r="D13" s="1">
        <v>0</v>
      </c>
      <c r="E13" s="22">
        <v>1</v>
      </c>
      <c r="F13" s="1">
        <v>1</v>
      </c>
      <c r="G13" s="1"/>
      <c r="H13" s="1"/>
      <c r="I13" s="22">
        <v>1</v>
      </c>
      <c r="L13" s="3" t="s">
        <v>11</v>
      </c>
      <c r="M13" s="1">
        <v>0</v>
      </c>
      <c r="N13" s="1">
        <v>1</v>
      </c>
      <c r="O13" s="1">
        <v>1</v>
      </c>
      <c r="P13" s="1">
        <v>0</v>
      </c>
      <c r="Q13" s="1">
        <v>1</v>
      </c>
      <c r="R13" s="1">
        <v>1</v>
      </c>
      <c r="S13" s="22">
        <v>1</v>
      </c>
    </row>
    <row r="14" spans="1:19" x14ac:dyDescent="0.2">
      <c r="B14" s="3" t="s">
        <v>12</v>
      </c>
      <c r="C14" s="22">
        <v>1</v>
      </c>
      <c r="D14" s="1">
        <v>0</v>
      </c>
      <c r="E14" s="22">
        <v>1</v>
      </c>
      <c r="F14" s="1">
        <v>0</v>
      </c>
      <c r="G14" s="1"/>
      <c r="H14" s="1"/>
      <c r="I14" s="22">
        <v>1</v>
      </c>
      <c r="L14" s="3" t="s">
        <v>12</v>
      </c>
      <c r="M14" s="1">
        <v>1</v>
      </c>
      <c r="N14" s="1">
        <v>1</v>
      </c>
      <c r="O14" s="1">
        <v>0</v>
      </c>
      <c r="P14" s="1">
        <v>1</v>
      </c>
      <c r="Q14" s="1">
        <v>1</v>
      </c>
      <c r="R14" s="1">
        <v>1</v>
      </c>
      <c r="S14" s="22">
        <v>1</v>
      </c>
    </row>
    <row r="15" spans="1:19" x14ac:dyDescent="0.2">
      <c r="B15" s="3" t="s">
        <v>13</v>
      </c>
      <c r="C15" s="22">
        <v>1</v>
      </c>
      <c r="D15" s="1">
        <v>1</v>
      </c>
      <c r="E15" s="22">
        <v>1</v>
      </c>
      <c r="F15" s="1">
        <v>1</v>
      </c>
      <c r="G15" s="1"/>
      <c r="H15" s="1"/>
      <c r="I15" s="22">
        <v>1</v>
      </c>
      <c r="L15" s="3" t="s">
        <v>13</v>
      </c>
      <c r="M15" s="1">
        <v>1</v>
      </c>
      <c r="N15" s="1">
        <v>1</v>
      </c>
      <c r="O15" s="1">
        <v>0</v>
      </c>
      <c r="P15" s="1">
        <v>1</v>
      </c>
      <c r="Q15" s="1">
        <v>1</v>
      </c>
      <c r="R15" s="1">
        <v>1</v>
      </c>
      <c r="S15" s="22">
        <v>1</v>
      </c>
    </row>
    <row r="16" spans="1:19" x14ac:dyDescent="0.2">
      <c r="B16" s="3" t="s">
        <v>14</v>
      </c>
      <c r="C16" s="22">
        <v>1</v>
      </c>
      <c r="D16" s="1">
        <v>1</v>
      </c>
      <c r="E16" s="22">
        <v>1</v>
      </c>
      <c r="F16" s="1">
        <v>0</v>
      </c>
      <c r="G16" s="1"/>
      <c r="H16" s="1"/>
      <c r="I16" s="22">
        <v>1</v>
      </c>
      <c r="L16" s="3" t="s">
        <v>14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22">
        <v>1</v>
      </c>
    </row>
    <row r="17" spans="2:20" x14ac:dyDescent="0.2">
      <c r="B17" s="3" t="s">
        <v>15</v>
      </c>
      <c r="C17" s="22">
        <v>1</v>
      </c>
      <c r="D17" s="1">
        <v>1</v>
      </c>
      <c r="E17" s="22">
        <v>1</v>
      </c>
      <c r="F17" s="1">
        <v>1</v>
      </c>
      <c r="G17" s="1"/>
      <c r="H17" s="1"/>
      <c r="I17" s="22">
        <v>1</v>
      </c>
      <c r="L17" s="3" t="s">
        <v>15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22">
        <v>1</v>
      </c>
    </row>
    <row r="18" spans="2:20" x14ac:dyDescent="0.2">
      <c r="B18" s="3" t="s">
        <v>16</v>
      </c>
      <c r="C18" s="22">
        <v>1</v>
      </c>
      <c r="D18" s="1">
        <v>1</v>
      </c>
      <c r="E18" s="22">
        <v>1</v>
      </c>
      <c r="F18" s="1">
        <v>1</v>
      </c>
      <c r="G18" s="1"/>
      <c r="H18" s="1"/>
      <c r="I18" s="22">
        <v>1</v>
      </c>
      <c r="L18" s="3" t="s">
        <v>16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22">
        <v>1</v>
      </c>
    </row>
    <row r="19" spans="2:20" x14ac:dyDescent="0.2">
      <c r="B19" s="3" t="s">
        <v>25</v>
      </c>
      <c r="C19" s="22">
        <v>1</v>
      </c>
      <c r="D19" s="1">
        <v>1</v>
      </c>
      <c r="E19" s="22">
        <v>1</v>
      </c>
      <c r="F19" s="1">
        <v>1</v>
      </c>
      <c r="G19" s="1"/>
      <c r="H19" s="1"/>
      <c r="I19" s="22">
        <v>1</v>
      </c>
      <c r="L19" s="3" t="s">
        <v>25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22">
        <v>1</v>
      </c>
    </row>
    <row r="20" spans="2:20" x14ac:dyDescent="0.2">
      <c r="B20" s="3" t="s">
        <v>26</v>
      </c>
      <c r="C20" s="22">
        <v>1</v>
      </c>
      <c r="D20" s="1">
        <v>0</v>
      </c>
      <c r="E20" s="22">
        <v>1</v>
      </c>
      <c r="F20" s="1">
        <v>1</v>
      </c>
      <c r="G20" s="1"/>
      <c r="H20" s="1"/>
      <c r="I20" s="22">
        <v>1</v>
      </c>
      <c r="L20" s="3" t="s">
        <v>34</v>
      </c>
      <c r="M20" s="1">
        <v>0</v>
      </c>
      <c r="N20" s="1">
        <v>1</v>
      </c>
      <c r="O20" s="1">
        <v>0</v>
      </c>
      <c r="P20" s="1">
        <v>1</v>
      </c>
      <c r="Q20" s="1">
        <v>1</v>
      </c>
      <c r="R20" s="1">
        <v>1</v>
      </c>
      <c r="S20" s="22">
        <v>1</v>
      </c>
    </row>
    <row r="21" spans="2:20" x14ac:dyDescent="0.2">
      <c r="B21" s="10" t="s">
        <v>35</v>
      </c>
      <c r="C21" s="23">
        <v>1</v>
      </c>
      <c r="D21" s="11">
        <v>1</v>
      </c>
      <c r="E21" s="23">
        <v>1</v>
      </c>
      <c r="F21" s="11">
        <v>1</v>
      </c>
      <c r="G21" s="11"/>
      <c r="H21" s="11"/>
      <c r="I21" s="23">
        <v>1</v>
      </c>
      <c r="L21" s="10" t="s">
        <v>35</v>
      </c>
      <c r="M21" s="11">
        <v>1</v>
      </c>
      <c r="N21" s="11">
        <v>1</v>
      </c>
      <c r="O21" s="11">
        <v>0</v>
      </c>
      <c r="P21" s="11">
        <v>1</v>
      </c>
      <c r="Q21" s="11">
        <v>1</v>
      </c>
      <c r="R21" s="11">
        <v>1</v>
      </c>
      <c r="S21" s="23">
        <v>1</v>
      </c>
    </row>
    <row r="22" spans="2:20" x14ac:dyDescent="0.2">
      <c r="B22" s="10" t="s">
        <v>38</v>
      </c>
      <c r="C22" s="23">
        <v>1</v>
      </c>
      <c r="D22" s="11">
        <v>1</v>
      </c>
      <c r="E22" s="23">
        <v>1</v>
      </c>
      <c r="F22" s="11">
        <v>1</v>
      </c>
      <c r="G22" s="11"/>
      <c r="H22" s="11"/>
      <c r="I22" s="23">
        <v>1</v>
      </c>
      <c r="L22" s="10" t="s">
        <v>38</v>
      </c>
      <c r="M22" s="11">
        <v>1</v>
      </c>
      <c r="N22" s="11">
        <v>1</v>
      </c>
      <c r="O22" s="11">
        <v>0</v>
      </c>
      <c r="P22" s="11">
        <v>1</v>
      </c>
      <c r="Q22" s="11">
        <v>1</v>
      </c>
      <c r="R22" s="11">
        <v>1</v>
      </c>
      <c r="S22" s="23">
        <v>1</v>
      </c>
    </row>
    <row r="23" spans="2:20" x14ac:dyDescent="0.2">
      <c r="B23" s="10" t="s">
        <v>36</v>
      </c>
      <c r="C23" s="23">
        <v>1</v>
      </c>
      <c r="D23" s="11">
        <v>0</v>
      </c>
      <c r="E23" s="23">
        <v>1</v>
      </c>
      <c r="F23" s="11">
        <v>1</v>
      </c>
      <c r="G23" s="11"/>
      <c r="H23" s="11"/>
      <c r="I23" s="23">
        <v>1</v>
      </c>
      <c r="L23" s="10" t="s">
        <v>36</v>
      </c>
      <c r="M23" s="11">
        <v>0</v>
      </c>
      <c r="N23" s="11">
        <v>0</v>
      </c>
      <c r="O23" s="11">
        <v>0</v>
      </c>
      <c r="P23" s="11">
        <v>1</v>
      </c>
      <c r="Q23" s="11">
        <v>1</v>
      </c>
      <c r="R23" s="11">
        <v>1</v>
      </c>
      <c r="S23" s="23">
        <v>1</v>
      </c>
    </row>
    <row r="24" spans="2:20" ht="16" thickBot="1" x14ac:dyDescent="0.25">
      <c r="B24" s="10" t="s">
        <v>27</v>
      </c>
      <c r="C24" s="23">
        <v>1</v>
      </c>
      <c r="D24" s="11">
        <v>1</v>
      </c>
      <c r="E24" s="23">
        <v>1</v>
      </c>
      <c r="F24" s="11">
        <v>1</v>
      </c>
      <c r="G24" s="11"/>
      <c r="H24" s="11"/>
      <c r="I24" s="23">
        <v>1</v>
      </c>
      <c r="L24" s="10" t="s">
        <v>27</v>
      </c>
      <c r="M24" s="11">
        <v>1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23">
        <v>1</v>
      </c>
    </row>
    <row r="25" spans="2:20" ht="16" thickBot="1" x14ac:dyDescent="0.25">
      <c r="B25" s="12" t="s">
        <v>29</v>
      </c>
      <c r="C25" s="43">
        <f t="shared" ref="C25:I25" si="0">SUM(C3:C24)</f>
        <v>22</v>
      </c>
      <c r="D25" s="13">
        <f t="shared" si="0"/>
        <v>16</v>
      </c>
      <c r="E25" s="43">
        <f t="shared" si="0"/>
        <v>22</v>
      </c>
      <c r="F25" s="13">
        <f t="shared" si="0"/>
        <v>20</v>
      </c>
      <c r="G25" s="13">
        <f t="shared" si="0"/>
        <v>0</v>
      </c>
      <c r="H25" s="13">
        <f t="shared" si="0"/>
        <v>0</v>
      </c>
      <c r="I25" s="45">
        <f t="shared" si="0"/>
        <v>22</v>
      </c>
      <c r="J25" s="20">
        <f>AVERAGE(C25:I25)/22</f>
        <v>0.66233766233766234</v>
      </c>
      <c r="L25" s="12" t="s">
        <v>29</v>
      </c>
      <c r="M25" s="13">
        <f t="shared" ref="M25:S25" si="1">SUM(M3:M24)</f>
        <v>18</v>
      </c>
      <c r="N25" s="13">
        <f t="shared" si="1"/>
        <v>19</v>
      </c>
      <c r="O25" s="13">
        <f t="shared" si="1"/>
        <v>15</v>
      </c>
      <c r="P25" s="13">
        <f t="shared" si="1"/>
        <v>18</v>
      </c>
      <c r="Q25" s="13">
        <f t="shared" si="1"/>
        <v>21</v>
      </c>
      <c r="R25" s="13">
        <f t="shared" si="1"/>
        <v>20</v>
      </c>
      <c r="S25" s="45">
        <f t="shared" si="1"/>
        <v>22</v>
      </c>
      <c r="T25" s="20">
        <f>AVERAGE(M25:S25)/22</f>
        <v>0.86363636363636365</v>
      </c>
    </row>
    <row r="28" spans="2:20" x14ac:dyDescent="0.2">
      <c r="B28" s="8">
        <v>44607</v>
      </c>
      <c r="C28" s="3" t="s">
        <v>17</v>
      </c>
      <c r="D28" s="3" t="s">
        <v>18</v>
      </c>
      <c r="E28" s="4" t="s">
        <v>19</v>
      </c>
      <c r="F28" s="3" t="s">
        <v>20</v>
      </c>
      <c r="G28" s="3" t="s">
        <v>21</v>
      </c>
      <c r="H28" s="3" t="s">
        <v>22</v>
      </c>
      <c r="I28" s="3" t="s">
        <v>23</v>
      </c>
      <c r="L28" s="8">
        <v>44612</v>
      </c>
      <c r="M28" s="3" t="s">
        <v>17</v>
      </c>
      <c r="N28" s="3" t="s">
        <v>18</v>
      </c>
      <c r="O28" s="4" t="s">
        <v>19</v>
      </c>
      <c r="P28" s="3" t="s">
        <v>20</v>
      </c>
      <c r="Q28" s="21" t="s">
        <v>21</v>
      </c>
      <c r="R28" s="21" t="s">
        <v>22</v>
      </c>
      <c r="S28" s="3" t="s">
        <v>23</v>
      </c>
    </row>
    <row r="29" spans="2:20" x14ac:dyDescent="0.2">
      <c r="B29" s="3" t="s">
        <v>4</v>
      </c>
      <c r="C29" s="1"/>
      <c r="D29" s="1"/>
      <c r="E29" s="1">
        <v>1</v>
      </c>
      <c r="F29" s="1">
        <v>1</v>
      </c>
      <c r="G29" s="1">
        <v>1</v>
      </c>
      <c r="H29" s="1">
        <v>1</v>
      </c>
      <c r="I29" s="1">
        <v>0</v>
      </c>
      <c r="L29" s="3" t="s">
        <v>4</v>
      </c>
      <c r="M29" s="1">
        <v>0</v>
      </c>
      <c r="N29" s="1">
        <v>1</v>
      </c>
      <c r="O29" s="22">
        <v>1</v>
      </c>
      <c r="P29" s="1">
        <v>0</v>
      </c>
      <c r="Q29" s="22">
        <v>1</v>
      </c>
      <c r="R29" s="22">
        <v>1</v>
      </c>
      <c r="S29" s="1">
        <v>0</v>
      </c>
    </row>
    <row r="30" spans="2:20" x14ac:dyDescent="0.2">
      <c r="B30" s="3" t="s">
        <v>0</v>
      </c>
      <c r="C30" s="1"/>
      <c r="D30" s="1"/>
      <c r="E30" s="1">
        <v>1</v>
      </c>
      <c r="F30" s="1">
        <v>0</v>
      </c>
      <c r="G30" s="1">
        <v>0</v>
      </c>
      <c r="H30" s="1">
        <v>1</v>
      </c>
      <c r="I30" s="1">
        <v>0</v>
      </c>
      <c r="L30" s="3" t="s">
        <v>0</v>
      </c>
      <c r="M30" s="1">
        <v>1</v>
      </c>
      <c r="N30" s="1">
        <v>1</v>
      </c>
      <c r="O30" s="22">
        <v>1</v>
      </c>
      <c r="P30" s="1">
        <v>1</v>
      </c>
      <c r="Q30" s="22">
        <v>1</v>
      </c>
      <c r="R30" s="22">
        <v>1</v>
      </c>
      <c r="S30" s="1">
        <v>0</v>
      </c>
    </row>
    <row r="31" spans="2:20" x14ac:dyDescent="0.2">
      <c r="B31" s="3" t="s">
        <v>1</v>
      </c>
      <c r="C31" s="1"/>
      <c r="D31" s="1"/>
      <c r="E31" s="1">
        <v>1</v>
      </c>
      <c r="F31" s="1">
        <v>0</v>
      </c>
      <c r="G31" s="1">
        <v>0</v>
      </c>
      <c r="H31" s="1">
        <v>1</v>
      </c>
      <c r="I31" s="1">
        <v>0</v>
      </c>
      <c r="L31" s="3" t="s">
        <v>1</v>
      </c>
      <c r="M31" s="1">
        <v>1</v>
      </c>
      <c r="N31" s="1">
        <v>1</v>
      </c>
      <c r="O31" s="22">
        <v>1</v>
      </c>
      <c r="P31" s="1">
        <v>1</v>
      </c>
      <c r="Q31" s="22">
        <v>1</v>
      </c>
      <c r="R31" s="22">
        <v>1</v>
      </c>
      <c r="S31" s="1">
        <v>0</v>
      </c>
    </row>
    <row r="32" spans="2:20" x14ac:dyDescent="0.2">
      <c r="B32" s="3" t="s">
        <v>2</v>
      </c>
      <c r="C32" s="1"/>
      <c r="D32" s="1"/>
      <c r="E32" s="1">
        <v>1</v>
      </c>
      <c r="F32" s="1">
        <v>0</v>
      </c>
      <c r="G32" s="1">
        <v>0</v>
      </c>
      <c r="H32" s="1">
        <v>0</v>
      </c>
      <c r="I32" s="1">
        <v>1</v>
      </c>
      <c r="L32" s="3" t="s">
        <v>2</v>
      </c>
      <c r="M32" s="1">
        <v>1</v>
      </c>
      <c r="N32" s="1">
        <v>1</v>
      </c>
      <c r="O32" s="22">
        <v>1</v>
      </c>
      <c r="P32" s="1">
        <v>1</v>
      </c>
      <c r="Q32" s="22">
        <v>1</v>
      </c>
      <c r="R32" s="22">
        <v>1</v>
      </c>
      <c r="S32" s="1">
        <v>1</v>
      </c>
    </row>
    <row r="33" spans="2:19" x14ac:dyDescent="0.2">
      <c r="B33" s="3" t="s">
        <v>5</v>
      </c>
      <c r="C33" s="1"/>
      <c r="D33" s="1"/>
      <c r="E33" s="1">
        <v>1</v>
      </c>
      <c r="F33" s="1">
        <v>0</v>
      </c>
      <c r="G33" s="1">
        <v>0</v>
      </c>
      <c r="H33" s="1">
        <v>1</v>
      </c>
      <c r="I33" s="1">
        <v>0</v>
      </c>
      <c r="L33" s="3" t="s">
        <v>5</v>
      </c>
      <c r="M33" s="1">
        <v>1</v>
      </c>
      <c r="N33" s="1">
        <v>1</v>
      </c>
      <c r="O33" s="22">
        <v>1</v>
      </c>
      <c r="P33" s="1">
        <v>1</v>
      </c>
      <c r="Q33" s="22">
        <v>1</v>
      </c>
      <c r="R33" s="22">
        <v>1</v>
      </c>
      <c r="S33" s="1">
        <v>1</v>
      </c>
    </row>
    <row r="34" spans="2:19" x14ac:dyDescent="0.2">
      <c r="B34" s="3" t="s">
        <v>3</v>
      </c>
      <c r="C34" s="1"/>
      <c r="D34" s="1"/>
      <c r="E34" s="1">
        <v>0</v>
      </c>
      <c r="F34" s="1">
        <v>0</v>
      </c>
      <c r="G34" s="1">
        <v>1</v>
      </c>
      <c r="H34" s="1">
        <v>1</v>
      </c>
      <c r="I34" s="1">
        <v>0</v>
      </c>
      <c r="L34" s="3" t="s">
        <v>3</v>
      </c>
      <c r="M34" s="1">
        <v>1</v>
      </c>
      <c r="N34" s="1">
        <v>1</v>
      </c>
      <c r="O34" s="22">
        <v>1</v>
      </c>
      <c r="P34" s="1">
        <v>1</v>
      </c>
      <c r="Q34" s="22">
        <v>1</v>
      </c>
      <c r="R34" s="22">
        <v>1</v>
      </c>
      <c r="S34" s="1">
        <v>1</v>
      </c>
    </row>
    <row r="35" spans="2:19" x14ac:dyDescent="0.2">
      <c r="B35" s="3" t="s">
        <v>7</v>
      </c>
      <c r="C35" s="1"/>
      <c r="D35" s="1"/>
      <c r="E35" s="1">
        <v>0</v>
      </c>
      <c r="F35" s="1">
        <v>1</v>
      </c>
      <c r="G35" s="1">
        <v>1</v>
      </c>
      <c r="H35" s="1">
        <v>1</v>
      </c>
      <c r="I35" s="1">
        <v>1</v>
      </c>
      <c r="L35" s="3" t="s">
        <v>7</v>
      </c>
      <c r="M35" s="1">
        <v>1</v>
      </c>
      <c r="N35" s="1">
        <v>1</v>
      </c>
      <c r="O35" s="22">
        <v>1</v>
      </c>
      <c r="P35" s="1">
        <v>1</v>
      </c>
      <c r="Q35" s="22">
        <v>1</v>
      </c>
      <c r="R35" s="22">
        <v>1</v>
      </c>
      <c r="S35" s="1">
        <v>1</v>
      </c>
    </row>
    <row r="36" spans="2:19" x14ac:dyDescent="0.2">
      <c r="B36" s="3" t="s">
        <v>8</v>
      </c>
      <c r="C36" s="1"/>
      <c r="D36" s="1"/>
      <c r="E36" s="1">
        <v>1</v>
      </c>
      <c r="F36" s="1">
        <v>0</v>
      </c>
      <c r="G36" s="1">
        <v>1</v>
      </c>
      <c r="H36" s="1">
        <v>1</v>
      </c>
      <c r="I36" s="1">
        <v>1</v>
      </c>
      <c r="L36" s="3" t="s">
        <v>8</v>
      </c>
      <c r="M36" s="1">
        <v>1</v>
      </c>
      <c r="N36" s="1">
        <v>1</v>
      </c>
      <c r="O36" s="22">
        <v>1</v>
      </c>
      <c r="P36" s="1">
        <v>1</v>
      </c>
      <c r="Q36" s="22">
        <v>1</v>
      </c>
      <c r="R36" s="22">
        <v>1</v>
      </c>
      <c r="S36" s="1">
        <v>1</v>
      </c>
    </row>
    <row r="37" spans="2:19" x14ac:dyDescent="0.2">
      <c r="B37" s="3" t="s">
        <v>9</v>
      </c>
      <c r="C37" s="1"/>
      <c r="D37" s="1"/>
      <c r="E37" s="1">
        <v>1</v>
      </c>
      <c r="F37" s="1">
        <v>1</v>
      </c>
      <c r="G37" s="1">
        <v>1</v>
      </c>
      <c r="H37" s="1">
        <v>1</v>
      </c>
      <c r="I37" s="1">
        <v>0</v>
      </c>
      <c r="L37" s="3" t="s">
        <v>9</v>
      </c>
      <c r="M37" s="1">
        <v>0</v>
      </c>
      <c r="N37" s="1">
        <v>1</v>
      </c>
      <c r="O37" s="22">
        <v>1</v>
      </c>
      <c r="P37" s="1">
        <v>0</v>
      </c>
      <c r="Q37" s="22">
        <v>1</v>
      </c>
      <c r="R37" s="22">
        <v>1</v>
      </c>
      <c r="S37" s="1">
        <v>1</v>
      </c>
    </row>
    <row r="38" spans="2:19" x14ac:dyDescent="0.2">
      <c r="B38" s="3" t="s">
        <v>10</v>
      </c>
      <c r="C38" s="1"/>
      <c r="D38" s="1"/>
      <c r="E38" s="1">
        <v>1</v>
      </c>
      <c r="F38" s="1">
        <v>1</v>
      </c>
      <c r="G38" s="1">
        <v>1</v>
      </c>
      <c r="H38" s="1">
        <v>1</v>
      </c>
      <c r="I38" s="1">
        <v>1</v>
      </c>
      <c r="L38" s="3" t="s">
        <v>10</v>
      </c>
      <c r="M38" s="1">
        <v>1</v>
      </c>
      <c r="N38" s="1">
        <v>1</v>
      </c>
      <c r="O38" s="22">
        <v>1</v>
      </c>
      <c r="P38" s="1">
        <v>1</v>
      </c>
      <c r="Q38" s="22">
        <v>1</v>
      </c>
      <c r="R38" s="22">
        <v>1</v>
      </c>
      <c r="S38" s="1">
        <v>1</v>
      </c>
    </row>
    <row r="39" spans="2:19" x14ac:dyDescent="0.2">
      <c r="B39" s="3" t="s">
        <v>11</v>
      </c>
      <c r="C39" s="1"/>
      <c r="D39" s="1"/>
      <c r="E39" s="1">
        <v>1</v>
      </c>
      <c r="F39" s="1">
        <v>0</v>
      </c>
      <c r="G39" s="1">
        <v>0</v>
      </c>
      <c r="H39" s="1">
        <v>1</v>
      </c>
      <c r="I39" s="1">
        <v>0</v>
      </c>
      <c r="L39" s="3" t="s">
        <v>11</v>
      </c>
      <c r="M39" s="1">
        <v>0</v>
      </c>
      <c r="N39" s="1">
        <v>0</v>
      </c>
      <c r="O39" s="22">
        <v>1</v>
      </c>
      <c r="P39" s="1">
        <v>0</v>
      </c>
      <c r="Q39" s="22">
        <v>1</v>
      </c>
      <c r="R39" s="22">
        <v>1</v>
      </c>
      <c r="S39" s="1">
        <v>0</v>
      </c>
    </row>
    <row r="40" spans="2:19" x14ac:dyDescent="0.2">
      <c r="B40" s="3" t="s">
        <v>12</v>
      </c>
      <c r="C40" s="1"/>
      <c r="D40" s="1"/>
      <c r="E40" s="1">
        <v>1</v>
      </c>
      <c r="F40" s="1">
        <v>0</v>
      </c>
      <c r="G40" s="1">
        <v>0</v>
      </c>
      <c r="H40" s="1">
        <v>1</v>
      </c>
      <c r="I40" s="1">
        <v>0</v>
      </c>
      <c r="L40" s="3" t="s">
        <v>12</v>
      </c>
      <c r="M40" s="1">
        <v>1</v>
      </c>
      <c r="N40" s="1">
        <v>1</v>
      </c>
      <c r="O40" s="22">
        <v>1</v>
      </c>
      <c r="P40" s="1">
        <v>1</v>
      </c>
      <c r="Q40" s="22">
        <v>1</v>
      </c>
      <c r="R40" s="22">
        <v>1</v>
      </c>
      <c r="S40" s="1">
        <v>0</v>
      </c>
    </row>
    <row r="41" spans="2:19" x14ac:dyDescent="0.2">
      <c r="B41" s="3" t="s">
        <v>13</v>
      </c>
      <c r="C41" s="1"/>
      <c r="D41" s="1"/>
      <c r="E41" s="1">
        <v>1</v>
      </c>
      <c r="F41" s="1">
        <v>1</v>
      </c>
      <c r="G41" s="1">
        <v>0</v>
      </c>
      <c r="H41" s="1">
        <v>1</v>
      </c>
      <c r="I41" s="1">
        <v>0</v>
      </c>
      <c r="L41" s="3" t="s">
        <v>13</v>
      </c>
      <c r="M41" s="1">
        <v>1</v>
      </c>
      <c r="N41" s="1">
        <v>1</v>
      </c>
      <c r="O41" s="22">
        <v>1</v>
      </c>
      <c r="P41" s="1">
        <v>1</v>
      </c>
      <c r="Q41" s="22">
        <v>1</v>
      </c>
      <c r="R41" s="22">
        <v>1</v>
      </c>
      <c r="S41" s="1">
        <v>1</v>
      </c>
    </row>
    <row r="42" spans="2:19" x14ac:dyDescent="0.2">
      <c r="B42" s="3" t="s">
        <v>14</v>
      </c>
      <c r="C42" s="1"/>
      <c r="D42" s="1"/>
      <c r="E42" s="1">
        <v>0</v>
      </c>
      <c r="F42" s="1">
        <v>1</v>
      </c>
      <c r="G42" s="1">
        <v>0</v>
      </c>
      <c r="H42" s="1">
        <v>0</v>
      </c>
      <c r="I42" s="1">
        <v>1</v>
      </c>
      <c r="L42" s="3" t="s">
        <v>14</v>
      </c>
      <c r="M42" s="1">
        <v>1</v>
      </c>
      <c r="N42" s="1">
        <v>1</v>
      </c>
      <c r="O42" s="22">
        <v>1</v>
      </c>
      <c r="P42" s="1">
        <v>1</v>
      </c>
      <c r="Q42" s="22">
        <v>1</v>
      </c>
      <c r="R42" s="22">
        <v>1</v>
      </c>
      <c r="S42" s="1">
        <v>1</v>
      </c>
    </row>
    <row r="43" spans="2:19" x14ac:dyDescent="0.2">
      <c r="B43" s="3" t="s">
        <v>15</v>
      </c>
      <c r="C43" s="1"/>
      <c r="D43" s="1"/>
      <c r="E43" s="1">
        <v>1</v>
      </c>
      <c r="F43" s="1">
        <v>1</v>
      </c>
      <c r="G43" s="1">
        <v>1</v>
      </c>
      <c r="H43" s="1">
        <v>1</v>
      </c>
      <c r="I43" s="1">
        <v>0</v>
      </c>
      <c r="L43" s="3" t="s">
        <v>15</v>
      </c>
      <c r="M43" s="1">
        <v>1</v>
      </c>
      <c r="N43" s="1">
        <v>1</v>
      </c>
      <c r="O43" s="22">
        <v>1</v>
      </c>
      <c r="P43" s="1">
        <v>1</v>
      </c>
      <c r="Q43" s="22">
        <v>1</v>
      </c>
      <c r="R43" s="22">
        <v>1</v>
      </c>
      <c r="S43" s="1">
        <v>1</v>
      </c>
    </row>
    <row r="44" spans="2:19" x14ac:dyDescent="0.2">
      <c r="B44" s="3" t="s">
        <v>16</v>
      </c>
      <c r="C44" s="1"/>
      <c r="D44" s="1"/>
      <c r="E44" s="1">
        <v>1</v>
      </c>
      <c r="F44" s="1">
        <v>1</v>
      </c>
      <c r="G44" s="1">
        <v>1</v>
      </c>
      <c r="H44" s="1">
        <v>1</v>
      </c>
      <c r="I44" s="1">
        <v>0</v>
      </c>
      <c r="L44" s="3" t="s">
        <v>16</v>
      </c>
      <c r="M44" s="1">
        <v>1</v>
      </c>
      <c r="N44" s="1">
        <v>1</v>
      </c>
      <c r="O44" s="22">
        <v>1</v>
      </c>
      <c r="P44" s="1">
        <v>1</v>
      </c>
      <c r="Q44" s="22">
        <v>1</v>
      </c>
      <c r="R44" s="22">
        <v>1</v>
      </c>
      <c r="S44" s="1">
        <v>1</v>
      </c>
    </row>
    <row r="45" spans="2:19" x14ac:dyDescent="0.2">
      <c r="B45" s="3" t="s">
        <v>25</v>
      </c>
      <c r="C45" s="1"/>
      <c r="D45" s="1"/>
      <c r="E45" s="1">
        <v>1</v>
      </c>
      <c r="F45" s="1">
        <v>1</v>
      </c>
      <c r="G45" s="1">
        <v>0</v>
      </c>
      <c r="H45" s="1">
        <v>1</v>
      </c>
      <c r="I45" s="1">
        <v>1</v>
      </c>
      <c r="L45" s="3" t="s">
        <v>25</v>
      </c>
      <c r="M45" s="1">
        <v>1</v>
      </c>
      <c r="N45" s="1">
        <v>1</v>
      </c>
      <c r="O45" s="22">
        <v>1</v>
      </c>
      <c r="P45" s="1">
        <v>1</v>
      </c>
      <c r="Q45" s="22">
        <v>1</v>
      </c>
      <c r="R45" s="22">
        <v>1</v>
      </c>
      <c r="S45" s="1">
        <v>1</v>
      </c>
    </row>
    <row r="46" spans="2:19" x14ac:dyDescent="0.2">
      <c r="B46" s="3" t="s">
        <v>26</v>
      </c>
      <c r="C46" s="1"/>
      <c r="D46" s="1"/>
      <c r="E46" s="1">
        <v>1</v>
      </c>
      <c r="F46" s="1">
        <v>1</v>
      </c>
      <c r="G46" s="1">
        <v>1</v>
      </c>
      <c r="H46" s="1">
        <v>1</v>
      </c>
      <c r="I46" s="1">
        <v>0</v>
      </c>
      <c r="L46" s="3" t="s">
        <v>26</v>
      </c>
      <c r="M46" s="1">
        <v>1</v>
      </c>
      <c r="N46" s="1">
        <v>1</v>
      </c>
      <c r="O46" s="22">
        <v>1</v>
      </c>
      <c r="P46" s="1">
        <v>1</v>
      </c>
      <c r="Q46" s="22">
        <v>1</v>
      </c>
      <c r="R46" s="22">
        <v>1</v>
      </c>
      <c r="S46" s="1">
        <v>1</v>
      </c>
    </row>
    <row r="47" spans="2:19" x14ac:dyDescent="0.2">
      <c r="B47" s="10" t="s">
        <v>35</v>
      </c>
      <c r="C47" s="11"/>
      <c r="D47" s="11"/>
      <c r="E47" s="11">
        <v>1</v>
      </c>
      <c r="F47" s="11">
        <v>0</v>
      </c>
      <c r="G47" s="11">
        <v>0</v>
      </c>
      <c r="H47" s="11">
        <v>1</v>
      </c>
      <c r="I47" s="11">
        <v>1</v>
      </c>
      <c r="L47" s="10" t="s">
        <v>35</v>
      </c>
      <c r="M47" s="11">
        <v>1</v>
      </c>
      <c r="N47" s="11">
        <v>0</v>
      </c>
      <c r="O47" s="23">
        <v>1</v>
      </c>
      <c r="P47" s="11">
        <v>0</v>
      </c>
      <c r="Q47" s="23">
        <v>1</v>
      </c>
      <c r="R47" s="23">
        <v>1</v>
      </c>
      <c r="S47" s="11">
        <v>1</v>
      </c>
    </row>
    <row r="48" spans="2:19" x14ac:dyDescent="0.2">
      <c r="B48" s="10" t="s">
        <v>38</v>
      </c>
      <c r="C48" s="11"/>
      <c r="D48" s="11"/>
      <c r="E48" s="11">
        <v>1</v>
      </c>
      <c r="F48" s="11">
        <v>1</v>
      </c>
      <c r="G48" s="11">
        <v>1</v>
      </c>
      <c r="H48" s="11">
        <v>1</v>
      </c>
      <c r="I48" s="11">
        <v>0</v>
      </c>
      <c r="L48" s="10" t="s">
        <v>38</v>
      </c>
      <c r="M48" s="11">
        <v>1</v>
      </c>
      <c r="N48" s="11">
        <v>1</v>
      </c>
      <c r="O48" s="23">
        <v>1</v>
      </c>
      <c r="P48" s="11">
        <v>1</v>
      </c>
      <c r="Q48" s="23">
        <v>1</v>
      </c>
      <c r="R48" s="23">
        <v>1</v>
      </c>
      <c r="S48" s="11">
        <v>1</v>
      </c>
    </row>
    <row r="49" spans="2:20" x14ac:dyDescent="0.2">
      <c r="B49" s="10" t="s">
        <v>36</v>
      </c>
      <c r="C49" s="11"/>
      <c r="D49" s="11"/>
      <c r="E49" s="11">
        <v>1</v>
      </c>
      <c r="F49" s="11">
        <v>0</v>
      </c>
      <c r="G49" s="11">
        <v>0</v>
      </c>
      <c r="H49" s="11">
        <v>0</v>
      </c>
      <c r="I49" s="11">
        <v>1</v>
      </c>
      <c r="L49" s="10" t="s">
        <v>36</v>
      </c>
      <c r="M49" s="11">
        <v>1</v>
      </c>
      <c r="N49" s="11">
        <v>1</v>
      </c>
      <c r="O49" s="23">
        <v>1</v>
      </c>
      <c r="P49" s="11">
        <v>1</v>
      </c>
      <c r="Q49" s="23">
        <v>1</v>
      </c>
      <c r="R49" s="23">
        <v>1</v>
      </c>
      <c r="S49" s="11">
        <v>1</v>
      </c>
    </row>
    <row r="50" spans="2:20" ht="16" thickBot="1" x14ac:dyDescent="0.25">
      <c r="B50" s="10" t="s">
        <v>27</v>
      </c>
      <c r="C50" s="11"/>
      <c r="D50" s="11"/>
      <c r="E50" s="11">
        <v>1</v>
      </c>
      <c r="F50" s="11">
        <v>1</v>
      </c>
      <c r="G50" s="11">
        <v>1</v>
      </c>
      <c r="H50" s="11">
        <v>1</v>
      </c>
      <c r="I50" s="11">
        <v>1</v>
      </c>
      <c r="L50" s="10" t="s">
        <v>27</v>
      </c>
      <c r="M50" s="11">
        <v>1</v>
      </c>
      <c r="N50" s="11">
        <v>1</v>
      </c>
      <c r="O50" s="23">
        <v>1</v>
      </c>
      <c r="P50" s="11">
        <v>1</v>
      </c>
      <c r="Q50" s="23">
        <v>1</v>
      </c>
      <c r="R50" s="23">
        <v>1</v>
      </c>
      <c r="S50" s="11">
        <v>1</v>
      </c>
    </row>
    <row r="51" spans="2:20" ht="16" thickBot="1" x14ac:dyDescent="0.25">
      <c r="B51" s="12" t="s">
        <v>29</v>
      </c>
      <c r="C51" s="13">
        <f>SUM(C29:C50)</f>
        <v>0</v>
      </c>
      <c r="D51" s="13">
        <f t="shared" ref="D51:I51" si="2">SUM(D29:D50)</f>
        <v>0</v>
      </c>
      <c r="E51" s="13">
        <f t="shared" si="2"/>
        <v>19</v>
      </c>
      <c r="F51" s="13">
        <f t="shared" si="2"/>
        <v>12</v>
      </c>
      <c r="G51" s="13">
        <f t="shared" si="2"/>
        <v>11</v>
      </c>
      <c r="H51" s="13">
        <f t="shared" si="2"/>
        <v>19</v>
      </c>
      <c r="I51" s="14">
        <f t="shared" si="2"/>
        <v>9</v>
      </c>
      <c r="J51" s="20">
        <f>AVERAGE(C51:I51)/22</f>
        <v>0.45454545454545453</v>
      </c>
      <c r="L51" s="12" t="s">
        <v>29</v>
      </c>
      <c r="M51" s="13">
        <f>SUM(M29:M50)</f>
        <v>19</v>
      </c>
      <c r="N51" s="13">
        <f t="shared" ref="N51:S51" si="3">SUM(N29:N50)</f>
        <v>20</v>
      </c>
      <c r="O51" s="43">
        <f t="shared" si="3"/>
        <v>22</v>
      </c>
      <c r="P51" s="13">
        <f t="shared" si="3"/>
        <v>18</v>
      </c>
      <c r="Q51" s="43">
        <f t="shared" si="3"/>
        <v>22</v>
      </c>
      <c r="R51" s="43">
        <f t="shared" si="3"/>
        <v>22</v>
      </c>
      <c r="S51" s="14">
        <f t="shared" si="3"/>
        <v>17</v>
      </c>
      <c r="T51" s="20">
        <f>AVERAGE(M51:S51)/22</f>
        <v>0.90909090909090906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4BC7-0A96-4F26-A841-E1E2CB2B9D94}">
  <dimension ref="B2:T54"/>
  <sheetViews>
    <sheetView topLeftCell="A16" workbookViewId="0">
      <selection activeCell="P43" sqref="P43"/>
    </sheetView>
  </sheetViews>
  <sheetFormatPr baseColWidth="10" defaultColWidth="8.83203125" defaultRowHeight="15" x14ac:dyDescent="0.2"/>
  <cols>
    <col min="2" max="2" width="23.5" customWidth="1"/>
    <col min="12" max="12" width="18.33203125" customWidth="1"/>
  </cols>
  <sheetData>
    <row r="2" spans="2:19" x14ac:dyDescent="0.2">
      <c r="B2" s="8">
        <v>44535</v>
      </c>
      <c r="C2" s="3" t="s">
        <v>17</v>
      </c>
      <c r="D2" s="3" t="s">
        <v>18</v>
      </c>
      <c r="E2" s="4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L2" s="8">
        <v>44542</v>
      </c>
      <c r="M2" s="3" t="s">
        <v>17</v>
      </c>
      <c r="N2" s="3" t="s">
        <v>18</v>
      </c>
      <c r="O2" s="4" t="s">
        <v>19</v>
      </c>
      <c r="P2" s="3" t="s">
        <v>20</v>
      </c>
      <c r="Q2" s="3" t="s">
        <v>21</v>
      </c>
      <c r="R2" s="3" t="s">
        <v>22</v>
      </c>
      <c r="S2" s="3" t="s">
        <v>23</v>
      </c>
    </row>
    <row r="3" spans="2:19" x14ac:dyDescent="0.2">
      <c r="B3" s="3" t="s">
        <v>4</v>
      </c>
      <c r="C3" s="1">
        <v>1</v>
      </c>
      <c r="D3" s="1">
        <v>1</v>
      </c>
      <c r="E3" s="22">
        <v>1</v>
      </c>
      <c r="F3" s="1">
        <v>1</v>
      </c>
      <c r="G3" s="1">
        <v>0</v>
      </c>
      <c r="H3" s="1">
        <v>1</v>
      </c>
      <c r="I3" s="22">
        <v>1</v>
      </c>
      <c r="L3" s="3" t="s">
        <v>4</v>
      </c>
      <c r="M3" s="1">
        <v>1</v>
      </c>
      <c r="N3" s="22">
        <v>1</v>
      </c>
      <c r="O3" s="22">
        <v>1</v>
      </c>
      <c r="P3" s="1">
        <v>1</v>
      </c>
      <c r="Q3" s="1">
        <v>1</v>
      </c>
      <c r="R3" s="1">
        <v>1</v>
      </c>
      <c r="S3" s="1">
        <v>1</v>
      </c>
    </row>
    <row r="4" spans="2:19" x14ac:dyDescent="0.2">
      <c r="B4" s="3" t="s">
        <v>0</v>
      </c>
      <c r="C4" s="1">
        <v>1</v>
      </c>
      <c r="D4" s="1">
        <v>0</v>
      </c>
      <c r="E4" s="22">
        <v>1</v>
      </c>
      <c r="F4" s="1">
        <v>1</v>
      </c>
      <c r="G4" s="1">
        <v>1</v>
      </c>
      <c r="H4" s="1">
        <v>1</v>
      </c>
      <c r="I4" s="22">
        <v>1</v>
      </c>
      <c r="L4" s="3" t="s">
        <v>0</v>
      </c>
      <c r="M4" s="1">
        <v>0</v>
      </c>
      <c r="N4" s="22">
        <v>1</v>
      </c>
      <c r="O4" s="22">
        <v>1</v>
      </c>
      <c r="P4" s="1">
        <v>1</v>
      </c>
      <c r="Q4" s="1">
        <v>1</v>
      </c>
      <c r="R4" s="1">
        <v>1</v>
      </c>
      <c r="S4" s="1">
        <v>1</v>
      </c>
    </row>
    <row r="5" spans="2:19" x14ac:dyDescent="0.2">
      <c r="B5" s="3" t="s">
        <v>1</v>
      </c>
      <c r="C5" s="1">
        <v>1</v>
      </c>
      <c r="D5" s="1">
        <v>1</v>
      </c>
      <c r="E5" s="22">
        <v>1</v>
      </c>
      <c r="F5" s="1">
        <v>1</v>
      </c>
      <c r="G5" s="1">
        <v>1</v>
      </c>
      <c r="H5" s="1">
        <v>1</v>
      </c>
      <c r="I5" s="22">
        <v>1</v>
      </c>
      <c r="L5" s="3" t="s">
        <v>1</v>
      </c>
      <c r="M5" s="1">
        <v>1</v>
      </c>
      <c r="N5" s="22">
        <v>1</v>
      </c>
      <c r="O5" s="22">
        <v>1</v>
      </c>
      <c r="P5" s="1">
        <v>1</v>
      </c>
      <c r="Q5" s="1">
        <v>1</v>
      </c>
      <c r="R5" s="1">
        <v>1</v>
      </c>
      <c r="S5" s="1">
        <v>1</v>
      </c>
    </row>
    <row r="6" spans="2:19" x14ac:dyDescent="0.2">
      <c r="B6" s="3" t="s">
        <v>2</v>
      </c>
      <c r="C6" s="1">
        <v>0</v>
      </c>
      <c r="D6" s="1">
        <v>0</v>
      </c>
      <c r="E6" s="22">
        <v>1</v>
      </c>
      <c r="F6" s="1">
        <v>1</v>
      </c>
      <c r="G6" s="1">
        <v>1</v>
      </c>
      <c r="H6" s="1">
        <v>1</v>
      </c>
      <c r="I6" s="22">
        <v>1</v>
      </c>
      <c r="L6" s="3" t="s">
        <v>2</v>
      </c>
      <c r="M6" s="1">
        <v>1</v>
      </c>
      <c r="N6" s="22">
        <v>1</v>
      </c>
      <c r="O6" s="22">
        <v>1</v>
      </c>
      <c r="P6" s="1">
        <v>1</v>
      </c>
      <c r="Q6" s="1">
        <v>1</v>
      </c>
      <c r="R6" s="1">
        <v>1</v>
      </c>
      <c r="S6" s="1">
        <v>0</v>
      </c>
    </row>
    <row r="7" spans="2:19" x14ac:dyDescent="0.2">
      <c r="B7" s="3" t="s">
        <v>5</v>
      </c>
      <c r="C7" s="1">
        <v>1</v>
      </c>
      <c r="D7" s="1">
        <v>0</v>
      </c>
      <c r="E7" s="22">
        <v>1</v>
      </c>
      <c r="F7" s="1">
        <v>1</v>
      </c>
      <c r="G7" s="1">
        <v>1</v>
      </c>
      <c r="H7" s="1">
        <v>1</v>
      </c>
      <c r="I7" s="22">
        <v>1</v>
      </c>
      <c r="L7" s="3" t="s">
        <v>5</v>
      </c>
      <c r="M7" s="1">
        <v>1</v>
      </c>
      <c r="N7" s="22">
        <v>1</v>
      </c>
      <c r="O7" s="22">
        <v>1</v>
      </c>
      <c r="P7" s="1">
        <v>1</v>
      </c>
      <c r="Q7" s="1">
        <v>1</v>
      </c>
      <c r="R7" s="1">
        <v>1</v>
      </c>
      <c r="S7" s="1">
        <v>1</v>
      </c>
    </row>
    <row r="8" spans="2:19" x14ac:dyDescent="0.2">
      <c r="B8" s="3" t="s">
        <v>3</v>
      </c>
      <c r="C8" s="1">
        <v>1</v>
      </c>
      <c r="D8" s="1">
        <v>1</v>
      </c>
      <c r="E8" s="22">
        <v>1</v>
      </c>
      <c r="F8" s="1">
        <v>0</v>
      </c>
      <c r="G8" s="1">
        <v>1</v>
      </c>
      <c r="H8" s="1">
        <v>1</v>
      </c>
      <c r="I8" s="22">
        <v>1</v>
      </c>
      <c r="L8" s="3" t="s">
        <v>3</v>
      </c>
      <c r="M8" s="1">
        <v>1</v>
      </c>
      <c r="N8" s="22">
        <v>1</v>
      </c>
      <c r="O8" s="22">
        <v>1</v>
      </c>
      <c r="P8" s="1">
        <v>1</v>
      </c>
      <c r="Q8" s="1">
        <v>1</v>
      </c>
      <c r="R8" s="1">
        <v>1</v>
      </c>
      <c r="S8" s="1">
        <v>1</v>
      </c>
    </row>
    <row r="9" spans="2:19" x14ac:dyDescent="0.2">
      <c r="B9" s="3" t="s">
        <v>6</v>
      </c>
      <c r="C9" s="1">
        <v>0</v>
      </c>
      <c r="D9" s="1">
        <v>1</v>
      </c>
      <c r="E9" s="22">
        <v>1</v>
      </c>
      <c r="F9" s="1">
        <v>1</v>
      </c>
      <c r="G9" s="1">
        <v>1</v>
      </c>
      <c r="H9" s="1">
        <v>1</v>
      </c>
      <c r="I9" s="22">
        <v>1</v>
      </c>
      <c r="L9" s="3" t="s">
        <v>6</v>
      </c>
      <c r="M9" s="1">
        <v>1</v>
      </c>
      <c r="N9" s="22">
        <v>1</v>
      </c>
      <c r="O9" s="22">
        <v>1</v>
      </c>
      <c r="P9" s="1">
        <v>1</v>
      </c>
      <c r="Q9" s="1">
        <v>0</v>
      </c>
      <c r="R9" s="1">
        <v>1</v>
      </c>
      <c r="S9" s="1">
        <v>1</v>
      </c>
    </row>
    <row r="10" spans="2:19" x14ac:dyDescent="0.2">
      <c r="B10" s="3" t="s">
        <v>7</v>
      </c>
      <c r="C10" s="1">
        <v>1</v>
      </c>
      <c r="D10" s="1">
        <v>1</v>
      </c>
      <c r="E10" s="22">
        <v>1</v>
      </c>
      <c r="F10" s="1">
        <v>0</v>
      </c>
      <c r="G10" s="1">
        <v>1</v>
      </c>
      <c r="H10" s="1">
        <v>1</v>
      </c>
      <c r="I10" s="22">
        <v>1</v>
      </c>
      <c r="L10" s="3" t="s">
        <v>7</v>
      </c>
      <c r="M10" s="1">
        <v>1</v>
      </c>
      <c r="N10" s="22">
        <v>1</v>
      </c>
      <c r="O10" s="22">
        <v>1</v>
      </c>
      <c r="P10" s="1">
        <v>1</v>
      </c>
      <c r="Q10" s="1">
        <v>1</v>
      </c>
      <c r="R10" s="1">
        <v>1</v>
      </c>
      <c r="S10" s="1">
        <v>1</v>
      </c>
    </row>
    <row r="11" spans="2:19" x14ac:dyDescent="0.2">
      <c r="B11" s="3" t="s">
        <v>8</v>
      </c>
      <c r="C11" s="1">
        <v>1</v>
      </c>
      <c r="D11" s="1">
        <v>1</v>
      </c>
      <c r="E11" s="22">
        <v>1</v>
      </c>
      <c r="F11" s="1">
        <v>1</v>
      </c>
      <c r="G11" s="1">
        <v>0</v>
      </c>
      <c r="H11" s="1">
        <v>0</v>
      </c>
      <c r="I11" s="22">
        <v>1</v>
      </c>
      <c r="L11" s="3" t="s">
        <v>8</v>
      </c>
      <c r="M11" s="1">
        <v>1</v>
      </c>
      <c r="N11" s="22">
        <v>1</v>
      </c>
      <c r="O11" s="22">
        <v>1</v>
      </c>
      <c r="P11" s="1">
        <v>0</v>
      </c>
      <c r="Q11" s="1">
        <v>1</v>
      </c>
      <c r="R11" s="1">
        <v>0</v>
      </c>
      <c r="S11" s="1">
        <v>1</v>
      </c>
    </row>
    <row r="12" spans="2:19" x14ac:dyDescent="0.2">
      <c r="B12" s="3" t="s">
        <v>9</v>
      </c>
      <c r="C12" s="1">
        <v>1</v>
      </c>
      <c r="D12" s="1">
        <v>1</v>
      </c>
      <c r="E12" s="22">
        <v>1</v>
      </c>
      <c r="F12" s="1">
        <v>1</v>
      </c>
      <c r="G12" s="1">
        <v>1</v>
      </c>
      <c r="H12" s="1">
        <v>1</v>
      </c>
      <c r="I12" s="22">
        <v>1</v>
      </c>
      <c r="L12" s="3" t="s">
        <v>9</v>
      </c>
      <c r="M12" s="1">
        <v>1</v>
      </c>
      <c r="N12" s="22">
        <v>1</v>
      </c>
      <c r="O12" s="22">
        <v>1</v>
      </c>
      <c r="P12" s="1">
        <v>1</v>
      </c>
      <c r="Q12" s="1">
        <v>1</v>
      </c>
      <c r="R12" s="1">
        <v>1</v>
      </c>
      <c r="S12" s="1">
        <v>1</v>
      </c>
    </row>
    <row r="13" spans="2:19" x14ac:dyDescent="0.2">
      <c r="B13" s="3" t="s">
        <v>10</v>
      </c>
      <c r="C13" s="1">
        <v>1</v>
      </c>
      <c r="D13" s="1">
        <v>1</v>
      </c>
      <c r="E13" s="22">
        <v>1</v>
      </c>
      <c r="F13" s="1">
        <v>1</v>
      </c>
      <c r="G13" s="1">
        <v>1</v>
      </c>
      <c r="H13" s="1">
        <v>1</v>
      </c>
      <c r="I13" s="22">
        <v>1</v>
      </c>
      <c r="L13" s="3" t="s">
        <v>10</v>
      </c>
      <c r="M13" s="1">
        <v>0</v>
      </c>
      <c r="N13" s="22">
        <v>1</v>
      </c>
      <c r="O13" s="22">
        <v>1</v>
      </c>
      <c r="P13" s="1">
        <v>1</v>
      </c>
      <c r="Q13" s="1">
        <v>1</v>
      </c>
      <c r="R13" s="1">
        <v>0</v>
      </c>
      <c r="S13" s="1">
        <v>1</v>
      </c>
    </row>
    <row r="14" spans="2:19" x14ac:dyDescent="0.2">
      <c r="B14" s="3" t="s">
        <v>11</v>
      </c>
      <c r="C14" s="1">
        <v>0</v>
      </c>
      <c r="D14" s="1">
        <v>0</v>
      </c>
      <c r="E14" s="22">
        <v>1</v>
      </c>
      <c r="F14" s="1">
        <v>0</v>
      </c>
      <c r="G14" s="1">
        <v>1</v>
      </c>
      <c r="H14" s="1">
        <v>1</v>
      </c>
      <c r="I14" s="22">
        <v>1</v>
      </c>
      <c r="L14" s="3" t="s">
        <v>11</v>
      </c>
      <c r="M14" s="1">
        <v>0</v>
      </c>
      <c r="N14" s="22">
        <v>1</v>
      </c>
      <c r="O14" s="22">
        <v>1</v>
      </c>
      <c r="P14" s="1">
        <v>1</v>
      </c>
      <c r="Q14" s="1">
        <v>1</v>
      </c>
      <c r="R14" s="1">
        <v>1</v>
      </c>
      <c r="S14" s="1">
        <v>1</v>
      </c>
    </row>
    <row r="15" spans="2:19" x14ac:dyDescent="0.2">
      <c r="B15" s="3" t="s">
        <v>12</v>
      </c>
      <c r="C15" s="1">
        <v>1</v>
      </c>
      <c r="D15" s="1">
        <v>1</v>
      </c>
      <c r="E15" s="22">
        <v>1</v>
      </c>
      <c r="F15" s="1">
        <v>1</v>
      </c>
      <c r="G15" s="1">
        <v>1</v>
      </c>
      <c r="H15" s="1">
        <v>1</v>
      </c>
      <c r="I15" s="22">
        <v>1</v>
      </c>
      <c r="L15" s="3" t="s">
        <v>12</v>
      </c>
      <c r="M15" s="1">
        <v>0</v>
      </c>
      <c r="N15" s="22">
        <v>1</v>
      </c>
      <c r="O15" s="22">
        <v>1</v>
      </c>
      <c r="P15" s="1">
        <v>1</v>
      </c>
      <c r="Q15" s="1">
        <v>1</v>
      </c>
      <c r="R15" s="1">
        <v>0</v>
      </c>
      <c r="S15" s="1">
        <v>1</v>
      </c>
    </row>
    <row r="16" spans="2:19" x14ac:dyDescent="0.2">
      <c r="B16" s="3" t="s">
        <v>13</v>
      </c>
      <c r="C16" s="1">
        <v>1</v>
      </c>
      <c r="D16" s="36">
        <v>2</v>
      </c>
      <c r="E16" s="22">
        <v>1</v>
      </c>
      <c r="F16" s="1">
        <v>1</v>
      </c>
      <c r="G16" s="1">
        <v>1</v>
      </c>
      <c r="H16" s="1">
        <v>1</v>
      </c>
      <c r="I16" s="22">
        <v>1</v>
      </c>
      <c r="L16" s="3" t="s">
        <v>13</v>
      </c>
      <c r="M16" s="1">
        <v>0</v>
      </c>
      <c r="N16" s="22">
        <v>1</v>
      </c>
      <c r="O16" s="22">
        <v>1</v>
      </c>
      <c r="P16" s="1">
        <v>0</v>
      </c>
      <c r="Q16" s="1">
        <v>0</v>
      </c>
      <c r="R16" s="1">
        <v>1</v>
      </c>
      <c r="S16" s="1">
        <v>1</v>
      </c>
    </row>
    <row r="17" spans="2:20" x14ac:dyDescent="0.2">
      <c r="B17" s="3" t="s">
        <v>24</v>
      </c>
      <c r="C17" s="1">
        <v>1</v>
      </c>
      <c r="D17" s="36">
        <v>2</v>
      </c>
      <c r="E17" s="22">
        <v>1</v>
      </c>
      <c r="F17" s="1">
        <v>1</v>
      </c>
      <c r="G17" s="1">
        <v>1</v>
      </c>
      <c r="H17" s="1">
        <v>1</v>
      </c>
      <c r="I17" s="22">
        <v>1</v>
      </c>
      <c r="L17" s="3" t="s">
        <v>24</v>
      </c>
      <c r="M17" s="1">
        <v>1</v>
      </c>
      <c r="N17" s="22">
        <v>1</v>
      </c>
      <c r="O17" s="22">
        <v>1</v>
      </c>
      <c r="P17" s="1">
        <v>0</v>
      </c>
      <c r="Q17" s="1">
        <v>0</v>
      </c>
      <c r="R17" s="1">
        <v>1</v>
      </c>
      <c r="S17" s="1">
        <v>1</v>
      </c>
    </row>
    <row r="18" spans="2:20" x14ac:dyDescent="0.2">
      <c r="B18" s="3" t="s">
        <v>14</v>
      </c>
      <c r="C18" s="1">
        <v>1</v>
      </c>
      <c r="D18" s="1">
        <v>1</v>
      </c>
      <c r="E18" s="22">
        <v>1</v>
      </c>
      <c r="F18" s="1">
        <v>1</v>
      </c>
      <c r="G18" s="1">
        <v>1</v>
      </c>
      <c r="H18" s="1">
        <v>1</v>
      </c>
      <c r="I18" s="22">
        <v>1</v>
      </c>
      <c r="L18" s="3" t="s">
        <v>14</v>
      </c>
      <c r="M18" s="1">
        <v>1</v>
      </c>
      <c r="N18" s="22">
        <v>1</v>
      </c>
      <c r="O18" s="22">
        <v>1</v>
      </c>
      <c r="P18" s="1">
        <v>1</v>
      </c>
      <c r="Q18" s="1">
        <v>1</v>
      </c>
      <c r="R18" s="1">
        <v>1</v>
      </c>
      <c r="S18" s="1">
        <v>1</v>
      </c>
    </row>
    <row r="19" spans="2:20" x14ac:dyDescent="0.2">
      <c r="B19" s="3" t="s">
        <v>15</v>
      </c>
      <c r="C19" s="1">
        <v>1</v>
      </c>
      <c r="D19" s="1">
        <v>1</v>
      </c>
      <c r="E19" s="22">
        <v>1</v>
      </c>
      <c r="F19" s="1">
        <v>1</v>
      </c>
      <c r="G19" s="1">
        <v>1</v>
      </c>
      <c r="H19" s="1">
        <v>1</v>
      </c>
      <c r="I19" s="22">
        <v>1</v>
      </c>
      <c r="L19" s="3" t="s">
        <v>15</v>
      </c>
      <c r="M19" s="1">
        <v>1</v>
      </c>
      <c r="N19" s="22">
        <v>1</v>
      </c>
      <c r="O19" s="22">
        <v>1</v>
      </c>
      <c r="P19" s="1">
        <v>1</v>
      </c>
      <c r="Q19" s="1">
        <v>1</v>
      </c>
      <c r="R19" s="1">
        <v>1</v>
      </c>
      <c r="S19" s="1">
        <v>1</v>
      </c>
    </row>
    <row r="20" spans="2:20" x14ac:dyDescent="0.2">
      <c r="B20" s="3" t="s">
        <v>16</v>
      </c>
      <c r="C20" s="1">
        <v>1</v>
      </c>
      <c r="D20" s="1">
        <v>1</v>
      </c>
      <c r="E20" s="22">
        <v>1</v>
      </c>
      <c r="F20" s="1">
        <v>1</v>
      </c>
      <c r="G20" s="1">
        <v>1</v>
      </c>
      <c r="H20" s="1">
        <v>1</v>
      </c>
      <c r="I20" s="22">
        <v>1</v>
      </c>
      <c r="L20" s="3" t="s">
        <v>16</v>
      </c>
      <c r="M20" s="1">
        <v>1</v>
      </c>
      <c r="N20" s="22">
        <v>1</v>
      </c>
      <c r="O20" s="22">
        <v>1</v>
      </c>
      <c r="P20" s="1">
        <v>1</v>
      </c>
      <c r="Q20" s="1">
        <v>1</v>
      </c>
      <c r="R20" s="1">
        <v>1</v>
      </c>
      <c r="S20" s="1">
        <v>1</v>
      </c>
    </row>
    <row r="21" spans="2:20" x14ac:dyDescent="0.2">
      <c r="B21" s="3" t="s">
        <v>25</v>
      </c>
      <c r="C21" s="1">
        <v>1</v>
      </c>
      <c r="D21" s="1">
        <v>1</v>
      </c>
      <c r="E21" s="22">
        <v>1</v>
      </c>
      <c r="F21" s="1">
        <v>1</v>
      </c>
      <c r="G21" s="1">
        <v>1</v>
      </c>
      <c r="H21" s="1">
        <v>1</v>
      </c>
      <c r="I21" s="22">
        <v>1</v>
      </c>
      <c r="L21" s="3" t="s">
        <v>25</v>
      </c>
      <c r="M21" s="1">
        <v>1</v>
      </c>
      <c r="N21" s="22">
        <v>1</v>
      </c>
      <c r="O21" s="22">
        <v>1</v>
      </c>
      <c r="P21" s="1">
        <v>1</v>
      </c>
      <c r="Q21" s="1">
        <v>1</v>
      </c>
      <c r="R21" s="1">
        <v>1</v>
      </c>
      <c r="S21" s="1">
        <v>1</v>
      </c>
    </row>
    <row r="22" spans="2:20" x14ac:dyDescent="0.2">
      <c r="B22" s="3" t="s">
        <v>26</v>
      </c>
      <c r="C22" s="1">
        <v>1</v>
      </c>
      <c r="D22" s="1">
        <v>1</v>
      </c>
      <c r="E22" s="22">
        <v>1</v>
      </c>
      <c r="F22" s="1">
        <v>1</v>
      </c>
      <c r="G22" s="1">
        <v>1</v>
      </c>
      <c r="H22" s="1">
        <v>1</v>
      </c>
      <c r="I22" s="22">
        <v>1</v>
      </c>
      <c r="L22" s="3" t="s">
        <v>34</v>
      </c>
      <c r="M22" s="1">
        <v>1</v>
      </c>
      <c r="N22" s="22">
        <v>1</v>
      </c>
      <c r="O22" s="22">
        <v>1</v>
      </c>
      <c r="P22" s="1">
        <v>1</v>
      </c>
      <c r="Q22" s="1">
        <v>1</v>
      </c>
      <c r="R22" s="1">
        <v>1</v>
      </c>
      <c r="S22" s="1">
        <v>1</v>
      </c>
    </row>
    <row r="23" spans="2:20" x14ac:dyDescent="0.2">
      <c r="B23" s="3" t="s">
        <v>34</v>
      </c>
      <c r="C23" s="1">
        <v>0</v>
      </c>
      <c r="D23" s="1">
        <v>0</v>
      </c>
      <c r="E23" s="22">
        <v>1</v>
      </c>
      <c r="F23" s="1">
        <v>0</v>
      </c>
      <c r="G23" s="1">
        <v>1</v>
      </c>
      <c r="H23" s="1">
        <v>1</v>
      </c>
      <c r="I23" s="22">
        <v>1</v>
      </c>
      <c r="L23" s="3" t="s">
        <v>26</v>
      </c>
      <c r="M23" s="1">
        <v>1</v>
      </c>
      <c r="N23" s="22">
        <v>1</v>
      </c>
      <c r="O23" s="22">
        <v>1</v>
      </c>
      <c r="P23" s="1">
        <v>1</v>
      </c>
      <c r="Q23" s="1">
        <v>1</v>
      </c>
      <c r="R23" s="1">
        <v>1</v>
      </c>
      <c r="S23" s="1">
        <v>1</v>
      </c>
    </row>
    <row r="24" spans="2:20" x14ac:dyDescent="0.2">
      <c r="B24" s="10" t="s">
        <v>35</v>
      </c>
      <c r="C24" s="11">
        <v>0</v>
      </c>
      <c r="D24" s="11">
        <v>1</v>
      </c>
      <c r="E24" s="23">
        <v>1</v>
      </c>
      <c r="F24" s="11">
        <v>1</v>
      </c>
      <c r="G24" s="11">
        <v>1</v>
      </c>
      <c r="H24" s="11">
        <v>1</v>
      </c>
      <c r="I24" s="23">
        <v>1</v>
      </c>
      <c r="L24" s="10" t="s">
        <v>35</v>
      </c>
      <c r="M24" s="11">
        <v>1</v>
      </c>
      <c r="N24" s="23">
        <v>1</v>
      </c>
      <c r="O24" s="23">
        <v>1</v>
      </c>
      <c r="P24" s="11">
        <v>1</v>
      </c>
      <c r="Q24" s="11">
        <v>0</v>
      </c>
      <c r="R24" s="11">
        <v>1</v>
      </c>
      <c r="S24" s="11">
        <v>1</v>
      </c>
    </row>
    <row r="25" spans="2:20" ht="16" thickBot="1" x14ac:dyDescent="0.25">
      <c r="B25" s="10" t="s">
        <v>27</v>
      </c>
      <c r="C25" s="11">
        <v>1</v>
      </c>
      <c r="D25" s="11">
        <v>1</v>
      </c>
      <c r="E25" s="23">
        <v>1</v>
      </c>
      <c r="F25" s="11">
        <v>1</v>
      </c>
      <c r="G25" s="11">
        <v>1</v>
      </c>
      <c r="H25" s="11">
        <v>1</v>
      </c>
      <c r="I25" s="23">
        <v>1</v>
      </c>
      <c r="L25" s="10" t="s">
        <v>27</v>
      </c>
      <c r="M25" s="11">
        <v>1</v>
      </c>
      <c r="N25" s="23">
        <v>1</v>
      </c>
      <c r="O25" s="23">
        <v>1</v>
      </c>
      <c r="P25" s="11">
        <v>1</v>
      </c>
      <c r="Q25" s="11">
        <v>1</v>
      </c>
      <c r="R25" s="11">
        <v>1</v>
      </c>
      <c r="S25" s="11">
        <v>1</v>
      </c>
    </row>
    <row r="26" spans="2:20" ht="16" thickBot="1" x14ac:dyDescent="0.25">
      <c r="B26" s="12" t="s">
        <v>29</v>
      </c>
      <c r="C26" s="13">
        <f>SUM(C3:C25)</f>
        <v>18</v>
      </c>
      <c r="D26" s="13">
        <f t="shared" ref="D26:I26" si="0">SUM(D3:D25)</f>
        <v>20</v>
      </c>
      <c r="E26" s="37">
        <f t="shared" si="0"/>
        <v>23</v>
      </c>
      <c r="F26" s="13">
        <f t="shared" si="0"/>
        <v>19</v>
      </c>
      <c r="G26" s="13">
        <f t="shared" si="0"/>
        <v>21</v>
      </c>
      <c r="H26" s="13">
        <f t="shared" si="0"/>
        <v>22</v>
      </c>
      <c r="I26" s="38">
        <f t="shared" si="0"/>
        <v>23</v>
      </c>
      <c r="J26" s="20">
        <f>AVERAGE(C26:I26)/23</f>
        <v>0.90683229813664601</v>
      </c>
      <c r="L26" s="12" t="s">
        <v>29</v>
      </c>
      <c r="M26" s="13">
        <f>SUM(M3:M25)</f>
        <v>18</v>
      </c>
      <c r="N26" s="37">
        <f t="shared" ref="N26:S26" si="1">SUM(N3:N25)</f>
        <v>23</v>
      </c>
      <c r="O26" s="37">
        <f t="shared" si="1"/>
        <v>23</v>
      </c>
      <c r="P26" s="13">
        <f t="shared" si="1"/>
        <v>20</v>
      </c>
      <c r="Q26" s="13">
        <f t="shared" si="1"/>
        <v>19</v>
      </c>
      <c r="R26" s="13">
        <f t="shared" si="1"/>
        <v>20</v>
      </c>
      <c r="S26" s="14">
        <f t="shared" si="1"/>
        <v>22</v>
      </c>
      <c r="T26" s="20">
        <f>AVERAGE(M26:S26)/23</f>
        <v>0.90062111801242239</v>
      </c>
    </row>
    <row r="29" spans="2:20" x14ac:dyDescent="0.2">
      <c r="B29" s="8">
        <v>44549</v>
      </c>
      <c r="C29" s="3" t="s">
        <v>17</v>
      </c>
      <c r="D29" s="3" t="s">
        <v>18</v>
      </c>
      <c r="E29" s="4" t="s">
        <v>19</v>
      </c>
      <c r="F29" s="3" t="s">
        <v>20</v>
      </c>
      <c r="G29" s="3" t="s">
        <v>21</v>
      </c>
      <c r="H29" s="3" t="s">
        <v>22</v>
      </c>
      <c r="I29" s="3" t="s">
        <v>23</v>
      </c>
      <c r="L29" s="8">
        <v>44556</v>
      </c>
      <c r="M29" s="3" t="s">
        <v>17</v>
      </c>
      <c r="N29" s="3" t="s">
        <v>18</v>
      </c>
      <c r="O29" s="4" t="s">
        <v>19</v>
      </c>
      <c r="P29" s="3" t="s">
        <v>20</v>
      </c>
      <c r="Q29" s="3" t="s">
        <v>21</v>
      </c>
      <c r="R29" s="3" t="s">
        <v>22</v>
      </c>
      <c r="S29" s="3" t="s">
        <v>23</v>
      </c>
    </row>
    <row r="30" spans="2:20" x14ac:dyDescent="0.2">
      <c r="B30" s="3" t="s">
        <v>4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L30" s="3" t="s">
        <v>4</v>
      </c>
      <c r="M30" s="1">
        <v>1</v>
      </c>
      <c r="N30" s="1">
        <v>1</v>
      </c>
      <c r="O30" s="1">
        <v>1</v>
      </c>
      <c r="P30" s="1">
        <v>0</v>
      </c>
      <c r="Q30" s="1">
        <v>1</v>
      </c>
      <c r="R30" s="1">
        <v>1</v>
      </c>
      <c r="S30" s="1">
        <v>0</v>
      </c>
    </row>
    <row r="31" spans="2:20" x14ac:dyDescent="0.2">
      <c r="B31" s="3" t="s">
        <v>0</v>
      </c>
      <c r="C31" s="1">
        <v>1</v>
      </c>
      <c r="D31" s="1">
        <v>1</v>
      </c>
      <c r="E31" s="1">
        <v>1</v>
      </c>
      <c r="F31" s="1">
        <v>0</v>
      </c>
      <c r="G31" s="1">
        <v>1</v>
      </c>
      <c r="H31" s="1">
        <v>1</v>
      </c>
      <c r="I31" s="1">
        <v>1</v>
      </c>
      <c r="L31" s="3" t="s">
        <v>0</v>
      </c>
      <c r="M31" s="1">
        <v>1</v>
      </c>
      <c r="N31" s="1">
        <v>1</v>
      </c>
      <c r="O31" s="1">
        <v>0</v>
      </c>
      <c r="P31" s="1">
        <v>1</v>
      </c>
      <c r="Q31" s="1">
        <v>1</v>
      </c>
      <c r="R31" s="1">
        <v>0</v>
      </c>
      <c r="S31" s="1">
        <v>0</v>
      </c>
    </row>
    <row r="32" spans="2:20" x14ac:dyDescent="0.2">
      <c r="B32" s="3" t="s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L32" s="3" t="s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</row>
    <row r="33" spans="2:19" x14ac:dyDescent="0.2">
      <c r="B33" s="3" t="s">
        <v>2</v>
      </c>
      <c r="C33" s="1">
        <v>1</v>
      </c>
      <c r="D33" s="1">
        <v>1</v>
      </c>
      <c r="E33" s="1">
        <v>0</v>
      </c>
      <c r="F33" s="1">
        <v>-1</v>
      </c>
      <c r="G33" s="1">
        <v>1</v>
      </c>
      <c r="H33" s="1">
        <v>-1</v>
      </c>
      <c r="I33" s="1">
        <v>-1</v>
      </c>
      <c r="L33" s="3" t="s">
        <v>2</v>
      </c>
      <c r="M33" s="1">
        <v>-1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</row>
    <row r="34" spans="2:19" x14ac:dyDescent="0.2">
      <c r="B34" s="3" t="s">
        <v>5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L34" s="3" t="s">
        <v>5</v>
      </c>
      <c r="M34" s="1">
        <v>-1</v>
      </c>
      <c r="N34" s="1">
        <v>1</v>
      </c>
      <c r="O34" s="36">
        <v>2</v>
      </c>
      <c r="P34" s="1">
        <v>1</v>
      </c>
      <c r="Q34" s="1">
        <v>1</v>
      </c>
      <c r="R34" s="1">
        <v>0</v>
      </c>
      <c r="S34" s="1">
        <v>0</v>
      </c>
    </row>
    <row r="35" spans="2:19" x14ac:dyDescent="0.2">
      <c r="B35" s="3" t="s">
        <v>3</v>
      </c>
      <c r="C35" s="1">
        <v>0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L35" s="3" t="s">
        <v>3</v>
      </c>
      <c r="M35" s="1">
        <v>0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</row>
    <row r="36" spans="2:19" x14ac:dyDescent="0.2">
      <c r="B36" s="3" t="s">
        <v>6</v>
      </c>
      <c r="C36" s="1">
        <v>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L36" s="3" t="s">
        <v>6</v>
      </c>
      <c r="M36" s="1">
        <v>0</v>
      </c>
      <c r="N36" s="1">
        <v>1</v>
      </c>
      <c r="O36" s="1">
        <v>1</v>
      </c>
      <c r="P36" s="1">
        <v>0</v>
      </c>
      <c r="Q36" s="1">
        <v>0</v>
      </c>
      <c r="R36" s="1">
        <v>1</v>
      </c>
      <c r="S36" s="1">
        <v>1</v>
      </c>
    </row>
    <row r="37" spans="2:19" x14ac:dyDescent="0.2">
      <c r="B37" s="3" t="s">
        <v>7</v>
      </c>
      <c r="C37" s="1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L37" s="3" t="s">
        <v>7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</row>
    <row r="38" spans="2:19" x14ac:dyDescent="0.2">
      <c r="B38" s="3" t="s">
        <v>8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L38" s="3" t="s">
        <v>8</v>
      </c>
      <c r="M38" s="1">
        <v>1</v>
      </c>
      <c r="N38" s="1">
        <v>1</v>
      </c>
      <c r="O38" s="1">
        <v>1</v>
      </c>
      <c r="P38" s="1">
        <v>1</v>
      </c>
      <c r="Q38" s="1">
        <v>0</v>
      </c>
      <c r="R38" s="1">
        <v>1</v>
      </c>
      <c r="S38" s="1">
        <v>1</v>
      </c>
    </row>
    <row r="39" spans="2:19" x14ac:dyDescent="0.2">
      <c r="B39" s="3" t="s">
        <v>9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L39" s="3" t="s">
        <v>9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</row>
    <row r="40" spans="2:19" x14ac:dyDescent="0.2">
      <c r="B40" s="3" t="s">
        <v>10</v>
      </c>
      <c r="C40" s="1">
        <v>1</v>
      </c>
      <c r="D40" s="1">
        <v>1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L40" s="3" t="s">
        <v>10</v>
      </c>
      <c r="M40" s="1">
        <v>1</v>
      </c>
      <c r="N40" s="1">
        <v>1</v>
      </c>
      <c r="O40" s="1">
        <v>0</v>
      </c>
      <c r="P40" s="1">
        <v>1</v>
      </c>
      <c r="Q40" s="1">
        <v>1</v>
      </c>
      <c r="R40" s="1">
        <v>1</v>
      </c>
      <c r="S40" s="1">
        <v>1</v>
      </c>
    </row>
    <row r="41" spans="2:19" x14ac:dyDescent="0.2">
      <c r="B41" s="3" t="s">
        <v>11</v>
      </c>
      <c r="C41" s="1">
        <v>1</v>
      </c>
      <c r="D41" s="1">
        <v>1</v>
      </c>
      <c r="E41" s="1">
        <v>1</v>
      </c>
      <c r="F41" s="1">
        <v>1</v>
      </c>
      <c r="G41" s="1">
        <v>0</v>
      </c>
      <c r="H41" s="1">
        <v>1</v>
      </c>
      <c r="I41" s="1">
        <v>1</v>
      </c>
      <c r="L41" s="3" t="s">
        <v>11</v>
      </c>
      <c r="M41" s="1">
        <v>0</v>
      </c>
      <c r="N41" s="1">
        <v>1</v>
      </c>
      <c r="O41" s="1">
        <v>0</v>
      </c>
      <c r="P41" s="1">
        <v>1</v>
      </c>
      <c r="Q41" s="1">
        <v>1</v>
      </c>
      <c r="R41" s="1">
        <v>1</v>
      </c>
      <c r="S41" s="1">
        <v>0</v>
      </c>
    </row>
    <row r="42" spans="2:19" x14ac:dyDescent="0.2">
      <c r="B42" s="3" t="s">
        <v>12</v>
      </c>
      <c r="C42" s="1">
        <v>1</v>
      </c>
      <c r="D42" s="1">
        <v>1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L42" s="3" t="s">
        <v>12</v>
      </c>
      <c r="M42" s="1">
        <v>1</v>
      </c>
      <c r="N42" s="1">
        <v>1</v>
      </c>
      <c r="O42" s="1">
        <v>0</v>
      </c>
      <c r="P42" s="1">
        <v>1</v>
      </c>
      <c r="Q42" s="1">
        <v>1</v>
      </c>
      <c r="R42" s="1">
        <v>1</v>
      </c>
      <c r="S42" s="1">
        <v>0</v>
      </c>
    </row>
    <row r="43" spans="2:19" x14ac:dyDescent="0.2">
      <c r="B43" s="3" t="s">
        <v>13</v>
      </c>
      <c r="C43" s="1">
        <v>1</v>
      </c>
      <c r="D43" s="1">
        <v>1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L43" s="3" t="s">
        <v>13</v>
      </c>
      <c r="M43" s="1">
        <v>1</v>
      </c>
      <c r="N43" s="36">
        <v>2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</row>
    <row r="44" spans="2:19" x14ac:dyDescent="0.2">
      <c r="B44" s="3" t="s">
        <v>24</v>
      </c>
      <c r="C44" s="1">
        <v>1</v>
      </c>
      <c r="D44" s="1">
        <v>1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L44" s="3" t="s">
        <v>24</v>
      </c>
      <c r="M44" s="1">
        <v>1</v>
      </c>
      <c r="N44" s="36">
        <v>2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</row>
    <row r="45" spans="2:19" x14ac:dyDescent="0.2">
      <c r="B45" s="3" t="s">
        <v>14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L45" s="3" t="s">
        <v>14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</row>
    <row r="46" spans="2:19" x14ac:dyDescent="0.2">
      <c r="B46" s="3" t="s">
        <v>15</v>
      </c>
      <c r="C46" s="1">
        <v>1</v>
      </c>
      <c r="D46" s="1">
        <v>1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L46" s="3" t="s">
        <v>15</v>
      </c>
      <c r="M46" s="1">
        <v>0</v>
      </c>
      <c r="N46" s="1">
        <v>1</v>
      </c>
      <c r="O46" s="1">
        <v>0</v>
      </c>
      <c r="P46" s="1">
        <v>1</v>
      </c>
      <c r="Q46" s="1">
        <v>1</v>
      </c>
      <c r="R46" s="1">
        <v>1</v>
      </c>
      <c r="S46" s="1">
        <v>1</v>
      </c>
    </row>
    <row r="47" spans="2:19" x14ac:dyDescent="0.2">
      <c r="B47" s="3" t="s">
        <v>16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L47" s="3" t="s">
        <v>16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</row>
    <row r="48" spans="2:19" x14ac:dyDescent="0.2">
      <c r="B48" s="3" t="s">
        <v>25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L48" s="3" t="s">
        <v>25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</row>
    <row r="49" spans="2:20" x14ac:dyDescent="0.2">
      <c r="B49" s="3" t="s">
        <v>26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L49" s="3" t="s">
        <v>26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</row>
    <row r="50" spans="2:20" x14ac:dyDescent="0.2">
      <c r="B50" s="10" t="s">
        <v>33</v>
      </c>
      <c r="C50" s="11">
        <v>1</v>
      </c>
      <c r="D50" s="11">
        <v>1</v>
      </c>
      <c r="E50" s="11">
        <v>1</v>
      </c>
      <c r="F50" s="11">
        <v>0</v>
      </c>
      <c r="G50" s="11">
        <v>1</v>
      </c>
      <c r="H50" s="11">
        <v>0</v>
      </c>
      <c r="I50" s="11">
        <v>0</v>
      </c>
      <c r="L50" s="10" t="s">
        <v>34</v>
      </c>
      <c r="M50" s="11">
        <v>0</v>
      </c>
      <c r="N50" s="11">
        <v>-1</v>
      </c>
      <c r="O50" s="11">
        <v>0</v>
      </c>
      <c r="P50" s="11">
        <v>0</v>
      </c>
      <c r="Q50" s="11">
        <v>1</v>
      </c>
      <c r="R50" s="11">
        <v>1</v>
      </c>
      <c r="S50" s="11">
        <v>1</v>
      </c>
    </row>
    <row r="51" spans="2:20" x14ac:dyDescent="0.2">
      <c r="B51" s="10" t="s">
        <v>35</v>
      </c>
      <c r="C51" s="11">
        <v>1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  <c r="I51" s="11">
        <v>1</v>
      </c>
      <c r="L51" s="10" t="s">
        <v>35</v>
      </c>
      <c r="M51" s="11">
        <v>0</v>
      </c>
      <c r="N51" s="11">
        <v>1</v>
      </c>
      <c r="O51" s="11">
        <v>1</v>
      </c>
      <c r="P51" s="11">
        <v>0</v>
      </c>
      <c r="Q51" s="11">
        <v>0</v>
      </c>
      <c r="R51" s="11">
        <v>1</v>
      </c>
      <c r="S51" s="11">
        <v>1</v>
      </c>
    </row>
    <row r="52" spans="2:20" ht="16" thickBot="1" x14ac:dyDescent="0.25">
      <c r="B52" s="10" t="s">
        <v>27</v>
      </c>
      <c r="C52" s="11">
        <v>1</v>
      </c>
      <c r="D52" s="11">
        <v>1</v>
      </c>
      <c r="E52" s="11">
        <v>1</v>
      </c>
      <c r="F52" s="11">
        <v>1</v>
      </c>
      <c r="G52" s="11">
        <v>1</v>
      </c>
      <c r="H52" s="11">
        <v>1</v>
      </c>
      <c r="I52" s="11">
        <v>1</v>
      </c>
      <c r="L52" s="10" t="s">
        <v>27</v>
      </c>
      <c r="M52" s="11">
        <v>1</v>
      </c>
      <c r="N52" s="11">
        <v>1</v>
      </c>
      <c r="O52" s="11">
        <v>1</v>
      </c>
      <c r="P52" s="11">
        <v>1</v>
      </c>
      <c r="Q52" s="11">
        <v>1</v>
      </c>
      <c r="R52" s="11">
        <v>1</v>
      </c>
      <c r="S52" s="11">
        <v>1</v>
      </c>
    </row>
    <row r="53" spans="2:20" ht="16" thickBot="1" x14ac:dyDescent="0.25">
      <c r="B53" s="12" t="s">
        <v>29</v>
      </c>
      <c r="C53" s="13">
        <f>SUM(C30:C52)</f>
        <v>20</v>
      </c>
      <c r="D53" s="13">
        <f t="shared" ref="D53:I53" si="2">SUM(D30:D52)</f>
        <v>22</v>
      </c>
      <c r="E53" s="13">
        <f t="shared" si="2"/>
        <v>18</v>
      </c>
      <c r="F53" s="13">
        <f t="shared" si="2"/>
        <v>14</v>
      </c>
      <c r="G53" s="13">
        <f t="shared" si="2"/>
        <v>20</v>
      </c>
      <c r="H53" s="13">
        <f t="shared" si="2"/>
        <v>19</v>
      </c>
      <c r="I53" s="14">
        <f t="shared" si="2"/>
        <v>20</v>
      </c>
      <c r="J53" s="20">
        <f>AVERAGE(C53:I53)/23</f>
        <v>0.82608695652173914</v>
      </c>
      <c r="L53" s="12" t="s">
        <v>29</v>
      </c>
      <c r="M53" s="13">
        <f>SUM(M30:M52)</f>
        <v>13</v>
      </c>
      <c r="N53" s="40">
        <f t="shared" ref="N53:S53" si="3">SUM(N30:N52)</f>
        <v>23</v>
      </c>
      <c r="O53" s="13">
        <f t="shared" si="3"/>
        <v>18</v>
      </c>
      <c r="P53" s="13">
        <f t="shared" si="3"/>
        <v>19</v>
      </c>
      <c r="Q53" s="13">
        <f t="shared" si="3"/>
        <v>20</v>
      </c>
      <c r="R53" s="13">
        <f t="shared" si="3"/>
        <v>21</v>
      </c>
      <c r="S53" s="14">
        <f t="shared" si="3"/>
        <v>18</v>
      </c>
      <c r="T53" s="20">
        <f>AVERAGE(M53:S53)/23</f>
        <v>0.81987577639751552</v>
      </c>
    </row>
    <row r="54" spans="2:20" x14ac:dyDescent="0.2">
      <c r="F54" t="s">
        <v>37</v>
      </c>
      <c r="H54">
        <v>3</v>
      </c>
      <c r="I54">
        <v>3</v>
      </c>
      <c r="J54">
        <f>H54+I54</f>
        <v>6</v>
      </c>
      <c r="M54">
        <v>2</v>
      </c>
      <c r="N54" s="39">
        <v>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September 2022</vt:lpstr>
      <vt:lpstr>November 2022</vt:lpstr>
      <vt:lpstr>December 2022</vt:lpstr>
      <vt:lpstr>Template</vt:lpstr>
      <vt:lpstr>October 2021</vt:lpstr>
      <vt:lpstr>November 2021</vt:lpstr>
      <vt:lpstr>October 2022</vt:lpstr>
      <vt:lpstr>Feburary 2022</vt:lpstr>
      <vt:lpstr>December 2021</vt:lpstr>
      <vt:lpstr>January 2022</vt:lpstr>
      <vt:lpstr>March 2022</vt:lpstr>
      <vt:lpstr>April 2022</vt:lpstr>
      <vt:lpstr>May 2022</vt:lpstr>
      <vt:lpstr>June 2022</vt:lpstr>
      <vt:lpstr>July 2022</vt:lpstr>
      <vt:lpstr>August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Michael Rubio</dc:creator>
  <cp:lastModifiedBy>Jose Rubio</cp:lastModifiedBy>
  <cp:lastPrinted>2021-07-03T18:59:11Z</cp:lastPrinted>
  <dcterms:created xsi:type="dcterms:W3CDTF">2021-07-03T18:47:47Z</dcterms:created>
  <dcterms:modified xsi:type="dcterms:W3CDTF">2023-01-01T23:40:40Z</dcterms:modified>
</cp:coreProperties>
</file>