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m\Documents\IST\4 Ano 1 Semestre\Eletronica Geral\laboratorios\lab1\dados\lab_4\"/>
    </mc:Choice>
  </mc:AlternateContent>
  <xr:revisionPtr revIDLastSave="0" documentId="13_ncr:1_{204374E7-1977-481A-AC63-ABFA4C2263F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P2_6_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4" l="1"/>
  <c r="M4" i="4"/>
  <c r="N3" i="4"/>
  <c r="M3" i="4" s="1"/>
  <c r="M4" i="1"/>
  <c r="O4" i="1"/>
  <c r="N3" i="1"/>
  <c r="K3" i="1" s="1"/>
  <c r="R3" i="4" l="1"/>
  <c r="I3" i="4"/>
  <c r="K3" i="4"/>
  <c r="S3" i="4"/>
  <c r="P3" i="4"/>
  <c r="J3" i="4"/>
  <c r="L3" i="4"/>
  <c r="O3" i="4"/>
  <c r="Q3" i="4"/>
  <c r="I3" i="1"/>
  <c r="Q3" i="1"/>
  <c r="J3" i="1"/>
  <c r="M3" i="1"/>
  <c r="P3" i="1"/>
  <c r="S3" i="1"/>
  <c r="O3" i="1"/>
  <c r="L3" i="1"/>
  <c r="R3" i="1"/>
</calcChain>
</file>

<file path=xl/sharedStrings.xml><?xml version="1.0" encoding="utf-8"?>
<sst xmlns="http://schemas.openxmlformats.org/spreadsheetml/2006/main" count="628" uniqueCount="44">
  <si>
    <t>CH1</t>
  </si>
  <si>
    <t>CH2</t>
  </si>
  <si>
    <t>V, Volts Average (1)</t>
  </si>
  <si>
    <t>V, Volts RMS (1)</t>
  </si>
  <si>
    <t>mV, Volts Peak-to-Peak (1)</t>
  </si>
  <si>
    <t>V, Volts Max (1)</t>
  </si>
  <si>
    <t>mV, Volts Min (1)</t>
  </si>
  <si>
    <t>us, Rise Time (1)</t>
  </si>
  <si>
    <t>us, Fall Time (1)</t>
  </si>
  <si>
    <t>us, Pos Pulse Width (1)</t>
  </si>
  <si>
    <t>us, Neg Pulse Width (1)</t>
  </si>
  <si>
    <t>us, Period (1)</t>
  </si>
  <si>
    <t>kHz, Frequency (1)</t>
  </si>
  <si>
    <t>%, Duty Cycle (1)</t>
  </si>
  <si>
    <t>V, Volts Average (2)</t>
  </si>
  <si>
    <t>V, Volts RMS (2)</t>
  </si>
  <si>
    <t>V, Volts Peak-to-Peak (2)</t>
  </si>
  <si>
    <t>V, Volts Max (2)</t>
  </si>
  <si>
    <t>V, Volts Min (2)</t>
  </si>
  <si>
    <t>us, Rise Time (2)</t>
  </si>
  <si>
    <t>us, Fall Time (2)</t>
  </si>
  <si>
    <t>us, Pos Pulse Width (2)</t>
  </si>
  <si>
    <t>us, Neg Pulse Width (2)</t>
  </si>
  <si>
    <t>us, Period (2)</t>
  </si>
  <si>
    <t>kHz, Frequency (2)</t>
  </si>
  <si>
    <t>%, Duty Cycle (2)</t>
  </si>
  <si>
    <t xml:space="preserve"> -3 db ganho</t>
  </si>
  <si>
    <t>mV, Volts Peak-to-Peak (2)</t>
  </si>
  <si>
    <t>Rise Time (2)</t>
  </si>
  <si>
    <t>Fall Time (2)</t>
  </si>
  <si>
    <t>Pos Pulse Width (2)</t>
  </si>
  <si>
    <t>Neg Pulse Width (2)</t>
  </si>
  <si>
    <t>Period (2)</t>
  </si>
  <si>
    <t>Frequency (2)</t>
  </si>
  <si>
    <t>Duty Cycle (2)</t>
  </si>
  <si>
    <t>ms, Period (2)</t>
  </si>
  <si>
    <t>Hz, Frequency (2)</t>
  </si>
  <si>
    <t>ms, Period (1)</t>
  </si>
  <si>
    <t>Hz, Frequency (1)</t>
  </si>
  <si>
    <t>ms, Pos Pulse Width (1)</t>
  </si>
  <si>
    <t>ms, Neg Pulse Width (1)</t>
  </si>
  <si>
    <t>ms, Pos Pulse Width (2)</t>
  </si>
  <si>
    <t>ms, Rise Time (1)</t>
  </si>
  <si>
    <t>ms, Fall Time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</si>
</sst>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9"/>
  <sheetViews>
    <sheetView topLeftCell="A121" workbookViewId="0">
      <selection activeCell="F125" sqref="F125"/>
    </sheetView>
  </sheetViews>
  <sheetFormatPr defaultRowHeight="14.4" x14ac:dyDescent="0.3"/>
  <cols>
    <col min="13" max="13" width="11.5546875" customWidth="1"/>
    <col min="15" max="15" width="12.6640625" customWidth="1"/>
  </cols>
  <sheetData>
    <row r="1" spans="1:19" x14ac:dyDescent="0.3">
      <c r="A1">
        <v>1000</v>
      </c>
      <c r="B1">
        <v>1100</v>
      </c>
      <c r="C1">
        <v>900</v>
      </c>
      <c r="M1" t="s">
        <v>26</v>
      </c>
      <c r="O1" t="s">
        <v>26</v>
      </c>
    </row>
    <row r="2" spans="1:19" x14ac:dyDescent="0.3">
      <c r="I2">
        <v>110</v>
      </c>
      <c r="J2">
        <v>200</v>
      </c>
      <c r="K2">
        <v>500</v>
      </c>
      <c r="L2">
        <v>700</v>
      </c>
      <c r="M2">
        <v>857</v>
      </c>
      <c r="N2">
        <v>980</v>
      </c>
      <c r="O2">
        <v>1118</v>
      </c>
      <c r="P2">
        <v>1400</v>
      </c>
      <c r="Q2">
        <v>2000</v>
      </c>
      <c r="R2">
        <v>4000</v>
      </c>
      <c r="S2">
        <v>8000</v>
      </c>
    </row>
    <row r="3" spans="1:19" x14ac:dyDescent="0.3">
      <c r="I3">
        <f t="shared" ref="I3:L3" si="0">10*LOG10(I2)-$N$3</f>
        <v>-9.4983339053426974</v>
      </c>
      <c r="J3">
        <f t="shared" si="0"/>
        <v>-6.9019608002851349</v>
      </c>
      <c r="K3">
        <f t="shared" si="0"/>
        <v>-2.92256071356476</v>
      </c>
      <c r="L3">
        <f t="shared" si="0"/>
        <v>-1.4612803567823782</v>
      </c>
      <c r="M3">
        <f>10*LOG10(M2)-$N$3</f>
        <v>-0.58245253769296568</v>
      </c>
      <c r="N3">
        <f>10*LOG10(N2)</f>
        <v>29.912260756924947</v>
      </c>
      <c r="O3">
        <f>10*LOG10(O2)-$N$3</f>
        <v>0.57215727857909471</v>
      </c>
      <c r="P3">
        <f t="shared" ref="P3:S3" si="1">10*LOG10(P2)-$N$3</f>
        <v>1.5490195998574343</v>
      </c>
      <c r="Q3">
        <f t="shared" si="1"/>
        <v>3.0980391997148651</v>
      </c>
      <c r="R3">
        <f t="shared" si="1"/>
        <v>6.1083391563546776</v>
      </c>
      <c r="S3">
        <f t="shared" si="1"/>
        <v>9.1186391129944901</v>
      </c>
    </row>
    <row r="4" spans="1:19" x14ac:dyDescent="0.3">
      <c r="B4" t="s">
        <v>0</v>
      </c>
      <c r="F4" t="s">
        <v>1</v>
      </c>
      <c r="M4">
        <f>N4*0.707</f>
        <v>2.4179399999999998</v>
      </c>
      <c r="N4">
        <v>3.42</v>
      </c>
      <c r="O4">
        <f>N4*0.707</f>
        <v>2.4179399999999998</v>
      </c>
    </row>
    <row r="5" spans="1:19" x14ac:dyDescent="0.3">
      <c r="B5" s="1">
        <v>1.0522</v>
      </c>
      <c r="C5" t="s">
        <v>2</v>
      </c>
      <c r="F5" s="1">
        <v>5.8369999999999997</v>
      </c>
      <c r="G5" t="s">
        <v>14</v>
      </c>
    </row>
    <row r="6" spans="1:19" x14ac:dyDescent="0.3">
      <c r="B6">
        <v>1.054</v>
      </c>
      <c r="C6" t="s">
        <v>3</v>
      </c>
      <c r="F6">
        <v>5.95</v>
      </c>
      <c r="G6" t="s">
        <v>15</v>
      </c>
    </row>
    <row r="7" spans="1:19" x14ac:dyDescent="0.3">
      <c r="B7">
        <v>209</v>
      </c>
      <c r="C7" t="s">
        <v>4</v>
      </c>
      <c r="F7">
        <v>3.38</v>
      </c>
      <c r="G7" t="s">
        <v>16</v>
      </c>
    </row>
    <row r="8" spans="1:19" x14ac:dyDescent="0.3">
      <c r="B8">
        <v>1.1579999999999999</v>
      </c>
      <c r="C8" t="s">
        <v>5</v>
      </c>
      <c r="F8">
        <v>7.51</v>
      </c>
      <c r="G8" t="s">
        <v>17</v>
      </c>
    </row>
    <row r="9" spans="1:19" x14ac:dyDescent="0.3">
      <c r="B9">
        <v>948</v>
      </c>
      <c r="C9" t="s">
        <v>6</v>
      </c>
      <c r="F9">
        <v>4.17</v>
      </c>
      <c r="G9" t="s">
        <v>18</v>
      </c>
    </row>
    <row r="10" spans="1:19" x14ac:dyDescent="0.3">
      <c r="B10">
        <v>281.44</v>
      </c>
      <c r="C10" t="s">
        <v>7</v>
      </c>
      <c r="F10">
        <v>286.92</v>
      </c>
      <c r="G10" t="s">
        <v>19</v>
      </c>
    </row>
    <row r="11" spans="1:19" x14ac:dyDescent="0.3">
      <c r="B11">
        <v>279.88</v>
      </c>
      <c r="C11" t="s">
        <v>8</v>
      </c>
      <c r="F11">
        <v>287.60000000000002</v>
      </c>
      <c r="G11" t="s">
        <v>20</v>
      </c>
    </row>
    <row r="12" spans="1:19" x14ac:dyDescent="0.3">
      <c r="B12">
        <v>507.15999999999997</v>
      </c>
      <c r="C12" t="s">
        <v>9</v>
      </c>
      <c r="F12">
        <v>502.08000000000004</v>
      </c>
      <c r="G12" t="s">
        <v>21</v>
      </c>
    </row>
    <row r="13" spans="1:19" x14ac:dyDescent="0.3">
      <c r="B13">
        <v>501.40000000000003</v>
      </c>
      <c r="C13" t="s">
        <v>10</v>
      </c>
      <c r="F13">
        <v>505.04</v>
      </c>
      <c r="G13" t="s">
        <v>22</v>
      </c>
    </row>
    <row r="14" spans="1:19" x14ac:dyDescent="0.3">
      <c r="B14">
        <v>999.48</v>
      </c>
      <c r="C14" t="s">
        <v>11</v>
      </c>
      <c r="F14">
        <v>999.88000000000011</v>
      </c>
      <c r="G14" t="s">
        <v>23</v>
      </c>
    </row>
    <row r="15" spans="1:19" x14ac:dyDescent="0.3">
      <c r="B15">
        <v>1.00116</v>
      </c>
      <c r="C15" t="s">
        <v>12</v>
      </c>
      <c r="F15">
        <v>1.00024</v>
      </c>
      <c r="G15" t="s">
        <v>24</v>
      </c>
    </row>
    <row r="16" spans="1:19" x14ac:dyDescent="0.3">
      <c r="B16">
        <v>49.503</v>
      </c>
      <c r="C16" t="s">
        <v>13</v>
      </c>
      <c r="F16">
        <v>49.472999999999999</v>
      </c>
      <c r="G16" t="s">
        <v>25</v>
      </c>
    </row>
    <row r="19" spans="2:7" x14ac:dyDescent="0.3">
      <c r="B19" t="s">
        <v>0</v>
      </c>
      <c r="F19" t="s">
        <v>1</v>
      </c>
    </row>
    <row r="20" spans="2:7" x14ac:dyDescent="0.3">
      <c r="B20" s="1">
        <v>1.0511999999999999</v>
      </c>
      <c r="C20" t="s">
        <v>2</v>
      </c>
      <c r="F20" s="1">
        <v>5.8659999999999997</v>
      </c>
      <c r="G20" t="s">
        <v>14</v>
      </c>
    </row>
    <row r="21" spans="2:7" x14ac:dyDescent="0.3">
      <c r="B21">
        <v>1.0529999999999999</v>
      </c>
      <c r="C21" t="s">
        <v>3</v>
      </c>
      <c r="F21">
        <v>5.88</v>
      </c>
      <c r="G21" t="s">
        <v>15</v>
      </c>
    </row>
    <row r="22" spans="2:7" x14ac:dyDescent="0.3">
      <c r="B22">
        <v>209</v>
      </c>
      <c r="C22" t="s">
        <v>4</v>
      </c>
      <c r="F22">
        <v>1.25</v>
      </c>
      <c r="G22" t="s">
        <v>16</v>
      </c>
    </row>
    <row r="23" spans="2:7" x14ac:dyDescent="0.3">
      <c r="B23">
        <v>1.1579999999999999</v>
      </c>
      <c r="C23" t="s">
        <v>5</v>
      </c>
      <c r="F23">
        <v>6.45</v>
      </c>
      <c r="G23" t="s">
        <v>17</v>
      </c>
    </row>
    <row r="24" spans="2:7" x14ac:dyDescent="0.3">
      <c r="B24">
        <v>944</v>
      </c>
      <c r="C24" t="s">
        <v>6</v>
      </c>
      <c r="F24">
        <v>5.21</v>
      </c>
      <c r="G24" t="s">
        <v>18</v>
      </c>
    </row>
    <row r="25" spans="2:7" x14ac:dyDescent="0.3">
      <c r="B25">
        <v>203.72</v>
      </c>
      <c r="C25" t="s">
        <v>7</v>
      </c>
      <c r="F25">
        <v>197.24</v>
      </c>
      <c r="G25" t="s">
        <v>19</v>
      </c>
    </row>
    <row r="26" spans="2:7" x14ac:dyDescent="0.3">
      <c r="B26">
        <v>202.16</v>
      </c>
      <c r="C26" t="s">
        <v>8</v>
      </c>
      <c r="F26">
        <v>193.4</v>
      </c>
      <c r="G26" t="s">
        <v>20</v>
      </c>
    </row>
    <row r="27" spans="2:7" x14ac:dyDescent="0.3">
      <c r="B27">
        <v>362.91999999999996</v>
      </c>
      <c r="C27" t="s">
        <v>9</v>
      </c>
      <c r="F27">
        <v>345.92</v>
      </c>
      <c r="G27" t="s">
        <v>21</v>
      </c>
    </row>
    <row r="28" spans="2:7" x14ac:dyDescent="0.3">
      <c r="B28">
        <v>349.44</v>
      </c>
      <c r="C28" t="s">
        <v>10</v>
      </c>
      <c r="F28">
        <v>366.03999999999996</v>
      </c>
      <c r="G28" t="s">
        <v>22</v>
      </c>
    </row>
    <row r="29" spans="2:7" x14ac:dyDescent="0.3">
      <c r="B29">
        <v>715.56</v>
      </c>
      <c r="C29" t="s">
        <v>11</v>
      </c>
      <c r="F29">
        <v>712.96</v>
      </c>
      <c r="G29" t="s">
        <v>23</v>
      </c>
    </row>
    <row r="30" spans="2:7" x14ac:dyDescent="0.3">
      <c r="B30">
        <v>1.3979000000000001</v>
      </c>
      <c r="C30" t="s">
        <v>12</v>
      </c>
      <c r="F30">
        <v>1.3984000000000001</v>
      </c>
      <c r="G30" t="s">
        <v>24</v>
      </c>
    </row>
    <row r="31" spans="2:7" x14ac:dyDescent="0.3">
      <c r="B31">
        <v>51.204999999999998</v>
      </c>
      <c r="C31" t="s">
        <v>13</v>
      </c>
      <c r="F31">
        <v>48.64</v>
      </c>
      <c r="G31" t="s">
        <v>25</v>
      </c>
    </row>
    <row r="33" spans="2:7" x14ac:dyDescent="0.3">
      <c r="B33" t="s">
        <v>0</v>
      </c>
      <c r="F33" t="s">
        <v>1</v>
      </c>
    </row>
    <row r="34" spans="2:7" x14ac:dyDescent="0.3">
      <c r="B34" s="1">
        <v>1.05105</v>
      </c>
      <c r="C34" t="s">
        <v>2</v>
      </c>
      <c r="F34" s="1">
        <v>5.8296999999999999</v>
      </c>
      <c r="G34" t="s">
        <v>14</v>
      </c>
    </row>
    <row r="35" spans="2:7" x14ac:dyDescent="0.3">
      <c r="B35">
        <v>1.0529999999999999</v>
      </c>
      <c r="C35" t="s">
        <v>3</v>
      </c>
      <c r="F35">
        <v>5.83</v>
      </c>
      <c r="G35" t="s">
        <v>15</v>
      </c>
    </row>
    <row r="36" spans="2:7" x14ac:dyDescent="0.3">
      <c r="B36">
        <v>213</v>
      </c>
      <c r="C36" t="s">
        <v>4</v>
      </c>
      <c r="F36">
        <v>680</v>
      </c>
      <c r="G36" t="s">
        <v>27</v>
      </c>
    </row>
    <row r="37" spans="2:7" x14ac:dyDescent="0.3">
      <c r="B37">
        <v>1.1579999999999999</v>
      </c>
      <c r="C37" t="s">
        <v>5</v>
      </c>
      <c r="F37">
        <v>6.17</v>
      </c>
      <c r="G37" t="s">
        <v>17</v>
      </c>
    </row>
    <row r="38" spans="2:7" x14ac:dyDescent="0.3">
      <c r="B38">
        <v>944</v>
      </c>
      <c r="C38" t="s">
        <v>6</v>
      </c>
      <c r="F38">
        <v>5.49</v>
      </c>
      <c r="G38" t="s">
        <v>18</v>
      </c>
    </row>
    <row r="39" spans="2:7" x14ac:dyDescent="0.3">
      <c r="B39">
        <v>141.07999999999998</v>
      </c>
      <c r="C39" t="s">
        <v>7</v>
      </c>
      <c r="F39">
        <v>144.96</v>
      </c>
      <c r="G39" t="s">
        <v>19</v>
      </c>
    </row>
    <row r="40" spans="2:7" x14ac:dyDescent="0.3">
      <c r="B40">
        <v>146.79999999999998</v>
      </c>
      <c r="C40" t="s">
        <v>8</v>
      </c>
      <c r="F40">
        <v>147.79999999999998</v>
      </c>
      <c r="G40" t="s">
        <v>20</v>
      </c>
    </row>
    <row r="41" spans="2:7" x14ac:dyDescent="0.3">
      <c r="B41">
        <v>254.11999999999998</v>
      </c>
      <c r="C41" t="s">
        <v>9</v>
      </c>
      <c r="F41">
        <v>233.68</v>
      </c>
      <c r="G41" t="s">
        <v>21</v>
      </c>
    </row>
    <row r="42" spans="2:7" x14ac:dyDescent="0.3">
      <c r="B42">
        <v>246.00000000000003</v>
      </c>
      <c r="C42" t="s">
        <v>10</v>
      </c>
      <c r="F42">
        <v>266.27999999999997</v>
      </c>
      <c r="G42" t="s">
        <v>22</v>
      </c>
    </row>
    <row r="43" spans="2:7" x14ac:dyDescent="0.3">
      <c r="B43">
        <v>499</v>
      </c>
      <c r="C43" t="s">
        <v>11</v>
      </c>
      <c r="F43">
        <v>501.28</v>
      </c>
      <c r="G43" t="s">
        <v>23</v>
      </c>
    </row>
    <row r="44" spans="2:7" x14ac:dyDescent="0.3">
      <c r="B44">
        <v>1.9967999999999999</v>
      </c>
      <c r="C44" t="s">
        <v>12</v>
      </c>
      <c r="F44">
        <v>2.0066999999999999</v>
      </c>
      <c r="G44" t="s">
        <v>24</v>
      </c>
    </row>
    <row r="45" spans="2:7" x14ac:dyDescent="0.3">
      <c r="B45">
        <v>50.43</v>
      </c>
      <c r="C45" t="s">
        <v>13</v>
      </c>
      <c r="F45">
        <v>46.8</v>
      </c>
      <c r="G45" t="s">
        <v>25</v>
      </c>
    </row>
    <row r="48" spans="2:7" x14ac:dyDescent="0.3">
      <c r="B48" t="s">
        <v>0</v>
      </c>
      <c r="F48" t="s">
        <v>1</v>
      </c>
    </row>
    <row r="49" spans="2:7" x14ac:dyDescent="0.3">
      <c r="B49" s="1">
        <v>1.0512900000000001</v>
      </c>
      <c r="C49" t="s">
        <v>2</v>
      </c>
      <c r="F49" s="1">
        <v>5.8292999999999999</v>
      </c>
      <c r="G49" t="s">
        <v>14</v>
      </c>
    </row>
    <row r="50" spans="2:7" x14ac:dyDescent="0.3">
      <c r="B50">
        <v>1.0529999999999999</v>
      </c>
      <c r="C50" t="s">
        <v>3</v>
      </c>
      <c r="F50">
        <v>5.83</v>
      </c>
      <c r="G50" t="s">
        <v>15</v>
      </c>
    </row>
    <row r="51" spans="2:7" x14ac:dyDescent="0.3">
      <c r="B51">
        <v>213</v>
      </c>
      <c r="C51" t="s">
        <v>4</v>
      </c>
      <c r="F51">
        <v>360</v>
      </c>
      <c r="G51" t="s">
        <v>27</v>
      </c>
    </row>
    <row r="52" spans="2:7" x14ac:dyDescent="0.3">
      <c r="B52">
        <v>1.1579999999999999</v>
      </c>
      <c r="C52" t="s">
        <v>5</v>
      </c>
      <c r="F52">
        <v>6.01</v>
      </c>
      <c r="G52" t="s">
        <v>17</v>
      </c>
    </row>
    <row r="53" spans="2:7" x14ac:dyDescent="0.3">
      <c r="B53">
        <v>944</v>
      </c>
      <c r="C53" t="s">
        <v>6</v>
      </c>
      <c r="F53">
        <v>5.65</v>
      </c>
      <c r="G53" t="s">
        <v>18</v>
      </c>
    </row>
    <row r="54" spans="2:7" x14ac:dyDescent="0.3">
      <c r="B54">
        <v>73.040000000000006</v>
      </c>
      <c r="C54" t="s">
        <v>7</v>
      </c>
      <c r="F54">
        <v>68.16</v>
      </c>
      <c r="G54" t="s">
        <v>19</v>
      </c>
    </row>
    <row r="55" spans="2:7" x14ac:dyDescent="0.3">
      <c r="B55">
        <v>73.47999999999999</v>
      </c>
      <c r="C55" t="s">
        <v>8</v>
      </c>
      <c r="F55">
        <v>52.800000000000004</v>
      </c>
      <c r="G55" t="s">
        <v>20</v>
      </c>
    </row>
    <row r="56" spans="2:7" x14ac:dyDescent="0.3">
      <c r="B56">
        <v>126.4</v>
      </c>
      <c r="C56" t="s">
        <v>9</v>
      </c>
      <c r="F56">
        <v>133.44</v>
      </c>
      <c r="G56" t="s">
        <v>21</v>
      </c>
    </row>
    <row r="57" spans="2:7" x14ac:dyDescent="0.3">
      <c r="B57">
        <v>123.03999999999999</v>
      </c>
      <c r="C57" t="s">
        <v>10</v>
      </c>
      <c r="F57">
        <v>111.32</v>
      </c>
      <c r="G57" t="s">
        <v>22</v>
      </c>
    </row>
    <row r="58" spans="2:7" x14ac:dyDescent="0.3">
      <c r="B58">
        <v>249.88000000000002</v>
      </c>
      <c r="C58" t="s">
        <v>11</v>
      </c>
      <c r="F58">
        <v>249.39999999999998</v>
      </c>
      <c r="G58" t="s">
        <v>23</v>
      </c>
    </row>
    <row r="59" spans="2:7" x14ac:dyDescent="0.3">
      <c r="B59">
        <v>4.0148000000000001</v>
      </c>
      <c r="C59" t="s">
        <v>12</v>
      </c>
      <c r="F59">
        <v>3.9771000000000001</v>
      </c>
      <c r="G59" t="s">
        <v>24</v>
      </c>
    </row>
    <row r="60" spans="2:7" x14ac:dyDescent="0.3">
      <c r="B60">
        <v>50.51</v>
      </c>
      <c r="C60" t="s">
        <v>13</v>
      </c>
      <c r="F60">
        <v>55.03</v>
      </c>
      <c r="G60" t="s">
        <v>25</v>
      </c>
    </row>
    <row r="62" spans="2:7" x14ac:dyDescent="0.3">
      <c r="B62" t="s">
        <v>0</v>
      </c>
      <c r="F62" t="s">
        <v>1</v>
      </c>
    </row>
    <row r="63" spans="2:7" x14ac:dyDescent="0.3">
      <c r="B63" s="1">
        <v>1.0516000000000001</v>
      </c>
      <c r="C63" t="s">
        <v>2</v>
      </c>
      <c r="F63" s="1">
        <v>5.6319999999999997</v>
      </c>
      <c r="G63" t="s">
        <v>14</v>
      </c>
    </row>
    <row r="64" spans="2:7" x14ac:dyDescent="0.3">
      <c r="B64">
        <v>1.054</v>
      </c>
      <c r="C64" t="s">
        <v>3</v>
      </c>
      <c r="F64">
        <v>5.63</v>
      </c>
      <c r="G64" t="s">
        <v>15</v>
      </c>
    </row>
    <row r="65" spans="2:7" x14ac:dyDescent="0.3">
      <c r="B65">
        <v>213</v>
      </c>
      <c r="C65" t="s">
        <v>4</v>
      </c>
      <c r="F65">
        <v>800</v>
      </c>
      <c r="G65" t="s">
        <v>27</v>
      </c>
    </row>
    <row r="66" spans="2:7" x14ac:dyDescent="0.3">
      <c r="B66">
        <v>1.1579999999999999</v>
      </c>
      <c r="C66" t="s">
        <v>5</v>
      </c>
      <c r="F66">
        <v>6</v>
      </c>
      <c r="G66" t="s">
        <v>17</v>
      </c>
    </row>
    <row r="67" spans="2:7" x14ac:dyDescent="0.3">
      <c r="B67">
        <v>944</v>
      </c>
      <c r="C67" t="s">
        <v>6</v>
      </c>
      <c r="F67">
        <v>5.2</v>
      </c>
      <c r="G67" t="s">
        <v>18</v>
      </c>
    </row>
    <row r="68" spans="2:7" x14ac:dyDescent="0.3">
      <c r="B68">
        <v>37.839999999999996</v>
      </c>
      <c r="C68" t="s">
        <v>7</v>
      </c>
      <c r="F68" t="e">
        <v>#N/A</v>
      </c>
      <c r="G68" t="s">
        <v>28</v>
      </c>
    </row>
    <row r="69" spans="2:7" x14ac:dyDescent="0.3">
      <c r="B69">
        <v>36.6</v>
      </c>
      <c r="C69" t="s">
        <v>8</v>
      </c>
      <c r="F69" t="e">
        <v>#N/A</v>
      </c>
      <c r="G69" t="s">
        <v>29</v>
      </c>
    </row>
    <row r="70" spans="2:7" x14ac:dyDescent="0.3">
      <c r="B70">
        <v>63.6</v>
      </c>
      <c r="C70" t="s">
        <v>9</v>
      </c>
      <c r="F70" t="e">
        <v>#N/A</v>
      </c>
      <c r="G70" t="s">
        <v>30</v>
      </c>
    </row>
    <row r="71" spans="2:7" x14ac:dyDescent="0.3">
      <c r="B71">
        <v>61.24</v>
      </c>
      <c r="C71" t="s">
        <v>10</v>
      </c>
      <c r="F71" t="e">
        <v>#N/A</v>
      </c>
      <c r="G71" t="s">
        <v>31</v>
      </c>
    </row>
    <row r="72" spans="2:7" x14ac:dyDescent="0.3">
      <c r="B72">
        <v>125.07999999999998</v>
      </c>
      <c r="C72" t="s">
        <v>11</v>
      </c>
      <c r="F72" t="e">
        <v>#N/A</v>
      </c>
      <c r="G72" t="s">
        <v>32</v>
      </c>
    </row>
    <row r="73" spans="2:7" x14ac:dyDescent="0.3">
      <c r="B73">
        <v>7.9969999999999999</v>
      </c>
      <c r="C73" t="s">
        <v>12</v>
      </c>
      <c r="F73" t="e">
        <v>#N/A</v>
      </c>
      <c r="G73" t="s">
        <v>33</v>
      </c>
    </row>
    <row r="74" spans="2:7" x14ac:dyDescent="0.3">
      <c r="B74">
        <v>51.07</v>
      </c>
      <c r="C74" t="s">
        <v>13</v>
      </c>
      <c r="F74" t="e">
        <v>#N/A</v>
      </c>
      <c r="G74" t="s">
        <v>34</v>
      </c>
    </row>
    <row r="77" spans="2:7" x14ac:dyDescent="0.3">
      <c r="B77" t="s">
        <v>0</v>
      </c>
      <c r="F77" t="s">
        <v>1</v>
      </c>
    </row>
    <row r="78" spans="2:7" x14ac:dyDescent="0.3">
      <c r="B78" s="1">
        <v>1.0515600000000001</v>
      </c>
      <c r="C78" t="s">
        <v>2</v>
      </c>
      <c r="F78" s="1">
        <v>5.6360000000000001</v>
      </c>
      <c r="G78" t="s">
        <v>14</v>
      </c>
    </row>
    <row r="79" spans="2:7" x14ac:dyDescent="0.3">
      <c r="B79">
        <v>1.054</v>
      </c>
      <c r="C79" t="s">
        <v>3</v>
      </c>
      <c r="F79">
        <v>5.63</v>
      </c>
      <c r="G79" t="s">
        <v>15</v>
      </c>
    </row>
    <row r="80" spans="2:7" x14ac:dyDescent="0.3">
      <c r="B80">
        <v>213</v>
      </c>
      <c r="C80" t="s">
        <v>4</v>
      </c>
      <c r="F80">
        <v>800</v>
      </c>
      <c r="G80" t="s">
        <v>27</v>
      </c>
    </row>
    <row r="81" spans="2:7" x14ac:dyDescent="0.3">
      <c r="B81">
        <v>1.1579999999999999</v>
      </c>
      <c r="C81" t="s">
        <v>5</v>
      </c>
      <c r="F81">
        <v>6</v>
      </c>
      <c r="G81" t="s">
        <v>17</v>
      </c>
    </row>
    <row r="82" spans="2:7" x14ac:dyDescent="0.3">
      <c r="B82">
        <v>945</v>
      </c>
      <c r="C82" t="s">
        <v>6</v>
      </c>
      <c r="F82">
        <v>5.2</v>
      </c>
      <c r="G82" t="s">
        <v>18</v>
      </c>
    </row>
    <row r="83" spans="2:7" x14ac:dyDescent="0.3">
      <c r="B83">
        <v>40.74</v>
      </c>
      <c r="C83" t="s">
        <v>7</v>
      </c>
      <c r="F83" t="e">
        <v>#N/A</v>
      </c>
      <c r="G83" t="s">
        <v>28</v>
      </c>
    </row>
    <row r="84" spans="2:7" x14ac:dyDescent="0.3">
      <c r="B84">
        <v>41.62</v>
      </c>
      <c r="C84" t="s">
        <v>8</v>
      </c>
      <c r="F84" t="e">
        <v>#N/A</v>
      </c>
      <c r="G84" t="s">
        <v>29</v>
      </c>
    </row>
    <row r="85" spans="2:7" x14ac:dyDescent="0.3">
      <c r="B85">
        <v>72.45</v>
      </c>
      <c r="C85" t="s">
        <v>9</v>
      </c>
      <c r="F85" t="e">
        <v>#N/A</v>
      </c>
      <c r="G85" t="s">
        <v>30</v>
      </c>
    </row>
    <row r="86" spans="2:7" x14ac:dyDescent="0.3">
      <c r="B86">
        <v>69.72</v>
      </c>
      <c r="C86" t="s">
        <v>10</v>
      </c>
      <c r="F86" t="e">
        <v>#N/A</v>
      </c>
      <c r="G86" t="s">
        <v>31</v>
      </c>
    </row>
    <row r="87" spans="2:7" x14ac:dyDescent="0.3">
      <c r="B87">
        <v>142.89000000000001</v>
      </c>
      <c r="C87" t="s">
        <v>11</v>
      </c>
      <c r="F87" t="e">
        <v>#N/A</v>
      </c>
      <c r="G87" t="s">
        <v>32</v>
      </c>
    </row>
    <row r="88" spans="2:7" x14ac:dyDescent="0.3">
      <c r="B88">
        <v>6.9954999999999998</v>
      </c>
      <c r="C88" t="s">
        <v>12</v>
      </c>
      <c r="F88" t="e">
        <v>#N/A</v>
      </c>
      <c r="G88" t="s">
        <v>33</v>
      </c>
    </row>
    <row r="89" spans="2:7" x14ac:dyDescent="0.3">
      <c r="B89">
        <v>49.62</v>
      </c>
      <c r="C89" t="s">
        <v>13</v>
      </c>
      <c r="F89" t="e">
        <v>#N/A</v>
      </c>
      <c r="G89" t="s">
        <v>34</v>
      </c>
    </row>
    <row r="92" spans="2:7" x14ac:dyDescent="0.3">
      <c r="B92" t="s">
        <v>0</v>
      </c>
      <c r="F92" t="s">
        <v>1</v>
      </c>
    </row>
    <row r="93" spans="2:7" x14ac:dyDescent="0.3">
      <c r="B93" s="1">
        <v>1.0514399999999999</v>
      </c>
      <c r="C93" t="s">
        <v>2</v>
      </c>
      <c r="F93" s="1">
        <v>5.9192999999999998</v>
      </c>
      <c r="G93" t="s">
        <v>14</v>
      </c>
    </row>
    <row r="94" spans="2:7" x14ac:dyDescent="0.3">
      <c r="B94">
        <v>1.054</v>
      </c>
      <c r="C94" t="s">
        <v>3</v>
      </c>
      <c r="F94">
        <v>5.93</v>
      </c>
      <c r="G94" t="s">
        <v>15</v>
      </c>
    </row>
    <row r="95" spans="2:7" x14ac:dyDescent="0.3">
      <c r="B95">
        <v>221</v>
      </c>
      <c r="C95" t="s">
        <v>4</v>
      </c>
      <c r="F95">
        <v>1.25</v>
      </c>
      <c r="G95" t="s">
        <v>16</v>
      </c>
    </row>
    <row r="96" spans="2:7" x14ac:dyDescent="0.3">
      <c r="B96">
        <v>1.1619999999999999</v>
      </c>
      <c r="C96" t="s">
        <v>5</v>
      </c>
      <c r="F96">
        <v>6.49</v>
      </c>
      <c r="G96" t="s">
        <v>17</v>
      </c>
    </row>
    <row r="97" spans="2:7" x14ac:dyDescent="0.3">
      <c r="B97">
        <v>941</v>
      </c>
      <c r="C97" t="s">
        <v>6</v>
      </c>
      <c r="F97">
        <v>5.24</v>
      </c>
      <c r="G97" t="s">
        <v>18</v>
      </c>
    </row>
    <row r="98" spans="2:7" x14ac:dyDescent="0.3">
      <c r="B98">
        <v>424.70000000000005</v>
      </c>
      <c r="C98" t="s">
        <v>7</v>
      </c>
      <c r="F98">
        <v>401.90000000000003</v>
      </c>
      <c r="G98" t="s">
        <v>19</v>
      </c>
    </row>
    <row r="99" spans="2:7" x14ac:dyDescent="0.3">
      <c r="B99">
        <v>411.5</v>
      </c>
      <c r="C99" t="s">
        <v>8</v>
      </c>
      <c r="F99">
        <v>410.90000000000003</v>
      </c>
      <c r="G99" t="s">
        <v>20</v>
      </c>
    </row>
    <row r="100" spans="2:7" x14ac:dyDescent="0.3">
      <c r="B100">
        <v>731.1</v>
      </c>
      <c r="C100" t="s">
        <v>9</v>
      </c>
      <c r="F100">
        <v>716.3</v>
      </c>
      <c r="G100" t="s">
        <v>21</v>
      </c>
    </row>
    <row r="101" spans="2:7" x14ac:dyDescent="0.3">
      <c r="B101">
        <v>721.5</v>
      </c>
      <c r="C101" t="s">
        <v>10</v>
      </c>
      <c r="F101">
        <v>713.5</v>
      </c>
      <c r="G101" t="s">
        <v>22</v>
      </c>
    </row>
    <row r="102" spans="2:7" x14ac:dyDescent="0.3">
      <c r="B102">
        <v>1.4298999999999999</v>
      </c>
      <c r="C102" t="s">
        <v>37</v>
      </c>
      <c r="F102">
        <v>1.4311</v>
      </c>
      <c r="G102" t="s">
        <v>35</v>
      </c>
    </row>
    <row r="103" spans="2:7" x14ac:dyDescent="0.3">
      <c r="B103">
        <v>700.08</v>
      </c>
      <c r="C103" t="s">
        <v>38</v>
      </c>
      <c r="F103">
        <v>700.43</v>
      </c>
      <c r="G103" t="s">
        <v>36</v>
      </c>
    </row>
    <row r="104" spans="2:7" x14ac:dyDescent="0.3">
      <c r="B104">
        <v>50.723999999999997</v>
      </c>
      <c r="C104" t="s">
        <v>13</v>
      </c>
      <c r="F104">
        <v>50.161000000000001</v>
      </c>
      <c r="G104" t="s">
        <v>25</v>
      </c>
    </row>
    <row r="107" spans="2:7" x14ac:dyDescent="0.3">
      <c r="B107" t="s">
        <v>0</v>
      </c>
      <c r="F107" t="s">
        <v>1</v>
      </c>
    </row>
    <row r="108" spans="2:7" x14ac:dyDescent="0.3">
      <c r="B108" s="1">
        <v>1.05047</v>
      </c>
      <c r="C108" t="s">
        <v>2</v>
      </c>
      <c r="F108" s="1">
        <v>5.8318000000000003</v>
      </c>
      <c r="G108" t="s">
        <v>14</v>
      </c>
    </row>
    <row r="109" spans="2:7" x14ac:dyDescent="0.3">
      <c r="B109">
        <v>1.0529999999999999</v>
      </c>
      <c r="C109" t="s">
        <v>3</v>
      </c>
      <c r="F109">
        <v>5.83</v>
      </c>
      <c r="G109" t="s">
        <v>15</v>
      </c>
    </row>
    <row r="110" spans="2:7" x14ac:dyDescent="0.3">
      <c r="B110">
        <v>213</v>
      </c>
      <c r="C110" t="s">
        <v>4</v>
      </c>
      <c r="F110">
        <v>640</v>
      </c>
      <c r="G110" t="s">
        <v>27</v>
      </c>
    </row>
    <row r="111" spans="2:7" x14ac:dyDescent="0.3">
      <c r="B111">
        <v>1.1619999999999999</v>
      </c>
      <c r="C111" t="s">
        <v>5</v>
      </c>
      <c r="F111">
        <v>6.19</v>
      </c>
      <c r="G111" t="s">
        <v>17</v>
      </c>
    </row>
    <row r="112" spans="2:7" x14ac:dyDescent="0.3">
      <c r="B112">
        <v>941</v>
      </c>
      <c r="C112" t="s">
        <v>6</v>
      </c>
      <c r="F112">
        <v>5.54</v>
      </c>
      <c r="G112" t="s">
        <v>18</v>
      </c>
    </row>
    <row r="113" spans="2:7" x14ac:dyDescent="0.3">
      <c r="B113">
        <v>583.30000000000007</v>
      </c>
      <c r="C113" t="s">
        <v>7</v>
      </c>
      <c r="F113">
        <v>537.79999999999995</v>
      </c>
      <c r="G113" t="s">
        <v>19</v>
      </c>
    </row>
    <row r="114" spans="2:7" x14ac:dyDescent="0.3">
      <c r="B114">
        <v>563</v>
      </c>
      <c r="C114" t="s">
        <v>8</v>
      </c>
      <c r="F114">
        <v>537.1</v>
      </c>
      <c r="G114" t="s">
        <v>20</v>
      </c>
    </row>
    <row r="115" spans="2:7" x14ac:dyDescent="0.3">
      <c r="B115">
        <v>1.0064</v>
      </c>
      <c r="C115" t="s">
        <v>39</v>
      </c>
      <c r="F115">
        <v>1.0032999999999999</v>
      </c>
      <c r="G115" t="s">
        <v>41</v>
      </c>
    </row>
    <row r="116" spans="2:7" x14ac:dyDescent="0.3">
      <c r="B116">
        <v>1.0053000000000001</v>
      </c>
      <c r="C116" t="s">
        <v>40</v>
      </c>
      <c r="F116">
        <v>999.6</v>
      </c>
      <c r="G116" t="s">
        <v>22</v>
      </c>
    </row>
    <row r="117" spans="2:7" x14ac:dyDescent="0.3">
      <c r="B117">
        <v>2.0005999999999999</v>
      </c>
      <c r="C117" t="s">
        <v>37</v>
      </c>
      <c r="F117">
        <v>2.0048000000000004</v>
      </c>
      <c r="G117" t="s">
        <v>35</v>
      </c>
    </row>
    <row r="118" spans="2:7" x14ac:dyDescent="0.3">
      <c r="B118">
        <v>500.43</v>
      </c>
      <c r="C118" t="s">
        <v>38</v>
      </c>
      <c r="F118">
        <v>502.13</v>
      </c>
      <c r="G118" t="s">
        <v>36</v>
      </c>
    </row>
    <row r="119" spans="2:7" x14ac:dyDescent="0.3">
      <c r="B119">
        <v>50.670999999999999</v>
      </c>
      <c r="C119" t="s">
        <v>13</v>
      </c>
      <c r="F119">
        <v>50.22</v>
      </c>
      <c r="G119" t="s">
        <v>25</v>
      </c>
    </row>
    <row r="122" spans="2:7" x14ac:dyDescent="0.3">
      <c r="B122" t="s">
        <v>0</v>
      </c>
      <c r="F122" t="s">
        <v>1</v>
      </c>
    </row>
    <row r="123" spans="2:7" x14ac:dyDescent="0.3">
      <c r="B123" s="1">
        <v>1.05145</v>
      </c>
      <c r="C123" t="s">
        <v>2</v>
      </c>
      <c r="F123" s="1">
        <v>5.6340000000000003</v>
      </c>
      <c r="G123" t="s">
        <v>14</v>
      </c>
    </row>
    <row r="124" spans="2:7" x14ac:dyDescent="0.3">
      <c r="B124">
        <v>1.054</v>
      </c>
      <c r="C124" t="s">
        <v>3</v>
      </c>
      <c r="F124">
        <v>5.63</v>
      </c>
      <c r="G124" t="s">
        <v>15</v>
      </c>
    </row>
    <row r="125" spans="2:7" x14ac:dyDescent="0.3">
      <c r="B125">
        <v>217</v>
      </c>
      <c r="C125" t="s">
        <v>4</v>
      </c>
      <c r="F125">
        <v>800</v>
      </c>
      <c r="G125" t="s">
        <v>27</v>
      </c>
    </row>
    <row r="126" spans="2:7" x14ac:dyDescent="0.3">
      <c r="B126">
        <v>1.1599999999999999</v>
      </c>
      <c r="C126" t="s">
        <v>5</v>
      </c>
      <c r="F126">
        <v>6</v>
      </c>
      <c r="G126" t="s">
        <v>17</v>
      </c>
    </row>
    <row r="127" spans="2:7" x14ac:dyDescent="0.3">
      <c r="B127">
        <v>943</v>
      </c>
      <c r="C127" t="s">
        <v>6</v>
      </c>
      <c r="F127">
        <v>5.2</v>
      </c>
      <c r="G127" t="s">
        <v>18</v>
      </c>
    </row>
    <row r="128" spans="2:7" x14ac:dyDescent="0.3">
      <c r="B128">
        <v>1.4756</v>
      </c>
      <c r="C128" t="s">
        <v>42</v>
      </c>
      <c r="F128" t="e">
        <v>#N/A</v>
      </c>
      <c r="G128" t="s">
        <v>28</v>
      </c>
    </row>
    <row r="129" spans="2:7" x14ac:dyDescent="0.3">
      <c r="B129">
        <v>1.4418</v>
      </c>
      <c r="C129" t="s">
        <v>43</v>
      </c>
      <c r="F129" t="e">
        <v>#N/A</v>
      </c>
      <c r="G129" t="s">
        <v>29</v>
      </c>
    </row>
    <row r="130" spans="2:7" x14ac:dyDescent="0.3">
      <c r="B130">
        <v>2.5146000000000002</v>
      </c>
      <c r="C130" t="s">
        <v>39</v>
      </c>
      <c r="F130" t="e">
        <v>#N/A</v>
      </c>
      <c r="G130" t="s">
        <v>30</v>
      </c>
    </row>
    <row r="131" spans="2:7" x14ac:dyDescent="0.3">
      <c r="B131">
        <v>2.4967999999999999</v>
      </c>
      <c r="C131" t="s">
        <v>40</v>
      </c>
      <c r="F131" t="e">
        <v>#N/A</v>
      </c>
      <c r="G131" t="s">
        <v>31</v>
      </c>
    </row>
    <row r="132" spans="2:7" x14ac:dyDescent="0.3">
      <c r="B132">
        <v>5.0004</v>
      </c>
      <c r="C132" t="s">
        <v>37</v>
      </c>
      <c r="F132" t="e">
        <v>#N/A</v>
      </c>
      <c r="G132" t="s">
        <v>32</v>
      </c>
    </row>
    <row r="133" spans="2:7" x14ac:dyDescent="0.3">
      <c r="B133">
        <v>200.06</v>
      </c>
      <c r="C133" t="s">
        <v>38</v>
      </c>
      <c r="F133" t="e">
        <v>#N/A</v>
      </c>
      <c r="G133" t="s">
        <v>33</v>
      </c>
    </row>
    <row r="134" spans="2:7" x14ac:dyDescent="0.3">
      <c r="B134">
        <v>49.828000000000003</v>
      </c>
      <c r="C134" t="s">
        <v>13</v>
      </c>
      <c r="F134" t="e">
        <v>#N/A</v>
      </c>
      <c r="G134" t="s">
        <v>34</v>
      </c>
    </row>
    <row r="137" spans="2:7" x14ac:dyDescent="0.3">
      <c r="B137" t="s">
        <v>0</v>
      </c>
      <c r="F137" t="s">
        <v>1</v>
      </c>
    </row>
    <row r="138" spans="2:7" x14ac:dyDescent="0.3">
      <c r="B138" s="1">
        <v>1.0521199999999999</v>
      </c>
      <c r="C138" t="s">
        <v>2</v>
      </c>
      <c r="F138" s="1">
        <v>5.6319999999999997</v>
      </c>
      <c r="G138" t="s">
        <v>14</v>
      </c>
    </row>
    <row r="139" spans="2:7" x14ac:dyDescent="0.3">
      <c r="B139">
        <v>1.054</v>
      </c>
      <c r="C139" t="s">
        <v>3</v>
      </c>
      <c r="F139">
        <v>5.63</v>
      </c>
      <c r="G139" t="s">
        <v>15</v>
      </c>
    </row>
    <row r="140" spans="2:7" x14ac:dyDescent="0.3">
      <c r="B140">
        <v>213</v>
      </c>
      <c r="C140" t="s">
        <v>4</v>
      </c>
      <c r="F140">
        <v>800</v>
      </c>
      <c r="G140" t="s">
        <v>27</v>
      </c>
    </row>
    <row r="141" spans="2:7" x14ac:dyDescent="0.3">
      <c r="B141">
        <v>1.1579999999999999</v>
      </c>
      <c r="C141" t="s">
        <v>5</v>
      </c>
      <c r="F141">
        <v>6</v>
      </c>
      <c r="G141" t="s">
        <v>17</v>
      </c>
    </row>
    <row r="142" spans="2:7" x14ac:dyDescent="0.3">
      <c r="B142">
        <v>945</v>
      </c>
      <c r="C142" t="s">
        <v>6</v>
      </c>
      <c r="F142">
        <v>5.2</v>
      </c>
      <c r="G142" t="s">
        <v>18</v>
      </c>
    </row>
    <row r="143" spans="2:7" x14ac:dyDescent="0.3">
      <c r="B143">
        <v>2.5495999999999999</v>
      </c>
      <c r="C143" t="s">
        <v>42</v>
      </c>
      <c r="F143" t="e">
        <v>#N/A</v>
      </c>
      <c r="G143" t="s">
        <v>28</v>
      </c>
    </row>
    <row r="144" spans="2:7" x14ac:dyDescent="0.3">
      <c r="B144">
        <v>2.6448</v>
      </c>
      <c r="C144" t="s">
        <v>43</v>
      </c>
      <c r="F144" t="e">
        <v>#N/A</v>
      </c>
      <c r="G144" t="s">
        <v>29</v>
      </c>
    </row>
    <row r="145" spans="2:7" x14ac:dyDescent="0.3">
      <c r="B145">
        <v>4.6108000000000002</v>
      </c>
      <c r="C145" t="s">
        <v>39</v>
      </c>
      <c r="F145" t="e">
        <v>#N/A</v>
      </c>
      <c r="G145" t="s">
        <v>30</v>
      </c>
    </row>
    <row r="146" spans="2:7" x14ac:dyDescent="0.3">
      <c r="B146">
        <v>4.5815999999999999</v>
      </c>
      <c r="C146" t="s">
        <v>40</v>
      </c>
      <c r="F146" t="e">
        <v>#N/A</v>
      </c>
      <c r="G146" t="s">
        <v>31</v>
      </c>
    </row>
    <row r="147" spans="2:7" x14ac:dyDescent="0.3">
      <c r="B147">
        <v>9.0863999999999994</v>
      </c>
      <c r="C147" t="s">
        <v>37</v>
      </c>
      <c r="F147" t="e">
        <v>#N/A</v>
      </c>
      <c r="G147" t="s">
        <v>32</v>
      </c>
    </row>
    <row r="148" spans="2:7" x14ac:dyDescent="0.3">
      <c r="B148">
        <v>110.05</v>
      </c>
      <c r="C148" t="s">
        <v>38</v>
      </c>
      <c r="F148" t="e">
        <v>#N/A</v>
      </c>
      <c r="G148" t="s">
        <v>33</v>
      </c>
    </row>
    <row r="149" spans="2:7" x14ac:dyDescent="0.3">
      <c r="B149">
        <v>50.497</v>
      </c>
      <c r="C149" t="s">
        <v>13</v>
      </c>
      <c r="F149" t="e">
        <v>#N/A</v>
      </c>
      <c r="G149" t="s">
        <v>34</v>
      </c>
    </row>
    <row r="152" spans="2:7" x14ac:dyDescent="0.3">
      <c r="B152" t="s">
        <v>0</v>
      </c>
      <c r="F152" t="s">
        <v>1</v>
      </c>
    </row>
    <row r="153" spans="2:7" x14ac:dyDescent="0.3">
      <c r="B153" s="1">
        <v>1.0508500000000001</v>
      </c>
      <c r="C153" t="s">
        <v>2</v>
      </c>
      <c r="F153" s="1">
        <v>5.7850000000000001</v>
      </c>
      <c r="G153" t="s">
        <v>14</v>
      </c>
    </row>
    <row r="154" spans="2:7" x14ac:dyDescent="0.3">
      <c r="B154">
        <v>1.0529999999999999</v>
      </c>
      <c r="C154" t="s">
        <v>3</v>
      </c>
      <c r="F154">
        <v>5.84</v>
      </c>
      <c r="G154" t="s">
        <v>15</v>
      </c>
    </row>
    <row r="155" spans="2:7" x14ac:dyDescent="0.3">
      <c r="B155">
        <v>221</v>
      </c>
      <c r="C155" t="s">
        <v>4</v>
      </c>
      <c r="F155">
        <v>2.41</v>
      </c>
      <c r="G155" t="s">
        <v>16</v>
      </c>
    </row>
    <row r="156" spans="2:7" x14ac:dyDescent="0.3">
      <c r="B156">
        <v>1.1619999999999999</v>
      </c>
      <c r="C156" t="s">
        <v>5</v>
      </c>
      <c r="F156">
        <v>7.03</v>
      </c>
      <c r="G156" t="s">
        <v>17</v>
      </c>
    </row>
    <row r="157" spans="2:7" x14ac:dyDescent="0.3">
      <c r="B157">
        <v>941</v>
      </c>
      <c r="C157" t="s">
        <v>6</v>
      </c>
      <c r="F157">
        <v>4.6100000000000003</v>
      </c>
      <c r="G157" t="s">
        <v>18</v>
      </c>
    </row>
    <row r="158" spans="2:7" x14ac:dyDescent="0.3">
      <c r="B158">
        <v>338.7</v>
      </c>
      <c r="C158" t="s">
        <v>7</v>
      </c>
      <c r="F158">
        <v>338.8</v>
      </c>
      <c r="G158" t="s">
        <v>19</v>
      </c>
    </row>
    <row r="159" spans="2:7" x14ac:dyDescent="0.3">
      <c r="B159">
        <v>339.5</v>
      </c>
      <c r="C159" t="s">
        <v>8</v>
      </c>
      <c r="F159">
        <v>343.09999999999997</v>
      </c>
      <c r="G159" t="s">
        <v>20</v>
      </c>
    </row>
    <row r="160" spans="2:7" x14ac:dyDescent="0.3">
      <c r="B160">
        <v>596.19999999999993</v>
      </c>
      <c r="C160" t="s">
        <v>9</v>
      </c>
      <c r="F160">
        <v>585.29999999999995</v>
      </c>
      <c r="G160" t="s">
        <v>21</v>
      </c>
    </row>
    <row r="161" spans="2:7" x14ac:dyDescent="0.3">
      <c r="B161">
        <v>577.9</v>
      </c>
      <c r="C161" t="s">
        <v>10</v>
      </c>
      <c r="F161">
        <v>578.1</v>
      </c>
      <c r="G161" t="s">
        <v>22</v>
      </c>
    </row>
    <row r="162" spans="2:7" x14ac:dyDescent="0.3">
      <c r="B162">
        <v>1.1659999999999999</v>
      </c>
      <c r="C162" t="s">
        <v>37</v>
      </c>
      <c r="F162">
        <v>1.1691</v>
      </c>
      <c r="G162" t="s">
        <v>35</v>
      </c>
    </row>
    <row r="163" spans="2:7" x14ac:dyDescent="0.3">
      <c r="B163">
        <v>859.8</v>
      </c>
      <c r="C163" t="s">
        <v>38</v>
      </c>
      <c r="F163">
        <v>856.2</v>
      </c>
      <c r="G163" t="s">
        <v>36</v>
      </c>
    </row>
    <row r="164" spans="2:7" x14ac:dyDescent="0.3">
      <c r="B164">
        <v>50.77</v>
      </c>
      <c r="C164" t="s">
        <v>13</v>
      </c>
      <c r="F164">
        <v>50.46</v>
      </c>
      <c r="G164" t="s">
        <v>25</v>
      </c>
    </row>
    <row r="167" spans="2:7" x14ac:dyDescent="0.3">
      <c r="B167" t="s">
        <v>0</v>
      </c>
      <c r="F167" t="s">
        <v>1</v>
      </c>
    </row>
    <row r="168" spans="2:7" x14ac:dyDescent="0.3">
      <c r="B168" s="1">
        <v>1.05158</v>
      </c>
      <c r="C168" t="s">
        <v>2</v>
      </c>
      <c r="F168" s="1">
        <v>5.7868000000000004</v>
      </c>
      <c r="G168" t="s">
        <v>14</v>
      </c>
    </row>
    <row r="169" spans="2:7" x14ac:dyDescent="0.3">
      <c r="B169">
        <v>1.054</v>
      </c>
      <c r="C169" t="s">
        <v>3</v>
      </c>
      <c r="F169">
        <v>5.84</v>
      </c>
      <c r="G169" t="s">
        <v>15</v>
      </c>
    </row>
    <row r="170" spans="2:7" x14ac:dyDescent="0.3">
      <c r="B170">
        <v>205</v>
      </c>
      <c r="C170" t="s">
        <v>4</v>
      </c>
      <c r="F170">
        <v>2.41</v>
      </c>
      <c r="G170" t="s">
        <v>16</v>
      </c>
    </row>
    <row r="171" spans="2:7" x14ac:dyDescent="0.3">
      <c r="B171">
        <v>1.1539999999999999</v>
      </c>
      <c r="C171" t="s">
        <v>5</v>
      </c>
      <c r="F171">
        <v>7.03</v>
      </c>
      <c r="G171" t="s">
        <v>17</v>
      </c>
    </row>
    <row r="172" spans="2:7" x14ac:dyDescent="0.3">
      <c r="B172">
        <v>949</v>
      </c>
      <c r="C172" t="s">
        <v>6</v>
      </c>
      <c r="F172">
        <v>4.6100000000000003</v>
      </c>
      <c r="G172" t="s">
        <v>18</v>
      </c>
    </row>
    <row r="173" spans="2:7" x14ac:dyDescent="0.3">
      <c r="B173">
        <v>256.3</v>
      </c>
      <c r="C173" t="s">
        <v>7</v>
      </c>
      <c r="F173">
        <v>265.5</v>
      </c>
      <c r="G173" t="s">
        <v>19</v>
      </c>
    </row>
    <row r="174" spans="2:7" x14ac:dyDescent="0.3">
      <c r="B174">
        <v>254.3</v>
      </c>
      <c r="C174" t="s">
        <v>8</v>
      </c>
      <c r="F174">
        <v>263.5</v>
      </c>
      <c r="G174" t="s">
        <v>20</v>
      </c>
    </row>
    <row r="175" spans="2:7" x14ac:dyDescent="0.3">
      <c r="B175">
        <v>453.9</v>
      </c>
      <c r="C175" t="s">
        <v>9</v>
      </c>
      <c r="F175">
        <v>449.9</v>
      </c>
      <c r="G175" t="s">
        <v>21</v>
      </c>
    </row>
    <row r="176" spans="2:7" x14ac:dyDescent="0.3">
      <c r="B176">
        <v>452.4</v>
      </c>
      <c r="C176" t="s">
        <v>10</v>
      </c>
      <c r="F176">
        <v>446.1</v>
      </c>
      <c r="G176" t="s">
        <v>22</v>
      </c>
    </row>
    <row r="177" spans="2:7" x14ac:dyDescent="0.3">
      <c r="B177">
        <v>893.4</v>
      </c>
      <c r="C177" t="s">
        <v>11</v>
      </c>
      <c r="F177">
        <v>894.5</v>
      </c>
      <c r="G177" t="s">
        <v>23</v>
      </c>
    </row>
    <row r="178" spans="2:7" x14ac:dyDescent="0.3">
      <c r="B178">
        <v>1.1147</v>
      </c>
      <c r="C178" t="s">
        <v>12</v>
      </c>
      <c r="F178">
        <v>1.1169</v>
      </c>
      <c r="G178" t="s">
        <v>24</v>
      </c>
    </row>
    <row r="179" spans="2:7" x14ac:dyDescent="0.3">
      <c r="B179">
        <v>50.87</v>
      </c>
      <c r="C179" t="s">
        <v>13</v>
      </c>
      <c r="F179">
        <v>50.13</v>
      </c>
      <c r="G179" t="s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4EE46-1DD5-4F70-900B-1D2948E5618E}">
  <dimension ref="A1:S179"/>
  <sheetViews>
    <sheetView tabSelected="1" workbookViewId="0">
      <selection activeCell="M23" sqref="M23"/>
    </sheetView>
  </sheetViews>
  <sheetFormatPr defaultRowHeight="14.4" x14ac:dyDescent="0.3"/>
  <cols>
    <col min="13" max="13" width="11.5546875" customWidth="1"/>
    <col min="15" max="15" width="12.6640625" customWidth="1"/>
  </cols>
  <sheetData>
    <row r="1" spans="1:19" x14ac:dyDescent="0.3">
      <c r="A1">
        <v>1000</v>
      </c>
      <c r="B1">
        <v>1100</v>
      </c>
      <c r="C1">
        <v>900</v>
      </c>
      <c r="M1" t="s">
        <v>26</v>
      </c>
      <c r="O1" t="s">
        <v>26</v>
      </c>
    </row>
    <row r="2" spans="1:19" x14ac:dyDescent="0.3">
      <c r="I2">
        <v>110</v>
      </c>
      <c r="J2">
        <v>200</v>
      </c>
      <c r="K2">
        <v>500</v>
      </c>
      <c r="L2">
        <v>700</v>
      </c>
      <c r="M2">
        <v>857</v>
      </c>
      <c r="N2">
        <v>980</v>
      </c>
      <c r="O2">
        <v>1118</v>
      </c>
      <c r="P2">
        <v>1400</v>
      </c>
      <c r="Q2">
        <v>2000</v>
      </c>
      <c r="R2">
        <v>4000</v>
      </c>
      <c r="S2">
        <v>8000</v>
      </c>
    </row>
    <row r="3" spans="1:19" x14ac:dyDescent="0.3">
      <c r="I3">
        <f t="shared" ref="I3:L3" si="0">10*LOG10(I2)-$N$3</f>
        <v>-9.4983339053426974</v>
      </c>
      <c r="J3">
        <f t="shared" si="0"/>
        <v>-6.9019608002851349</v>
      </c>
      <c r="K3">
        <f t="shared" si="0"/>
        <v>-2.92256071356476</v>
      </c>
      <c r="L3">
        <f t="shared" si="0"/>
        <v>-1.4612803567823782</v>
      </c>
      <c r="M3">
        <f>10*LOG10(M2)-$N$3</f>
        <v>-0.58245253769296568</v>
      </c>
      <c r="N3">
        <f>10*LOG10(N2)</f>
        <v>29.912260756924947</v>
      </c>
      <c r="O3">
        <f>10*LOG10(O2)-$N$3</f>
        <v>0.57215727857909471</v>
      </c>
      <c r="P3">
        <f t="shared" ref="P3:S3" si="1">10*LOG10(P2)-$N$3</f>
        <v>1.5490195998574343</v>
      </c>
      <c r="Q3">
        <f t="shared" si="1"/>
        <v>3.0980391997148651</v>
      </c>
      <c r="R3">
        <f t="shared" si="1"/>
        <v>6.1083391563546776</v>
      </c>
      <c r="S3">
        <f t="shared" si="1"/>
        <v>9.1186391129944901</v>
      </c>
    </row>
    <row r="4" spans="1:19" x14ac:dyDescent="0.3">
      <c r="B4" t="s">
        <v>0</v>
      </c>
      <c r="F4" t="s">
        <v>1</v>
      </c>
      <c r="M4">
        <f>N4*0.707</f>
        <v>2.4179399999999998</v>
      </c>
      <c r="N4">
        <v>3.42</v>
      </c>
      <c r="O4">
        <f>N4*0.707</f>
        <v>2.4179399999999998</v>
      </c>
    </row>
    <row r="5" spans="1:19" x14ac:dyDescent="0.3">
      <c r="B5" s="1">
        <v>1.0522</v>
      </c>
      <c r="C5" t="s">
        <v>2</v>
      </c>
      <c r="F5" s="1">
        <v>5.8369999999999997</v>
      </c>
      <c r="G5" t="s">
        <v>14</v>
      </c>
    </row>
    <row r="6" spans="1:19" x14ac:dyDescent="0.3">
      <c r="B6">
        <v>1.054</v>
      </c>
      <c r="C6" t="s">
        <v>3</v>
      </c>
      <c r="F6">
        <v>5.95</v>
      </c>
      <c r="G6" t="s">
        <v>15</v>
      </c>
    </row>
    <row r="7" spans="1:19" x14ac:dyDescent="0.3">
      <c r="B7">
        <v>209</v>
      </c>
      <c r="C7" t="s">
        <v>4</v>
      </c>
      <c r="F7">
        <v>3.38</v>
      </c>
      <c r="G7" t="s">
        <v>16</v>
      </c>
    </row>
    <row r="8" spans="1:19" x14ac:dyDescent="0.3">
      <c r="B8">
        <v>1.1579999999999999</v>
      </c>
      <c r="C8" t="s">
        <v>5</v>
      </c>
      <c r="F8">
        <v>7.51</v>
      </c>
      <c r="G8" t="s">
        <v>17</v>
      </c>
    </row>
    <row r="9" spans="1:19" x14ac:dyDescent="0.3">
      <c r="B9">
        <v>948</v>
      </c>
      <c r="C9" t="s">
        <v>6</v>
      </c>
      <c r="F9">
        <v>4.17</v>
      </c>
      <c r="G9" t="s">
        <v>18</v>
      </c>
    </row>
    <row r="10" spans="1:19" x14ac:dyDescent="0.3">
      <c r="B10">
        <v>281.44</v>
      </c>
      <c r="C10" t="s">
        <v>7</v>
      </c>
      <c r="F10">
        <v>286.92</v>
      </c>
      <c r="G10" t="s">
        <v>19</v>
      </c>
    </row>
    <row r="11" spans="1:19" x14ac:dyDescent="0.3">
      <c r="B11">
        <v>279.88</v>
      </c>
      <c r="C11" t="s">
        <v>8</v>
      </c>
      <c r="F11">
        <v>287.60000000000002</v>
      </c>
      <c r="G11" t="s">
        <v>20</v>
      </c>
    </row>
    <row r="12" spans="1:19" x14ac:dyDescent="0.3">
      <c r="B12">
        <v>507.15999999999997</v>
      </c>
      <c r="C12" t="s">
        <v>9</v>
      </c>
      <c r="F12">
        <v>502.08000000000004</v>
      </c>
      <c r="G12" t="s">
        <v>21</v>
      </c>
    </row>
    <row r="13" spans="1:19" x14ac:dyDescent="0.3">
      <c r="B13">
        <v>501.40000000000003</v>
      </c>
      <c r="C13" t="s">
        <v>10</v>
      </c>
      <c r="F13">
        <v>505.04</v>
      </c>
      <c r="G13" t="s">
        <v>22</v>
      </c>
    </row>
    <row r="14" spans="1:19" x14ac:dyDescent="0.3">
      <c r="B14">
        <v>999.48</v>
      </c>
      <c r="C14" t="s">
        <v>11</v>
      </c>
      <c r="F14">
        <v>999.88000000000011</v>
      </c>
      <c r="G14" t="s">
        <v>23</v>
      </c>
    </row>
    <row r="15" spans="1:19" x14ac:dyDescent="0.3">
      <c r="B15">
        <v>1.00116</v>
      </c>
      <c r="C15" t="s">
        <v>12</v>
      </c>
      <c r="F15">
        <v>1.00024</v>
      </c>
      <c r="G15" t="s">
        <v>24</v>
      </c>
    </row>
    <row r="16" spans="1:19" x14ac:dyDescent="0.3">
      <c r="B16">
        <v>49.503</v>
      </c>
      <c r="C16" t="s">
        <v>13</v>
      </c>
      <c r="F16">
        <v>49.472999999999999</v>
      </c>
      <c r="G16" t="s">
        <v>25</v>
      </c>
    </row>
    <row r="19" spans="2:7" x14ac:dyDescent="0.3">
      <c r="B19" t="s">
        <v>0</v>
      </c>
      <c r="F19" t="s">
        <v>1</v>
      </c>
    </row>
    <row r="20" spans="2:7" x14ac:dyDescent="0.3">
      <c r="B20" s="1">
        <v>1.0511999999999999</v>
      </c>
      <c r="C20" t="s">
        <v>2</v>
      </c>
      <c r="F20" s="1">
        <v>5.8659999999999997</v>
      </c>
      <c r="G20" t="s">
        <v>14</v>
      </c>
    </row>
    <row r="21" spans="2:7" x14ac:dyDescent="0.3">
      <c r="B21">
        <v>1.0529999999999999</v>
      </c>
      <c r="C21" t="s">
        <v>3</v>
      </c>
      <c r="F21">
        <v>5.88</v>
      </c>
      <c r="G21" t="s">
        <v>15</v>
      </c>
    </row>
    <row r="22" spans="2:7" x14ac:dyDescent="0.3">
      <c r="B22">
        <v>209</v>
      </c>
      <c r="C22" t="s">
        <v>4</v>
      </c>
      <c r="F22">
        <v>1.25</v>
      </c>
      <c r="G22" t="s">
        <v>16</v>
      </c>
    </row>
    <row r="23" spans="2:7" x14ac:dyDescent="0.3">
      <c r="B23">
        <v>1.1579999999999999</v>
      </c>
      <c r="C23" t="s">
        <v>5</v>
      </c>
      <c r="F23">
        <v>6.45</v>
      </c>
      <c r="G23" t="s">
        <v>17</v>
      </c>
    </row>
    <row r="24" spans="2:7" x14ac:dyDescent="0.3">
      <c r="B24">
        <v>944</v>
      </c>
      <c r="C24" t="s">
        <v>6</v>
      </c>
      <c r="F24">
        <v>5.21</v>
      </c>
      <c r="G24" t="s">
        <v>18</v>
      </c>
    </row>
    <row r="25" spans="2:7" x14ac:dyDescent="0.3">
      <c r="B25">
        <v>203.72</v>
      </c>
      <c r="C25" t="s">
        <v>7</v>
      </c>
      <c r="F25">
        <v>197.24</v>
      </c>
      <c r="G25" t="s">
        <v>19</v>
      </c>
    </row>
    <row r="26" spans="2:7" x14ac:dyDescent="0.3">
      <c r="B26">
        <v>202.16</v>
      </c>
      <c r="C26" t="s">
        <v>8</v>
      </c>
      <c r="F26">
        <v>193.4</v>
      </c>
      <c r="G26" t="s">
        <v>20</v>
      </c>
    </row>
    <row r="27" spans="2:7" x14ac:dyDescent="0.3">
      <c r="B27">
        <v>362.91999999999996</v>
      </c>
      <c r="C27" t="s">
        <v>9</v>
      </c>
      <c r="F27">
        <v>345.92</v>
      </c>
      <c r="G27" t="s">
        <v>21</v>
      </c>
    </row>
    <row r="28" spans="2:7" x14ac:dyDescent="0.3">
      <c r="B28">
        <v>349.44</v>
      </c>
      <c r="C28" t="s">
        <v>10</v>
      </c>
      <c r="F28">
        <v>366.03999999999996</v>
      </c>
      <c r="G28" t="s">
        <v>22</v>
      </c>
    </row>
    <row r="29" spans="2:7" x14ac:dyDescent="0.3">
      <c r="B29">
        <v>715.56</v>
      </c>
      <c r="C29" t="s">
        <v>11</v>
      </c>
      <c r="F29">
        <v>712.96</v>
      </c>
      <c r="G29" t="s">
        <v>23</v>
      </c>
    </row>
    <row r="30" spans="2:7" x14ac:dyDescent="0.3">
      <c r="B30">
        <v>1.3979000000000001</v>
      </c>
      <c r="C30" t="s">
        <v>12</v>
      </c>
      <c r="F30">
        <v>1.3984000000000001</v>
      </c>
      <c r="G30" t="s">
        <v>24</v>
      </c>
    </row>
    <row r="31" spans="2:7" x14ac:dyDescent="0.3">
      <c r="B31">
        <v>51.204999999999998</v>
      </c>
      <c r="C31" t="s">
        <v>13</v>
      </c>
      <c r="F31">
        <v>48.64</v>
      </c>
      <c r="G31" t="s">
        <v>25</v>
      </c>
    </row>
    <row r="33" spans="2:7" x14ac:dyDescent="0.3">
      <c r="B33" t="s">
        <v>0</v>
      </c>
      <c r="F33" t="s">
        <v>1</v>
      </c>
    </row>
    <row r="34" spans="2:7" x14ac:dyDescent="0.3">
      <c r="B34" s="1">
        <v>1.05105</v>
      </c>
      <c r="C34" t="s">
        <v>2</v>
      </c>
      <c r="F34" s="1">
        <v>5.8296999999999999</v>
      </c>
      <c r="G34" t="s">
        <v>14</v>
      </c>
    </row>
    <row r="35" spans="2:7" x14ac:dyDescent="0.3">
      <c r="B35">
        <v>1.0529999999999999</v>
      </c>
      <c r="C35" t="s">
        <v>3</v>
      </c>
      <c r="F35">
        <v>5.83</v>
      </c>
      <c r="G35" t="s">
        <v>15</v>
      </c>
    </row>
    <row r="36" spans="2:7" x14ac:dyDescent="0.3">
      <c r="B36">
        <v>213</v>
      </c>
      <c r="C36" t="s">
        <v>4</v>
      </c>
      <c r="F36">
        <v>680</v>
      </c>
      <c r="G36" t="s">
        <v>27</v>
      </c>
    </row>
    <row r="37" spans="2:7" x14ac:dyDescent="0.3">
      <c r="B37">
        <v>1.1579999999999999</v>
      </c>
      <c r="C37" t="s">
        <v>5</v>
      </c>
      <c r="F37">
        <v>6.17</v>
      </c>
      <c r="G37" t="s">
        <v>17</v>
      </c>
    </row>
    <row r="38" spans="2:7" x14ac:dyDescent="0.3">
      <c r="B38">
        <v>944</v>
      </c>
      <c r="C38" t="s">
        <v>6</v>
      </c>
      <c r="F38">
        <v>5.49</v>
      </c>
      <c r="G38" t="s">
        <v>18</v>
      </c>
    </row>
    <row r="39" spans="2:7" x14ac:dyDescent="0.3">
      <c r="B39">
        <v>141.07999999999998</v>
      </c>
      <c r="C39" t="s">
        <v>7</v>
      </c>
      <c r="F39">
        <v>144.96</v>
      </c>
      <c r="G39" t="s">
        <v>19</v>
      </c>
    </row>
    <row r="40" spans="2:7" x14ac:dyDescent="0.3">
      <c r="B40">
        <v>146.79999999999998</v>
      </c>
      <c r="C40" t="s">
        <v>8</v>
      </c>
      <c r="F40">
        <v>147.79999999999998</v>
      </c>
      <c r="G40" t="s">
        <v>20</v>
      </c>
    </row>
    <row r="41" spans="2:7" x14ac:dyDescent="0.3">
      <c r="B41">
        <v>254.11999999999998</v>
      </c>
      <c r="C41" t="s">
        <v>9</v>
      </c>
      <c r="F41">
        <v>233.68</v>
      </c>
      <c r="G41" t="s">
        <v>21</v>
      </c>
    </row>
    <row r="42" spans="2:7" x14ac:dyDescent="0.3">
      <c r="B42">
        <v>246.00000000000003</v>
      </c>
      <c r="C42" t="s">
        <v>10</v>
      </c>
      <c r="F42">
        <v>266.27999999999997</v>
      </c>
      <c r="G42" t="s">
        <v>22</v>
      </c>
    </row>
    <row r="43" spans="2:7" x14ac:dyDescent="0.3">
      <c r="B43">
        <v>499</v>
      </c>
      <c r="C43" t="s">
        <v>11</v>
      </c>
      <c r="F43">
        <v>501.28</v>
      </c>
      <c r="G43" t="s">
        <v>23</v>
      </c>
    </row>
    <row r="44" spans="2:7" x14ac:dyDescent="0.3">
      <c r="B44">
        <v>1.9967999999999999</v>
      </c>
      <c r="C44" t="s">
        <v>12</v>
      </c>
      <c r="F44">
        <v>2.0066999999999999</v>
      </c>
      <c r="G44" t="s">
        <v>24</v>
      </c>
    </row>
    <row r="45" spans="2:7" x14ac:dyDescent="0.3">
      <c r="B45">
        <v>50.43</v>
      </c>
      <c r="C45" t="s">
        <v>13</v>
      </c>
      <c r="F45">
        <v>46.8</v>
      </c>
      <c r="G45" t="s">
        <v>25</v>
      </c>
    </row>
    <row r="48" spans="2:7" x14ac:dyDescent="0.3">
      <c r="B48" t="s">
        <v>0</v>
      </c>
      <c r="F48" t="s">
        <v>1</v>
      </c>
    </row>
    <row r="49" spans="1:15" x14ac:dyDescent="0.3">
      <c r="B49" s="1">
        <v>1.0512900000000001</v>
      </c>
      <c r="C49" t="s">
        <v>2</v>
      </c>
      <c r="F49" s="1">
        <v>5.8292999999999999</v>
      </c>
      <c r="G49" t="s">
        <v>14</v>
      </c>
    </row>
    <row r="50" spans="1:15" x14ac:dyDescent="0.3">
      <c r="B50">
        <v>1.0529999999999999</v>
      </c>
      <c r="C50" t="s">
        <v>3</v>
      </c>
      <c r="F50">
        <v>5.83</v>
      </c>
      <c r="G50" t="s">
        <v>15</v>
      </c>
    </row>
    <row r="51" spans="1:15" x14ac:dyDescent="0.3">
      <c r="B51">
        <v>213</v>
      </c>
      <c r="C51" t="s">
        <v>4</v>
      </c>
      <c r="F51">
        <v>360</v>
      </c>
      <c r="G51" t="s">
        <v>27</v>
      </c>
    </row>
    <row r="52" spans="1:15" x14ac:dyDescent="0.3">
      <c r="B52">
        <v>1.1579999999999999</v>
      </c>
      <c r="C52" t="s">
        <v>5</v>
      </c>
      <c r="F52">
        <v>6.01</v>
      </c>
      <c r="G52" t="s">
        <v>17</v>
      </c>
    </row>
    <row r="53" spans="1:15" x14ac:dyDescent="0.3">
      <c r="B53">
        <v>944</v>
      </c>
      <c r="C53" t="s">
        <v>6</v>
      </c>
      <c r="F53">
        <v>5.65</v>
      </c>
      <c r="G53" t="s">
        <v>18</v>
      </c>
    </row>
    <row r="54" spans="1:15" x14ac:dyDescent="0.3">
      <c r="B54">
        <v>73.040000000000006</v>
      </c>
      <c r="C54" t="s">
        <v>7</v>
      </c>
      <c r="F54">
        <v>68.16</v>
      </c>
      <c r="G54" t="s">
        <v>19</v>
      </c>
    </row>
    <row r="55" spans="1:15" x14ac:dyDescent="0.3">
      <c r="B55">
        <v>73.47999999999999</v>
      </c>
      <c r="C55" t="s">
        <v>8</v>
      </c>
      <c r="F55">
        <v>52.800000000000004</v>
      </c>
      <c r="G55" t="s">
        <v>20</v>
      </c>
    </row>
    <row r="56" spans="1:15" x14ac:dyDescent="0.3">
      <c r="B56">
        <v>126.4</v>
      </c>
      <c r="C56" t="s">
        <v>9</v>
      </c>
      <c r="F56">
        <v>133.44</v>
      </c>
      <c r="G56" t="s">
        <v>21</v>
      </c>
    </row>
    <row r="57" spans="1:15" x14ac:dyDescent="0.3">
      <c r="B57">
        <v>123.03999999999999</v>
      </c>
      <c r="C57" t="s">
        <v>10</v>
      </c>
      <c r="F57">
        <v>111.32</v>
      </c>
      <c r="G57" t="s">
        <v>22</v>
      </c>
    </row>
    <row r="58" spans="1:15" x14ac:dyDescent="0.3">
      <c r="B58">
        <v>249.88000000000002</v>
      </c>
      <c r="C58" t="s">
        <v>11</v>
      </c>
      <c r="F58">
        <v>249.39999999999998</v>
      </c>
      <c r="G58" t="s">
        <v>23</v>
      </c>
    </row>
    <row r="59" spans="1:15" x14ac:dyDescent="0.3">
      <c r="B59">
        <v>4.0148000000000001</v>
      </c>
      <c r="C59" t="s">
        <v>12</v>
      </c>
      <c r="F59">
        <v>3.9771000000000001</v>
      </c>
      <c r="G59" t="s">
        <v>24</v>
      </c>
    </row>
    <row r="60" spans="1:15" x14ac:dyDescent="0.3">
      <c r="B60">
        <v>50.51</v>
      </c>
      <c r="C60" t="s">
        <v>13</v>
      </c>
      <c r="F60">
        <v>55.03</v>
      </c>
      <c r="G60" t="s">
        <v>25</v>
      </c>
    </row>
    <row r="62" spans="1:15" x14ac:dyDescent="0.3">
      <c r="A62" s="2"/>
      <c r="J62" t="s">
        <v>0</v>
      </c>
      <c r="N62" t="s">
        <v>1</v>
      </c>
    </row>
    <row r="63" spans="1:15" x14ac:dyDescent="0.3">
      <c r="J63" s="1">
        <v>1.0516000000000001</v>
      </c>
      <c r="K63" t="s">
        <v>2</v>
      </c>
      <c r="N63" s="1">
        <v>5.6319999999999997</v>
      </c>
      <c r="O63" t="s">
        <v>14</v>
      </c>
    </row>
    <row r="64" spans="1:15" x14ac:dyDescent="0.3">
      <c r="J64">
        <v>1.054</v>
      </c>
      <c r="K64" t="s">
        <v>3</v>
      </c>
      <c r="N64">
        <v>5.63</v>
      </c>
      <c r="O64" t="s">
        <v>15</v>
      </c>
    </row>
    <row r="65" spans="1:15" x14ac:dyDescent="0.3">
      <c r="J65">
        <v>213</v>
      </c>
      <c r="K65" t="s">
        <v>4</v>
      </c>
      <c r="N65">
        <v>800</v>
      </c>
      <c r="O65" t="s">
        <v>27</v>
      </c>
    </row>
    <row r="66" spans="1:15" x14ac:dyDescent="0.3">
      <c r="J66">
        <v>1.1579999999999999</v>
      </c>
      <c r="K66" t="s">
        <v>5</v>
      </c>
      <c r="N66">
        <v>6</v>
      </c>
      <c r="O66" t="s">
        <v>17</v>
      </c>
    </row>
    <row r="67" spans="1:15" x14ac:dyDescent="0.3">
      <c r="J67">
        <v>944</v>
      </c>
      <c r="K67" t="s">
        <v>6</v>
      </c>
      <c r="N67">
        <v>5.2</v>
      </c>
      <c r="O67" t="s">
        <v>18</v>
      </c>
    </row>
    <row r="68" spans="1:15" x14ac:dyDescent="0.3">
      <c r="J68">
        <v>37.839999999999996</v>
      </c>
      <c r="K68" t="s">
        <v>7</v>
      </c>
      <c r="N68">
        <v>37.839999999999996</v>
      </c>
      <c r="O68" t="s">
        <v>28</v>
      </c>
    </row>
    <row r="69" spans="1:15" x14ac:dyDescent="0.3">
      <c r="J69">
        <v>36.6</v>
      </c>
      <c r="K69" t="s">
        <v>8</v>
      </c>
      <c r="N69">
        <v>36.6</v>
      </c>
      <c r="O69" t="s">
        <v>29</v>
      </c>
    </row>
    <row r="70" spans="1:15" x14ac:dyDescent="0.3">
      <c r="J70">
        <v>63.6</v>
      </c>
      <c r="K70" t="s">
        <v>9</v>
      </c>
      <c r="N70">
        <v>63.6</v>
      </c>
      <c r="O70" t="s">
        <v>30</v>
      </c>
    </row>
    <row r="71" spans="1:15" x14ac:dyDescent="0.3">
      <c r="J71">
        <v>61.24</v>
      </c>
      <c r="K71" t="s">
        <v>10</v>
      </c>
      <c r="N71">
        <v>61.24</v>
      </c>
      <c r="O71" t="s">
        <v>31</v>
      </c>
    </row>
    <row r="72" spans="1:15" x14ac:dyDescent="0.3">
      <c r="J72">
        <v>125.07999999999998</v>
      </c>
      <c r="K72" t="s">
        <v>11</v>
      </c>
      <c r="N72">
        <v>125.07999999999998</v>
      </c>
      <c r="O72" t="s">
        <v>32</v>
      </c>
    </row>
    <row r="73" spans="1:15" x14ac:dyDescent="0.3">
      <c r="J73">
        <v>7.9969999999999999</v>
      </c>
      <c r="K73" t="s">
        <v>12</v>
      </c>
      <c r="N73">
        <v>7.9969999999999999</v>
      </c>
      <c r="O73" t="s">
        <v>12</v>
      </c>
    </row>
    <row r="74" spans="1:15" x14ac:dyDescent="0.3">
      <c r="J74">
        <v>51.07</v>
      </c>
      <c r="K74" t="s">
        <v>13</v>
      </c>
      <c r="N74">
        <v>51.07</v>
      </c>
      <c r="O74" t="s">
        <v>34</v>
      </c>
    </row>
    <row r="77" spans="1:15" x14ac:dyDescent="0.3">
      <c r="A77" s="2"/>
      <c r="J77" t="s">
        <v>0</v>
      </c>
      <c r="N77" t="s">
        <v>1</v>
      </c>
    </row>
    <row r="78" spans="1:15" x14ac:dyDescent="0.3">
      <c r="J78" s="1">
        <v>1.0515600000000001</v>
      </c>
      <c r="K78" t="s">
        <v>2</v>
      </c>
      <c r="N78" s="1">
        <v>5.6360000000000001</v>
      </c>
      <c r="O78" t="s">
        <v>14</v>
      </c>
    </row>
    <row r="79" spans="1:15" x14ac:dyDescent="0.3">
      <c r="J79">
        <v>1.054</v>
      </c>
      <c r="K79" t="s">
        <v>3</v>
      </c>
      <c r="N79">
        <v>5.63</v>
      </c>
      <c r="O79" t="s">
        <v>15</v>
      </c>
    </row>
    <row r="80" spans="1:15" x14ac:dyDescent="0.3">
      <c r="J80">
        <v>213</v>
      </c>
      <c r="K80" t="s">
        <v>4</v>
      </c>
      <c r="N80">
        <v>800</v>
      </c>
      <c r="O80" t="s">
        <v>27</v>
      </c>
    </row>
    <row r="81" spans="2:15" x14ac:dyDescent="0.3">
      <c r="J81">
        <v>1.1579999999999999</v>
      </c>
      <c r="K81" t="s">
        <v>5</v>
      </c>
      <c r="N81">
        <v>6</v>
      </c>
      <c r="O81" t="s">
        <v>17</v>
      </c>
    </row>
    <row r="82" spans="2:15" x14ac:dyDescent="0.3">
      <c r="J82">
        <v>945</v>
      </c>
      <c r="K82" t="s">
        <v>6</v>
      </c>
      <c r="N82">
        <v>5.2</v>
      </c>
      <c r="O82" t="s">
        <v>18</v>
      </c>
    </row>
    <row r="83" spans="2:15" x14ac:dyDescent="0.3">
      <c r="J83">
        <v>40.74</v>
      </c>
      <c r="K83" t="s">
        <v>7</v>
      </c>
      <c r="N83">
        <v>40.74</v>
      </c>
      <c r="O83" t="s">
        <v>28</v>
      </c>
    </row>
    <row r="84" spans="2:15" x14ac:dyDescent="0.3">
      <c r="J84">
        <v>41.62</v>
      </c>
      <c r="K84" t="s">
        <v>8</v>
      </c>
      <c r="N84">
        <v>41.62</v>
      </c>
      <c r="O84" t="s">
        <v>29</v>
      </c>
    </row>
    <row r="85" spans="2:15" x14ac:dyDescent="0.3">
      <c r="J85">
        <v>72.45</v>
      </c>
      <c r="K85" t="s">
        <v>9</v>
      </c>
      <c r="N85">
        <v>72.45</v>
      </c>
      <c r="O85" t="s">
        <v>30</v>
      </c>
    </row>
    <row r="86" spans="2:15" x14ac:dyDescent="0.3">
      <c r="J86">
        <v>69.72</v>
      </c>
      <c r="K86" t="s">
        <v>10</v>
      </c>
      <c r="N86">
        <v>69.72</v>
      </c>
      <c r="O86" t="s">
        <v>31</v>
      </c>
    </row>
    <row r="87" spans="2:15" x14ac:dyDescent="0.3">
      <c r="J87">
        <v>142.89000000000001</v>
      </c>
      <c r="K87" t="s">
        <v>11</v>
      </c>
      <c r="N87">
        <v>142.89000000000001</v>
      </c>
      <c r="O87" t="s">
        <v>32</v>
      </c>
    </row>
    <row r="88" spans="2:15" x14ac:dyDescent="0.3">
      <c r="J88">
        <v>6.9954999999999998</v>
      </c>
      <c r="K88" t="s">
        <v>12</v>
      </c>
      <c r="N88">
        <v>6.9954999999999998</v>
      </c>
      <c r="O88" t="s">
        <v>12</v>
      </c>
    </row>
    <row r="89" spans="2:15" x14ac:dyDescent="0.3">
      <c r="J89">
        <v>49.62</v>
      </c>
      <c r="K89" t="s">
        <v>13</v>
      </c>
      <c r="N89">
        <v>49.62</v>
      </c>
      <c r="O89" t="s">
        <v>34</v>
      </c>
    </row>
    <row r="92" spans="2:15" x14ac:dyDescent="0.3">
      <c r="B92" t="s">
        <v>0</v>
      </c>
      <c r="F92" t="s">
        <v>1</v>
      </c>
    </row>
    <row r="93" spans="2:15" x14ac:dyDescent="0.3">
      <c r="B93" s="1">
        <v>1.0514399999999999</v>
      </c>
      <c r="C93" t="s">
        <v>2</v>
      </c>
      <c r="F93" s="1">
        <v>5.9192999999999998</v>
      </c>
      <c r="G93" t="s">
        <v>14</v>
      </c>
    </row>
    <row r="94" spans="2:15" x14ac:dyDescent="0.3">
      <c r="B94">
        <v>1.054</v>
      </c>
      <c r="C94" t="s">
        <v>3</v>
      </c>
      <c r="F94">
        <v>5.93</v>
      </c>
      <c r="G94" t="s">
        <v>15</v>
      </c>
    </row>
    <row r="95" spans="2:15" x14ac:dyDescent="0.3">
      <c r="B95">
        <v>221</v>
      </c>
      <c r="C95" t="s">
        <v>4</v>
      </c>
      <c r="F95">
        <v>1.25</v>
      </c>
      <c r="G95" t="s">
        <v>16</v>
      </c>
    </row>
    <row r="96" spans="2:15" x14ac:dyDescent="0.3">
      <c r="B96">
        <v>1.1619999999999999</v>
      </c>
      <c r="C96" t="s">
        <v>5</v>
      </c>
      <c r="F96">
        <v>6.49</v>
      </c>
      <c r="G96" t="s">
        <v>17</v>
      </c>
    </row>
    <row r="97" spans="2:7" x14ac:dyDescent="0.3">
      <c r="B97">
        <v>941</v>
      </c>
      <c r="C97" t="s">
        <v>6</v>
      </c>
      <c r="F97">
        <v>5.24</v>
      </c>
      <c r="G97" t="s">
        <v>18</v>
      </c>
    </row>
    <row r="98" spans="2:7" x14ac:dyDescent="0.3">
      <c r="B98">
        <v>424.70000000000005</v>
      </c>
      <c r="C98" t="s">
        <v>7</v>
      </c>
      <c r="F98">
        <v>401.90000000000003</v>
      </c>
      <c r="G98" t="s">
        <v>19</v>
      </c>
    </row>
    <row r="99" spans="2:7" x14ac:dyDescent="0.3">
      <c r="B99">
        <v>411.5</v>
      </c>
      <c r="C99" t="s">
        <v>8</v>
      </c>
      <c r="F99">
        <v>410.90000000000003</v>
      </c>
      <c r="G99" t="s">
        <v>20</v>
      </c>
    </row>
    <row r="100" spans="2:7" x14ac:dyDescent="0.3">
      <c r="B100">
        <v>731.1</v>
      </c>
      <c r="C100" t="s">
        <v>9</v>
      </c>
      <c r="F100">
        <v>716.3</v>
      </c>
      <c r="G100" t="s">
        <v>21</v>
      </c>
    </row>
    <row r="101" spans="2:7" x14ac:dyDescent="0.3">
      <c r="B101">
        <v>721.5</v>
      </c>
      <c r="C101" t="s">
        <v>10</v>
      </c>
      <c r="F101">
        <v>713.5</v>
      </c>
      <c r="G101" t="s">
        <v>22</v>
      </c>
    </row>
    <row r="102" spans="2:7" x14ac:dyDescent="0.3">
      <c r="B102">
        <v>1.4298999999999999</v>
      </c>
      <c r="C102" t="s">
        <v>37</v>
      </c>
      <c r="F102">
        <v>1.4311</v>
      </c>
      <c r="G102" t="s">
        <v>35</v>
      </c>
    </row>
    <row r="103" spans="2:7" x14ac:dyDescent="0.3">
      <c r="B103">
        <v>700.08</v>
      </c>
      <c r="C103" t="s">
        <v>38</v>
      </c>
      <c r="F103">
        <v>700.43</v>
      </c>
      <c r="G103" t="s">
        <v>36</v>
      </c>
    </row>
    <row r="104" spans="2:7" x14ac:dyDescent="0.3">
      <c r="B104">
        <v>50.723999999999997</v>
      </c>
      <c r="C104" t="s">
        <v>13</v>
      </c>
      <c r="F104">
        <v>50.161000000000001</v>
      </c>
      <c r="G104" t="s">
        <v>25</v>
      </c>
    </row>
    <row r="107" spans="2:7" x14ac:dyDescent="0.3">
      <c r="B107" t="s">
        <v>0</v>
      </c>
      <c r="F107" t="s">
        <v>1</v>
      </c>
    </row>
    <row r="108" spans="2:7" x14ac:dyDescent="0.3">
      <c r="B108" s="1">
        <v>1.05047</v>
      </c>
      <c r="C108" t="s">
        <v>2</v>
      </c>
      <c r="F108" s="1">
        <v>5.8318000000000003</v>
      </c>
      <c r="G108" t="s">
        <v>14</v>
      </c>
    </row>
    <row r="109" spans="2:7" x14ac:dyDescent="0.3">
      <c r="B109">
        <v>1.0529999999999999</v>
      </c>
      <c r="C109" t="s">
        <v>3</v>
      </c>
      <c r="F109">
        <v>5.83</v>
      </c>
      <c r="G109" t="s">
        <v>15</v>
      </c>
    </row>
    <row r="110" spans="2:7" x14ac:dyDescent="0.3">
      <c r="B110">
        <v>213</v>
      </c>
      <c r="C110" t="s">
        <v>4</v>
      </c>
      <c r="F110">
        <v>640</v>
      </c>
      <c r="G110" t="s">
        <v>27</v>
      </c>
    </row>
    <row r="111" spans="2:7" x14ac:dyDescent="0.3">
      <c r="B111">
        <v>1.1619999999999999</v>
      </c>
      <c r="C111" t="s">
        <v>5</v>
      </c>
      <c r="F111">
        <v>6.19</v>
      </c>
      <c r="G111" t="s">
        <v>17</v>
      </c>
    </row>
    <row r="112" spans="2:7" x14ac:dyDescent="0.3">
      <c r="B112">
        <v>941</v>
      </c>
      <c r="C112" t="s">
        <v>6</v>
      </c>
      <c r="F112">
        <v>5.54</v>
      </c>
      <c r="G112" t="s">
        <v>18</v>
      </c>
    </row>
    <row r="113" spans="1:12" x14ac:dyDescent="0.3">
      <c r="B113">
        <v>583.30000000000007</v>
      </c>
      <c r="C113" t="s">
        <v>7</v>
      </c>
      <c r="F113">
        <v>537.79999999999995</v>
      </c>
      <c r="G113" t="s">
        <v>19</v>
      </c>
    </row>
    <row r="114" spans="1:12" x14ac:dyDescent="0.3">
      <c r="B114">
        <v>563</v>
      </c>
      <c r="C114" t="s">
        <v>8</v>
      </c>
      <c r="F114">
        <v>537.1</v>
      </c>
      <c r="G114" t="s">
        <v>20</v>
      </c>
    </row>
    <row r="115" spans="1:12" x14ac:dyDescent="0.3">
      <c r="B115">
        <v>1.0064</v>
      </c>
      <c r="C115" t="s">
        <v>39</v>
      </c>
      <c r="F115">
        <v>1.0032999999999999</v>
      </c>
      <c r="G115" t="s">
        <v>41</v>
      </c>
    </row>
    <row r="116" spans="1:12" x14ac:dyDescent="0.3">
      <c r="B116">
        <v>1.0053000000000001</v>
      </c>
      <c r="C116" t="s">
        <v>40</v>
      </c>
      <c r="F116">
        <v>999.6</v>
      </c>
      <c r="G116" t="s">
        <v>22</v>
      </c>
    </row>
    <row r="117" spans="1:12" x14ac:dyDescent="0.3">
      <c r="B117">
        <v>2.0005999999999999</v>
      </c>
      <c r="C117" t="s">
        <v>37</v>
      </c>
      <c r="F117">
        <v>2.0048000000000004</v>
      </c>
      <c r="G117" t="s">
        <v>35</v>
      </c>
    </row>
    <row r="118" spans="1:12" x14ac:dyDescent="0.3">
      <c r="B118">
        <v>500.43</v>
      </c>
      <c r="C118" t="s">
        <v>38</v>
      </c>
      <c r="F118">
        <v>502.13</v>
      </c>
      <c r="G118" t="s">
        <v>36</v>
      </c>
    </row>
    <row r="119" spans="1:12" x14ac:dyDescent="0.3">
      <c r="B119">
        <v>50.670999999999999</v>
      </c>
      <c r="C119" t="s">
        <v>13</v>
      </c>
      <c r="F119">
        <v>50.22</v>
      </c>
      <c r="G119" t="s">
        <v>25</v>
      </c>
      <c r="L119" s="1"/>
    </row>
    <row r="122" spans="1:12" x14ac:dyDescent="0.3">
      <c r="A122" s="2"/>
      <c r="B122" t="s">
        <v>0</v>
      </c>
      <c r="F122" t="s">
        <v>1</v>
      </c>
    </row>
    <row r="123" spans="1:12" x14ac:dyDescent="0.3">
      <c r="B123" s="1">
        <v>1.05145</v>
      </c>
      <c r="C123" t="s">
        <v>2</v>
      </c>
      <c r="F123" s="1">
        <v>5.6340000000000003</v>
      </c>
      <c r="G123" t="s">
        <v>14</v>
      </c>
    </row>
    <row r="124" spans="1:12" x14ac:dyDescent="0.3">
      <c r="B124">
        <v>1.054</v>
      </c>
      <c r="C124" t="s">
        <v>3</v>
      </c>
      <c r="F124">
        <v>5.63</v>
      </c>
      <c r="G124" t="s">
        <v>15</v>
      </c>
    </row>
    <row r="125" spans="1:12" x14ac:dyDescent="0.3">
      <c r="B125">
        <v>217</v>
      </c>
      <c r="C125" t="s">
        <v>4</v>
      </c>
      <c r="F125">
        <v>230</v>
      </c>
      <c r="G125" t="s">
        <v>27</v>
      </c>
      <c r="K125">
        <v>200</v>
      </c>
    </row>
    <row r="126" spans="1:12" x14ac:dyDescent="0.3">
      <c r="B126">
        <v>1.1599999999999999</v>
      </c>
      <c r="C126" t="s">
        <v>5</v>
      </c>
      <c r="F126">
        <v>6</v>
      </c>
      <c r="G126" t="s">
        <v>17</v>
      </c>
    </row>
    <row r="127" spans="1:12" x14ac:dyDescent="0.3">
      <c r="B127">
        <v>943</v>
      </c>
      <c r="C127" t="s">
        <v>6</v>
      </c>
      <c r="F127">
        <v>5.2</v>
      </c>
      <c r="G127" t="s">
        <v>18</v>
      </c>
    </row>
    <row r="128" spans="1:12" x14ac:dyDescent="0.3">
      <c r="B128">
        <v>1.4756</v>
      </c>
      <c r="C128" t="s">
        <v>42</v>
      </c>
      <c r="F128">
        <v>1.4756</v>
      </c>
      <c r="G128" t="s">
        <v>42</v>
      </c>
    </row>
    <row r="129" spans="1:19" x14ac:dyDescent="0.3">
      <c r="B129">
        <v>1.4418</v>
      </c>
      <c r="C129" t="s">
        <v>43</v>
      </c>
      <c r="F129">
        <v>1.4418</v>
      </c>
      <c r="G129" t="s">
        <v>43</v>
      </c>
    </row>
    <row r="130" spans="1:19" x14ac:dyDescent="0.3">
      <c r="B130">
        <v>2.5146000000000002</v>
      </c>
      <c r="C130" t="s">
        <v>39</v>
      </c>
      <c r="F130">
        <v>2.5146000000000002</v>
      </c>
      <c r="G130" t="s">
        <v>39</v>
      </c>
    </row>
    <row r="131" spans="1:19" x14ac:dyDescent="0.3">
      <c r="B131">
        <v>2.4967999999999999</v>
      </c>
      <c r="C131" t="s">
        <v>40</v>
      </c>
      <c r="F131">
        <v>2.4967999999999999</v>
      </c>
      <c r="G131" t="s">
        <v>40</v>
      </c>
    </row>
    <row r="132" spans="1:19" x14ac:dyDescent="0.3">
      <c r="B132">
        <v>5.0004</v>
      </c>
      <c r="C132" t="s">
        <v>37</v>
      </c>
      <c r="F132">
        <v>5.0004</v>
      </c>
      <c r="G132" t="s">
        <v>37</v>
      </c>
    </row>
    <row r="133" spans="1:19" x14ac:dyDescent="0.3">
      <c r="B133">
        <v>200.06</v>
      </c>
      <c r="C133" t="s">
        <v>38</v>
      </c>
      <c r="F133">
        <v>200.06</v>
      </c>
      <c r="G133" t="s">
        <v>38</v>
      </c>
    </row>
    <row r="134" spans="1:19" x14ac:dyDescent="0.3">
      <c r="B134">
        <v>49.828000000000003</v>
      </c>
      <c r="C134" t="s">
        <v>13</v>
      </c>
      <c r="F134">
        <v>49.828000000000003</v>
      </c>
      <c r="G134" t="s">
        <v>13</v>
      </c>
    </row>
    <row r="137" spans="1:19" x14ac:dyDescent="0.3">
      <c r="A137" s="2"/>
      <c r="M137" t="s">
        <v>0</v>
      </c>
      <c r="Q137" t="s">
        <v>1</v>
      </c>
    </row>
    <row r="138" spans="1:19" x14ac:dyDescent="0.3">
      <c r="M138" s="1">
        <v>1.0521199999999999</v>
      </c>
      <c r="N138" s="1" t="s">
        <v>2</v>
      </c>
      <c r="O138" s="1"/>
      <c r="P138" s="1"/>
      <c r="Q138" s="1">
        <v>5.6319999999999997</v>
      </c>
      <c r="R138" s="1" t="s">
        <v>14</v>
      </c>
      <c r="S138" s="1"/>
    </row>
    <row r="139" spans="1:19" x14ac:dyDescent="0.3">
      <c r="M139" s="1">
        <v>1.054</v>
      </c>
      <c r="N139" s="1" t="s">
        <v>3</v>
      </c>
      <c r="O139" s="1"/>
      <c r="P139" s="1"/>
      <c r="Q139" s="1">
        <v>5.63</v>
      </c>
      <c r="R139" s="1" t="s">
        <v>15</v>
      </c>
      <c r="S139" s="1"/>
    </row>
    <row r="140" spans="1:19" x14ac:dyDescent="0.3">
      <c r="K140">
        <v>93.7</v>
      </c>
      <c r="M140" s="1">
        <v>213</v>
      </c>
      <c r="N140" s="1" t="s">
        <v>4</v>
      </c>
      <c r="O140" s="1"/>
      <c r="P140" s="1"/>
      <c r="Q140" s="1">
        <v>93.7</v>
      </c>
      <c r="R140" s="1" t="s">
        <v>27</v>
      </c>
      <c r="S140" s="1"/>
    </row>
    <row r="141" spans="1:19" x14ac:dyDescent="0.3">
      <c r="M141" s="1">
        <v>1.1579999999999999</v>
      </c>
      <c r="N141" s="1" t="s">
        <v>5</v>
      </c>
      <c r="O141" s="1"/>
      <c r="P141" s="1"/>
      <c r="Q141" s="1">
        <v>6</v>
      </c>
      <c r="R141" s="1" t="s">
        <v>17</v>
      </c>
      <c r="S141" s="1"/>
    </row>
    <row r="142" spans="1:19" x14ac:dyDescent="0.3">
      <c r="M142" s="1">
        <v>945</v>
      </c>
      <c r="N142" s="1" t="s">
        <v>6</v>
      </c>
      <c r="O142" s="1"/>
      <c r="P142" s="1"/>
      <c r="Q142" s="1">
        <v>5.2</v>
      </c>
      <c r="R142" s="1" t="s">
        <v>18</v>
      </c>
      <c r="S142" s="1"/>
    </row>
    <row r="143" spans="1:19" x14ac:dyDescent="0.3">
      <c r="M143" s="1">
        <v>2.5495999999999999</v>
      </c>
      <c r="N143" s="1" t="s">
        <v>42</v>
      </c>
      <c r="O143" s="1"/>
      <c r="P143" s="1"/>
      <c r="Q143" s="1">
        <v>2.5495999999999999</v>
      </c>
      <c r="R143" s="1" t="s">
        <v>42</v>
      </c>
      <c r="S143" s="1"/>
    </row>
    <row r="144" spans="1:19" x14ac:dyDescent="0.3">
      <c r="M144" s="1">
        <v>2.6448</v>
      </c>
      <c r="N144" s="1" t="s">
        <v>43</v>
      </c>
      <c r="O144" s="1"/>
      <c r="P144" s="1"/>
      <c r="Q144" s="1">
        <v>2.6448</v>
      </c>
      <c r="R144" s="1" t="s">
        <v>43</v>
      </c>
      <c r="S144" s="1"/>
    </row>
    <row r="145" spans="2:19" x14ac:dyDescent="0.3">
      <c r="M145" s="1">
        <v>4.6108000000000002</v>
      </c>
      <c r="N145" s="1" t="s">
        <v>39</v>
      </c>
      <c r="O145" s="1"/>
      <c r="P145" s="1"/>
      <c r="Q145" s="1">
        <v>4.6108000000000002</v>
      </c>
      <c r="R145" s="1" t="s">
        <v>39</v>
      </c>
      <c r="S145" s="1"/>
    </row>
    <row r="146" spans="2:19" x14ac:dyDescent="0.3">
      <c r="M146" s="1">
        <v>4.5815999999999999</v>
      </c>
      <c r="N146" s="1" t="s">
        <v>40</v>
      </c>
      <c r="O146" s="1"/>
      <c r="P146" s="1"/>
      <c r="Q146" s="1">
        <v>4.5815999999999999</v>
      </c>
      <c r="R146" s="1" t="s">
        <v>40</v>
      </c>
      <c r="S146" s="1"/>
    </row>
    <row r="147" spans="2:19" x14ac:dyDescent="0.3">
      <c r="M147" s="1">
        <v>9.0863999999999994</v>
      </c>
      <c r="N147" s="1" t="s">
        <v>37</v>
      </c>
      <c r="O147" s="1"/>
      <c r="P147" s="1"/>
      <c r="Q147" s="1">
        <v>9.0863999999999994</v>
      </c>
      <c r="R147" s="1" t="s">
        <v>37</v>
      </c>
      <c r="S147" s="1"/>
    </row>
    <row r="148" spans="2:19" x14ac:dyDescent="0.3">
      <c r="M148" s="1">
        <v>110.05</v>
      </c>
      <c r="N148" s="1" t="s">
        <v>38</v>
      </c>
      <c r="O148" s="1"/>
      <c r="P148" s="1"/>
      <c r="Q148" s="1">
        <v>110.05</v>
      </c>
      <c r="R148" s="1" t="s">
        <v>38</v>
      </c>
      <c r="S148" s="1"/>
    </row>
    <row r="149" spans="2:19" x14ac:dyDescent="0.3">
      <c r="M149" s="1">
        <v>50.497</v>
      </c>
      <c r="N149" s="1" t="s">
        <v>13</v>
      </c>
      <c r="O149" s="1"/>
      <c r="P149" s="1"/>
      <c r="Q149" s="1">
        <v>50.497</v>
      </c>
      <c r="R149" s="1" t="s">
        <v>13</v>
      </c>
      <c r="S149" s="1"/>
    </row>
    <row r="152" spans="2:19" x14ac:dyDescent="0.3">
      <c r="B152" t="s">
        <v>0</v>
      </c>
      <c r="F152" t="s">
        <v>1</v>
      </c>
    </row>
    <row r="153" spans="2:19" x14ac:dyDescent="0.3">
      <c r="B153" s="1">
        <v>1.0508500000000001</v>
      </c>
      <c r="C153" t="s">
        <v>2</v>
      </c>
      <c r="F153" s="1">
        <v>5.7850000000000001</v>
      </c>
      <c r="G153" t="s">
        <v>14</v>
      </c>
    </row>
    <row r="154" spans="2:19" x14ac:dyDescent="0.3">
      <c r="B154">
        <v>1.0529999999999999</v>
      </c>
      <c r="C154" t="s">
        <v>3</v>
      </c>
      <c r="F154">
        <v>5.84</v>
      </c>
      <c r="G154" t="s">
        <v>15</v>
      </c>
    </row>
    <row r="155" spans="2:19" x14ac:dyDescent="0.3">
      <c r="B155">
        <v>221</v>
      </c>
      <c r="C155" t="s">
        <v>4</v>
      </c>
      <c r="F155">
        <v>2.41</v>
      </c>
      <c r="G155" t="s">
        <v>16</v>
      </c>
    </row>
    <row r="156" spans="2:19" x14ac:dyDescent="0.3">
      <c r="B156">
        <v>1.1619999999999999</v>
      </c>
      <c r="C156" t="s">
        <v>5</v>
      </c>
      <c r="F156">
        <v>7.03</v>
      </c>
      <c r="G156" t="s">
        <v>17</v>
      </c>
    </row>
    <row r="157" spans="2:19" x14ac:dyDescent="0.3">
      <c r="B157">
        <v>941</v>
      </c>
      <c r="C157" t="s">
        <v>6</v>
      </c>
      <c r="F157">
        <v>4.6100000000000003</v>
      </c>
      <c r="G157" t="s">
        <v>18</v>
      </c>
    </row>
    <row r="158" spans="2:19" x14ac:dyDescent="0.3">
      <c r="B158">
        <v>338.7</v>
      </c>
      <c r="C158" t="s">
        <v>7</v>
      </c>
      <c r="F158">
        <v>338.8</v>
      </c>
      <c r="G158" t="s">
        <v>19</v>
      </c>
    </row>
    <row r="159" spans="2:19" x14ac:dyDescent="0.3">
      <c r="B159">
        <v>339.5</v>
      </c>
      <c r="C159" t="s">
        <v>8</v>
      </c>
      <c r="F159">
        <v>343.09999999999997</v>
      </c>
      <c r="G159" t="s">
        <v>20</v>
      </c>
    </row>
    <row r="160" spans="2:19" x14ac:dyDescent="0.3">
      <c r="B160">
        <v>596.19999999999993</v>
      </c>
      <c r="C160" t="s">
        <v>9</v>
      </c>
      <c r="F160">
        <v>585.29999999999995</v>
      </c>
      <c r="G160" t="s">
        <v>21</v>
      </c>
    </row>
    <row r="161" spans="2:7" x14ac:dyDescent="0.3">
      <c r="B161">
        <v>577.9</v>
      </c>
      <c r="C161" t="s">
        <v>10</v>
      </c>
      <c r="F161">
        <v>578.1</v>
      </c>
      <c r="G161" t="s">
        <v>22</v>
      </c>
    </row>
    <row r="162" spans="2:7" x14ac:dyDescent="0.3">
      <c r="B162">
        <v>1.1659999999999999</v>
      </c>
      <c r="C162" t="s">
        <v>37</v>
      </c>
      <c r="F162">
        <v>1.1691</v>
      </c>
      <c r="G162" t="s">
        <v>35</v>
      </c>
    </row>
    <row r="163" spans="2:7" x14ac:dyDescent="0.3">
      <c r="B163">
        <v>859.8</v>
      </c>
      <c r="C163" t="s">
        <v>38</v>
      </c>
      <c r="F163">
        <v>856.2</v>
      </c>
      <c r="G163" t="s">
        <v>36</v>
      </c>
    </row>
    <row r="164" spans="2:7" x14ac:dyDescent="0.3">
      <c r="B164">
        <v>50.77</v>
      </c>
      <c r="C164" t="s">
        <v>13</v>
      </c>
      <c r="F164">
        <v>50.46</v>
      </c>
      <c r="G164" t="s">
        <v>25</v>
      </c>
    </row>
    <row r="167" spans="2:7" x14ac:dyDescent="0.3">
      <c r="B167" t="s">
        <v>0</v>
      </c>
      <c r="F167" t="s">
        <v>1</v>
      </c>
    </row>
    <row r="168" spans="2:7" x14ac:dyDescent="0.3">
      <c r="B168" s="1">
        <v>1.05158</v>
      </c>
      <c r="C168" t="s">
        <v>2</v>
      </c>
      <c r="F168" s="1">
        <v>5.7868000000000004</v>
      </c>
      <c r="G168" t="s">
        <v>14</v>
      </c>
    </row>
    <row r="169" spans="2:7" x14ac:dyDescent="0.3">
      <c r="B169">
        <v>1.054</v>
      </c>
      <c r="C169" t="s">
        <v>3</v>
      </c>
      <c r="F169">
        <v>5.84</v>
      </c>
      <c r="G169" t="s">
        <v>15</v>
      </c>
    </row>
    <row r="170" spans="2:7" x14ac:dyDescent="0.3">
      <c r="B170">
        <v>205</v>
      </c>
      <c r="C170" t="s">
        <v>4</v>
      </c>
      <c r="F170">
        <v>2.41</v>
      </c>
      <c r="G170" t="s">
        <v>16</v>
      </c>
    </row>
    <row r="171" spans="2:7" x14ac:dyDescent="0.3">
      <c r="B171">
        <v>1.1539999999999999</v>
      </c>
      <c r="C171" t="s">
        <v>5</v>
      </c>
      <c r="F171">
        <v>7.03</v>
      </c>
      <c r="G171" t="s">
        <v>17</v>
      </c>
    </row>
    <row r="172" spans="2:7" x14ac:dyDescent="0.3">
      <c r="B172">
        <v>949</v>
      </c>
      <c r="C172" t="s">
        <v>6</v>
      </c>
      <c r="F172">
        <v>4.6100000000000003</v>
      </c>
      <c r="G172" t="s">
        <v>18</v>
      </c>
    </row>
    <row r="173" spans="2:7" x14ac:dyDescent="0.3">
      <c r="B173">
        <v>256.3</v>
      </c>
      <c r="C173" t="s">
        <v>7</v>
      </c>
      <c r="F173">
        <v>265.5</v>
      </c>
      <c r="G173" t="s">
        <v>19</v>
      </c>
    </row>
    <row r="174" spans="2:7" x14ac:dyDescent="0.3">
      <c r="B174">
        <v>254.3</v>
      </c>
      <c r="C174" t="s">
        <v>8</v>
      </c>
      <c r="F174">
        <v>263.5</v>
      </c>
      <c r="G174" t="s">
        <v>20</v>
      </c>
    </row>
    <row r="175" spans="2:7" x14ac:dyDescent="0.3">
      <c r="B175">
        <v>453.9</v>
      </c>
      <c r="C175" t="s">
        <v>9</v>
      </c>
      <c r="F175">
        <v>449.9</v>
      </c>
      <c r="G175" t="s">
        <v>21</v>
      </c>
    </row>
    <row r="176" spans="2:7" x14ac:dyDescent="0.3">
      <c r="B176">
        <v>452.4</v>
      </c>
      <c r="C176" t="s">
        <v>10</v>
      </c>
      <c r="F176">
        <v>446.1</v>
      </c>
      <c r="G176" t="s">
        <v>22</v>
      </c>
    </row>
    <row r="177" spans="2:7" x14ac:dyDescent="0.3">
      <c r="B177">
        <v>893.4</v>
      </c>
      <c r="C177" t="s">
        <v>11</v>
      </c>
      <c r="F177">
        <v>894.5</v>
      </c>
      <c r="G177" t="s">
        <v>23</v>
      </c>
    </row>
    <row r="178" spans="2:7" x14ac:dyDescent="0.3">
      <c r="B178">
        <v>1.1147</v>
      </c>
      <c r="C178" t="s">
        <v>12</v>
      </c>
      <c r="F178">
        <v>1.1169</v>
      </c>
      <c r="G178" t="s">
        <v>24</v>
      </c>
    </row>
    <row r="179" spans="2:7" x14ac:dyDescent="0.3">
      <c r="B179">
        <v>50.87</v>
      </c>
      <c r="C179" t="s">
        <v>13</v>
      </c>
      <c r="F179">
        <v>50.13</v>
      </c>
      <c r="G179" t="s">
        <v>25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P2_6_3</vt:lpstr>
    </vt:vector>
  </TitlesOfParts>
  <Company>Instituto Superior Técnico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José Bento</cp:lastModifiedBy>
  <dcterms:created xsi:type="dcterms:W3CDTF">2022-10-14T10:22:50Z</dcterms:created>
  <dcterms:modified xsi:type="dcterms:W3CDTF">2022-10-17T22:25:43Z</dcterms:modified>
</cp:coreProperties>
</file>