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e\UAV\Controlo\3211\UAV-OAT-controlo\get_coeffs\"/>
    </mc:Choice>
  </mc:AlternateContent>
  <xr:revisionPtr revIDLastSave="0" documentId="13_ncr:1_{DB0FD1ED-0203-47E6-9636-25645E7AE5BB}" xr6:coauthVersionLast="47" xr6:coauthVersionMax="47" xr10:uidLastSave="{00000000-0000-0000-0000-000000000000}"/>
  <bookViews>
    <workbookView xWindow="-120" yWindow="-120" windowWidth="29040" windowHeight="15840" xr2:uid="{49AD0446-9D32-4879-B107-36F5AC4663FC}"/>
  </bookViews>
  <sheets>
    <sheet name="Aileron Esquerdo" sheetId="1" r:id="rId1"/>
    <sheet name="Elevator" sheetId="3" r:id="rId2"/>
    <sheet name="Aileron Direito" sheetId="2" r:id="rId3"/>
    <sheet name="Rudder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5" l="1"/>
  <c r="C9" i="5"/>
  <c r="C8" i="5"/>
  <c r="C6" i="5"/>
  <c r="C5" i="5"/>
  <c r="C4" i="5"/>
  <c r="C2" i="5"/>
</calcChain>
</file>

<file path=xl/sharedStrings.xml><?xml version="1.0" encoding="utf-8"?>
<sst xmlns="http://schemas.openxmlformats.org/spreadsheetml/2006/main" count="23" uniqueCount="10">
  <si>
    <t>graus</t>
  </si>
  <si>
    <t>Negativo-&gt; Para cima</t>
  </si>
  <si>
    <t>Positivo -&gt; Para baixo</t>
  </si>
  <si>
    <t>Negativo-&gt; Para baixo</t>
  </si>
  <si>
    <t>Positivo -&gt; Para cima</t>
  </si>
  <si>
    <t>Negativo-&gt; Para direita</t>
  </si>
  <si>
    <t>Positivo -&gt; Para esquerda</t>
  </si>
  <si>
    <t>Maximos e minimos test-flight</t>
  </si>
  <si>
    <t>PWM</t>
  </si>
  <si>
    <t>PWM antigos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</si>
</sst>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E9918-6022-4AEB-98AB-A9D23EFDF652}">
  <dimension ref="A1:K16"/>
  <sheetViews>
    <sheetView tabSelected="1" workbookViewId="0">
      <selection activeCell="I24" sqref="I24"/>
    </sheetView>
  </sheetViews>
  <sheetFormatPr defaultRowHeight="15" x14ac:dyDescent="0.25"/>
  <cols>
    <col min="1" max="1" width="14.7109375" customWidth="1"/>
    <col min="2" max="2" width="14.42578125" customWidth="1"/>
    <col min="5" max="5" width="18.5703125" customWidth="1"/>
  </cols>
  <sheetData>
    <row r="1" spans="1:11" x14ac:dyDescent="0.25">
      <c r="A1" t="s">
        <v>0</v>
      </c>
      <c r="C1" t="s">
        <v>8</v>
      </c>
      <c r="K1" t="s">
        <v>9</v>
      </c>
    </row>
    <row r="2" spans="1:11" x14ac:dyDescent="0.25">
      <c r="A2">
        <v>0</v>
      </c>
      <c r="C2">
        <v>0</v>
      </c>
      <c r="E2" t="s">
        <v>1</v>
      </c>
      <c r="K2">
        <v>8</v>
      </c>
    </row>
    <row r="3" spans="1:11" x14ac:dyDescent="0.25">
      <c r="A3">
        <v>-22</v>
      </c>
      <c r="C3">
        <v>-4463</v>
      </c>
      <c r="E3" t="s">
        <v>2</v>
      </c>
      <c r="K3">
        <v>-4455</v>
      </c>
    </row>
    <row r="4" spans="1:11" x14ac:dyDescent="0.25">
      <c r="A4">
        <v>-18</v>
      </c>
      <c r="C4">
        <v>-2958</v>
      </c>
      <c r="K4">
        <v>-2950</v>
      </c>
    </row>
    <row r="5" spans="1:11" x14ac:dyDescent="0.25">
      <c r="A5">
        <v>-15.5</v>
      </c>
      <c r="C5">
        <v>-2558</v>
      </c>
      <c r="K5">
        <v>-2550</v>
      </c>
    </row>
    <row r="6" spans="1:11" x14ac:dyDescent="0.25">
      <c r="A6">
        <v>-10</v>
      </c>
      <c r="C6">
        <v>-1468</v>
      </c>
      <c r="K6">
        <v>-1460</v>
      </c>
    </row>
    <row r="7" spans="1:11" x14ac:dyDescent="0.25">
      <c r="A7">
        <v>-6</v>
      </c>
      <c r="C7">
        <v>-943</v>
      </c>
      <c r="K7">
        <v>-935</v>
      </c>
    </row>
    <row r="9" spans="1:11" x14ac:dyDescent="0.25">
      <c r="A9">
        <v>18</v>
      </c>
      <c r="C9">
        <v>4456</v>
      </c>
      <c r="K9">
        <v>4464</v>
      </c>
    </row>
    <row r="10" spans="1:11" x14ac:dyDescent="0.25">
      <c r="A10">
        <v>14</v>
      </c>
      <c r="C10">
        <v>3397</v>
      </c>
      <c r="K10">
        <v>3405</v>
      </c>
    </row>
    <row r="11" spans="1:11" x14ac:dyDescent="0.25">
      <c r="A11">
        <v>9</v>
      </c>
      <c r="C11">
        <v>2627</v>
      </c>
      <c r="K11">
        <v>2635</v>
      </c>
    </row>
    <row r="12" spans="1:11" x14ac:dyDescent="0.25">
      <c r="A12">
        <v>4</v>
      </c>
      <c r="C12">
        <v>1287</v>
      </c>
      <c r="K12">
        <v>1295</v>
      </c>
    </row>
    <row r="13" spans="1:11" x14ac:dyDescent="0.25">
      <c r="E13" s="2"/>
    </row>
    <row r="14" spans="1:11" x14ac:dyDescent="0.25">
      <c r="A14" t="s">
        <v>7</v>
      </c>
    </row>
    <row r="15" spans="1:11" x14ac:dyDescent="0.25">
      <c r="A15">
        <v>-13.5</v>
      </c>
      <c r="C15">
        <v>-2231</v>
      </c>
      <c r="K15">
        <v>-2223</v>
      </c>
    </row>
    <row r="16" spans="1:11" x14ac:dyDescent="0.25">
      <c r="A16">
        <v>7</v>
      </c>
      <c r="C16">
        <v>2250</v>
      </c>
      <c r="K16">
        <v>2258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B1CE1-D031-4E35-8831-37D4A0D9556B}">
  <dimension ref="A1:K20"/>
  <sheetViews>
    <sheetView workbookViewId="0">
      <selection activeCell="E16" sqref="E16"/>
    </sheetView>
  </sheetViews>
  <sheetFormatPr defaultRowHeight="15" x14ac:dyDescent="0.25"/>
  <cols>
    <col min="1" max="1" width="12.28515625" customWidth="1"/>
    <col min="2" max="2" width="13.5703125" customWidth="1"/>
    <col min="5" max="5" width="20.140625" customWidth="1"/>
  </cols>
  <sheetData>
    <row r="1" spans="1:11" x14ac:dyDescent="0.25">
      <c r="A1" t="s">
        <v>0</v>
      </c>
      <c r="C1" t="s">
        <v>8</v>
      </c>
      <c r="K1" t="s">
        <v>9</v>
      </c>
    </row>
    <row r="2" spans="1:11" x14ac:dyDescent="0.25">
      <c r="A2">
        <v>0</v>
      </c>
      <c r="C2">
        <v>0</v>
      </c>
      <c r="E2" t="s">
        <v>1</v>
      </c>
      <c r="K2">
        <v>26</v>
      </c>
    </row>
    <row r="3" spans="1:11" x14ac:dyDescent="0.25">
      <c r="E3" t="s">
        <v>2</v>
      </c>
    </row>
    <row r="4" spans="1:11" x14ac:dyDescent="0.25">
      <c r="A4">
        <v>22</v>
      </c>
      <c r="C4">
        <v>-4526</v>
      </c>
      <c r="K4">
        <v>-4500</v>
      </c>
    </row>
    <row r="5" spans="1:11" x14ac:dyDescent="0.25">
      <c r="A5">
        <v>19</v>
      </c>
      <c r="C5">
        <v>-3284</v>
      </c>
      <c r="K5">
        <v>-3258</v>
      </c>
    </row>
    <row r="6" spans="1:11" x14ac:dyDescent="0.25">
      <c r="A6">
        <v>17</v>
      </c>
      <c r="C6">
        <v>-2843</v>
      </c>
      <c r="K6">
        <v>-2817</v>
      </c>
    </row>
    <row r="7" spans="1:11" x14ac:dyDescent="0.25">
      <c r="A7">
        <v>11.5</v>
      </c>
      <c r="C7">
        <v>-1786</v>
      </c>
      <c r="K7">
        <v>-1760</v>
      </c>
    </row>
    <row r="8" spans="1:11" x14ac:dyDescent="0.25">
      <c r="A8">
        <v>8</v>
      </c>
      <c r="C8">
        <v>-1329</v>
      </c>
      <c r="K8">
        <v>-1303</v>
      </c>
    </row>
    <row r="9" spans="1:11" x14ac:dyDescent="0.25">
      <c r="A9">
        <v>4</v>
      </c>
      <c r="C9">
        <v>-880</v>
      </c>
      <c r="K9">
        <v>-854</v>
      </c>
    </row>
    <row r="11" spans="1:11" x14ac:dyDescent="0.25">
      <c r="A11">
        <v>-30</v>
      </c>
      <c r="C11">
        <v>4465</v>
      </c>
      <c r="K11">
        <v>4491</v>
      </c>
    </row>
    <row r="12" spans="1:11" x14ac:dyDescent="0.25">
      <c r="A12">
        <v>-24</v>
      </c>
      <c r="C12">
        <v>3851</v>
      </c>
      <c r="K12">
        <v>3877</v>
      </c>
    </row>
    <row r="13" spans="1:11" x14ac:dyDescent="0.25">
      <c r="A13">
        <v>-20</v>
      </c>
      <c r="C13">
        <v>2820</v>
      </c>
      <c r="K13">
        <v>2846</v>
      </c>
    </row>
    <row r="14" spans="1:11" x14ac:dyDescent="0.25">
      <c r="A14">
        <v>-13.5</v>
      </c>
      <c r="C14">
        <v>2588</v>
      </c>
      <c r="K14">
        <v>2614</v>
      </c>
    </row>
    <row r="15" spans="1:11" x14ac:dyDescent="0.25">
      <c r="A15">
        <v>-8</v>
      </c>
      <c r="C15">
        <v>1851</v>
      </c>
      <c r="K15">
        <v>1877</v>
      </c>
    </row>
    <row r="16" spans="1:11" x14ac:dyDescent="0.25">
      <c r="A16">
        <v>-5.5</v>
      </c>
      <c r="C16">
        <v>1482</v>
      </c>
      <c r="K16">
        <v>1508</v>
      </c>
    </row>
    <row r="18" spans="1:11" x14ac:dyDescent="0.25">
      <c r="A18" t="s">
        <v>7</v>
      </c>
    </row>
    <row r="19" spans="1:11" x14ac:dyDescent="0.25">
      <c r="A19">
        <v>14.5</v>
      </c>
      <c r="C19">
        <v>-2271</v>
      </c>
      <c r="K19">
        <v>-2245</v>
      </c>
    </row>
    <row r="20" spans="1:11" x14ac:dyDescent="0.25">
      <c r="A20">
        <v>-10</v>
      </c>
      <c r="C20">
        <v>2228</v>
      </c>
      <c r="K20">
        <v>2254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404F3-0E7C-4660-BEEA-D74B493AF8C5}">
  <dimension ref="A1:M18"/>
  <sheetViews>
    <sheetView workbookViewId="0">
      <selection activeCell="E17" sqref="E17"/>
    </sheetView>
  </sheetViews>
  <sheetFormatPr defaultRowHeight="15" x14ac:dyDescent="0.25"/>
  <cols>
    <col min="1" max="1" width="14.7109375" customWidth="1"/>
    <col min="2" max="2" width="14.42578125" customWidth="1"/>
    <col min="5" max="5" width="18.5703125" customWidth="1"/>
  </cols>
  <sheetData>
    <row r="1" spans="1:13" x14ac:dyDescent="0.25">
      <c r="A1" t="s">
        <v>0</v>
      </c>
      <c r="C1" t="s">
        <v>8</v>
      </c>
      <c r="M1" t="s">
        <v>9</v>
      </c>
    </row>
    <row r="2" spans="1:13" x14ac:dyDescent="0.25">
      <c r="A2">
        <v>0</v>
      </c>
      <c r="C2">
        <v>0</v>
      </c>
      <c r="E2" t="s">
        <v>3</v>
      </c>
      <c r="M2">
        <v>8</v>
      </c>
    </row>
    <row r="3" spans="1:13" x14ac:dyDescent="0.25">
      <c r="E3" t="s">
        <v>4</v>
      </c>
    </row>
    <row r="4" spans="1:13" x14ac:dyDescent="0.25">
      <c r="A4">
        <v>21</v>
      </c>
      <c r="C4">
        <v>4465</v>
      </c>
      <c r="M4">
        <v>4473</v>
      </c>
    </row>
    <row r="5" spans="1:13" x14ac:dyDescent="0.25">
      <c r="A5">
        <v>18.5</v>
      </c>
      <c r="C5">
        <v>3870</v>
      </c>
      <c r="M5">
        <v>3878</v>
      </c>
    </row>
    <row r="6" spans="1:13" x14ac:dyDescent="0.25">
      <c r="A6">
        <v>12</v>
      </c>
      <c r="C6">
        <v>2959</v>
      </c>
      <c r="M6">
        <v>2967</v>
      </c>
    </row>
    <row r="7" spans="1:13" x14ac:dyDescent="0.25">
      <c r="A7">
        <v>8</v>
      </c>
      <c r="C7">
        <v>1926</v>
      </c>
      <c r="M7">
        <v>1934</v>
      </c>
    </row>
    <row r="8" spans="1:13" x14ac:dyDescent="0.25">
      <c r="A8">
        <v>5</v>
      </c>
      <c r="C8">
        <v>1112</v>
      </c>
      <c r="M8">
        <v>1120</v>
      </c>
    </row>
    <row r="10" spans="1:13" x14ac:dyDescent="0.25">
      <c r="A10">
        <v>-24.5</v>
      </c>
      <c r="C10">
        <v>-4455</v>
      </c>
      <c r="M10">
        <v>-4447</v>
      </c>
    </row>
    <row r="11" spans="1:13" x14ac:dyDescent="0.25">
      <c r="A11">
        <v>-17</v>
      </c>
      <c r="C11">
        <v>-3087</v>
      </c>
      <c r="M11">
        <v>-3079</v>
      </c>
    </row>
    <row r="12" spans="1:13" x14ac:dyDescent="0.25">
      <c r="A12">
        <v>-11</v>
      </c>
      <c r="C12">
        <v>-2222</v>
      </c>
      <c r="M12">
        <v>-2214</v>
      </c>
    </row>
    <row r="13" spans="1:13" x14ac:dyDescent="0.25">
      <c r="A13">
        <v>-9</v>
      </c>
      <c r="C13">
        <v>-1737</v>
      </c>
      <c r="M13">
        <v>-1729</v>
      </c>
    </row>
    <row r="14" spans="1:13" x14ac:dyDescent="0.25">
      <c r="A14">
        <v>-4</v>
      </c>
      <c r="C14">
        <v>-802</v>
      </c>
      <c r="M14">
        <v>-794</v>
      </c>
    </row>
    <row r="16" spans="1:13" x14ac:dyDescent="0.25">
      <c r="A16" t="s">
        <v>7</v>
      </c>
    </row>
    <row r="17" spans="1:13" x14ac:dyDescent="0.25">
      <c r="A17">
        <v>10.5</v>
      </c>
      <c r="C17">
        <v>2250</v>
      </c>
      <c r="E17" s="2"/>
      <c r="M17">
        <v>2258</v>
      </c>
    </row>
    <row r="18" spans="1:13" x14ac:dyDescent="0.25">
      <c r="A18">
        <v>-13.5</v>
      </c>
      <c r="C18">
        <v>-2178</v>
      </c>
      <c r="M18">
        <v>-2170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46F6C-A680-432C-A16A-17A7A9FFD0DD}">
  <dimension ref="A1:M17"/>
  <sheetViews>
    <sheetView workbookViewId="0">
      <selection activeCell="E15" sqref="E15"/>
    </sheetView>
  </sheetViews>
  <sheetFormatPr defaultRowHeight="15" x14ac:dyDescent="0.25"/>
  <cols>
    <col min="1" max="1" width="12.28515625" customWidth="1"/>
    <col min="2" max="2" width="13.5703125" customWidth="1"/>
    <col min="5" max="5" width="20.140625" customWidth="1"/>
    <col min="13" max="13" width="13.28515625" customWidth="1"/>
  </cols>
  <sheetData>
    <row r="1" spans="1:13" x14ac:dyDescent="0.25">
      <c r="A1" t="s">
        <v>0</v>
      </c>
      <c r="C1" t="s">
        <v>8</v>
      </c>
      <c r="M1" t="s">
        <v>9</v>
      </c>
    </row>
    <row r="2" spans="1:13" x14ac:dyDescent="0.25">
      <c r="A2">
        <v>0</v>
      </c>
      <c r="C2">
        <f>96-96</f>
        <v>0</v>
      </c>
      <c r="E2" t="s">
        <v>5</v>
      </c>
      <c r="M2">
        <v>96</v>
      </c>
    </row>
    <row r="3" spans="1:13" x14ac:dyDescent="0.25">
      <c r="E3" t="s">
        <v>6</v>
      </c>
    </row>
    <row r="4" spans="1:13" x14ac:dyDescent="0.25">
      <c r="A4">
        <v>8</v>
      </c>
      <c r="C4">
        <f>1347 -96</f>
        <v>1251</v>
      </c>
      <c r="M4">
        <v>1347</v>
      </c>
    </row>
    <row r="5" spans="1:13" x14ac:dyDescent="0.25">
      <c r="A5">
        <v>4.5</v>
      </c>
      <c r="C5">
        <f>818-96</f>
        <v>722</v>
      </c>
      <c r="M5">
        <v>818</v>
      </c>
    </row>
    <row r="6" spans="1:13" x14ac:dyDescent="0.25">
      <c r="A6">
        <v>2.5</v>
      </c>
      <c r="C6">
        <f>449-96</f>
        <v>353</v>
      </c>
      <c r="M6">
        <v>449</v>
      </c>
    </row>
    <row r="8" spans="1:13" x14ac:dyDescent="0.25">
      <c r="A8">
        <v>-10</v>
      </c>
      <c r="C8">
        <f>-1333-96</f>
        <v>-1429</v>
      </c>
      <c r="M8">
        <v>-1333</v>
      </c>
    </row>
    <row r="9" spans="1:13" x14ac:dyDescent="0.25">
      <c r="A9">
        <v>-6.5</v>
      </c>
      <c r="C9">
        <f>-868-96</f>
        <v>-964</v>
      </c>
      <c r="M9">
        <v>-868</v>
      </c>
    </row>
    <row r="10" spans="1:13" x14ac:dyDescent="0.25">
      <c r="A10">
        <v>-3</v>
      </c>
      <c r="C10">
        <f>-403-96</f>
        <v>-499</v>
      </c>
      <c r="M10">
        <v>-403</v>
      </c>
    </row>
    <row r="14" spans="1:13" x14ac:dyDescent="0.25">
      <c r="B14" s="1"/>
    </row>
    <row r="15" spans="1:13" x14ac:dyDescent="0.25">
      <c r="B15" s="1"/>
      <c r="E15" s="1"/>
    </row>
    <row r="16" spans="1:13" x14ac:dyDescent="0.25">
      <c r="B16" s="1"/>
    </row>
    <row r="17" spans="2:2" x14ac:dyDescent="0.25">
      <c r="B17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Aileron Esquerdo</vt:lpstr>
      <vt:lpstr>Elevator</vt:lpstr>
      <vt:lpstr>Aileron Direito</vt:lpstr>
      <vt:lpstr>Rudder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Simão Caeiro</dc:creator>
  <cp:lastModifiedBy>João Peixoto</cp:lastModifiedBy>
  <dcterms:created xsi:type="dcterms:W3CDTF">2022-05-20T13:50:40Z</dcterms:created>
  <dcterms:modified xsi:type="dcterms:W3CDTF">2022-06-11T17:23:27Z</dcterms:modified>
</cp:coreProperties>
</file>