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e\Documents\Proyectos\RedFlags\Muestreo\"/>
    </mc:Choice>
  </mc:AlternateContent>
  <xr:revisionPtr revIDLastSave="0" documentId="13_ncr:40009_{E8BA99EF-3471-4F8D-A2DC-00C8C80FA0EA}" xr6:coauthVersionLast="45" xr6:coauthVersionMax="45" xr10:uidLastSave="{00000000-0000-0000-0000-000000000000}"/>
  <bookViews>
    <workbookView xWindow="-120" yWindow="-120" windowWidth="38640" windowHeight="21240"/>
  </bookViews>
  <sheets>
    <sheet name="Resumen" sheetId="4" r:id="rId1"/>
    <sheet name="Teoria" sheetId="2" r:id="rId2"/>
    <sheet name="FalsosPositivos" sheetId="3" r:id="rId3"/>
    <sheet name="Falsos negativos" sheetId="5" r:id="rId4"/>
  </sheets>
  <definedNames>
    <definedName name="_xlnm._FilterDatabase" localSheetId="2" hidden="1">FalsosPositivos!$A$1:$E$369</definedName>
  </definedNames>
  <calcPr calcId="0"/>
</workbook>
</file>

<file path=xl/calcChain.xml><?xml version="1.0" encoding="utf-8"?>
<calcChain xmlns="http://schemas.openxmlformats.org/spreadsheetml/2006/main">
  <c r="E2" i="4" l="1"/>
  <c r="E1" i="4"/>
  <c r="O13" i="2"/>
  <c r="B3" i="4"/>
  <c r="B2" i="4"/>
  <c r="B1" i="4"/>
  <c r="M5" i="2"/>
  <c r="O3" i="2" s="1"/>
  <c r="E3" i="4" l="1"/>
  <c r="O12" i="2"/>
  <c r="O14" i="2" s="1"/>
  <c r="O2" i="2"/>
  <c r="O4" i="2" s="1"/>
</calcChain>
</file>

<file path=xl/sharedStrings.xml><?xml version="1.0" encoding="utf-8"?>
<sst xmlns="http://schemas.openxmlformats.org/spreadsheetml/2006/main" count="1902" uniqueCount="1487">
  <si>
    <t>rbhID</t>
  </si>
  <si>
    <t>rbhExternalCode</t>
  </si>
  <si>
    <t>rbaComment</t>
  </si>
  <si>
    <t>Experiencia en años de la empresa , debera adjuntar resolucion de Seremi de salud de la Provincia en donde quede claro la fecha de funcionamiento de la empresa. Se asignara el puntaje de acuerdo a lo siguiente: 10 Años y mas = 100 ptos. De 9 a 5 años: 50 pts. De 4 a 1 año: 30 pts. Estos seran multiplicados por el factor asignado y asi se obtendra el puntaje final. No adjunta fuera de bases.</t>
  </si>
  <si>
    <t>2105-834-LE14</t>
  </si>
  <si>
    <t>Mayor o igual a 10 años	100 puntos_x000D_
Entre 6 y 9 años	70 puntos_x000D_
Menor o igual a 5 años	50 puntos_x000D_
No indica	0 puntos</t>
  </si>
  <si>
    <t>DEBE ADJUNTAR CERTIFICADO DE INICIACION DE ACTIVIDADES, EL PROVEEDOR CON MAS DE 10 AÑOS DE EXPERIENCIA OBTENDRA EL PORCENTAJE TOTAL ASIGNADO A ESTE CRITERIO Y EL PROVEEDOR CON MENOS DE 10 AÑOS DE EXPERIENCIA OBTENDRA EL 50% DE ESTE CRITERIO</t>
  </si>
  <si>
    <t>5413-31-L114</t>
  </si>
  <si>
    <t>Se evaluará en base a la experiencia en el rubro de la contratación. se ponderará de la siguiente forma:_x000D_
(5 años) 3 puntos; (5 &lt;X ? 10) 5 puntos; (mayor a 10 años)10 puntos</t>
  </si>
  <si>
    <t xml:space="preserve">Nota 7: El oferente muestra experiencia pedagógica en capacitación en planificación y metodología en gestión cultural en ámbito público/privado o de gestión municipal de 8 años o más._x000D_
_x000D_
Nota 5: El oferente muestra experiencia pedagógica en capacitación en planificación y metodología en gestión cultural en ámbito público/privado o de gestión municipal de 5 a 8 años._x000D_
_x000D_
Nota 3: El oferente muestra experiencia pedagógica en capacitación en planificación y metodología en gestión cultural en ámbito público/privado o de gestión municipal de 5 años._x000D_
_x000D_
Nota 0: El oferente NO muestra experiencia pedagógica en capacitación en planificación y metodología en gestión cultural en ámbito público/privado o de gestión municipal_x000D_
</t>
  </si>
  <si>
    <t xml:space="preserve">Experiencia de uso en el Complejo Comprobables con documentos que lo certifiquen: Hasta 2 años = 0 Pts. Desde 2 hasta 5 años =6 Pts.(4%)Desde 5 hasta 7 años =9 Pts.(6%) Sobre 7 años =15 Pts.(10%)_x000D_
</t>
  </si>
  <si>
    <t>1405-1-L114</t>
  </si>
  <si>
    <t xml:space="preserve">a) Más de 10 años: 15 Ptos. b) Más de 8 y menos de 10 años: 10 Ptos. c) Más de 5 y menos de 8 años: 5 Ptos. d) Menos de 5 años: 0 Ptos. </t>
  </si>
  <si>
    <t xml:space="preserve">Evaluación: Años de Experiencia 	Puntaje_x000D_
•Mayor o igual a 10 años	100 puntos_x000D_
•Entre 6 y 9 años	70 puntos_x000D_
•Menor o igual a 5 años	50 puntos_x000D_
•No indica	0 puntos_x000D_
</t>
  </si>
  <si>
    <t>434-117-L114</t>
  </si>
  <si>
    <t>4686-5-LP14</t>
  </si>
  <si>
    <t xml:space="preserve">INDICADOR (PEM)	    PUNTAJE_x000D_
10 años o más=   	100_x000D_
Entre 6 y 9 años= 	50_x000D_
5 años o menos=  	20_x000D_
</t>
  </si>
  <si>
    <t>4259-2-L114</t>
  </si>
  <si>
    <t>10 años o mas= 10%_x000D_
5 a 9 años= 5%_x000D_
1 a 4 años = 0%</t>
  </si>
  <si>
    <t>1177-6-LE14</t>
  </si>
  <si>
    <t>Experiencia entre 3 a 6 años= 2 puntos; de 6.1 a 10 años= 5 puntos; mayor de 10.1 a más años=10 puntos</t>
  </si>
  <si>
    <t xml:space="preserve">c) Experiencia Oferente_x000D_
_x000D_
Considerando listado de trabajos realizados debidamente justificados, se considera: _x000D_
  20 puntos: Igual o más de 7 años de experiencia._x000D_
  10 puntos: entre  4  y 6 años de experiencia._x000D_
   5 puntos: entre 01 y 03 años de experiencia._x000D_
   0 puntos: Sin experiencia._x000D_
</t>
  </si>
  <si>
    <t>4880-24-L114</t>
  </si>
  <si>
    <t xml:space="preserve">Nota 7: El oferente acredita experiencia en gestión cultural en ámbito publica/privada o gestión municipal de al menos 6 años o más._x000D_
_x000D_
Nota 5: El oferente acredita experiencia en gestión cultural en ámbito publica/privada o gestión municipal de al menos 4 a 6 años o más._x000D_
_x000D_
Nota 3: El oferente acredita experiencia en gestión cultural en ámbito publica/privada o gestión municipal de al menos 4 años._x000D_
_x000D_
Nota 0: El oferente no acredita experiencia en gestión cultural publica/privada o gestión municipal._x000D_
</t>
  </si>
  <si>
    <t>EL PROVEEDOR CON MAS DE 10 AÑOS DE EXPERIENCIA EN EL RUBRO OBTENDRA EL PORCENTAJE TOTAL ASIGNADO A ESTE CRITERIO, EL PROVEEDOR CON MENOS DE 10 AÑOS DE EXPERIENCIA OBTENDRA EL 50% DE ESTE CRITERIO</t>
  </si>
  <si>
    <t>3909-29-LE14</t>
  </si>
  <si>
    <t>10 o más años=20%, 5 a 9 años=10%, 0 a 4 años= 5%. Comprobada.</t>
  </si>
  <si>
    <t>EXPERIENCIA MEDIANTE CERTIFICACIÒN COMPROBABLE, DE 1 a 10 Años, 05 ptos, Más de 11 Años 10 ptos; No indicar 0 puntos</t>
  </si>
  <si>
    <t>Más de 15 años en el Transporte Escolar100%,puntaje 30.- Entre 10 y 15 años en el Transporte Escolar75%,puntaje 22,5.- Entre 3 y 9 años en el Transporte Escolar45%,puntaje 13,5.- Menos a 2 años o no cumple o no información 0%,puntaje 0</t>
  </si>
  <si>
    <t xml:space="preserve">Experiencia de uso en el Complejo Comprobables con documentos que lo certifiquen: Entre 1 y 3 años de experiencia = 3 Pts. Entre 4 y 5 años de experiencia = 5 Pts. Entre 6 y 8 años de experiencia = 8 Pts. Entre 9 y más de 10 años de experiencia =10 Pts. </t>
  </si>
  <si>
    <t>Nota 5: Presenta más de 10 años de experiencia en la materia._x000D_
Nota 3: Presenta entre 9 y 4 años de experiencia en la materia._x000D_
Nota 0: Presenta entre 3 y 1 años o menos de experiencia en la materia.</t>
  </si>
  <si>
    <t>655-12-LE15</t>
  </si>
  <si>
    <t>Entre 01 y hasta 03 años,35 puntos; _x000D_
Entre 04 y hasta 07 años 50 puntos;_x000D_
Entre 08 y hasta 10 años 70 puntos; _x000D_
Más de 10 años 100 puntos_x000D_
No informa 0 puntos;_x000D_
Puntaje = Puntos * 0.20</t>
  </si>
  <si>
    <t>?	10 puntos si acredita 10 o más años de experiencia._x000D_
?	6 puntos si acredita entre 5 años y menos de 10 años de experiencia._x000D_
?	4 puntos si acredita experiencia inferior a 5 años._x000D_
?	0 punto si no acredita experiencia.</t>
  </si>
  <si>
    <t>INDICAR EXPERIENCIA ( EXPERIENCIA 1-7 AÑOS=5% + 7 AÑOS=15%, ACREDITAR CON DOCUMENTACION LEGAL LA EXPERIENCIA ( SOLO DOCTO. SII INICIO ACTIVIDADES )</t>
  </si>
  <si>
    <t xml:space="preserve">Acreditar tener Rol Junji y experiencia en el rubro IGUAL O superior a 06 años=100 puntos acredita Rol Junji y posee experiencia menor a 6 años=50 puntos, no acredita ROL JUNJI=0 PUNTOS. </t>
  </si>
  <si>
    <t>622789-2-LE14</t>
  </si>
  <si>
    <t xml:space="preserve">Experiencia comprobable en el rubro de mantención y reparación de equipos dentales ( no considera instalación)_x000D_
Según tabla:_x000D_
Experiencia Inferior a 5 años: 0 ptos._x000D_
Experiencia de 5 años a 9.9 años: 4 ptos._x000D_
Experiencia de 10 años a 15 años: 6 ptos._x000D_
Experiencia más de 15 años: 10 ptos. </t>
  </si>
  <si>
    <t>ENTRE 5 Y 10 AÑOS 10 PUNTOS_x000D_
ENTRE 3 Y 4 AÑOS 5 PUNTOS_x000D_
MENOS DE 3 AÑOS 0 PUNTOS</t>
  </si>
  <si>
    <t>ACREDITAR EXPERIENCIA DE LA EMPRESA, MAS DE 6 AÑOS DE EXPERIENCIA EN SERVICIOS SIMILARES, 100 PTOS; 4-5 AÑOS DE EXPERIENCIA, 60 PTOS; MENOS DE 3 AÑOS 20 PTOS, NO ACREDITA, 0 PTOS, ACREDITAR A TRAVES DE CERTIFICADOS, ORDENES DE COMPRA O FACTURAS.</t>
  </si>
  <si>
    <t>Se evaluará de acuerdo a eventos similares realizados con entidades públicas, para lo cual debe indicar Nº de la Orden de Compra de la licitación. - Igual o superior a 20 eventos similares 100 pts. - De 19 a 10 eventos similares 80 pts. -De 9 a 5 eventos similares 50 pts. -4 eventos similares 20 pts. - De 3 y menos 0 pts. -No indica 0 pts._x000D_
Evaluación de acuerdo a anexo Nº 2. -10 años y más en el rubro 100 pts. - Entre 9 y 8 años 80 pts. - Entre 7 y 5 años 50 pts. - Entre 4 y 3 años 30 pts. - Entre 2 y 1 año 10 pts. - No indica 0 pts</t>
  </si>
  <si>
    <t xml:space="preserve">Punto Nº 6.2.-, B.A.G., letra g._x000D_
1-5 AÑOS  =10%_x000D_
6-10 AÑOS = 20%_x000D_
11 O MAS  = 30%_x000D_
0% no acredita _x000D_
</t>
  </si>
  <si>
    <t>2204-58-LE15</t>
  </si>
  <si>
    <t xml:space="preserve">Fundamento	Puntaje_x000D_
10 o más años de experiencia 	100_x000D_
Entre 5 y 9 años de experiencia	70_x000D_
Entre 1 y 4 años de experiencia	40_x000D_
Menos de 1 año de experiencia	20_x000D_
No Informa y/o no Acredita	10_x000D_
</t>
  </si>
  <si>
    <t xml:space="preserve">Mayor experiencia en masoterapia mejor puntaje: De 1 a 3 años =10 puntos, de 4 a 6 años=20 puntos, de 7 y mas años =30 puntos. La experiencia no certificada o documentada no será considerada para evaluar. </t>
  </si>
  <si>
    <t xml:space="preserve">Nota 7: El oferente muestra  con currículum y documento, experiencia pedagógica en capacitación en planificación y metodología en gestión cultural en ámbito público/privado o de gestión municipal cultural de 6 años o más._x000D_
_x000D_
Nota 5: El oferente muestra con currículum y documento,  experiencia pedagógica en capacitación en planificación y metodología en gestión cultural en ámbito público/privado o de gestión municipal cultural entre 4 y 6 años._x000D_
_x000D_
Nota 3: El oferente muestra con currículum y documento,  experiencia pedagógica en capacitación en planificación y metodología en gestión cultural en ámbito público/privado o de gestión municipal cultural de menos de 4 años._x000D_
_x000D_
Nota 0: El oferente no muestra experiencia pedagógica en capacitación en planificación y metodología en gestión cultural en ámbito público/privado o de gestión municipal cultural._x000D_
</t>
  </si>
  <si>
    <t>1337-25-L116</t>
  </si>
  <si>
    <t xml:space="preserve">0-5 años = 05 puntos; 6-10 años = 10 puntos (acreditar) </t>
  </si>
  <si>
    <t>DEBE ADJUNTAR CERTIFICADO DE INICIACION DE ACTIVIDADES, EL PROVEEDOR CON MAS DE 10 AÑOS DE EXPERIENCIA EN EL RUBRO OBTENDRA EL PORCENTAJE TOTAL ASIGNADO A ESTE CRITERIO Y EL PROVEEDOR CON MENOS DE 10 AÑOS DE EXPERIENCIA OBTENDRA EL 50% DE ESTE CRITERIO, SI NO ADJUNTA CERTIFICADO DE INICIACION DE ACTIVIDADES OBTENDRA 0 PUNTAJE.</t>
  </si>
  <si>
    <t>A mayor experiencia con mas de 10 años, mayor puntaje.</t>
  </si>
  <si>
    <t>520149-10-LE14</t>
  </si>
  <si>
    <t>Este criterio de eval. considera los años y meses de exp. del téc. propuesto en la prestación de servicios de similar naturaleza.  Para determinar el ptje de cada oferta en este criterio, se utilizará la sgte escala:_x000D_
Exp. igual o superior a 6 años (100 ptos)_x000D_
Exp. inf. a 6 años e igual o superior a 4 (50 ptos)_x000D_
Exp. inf. a 4 años e igual o superior a 2 (25 ptos)_x000D_
Exp. inf. a 2 años (0 ptos)</t>
  </si>
  <si>
    <t>2736-80-R114</t>
  </si>
  <si>
    <t>2129-54-L114</t>
  </si>
  <si>
    <t xml:space="preserve">Trayectoria demostrable con iniciación de actividades. (Adjuntar certificado de SII.)_x000D_
_x000D_
        100 Pts.: 6 años y más_x000D_
50	Pts.: 4 años _x000D_
           10 Pts.: 2 años o menos._x000D_
</t>
  </si>
  <si>
    <t>2452-12-L117</t>
  </si>
  <si>
    <t xml:space="preserve">EXPERIENCIA DE LA EMPRESA (15%)_x000D_
Más de 15 años = 70 Puntos._x000D_
Entre 10 y 15 años = 35 Puntos._x000D_
Menor a 10 años = 10 Puntos._x000D_
No indica = 0 puntos._x000D_
</t>
  </si>
  <si>
    <t>2909-20-LE15</t>
  </si>
  <si>
    <t xml:space="preserve">c)	EXPERIENCIA: en este criterio se medirá los años de experiencia en el rubro de transporte _x000D_
Lo que se medirá de la siguiente forma   _x000D_
_x000D_
8 años y más                                            100 puntos_x000D_
Entre 6 y 7  años                                        70 puntos_x000D_
Entre 4 y 5  años                                         50 puntos_x000D_
Entre 2 y 3 años                                          30 puntos_x000D_
1 año                                                           20 puntos_x000D_
No informa o no se puede demostrar    0 puntos_x000D_
_x000D_
Esto se debe demostrar con documentación emitida por la entidad donde ha prestado servicios_x000D_
	30%_x000D_
					_x000D_
</t>
  </si>
  <si>
    <t>Mayor o igual a 20 años  	(100)_x000D_
Mayor o igual a 15 años y menor a 20 años	(70)_x000D_
Mayor o igual a 10  años y menor a 15 años	(40)_x000D_
Mayor o igual a 5 años y menor a 10 años	(20)_x000D_
Menor a 5 años	(5)_x000D_
No aplica 	(1)</t>
  </si>
  <si>
    <t>1497-26-L114</t>
  </si>
  <si>
    <t xml:space="preserve">Más de 15 años	100 puntos_x000D_
Entre 11 y hasta 15 años	70 puntos_x000D_
Entre 6 y hasta 10 años	50 puntos_x000D_
Entre 01 y hasta 05 años 	35 puntos_x000D_
No informa	0 puntos_x000D_
</t>
  </si>
  <si>
    <t xml:space="preserve">En este rubro se evalúa los años de experiencia que posee el proveedor en el rubro que postula: _x000D_
_x000D_
Nota 1: Al proveedor que cuente con 1 año o menos de experiencia. _x000D_
Nota 3: Al proveedor que cuente con 2-3 años de experiencia _x000D_
Nota 5: Al proveedor que cuente con 4-5 años de experiencia_x000D_
Nota 7: Al proveedor que cuente con 6-7 años de experiencia _x000D_
Nota 10: Al proveedor que cuente con 10 años o más de experiencia_x000D_
_x000D_
En el caso de oferentes que no hayan obtenido nota 10 y que tengan experiencia derivada de convenios de atención domiciliaria suscritos con otros servicios públicos, podrá asignarse la nota inmediatamente superior._x000D_
_x000D_
Para evaluar este factor, el oferente deberá adjuntar la información solicitada en la parte  C, punto 5. letra b), de las Bases Técnicas (fecha de inicio de actividades y años de experiencia en el o los rubros que ofrece)._x000D_
</t>
  </si>
  <si>
    <t>673331-12-LP14</t>
  </si>
  <si>
    <t xml:space="preserve">%): Se evaluará la experiencia de la empresa con Años de experiencia (50%) en el rubro y con empresas que entregan el Servicio de fotocopiado del sector público o privado (50%):_x000D_
?	Experiencia en Años_x000D_
100 Puntos     	Más de 5 años_x000D_
50 puntos       	Entre 3 a 4 años_x000D_
25 Puntos	Entre 1 a 2 años_x000D_
0 puntos  	No Informa_x000D_
 Esta información será válida mediante copia de certificado de iniciación de actividades extendido por   el S.I.I._x000D_
?	Cantidad de Empresa_x000D_
100 Puntos     	Que posea más de 6 Empresa o Servicios Públicos_x000D_
50 puntos       	Entre 3 a 6 años_x000D_
25 Puntos	Entre 1 a 2 años_x000D_
0 puntos  	No Informa_x000D_
Esta información será válida mediante órdenes de compra extendidos por la empresa o servicios públicos a la cual se le ha prestado los respectivos servicios._x000D_
</t>
  </si>
  <si>
    <t xml:space="preserve">-	100 puntos al oferente que acredite llevar 8 o más años de experiencia._x000D_
-	50 puntos al oferente que acredite 3 o más años y menos de 8 años de experiencia._x000D_
-	20 puntos al oferente que acredite menos de 3 años de experiencia._x000D_
-	0 puntos al oferente que no entregue ésta información._x000D_
</t>
  </si>
  <si>
    <t>Debe presentar certificado de iniciación de actividades. El proveedor con más de 10 años de experiencia obtendrá el 100% del porcentaje asignado a este criterio, el proveedor con menos de 10 años de experiencia obtendrá el 50% asignado a este criterio. El proveedor que no presente certificado de iniciación de actividades obtendrá 0 punto en este criterio.</t>
  </si>
  <si>
    <t>100 puntos a experiencia acreditada de 4 a 6 años._x000D_
70 puntos a experiencia acreditada de 2 a 4 años._x000D_
30 puntos a experiencia acreditada de 2 a 1 años._x000D_
0 puntos si no acredita experiencia.</t>
  </si>
  <si>
    <t>4314-131-L114</t>
  </si>
  <si>
    <t xml:space="preserve">        Se deberá certificar con documentos fidedignos contratos por obras o servicios de similar naturaleza, con servicios públicos._x000D_
_x000D_
		El criterio de evaluación de este punto se hará  de acuerdo a los siguientes parámetros:_x000D_
_x000D_
- 6 años y más de experiencia 		100  puntos_x000D_
- 4 años a 5 años 11 meses		  	  70  puntos_x000D_
- 2 años a 3 años 11 meses		  	  40  puntos	_x000D_
- Sin experiencia o menor a 2 años 	  10  puntos_x000D_
</t>
  </si>
  <si>
    <t>2583-215-L114</t>
  </si>
  <si>
    <t>8 AÑOS O MÁS=100 PUNTOS.,_x000D_
4 AÑOS A 7 AÑOS= 50 PUNTOS.,_x000D_
3 AÑOS O MENOS=10 PTOS.</t>
  </si>
  <si>
    <t>2902-27-LE15</t>
  </si>
  <si>
    <t>8 Años y superior 100 PTS; 7 Años a 5 años 70 PTS; 4 años a 2 años 40 PTS; Menos de 2 años 10 PTS.-</t>
  </si>
  <si>
    <t>Se debe acreditar mediante certificados de terceros, órdenes de compra y/o facturas. Entre 01 y hasta 03 años,35 puntos; Entre 04 y hasta 07 años 50 puntos; Entre 08 y hasta 10 años 70 puntos; Más de 10 años 100 puntos No informa 0 puntos; Puntaje = Puntos * 0.20</t>
  </si>
  <si>
    <t>2057-52-L114</t>
  </si>
  <si>
    <t>Se otorgará un 50% al oferente que tenga una experiencia superior a 10 años en el rubro, lo cual debe ser demostrado con antecedentes, de 3 a 5 años se asignará un porcentaje de 10%, y si el oferente no especifica la información se le asignara un porcentaje 0%</t>
  </si>
  <si>
    <t>2174-17-L114</t>
  </si>
  <si>
    <t>Se medirá experiencia en el desempeño profesional en las materias propias del servicio a contratar._x000D_
11 y más años, 100 puntos_x000D_
6 a 10 años, 70 puntos_x000D_
1 a 5 años, 50 puntos_x000D_
Menos de 1 año, 30 puntos_x000D_
Los criterios evaluados en años, se consideran de años enteros.</t>
  </si>
  <si>
    <t>564162-18-L114</t>
  </si>
  <si>
    <t xml:space="preserve">De 1 a 3 años: 0.05% De 3 a 6 años: 0.10% De 6 años y mas: 0.15% </t>
  </si>
  <si>
    <t>3686-25-LP18</t>
  </si>
  <si>
    <t>Se evaluará en este punto la experiencia de la Empresa Oferente en la contratación de servicios de construcción.  Esta evaluación se realizará en función de los M^2 construidos,   ejecutados por el oferente en los últimos 10 años, solo se aceptará la acreditación de la experiencia según indica el Anexo Nº 4.</t>
  </si>
  <si>
    <t>4408-15-LE19</t>
  </si>
  <si>
    <t xml:space="preserve">Experiencia de la Empresa en el Rubro  _x000D_
La Experiencia debe estar respaldada con Órdenes de Compra,  o Certificados vigentes (Sólo son válidos los certificados  ante Notario), Contratos, Facturas, documentos oficiales, vale decir, Iniciación de Actividades SII,  u otros que certifiquen oficialmente la trayectoria como transportista de escolares, si no presenta tales respaldos se considerará con el puntaje de  “0” puntos.   _x000D_
	_x000D_
_x000D_
_x000D_
_x000D_
_x000D_
_x000D_
_x000D_
_x000D_
_x000D_
_x000D_
_x000D_
  8 años y más en el rubro		100 Puntos_x000D_
4 años a 7 años en el rubro		50 Puntos_x000D_
2 años a 3 años en el rubro		30 Puntos_x000D_
Meses a 1 año en el rubro   		10 Puntos_x000D_
No informa		0 Puntos_x000D_
</t>
  </si>
  <si>
    <t>1 a 3 años 20 puntos._x000D_
4 a 6 años 50 puntos._x000D_
7 y más 100 puntos.</t>
  </si>
  <si>
    <t>Experiencia del profesional_x000D_
6 años evaluaciòn 100%_x000D_
3 años evaluaciòn 50%_x000D_
2 años evaluaciòn 30%</t>
  </si>
  <si>
    <t>2273-1196-L114</t>
  </si>
  <si>
    <t>0 A 1 AÑO DE EXPERIENCIA 0 PUNTOS_x000D_
2 A 10 AÑOS DE EXPERIENCIA 20 PUNTOS_x000D_
11 A 20 AÑOS DE EXPERIENCIA 30 PUNTOS_x000D_
21 AÑOS Y MAS DE EXPERIENCIA 40 PUNTOS_x000D_
DEBERA SER INDICADO EN OFERTA O ANEXOS</t>
  </si>
  <si>
    <t>DEBE INDICAR EXPERIENCIA EN AÑOS, EL PROVEEDOR CON MAS DE 10 AÑOS DE EXPERIENCIA OBTENDRA EL PORCENTAJE TOTAL ASIGNADO A ESTE CRITERIO Y EL PROVEEDOR CON MENOS DE 10 AÑOS DE EXPERIENCIA OBTENDRA EL 50% DE ESTE CRITERIO</t>
  </si>
  <si>
    <t>885-62-LP14</t>
  </si>
  <si>
    <t xml:space="preserve">?	10 puntos si acredita 10 o más años de experiencia._x000D_
?	6 puntos si acredita entre 5 años y menos de 10 años de experiencia._x000D_
?	4 puntos si acredita experiencia inferior a 5 años._x000D_
?	0 punto si no acredita experiencia._x000D_
</t>
  </si>
  <si>
    <t>1039-39-LE14</t>
  </si>
  <si>
    <t xml:space="preserve">Experiencia del conductor del vehículo_x000D_
10 años en adelante = 100 puntos_x000D_
5 a 9 años = 50 puntos_x000D_
2 a 4 años = 25 puntos_x000D_
Menos de 1 año = 0 punto_x000D_
</t>
  </si>
  <si>
    <t xml:space="preserve">Experiencia con entidades públicas de similares características	_x000D_
30%	En este componente, se privilegian a los oferentes postulantes que puedan demostrar experiencia comprobada en el rubro, mediante documentación que certifique la provisión de servicios similares con entidades públicas	Se considerará en el currículo de la empresa, puedan certificar contratos con entidades municipales._x000D_
_x000D_
Experiencia con entidades públicas de similares características	a)	Posee experiencia con entidades públicas similares por más de 7 años	100 puntos_x000D_
	b)	Posee experiencia con entidades púbicas entre 4 y 7 años	60 puntos_x000D_
	c)	Posee experiencia con entidades similares entre 1 y 3 años 12 meses	20 puntos_x000D_
</t>
  </si>
  <si>
    <t>608-1235-L115</t>
  </si>
  <si>
    <t>10 puntos por 5 años o mas años de experiencia. 8 puntos entre 4 años y 4,99 de experiencia, 6 puntos entre 3 años y 3,99 de experiencia, 4 puntos entre dos años y 2,99 años de experiencia, 2 puntos por 1 a 1.99 años de experiencia, menos de 1 año de experiencia corresponde 1 punto</t>
  </si>
  <si>
    <t>3587-17-L116</t>
  </si>
  <si>
    <t xml:space="preserve">Más de 10 años = 100 puntos - 5 a 10 años = 50 puntos - 3 a 5 años = 30 puntos - No indica = 0 puntos (el presente criterio se evaluará considerando el comprobante de Iniciación de Actividades solicitado, no se considerará otro documento) </t>
  </si>
  <si>
    <t xml:space="preserve">Años de Experiencia	Más de 10 años	6_x000D_
	Más de 5 y menor o igual a 10 años	3_x000D_
	Menor a 5 años	1_x000D_
Tipo de experiencia	Experiencia en el rubro y/o a fines	6_x000D_
	Experiencia en otros rubros	3_x000D_
	Sin experiencia	1_x000D_
</t>
  </si>
  <si>
    <t>3833-183-LP14</t>
  </si>
  <si>
    <t xml:space="preserve">Experiencia 30%: Se calculará estableciendo la siguiente tabla: Deberá anexar relación de servicio o carta de recomendación firmada y timbrada por empleador o institución donde realizó práctica profesional (para profesionales sin experiencia)._x000D_
_x000D_
_x000D_
Rangos	Puntos_x000D_
Sobre 15 años de experiencia acreditada en instituciones de salud pública (hospitales, CESFAM, CCR, etc.) a través de contratos titulares, plazo fijo u honorario. 	100 puntos_x000D_
Mayor a 10 y menor o igual a 15 años.	90 puntos_x000D_
Mayor a 7 y menor o igual a 10 años	70 puntos_x000D_
Mayor a 4 y menor o igual a 7 años	50 puntos_x000D_
Mayor a 2 y menor o igual a 4 años	30 puntos_x000D_
Menor o igual a 2 años	20 puntos_x000D_
No informa en formulario o no acredita experiencia	0 puntos_x000D_
 _x000D_
_x000D_
</t>
  </si>
  <si>
    <t>434-488-L114</t>
  </si>
  <si>
    <t xml:space="preserve">En este componente, se privilegiarán las entidades postulantes que puedan demostrar experiencia comprobada en el rubro, mediante documentación que certifique la provisión de servicios similares y currículo de la empresa, indicando su experiencia en años._x000D_
_x000D_
Se evaluarán los años de experiencia de los participantes, según el siguiente criterio:_x000D_
_x000D_
0 – a menos de 1 año	= 20 puntos;_x000D_
1 – a menos de 3 años	= 40 puntos;_x000D_
3 – a menos de 5 años	= 60 puntos;_x000D_
5 – a menos de 7años y más	= 80 puntos;_x000D_
7 años y más	= 100 puntos_x000D_
_x000D_
En caso de igualdad o similitud en la evaluación de la experiencia, entre uno o más proponentes, obtendrá el mayor puntaje el que acredite mayor experiencia._x000D_
_x000D_
En caso de diferencias notorias entre un oferente y otro, no necesariamente se le asignará el puntaje correspondiente al orden siguiente (por ejemplo, podría pasarse del 1 al 3 directamente)._x000D_
_x000D_
Este puntaje se ponderará por el porcentaje previamente establecido._x000D_
</t>
  </si>
  <si>
    <t>599-1-L114</t>
  </si>
  <si>
    <t>Entre 7 y 10 años :40_x000D_
Entre 3 y 6 años  :40_x000D_
Menos de 2 años   :20_x000D_
Menos de 1 año    :0</t>
  </si>
  <si>
    <t>2361-23-L114</t>
  </si>
  <si>
    <t>mAYOR A 10 AÑOS= 7 PTOS.; DE 7 A 9 AÑOS= 5 PTOS.= MENOR A 7 AÑOS= 3 PTOS.; NO INDICA= 0 PTOS.</t>
  </si>
  <si>
    <t>593649-5-L115</t>
  </si>
  <si>
    <t>menos de 5 años 20 ptos._x000D_
de 5 a 10 años 50 ptos._x000D_
mas de 10 años 100 ptos.</t>
  </si>
  <si>
    <t>DEFINICION: Se define como como la experiencia en años en el rubro  del oferente. _x000D_
De 0 a 2 años= 25 Ptos._x000D_
De 3 a 5 años= 50 Ptos._x000D_
De 6 a 8 años= 70 Ptos._x000D_
De 9 y más años=100 Ptos.</t>
  </si>
  <si>
    <t>EMPRESASS CON 0 A 10 AÑOS DE EXPERIENCIA 20 PUNTOS 11 A 20 AÑOS DE EXPERIENCIA 30 PUNTOS 21 AÑOS Y MAS DE EXPERIENCIA 40 PUNTOS.</t>
  </si>
  <si>
    <t>1497-34-L114</t>
  </si>
  <si>
    <t xml:space="preserve">Nota 7: El oferente acredita experiencia en gestión cultural en ámbito publica/privada o gestión municipal de al menos 6 años o más._x000D_
_x000D_
Nota 5: El oferente acredita experiencia en gestión cultural en ámbito publica/privada o gestión municipal de al menos 4 a 6 años o más._x000D_
_x000D_
Nota 3: El oferente acredita experiencia en gestión cultural en ámbito publica/privada o gestión municipal de al menos 4 años._x000D_
_x000D_
Nota 0: El oferente no acredita experiencia en gestión cultural publica/privada o gestión municipal_x000D_
</t>
  </si>
  <si>
    <t>2297-165-L115</t>
  </si>
  <si>
    <t xml:space="preserve">EXPERIENCIA EN EL MERCADO CON PRODUCTOS IGUALES  O SIMILARES _x000D_
0 - 2 AÑOS NOTA 4.0.-_x000D_
3 - 5 AÑOS NOTA 5.0.-_x000D_
6 - 8 AÑOS NOTA 6.0_x000D_
9 Y MAS NOTA 7.0_x000D_
ADJUNTAR FACTURAS, ORDENES DE COMPRA, ETC QUE ACREDITEN EXPERIENCIA </t>
  </si>
  <si>
    <t>- EXPERIENCIA 16 AÑOS Y MAS 30%_x000D_
- EXPERIENCIA 11 A 15 AÑOS 20%_x000D_
- EXPERIENCIA 5 A 10 AÑOS 10%_x000D_
- NO INFORMA 0%</t>
  </si>
  <si>
    <t>599-9-LP14</t>
  </si>
  <si>
    <t xml:space="preserve">En este rubro se evalúa la experiencia que posee el proveedor en la entrega de seguros colectivos de vida y complementario de salud,  similares a los requeridos a través de la presente licitación: _x000D_
_x000D_
Nota 1: Al proveedor que cuente con 1 año o menos de experiencia. _x000D_
Nota 3: Al proveedor que cuente con 2-3 años de experiencia. _x000D_
Nota 5: Al proveedor que cuente con 4-5 años de experiencia._x000D_
Nota 7: Al proveedor que cuente con 6-7 años de experiencia. _x000D_
Nota 10: Al proveedor que cuente con 10 años o más de experiencia._x000D_
_x000D_
Para evaluar este criterio, el oferente deberá adjuntar la información solicitada en el punto 8.3 letra B de las presentes bases administrativas.  _x000D_
</t>
  </si>
  <si>
    <t>4414-84-L119</t>
  </si>
  <si>
    <t xml:space="preserve">Años de Experiencia = X _x000D_
15% X &gt;=7 años_x000D_
12% X&lt;7 años y X&gt;=5 años_x000D_
8%   X &lt; 5 años y X&gt; = 3 años_x000D_
5%   X&lt; 3 años y X&gt;=1_x000D_
0 % X&lt; a 1 años o no informa_x000D_
Debe adjuntar documento que acredite experiencia, adjuntar iniciación de actividades._x000D_
</t>
  </si>
  <si>
    <t>2273-282-L114</t>
  </si>
  <si>
    <t>3888-20-LE14</t>
  </si>
  <si>
    <t xml:space="preserve">Para la evaluación de la Experiencia del Profesional, en la ejecución de proyectos similares, se calificará de acuerdo a la siguiente tabla, según experiencia debidamente acreditada : _x000D_
_x000D_
•	No acredita experiencia: 0 puntos._x000D_
•	Acredita experiencia 1-5 años: 40 puntos_x000D_
•	Acredita experiencia 6-9 años: 75 puntos_x000D_
•	Acredita experiencia 10 años o superior: 100 puntos_x000D_
</t>
  </si>
  <si>
    <t>1859-1-L116</t>
  </si>
  <si>
    <t xml:space="preserve">100 puntos más de 10 años experiencia. 50 puntos entre 4 y 9 años. 10 puntos menos de 3 años. </t>
  </si>
  <si>
    <t>979-69-LQ15</t>
  </si>
  <si>
    <t xml:space="preserve">La comisión evaluadora analizará las certificaciones de experiencia que presenten los oferentes, otorgándole puntaje al oferente de acuerdo a la siguiente tabla:_x000D_
_x000D_
Especificaciones	Puntaje_x000D_
Posee más de 10 años de experiencia en trabajos similares de instalación de balanzas, sistema WIM. Demostrable con certificados	100 Puntos_x000D_
Posee menos de 10 años de experiencia  en trabajos similares de instalación de balanzas,  sistema WIM. Demostrable con certificados   	30 Puntos_x000D_
No posee experiencia o no informa	0 Puntos_x000D_
_x000D_
La Dirección de Vialidad verificará la información entregada por los oferentes,  y sólo considerará como válida aquella que haya podido ser verificada, siendo por ende, esenciales los respectivos teléfonos de contacto entregados en un listado que complemente la oferta técnica de los participantes en la presente Licitación._x000D_
_x000D_
La Dirección de Vialidad se reserva, asimismo, el derecho de considerar o no un proyecto como similar, independiente de que el proyecto haya podido ser verificado._x000D_
</t>
  </si>
  <si>
    <t>1953-173-L115</t>
  </si>
  <si>
    <t xml:space="preserve">b)	En el caso del criterio de evaluación “Experiencia del oferente en el rubro”, el puntaje ponderado se determinará de la siguiente manera:_x000D_
_x000D_
 EXPERIENCIA DEL OFERENTE EN EL RUBRO	PUNTAJE_x000D_
Experiencia entre 05 Y 06 años o mas  	100 puntos_x000D_
Experiencia entre 04 hasta 05 años.	90 puntos_x000D_
Experiencia entre 01 hasta 03 años.	80 puntos_x000D_
Sin Experiencia 	30 puntos_x000D_
_x000D_
A su vez, en este criterio se deberá adjuntar en el Formulario N° 2; la Razón Social de la empresa y los servicios prestados a diferentes empresas e instituciones, nombrar el año que prestó el servicio y teléfonos de contacto para confirmar el dato.0_x000D_
</t>
  </si>
  <si>
    <t>434-34-L115</t>
  </si>
  <si>
    <t>434-317-L115</t>
  </si>
  <si>
    <t>DEBE ADJUNTAR CERYIFICADO DE INICIACION DE ACTIVIDADES, EL PROVEEDOR CON MAS DE 10 AÑOS DE EXPERIENCIA EN EL RUBRO OBTENDRA EL PORCENTAJE TOTAL ASIGNADO A ESTE CRITERIO Y EL PROVEEDOR CON MENOS DE 10 AÑOS DE EXPERIENCIA EN EL RUBRO OBTENDRA EL 50% DE ESTE CRITERIO</t>
  </si>
  <si>
    <t>3697-187-LE14</t>
  </si>
  <si>
    <t xml:space="preserve">Acreditar experiencia= 10 a 8 años (100 puntos), 7 a 5 años (80 puntos ), 4 a 2 años (50 puntos ),  1 a 0 años (30 puntos ) no informa = no se evaluará._x000D_
Formula=(puntos obtenidosx20% )=puntaje total obtenido en criterio de evaluación cercanía del servicio._x000D_
</t>
  </si>
  <si>
    <t>SE ASIGNARA PUNTAJE EN AÑOS DE EXPERIENCIA CORROBORABLE EN PROGRAMAS DE HABITABILIDAD O PROGRAMAS SOCIALES DE SIMILARES CARACTERISTICAS, COMO SIGUE: &lt; A 1 AÑO = 10PTS., MAS DE 1 - 2 AÑOS = 20 PTS., MAS DE DOS A 4 AÑOS = 40 PTS., MAS DE 4 AÑOS A 6 AÑOS = 60 PTS., MAS DE 6 AÑOS A 8 AÑOS = 80 PTS., MAS DE 8 AÑOS = 100 PTS.</t>
  </si>
  <si>
    <t>434-102-L115</t>
  </si>
  <si>
    <t>EL PROVEEDOR CON MAS DE 10 AÑOS DE EXPERIENCIA OBTENDRA EL PORCENTAJE TOTAL ASIGNADO A ESTE CRITERIO Y EL PROVEEDOR CON MENOS DE 10 AÑOS DE EXPERIENCIA OBTENDRA EL 560% DE ESTE CRITERIO</t>
  </si>
  <si>
    <t>Expericia de los oferentes superior a 10 años en eventos similares 100ptos._x000D_
Experiencia entre 5 a 10 años 50ptos._x000D_
Menor a 5 años o no indica 0ptos.</t>
  </si>
  <si>
    <t xml:space="preserve">10 o más años de experiencia		=		40 puntos_x000D_
5 a 9,99 años  de experiencia		=		20 puntos_x000D_
menos de 5 años de experiencia	=		10 puntos_x000D_
_x000D_
Para poder evaluar que el proponente posee la experiencia suficiente para asegurar el cumplimiento del objetivo de la prestación de servicios que se licita, deberá adjuntar currículo actualizado que dé cuenta de los trabajos realizados._x000D_
</t>
  </si>
  <si>
    <t>Experiencia en la materia de la licitacion:_x000D_
-10 o màs años=20 pts._x000D_
-5 a 9 años=10 pts._x000D_
-1 a 4 años=0 pts.</t>
  </si>
  <si>
    <t xml:space="preserve">Igual o superior a 12 años: 100 puntos_x000D_
	De 10 a 11 años:_x000D_
80 puntos_x000D_
	De 8 a 9 años: 50 puntos_x000D_
	De 5 a 7 años: 10 puntos_x000D_
	Igual o inferior a 4 años o no indica: 0 puntos._x000D_
</t>
  </si>
  <si>
    <t>2667-81-LP16</t>
  </si>
  <si>
    <t xml:space="preserve">Experiencia en servicios similares (Nº contratos, Nº personal, Montos asociados) 20 %, donde: FORMULAS Nº contratos en evaluación / &gt; Nº de contratos acreditados x7 + Nº cámaras implementadas en evaluación / &gt; Nº cámaras implementadas acreditadas x7 + Monto en evaluación / &gt; Monto contrato acreditado x6. NOTA: Como marco regulatorio, se evaluará hasta un máximo de 10 certificados acreditados y de los últimos 10 años.   </t>
  </si>
  <si>
    <t>2129-92-L116</t>
  </si>
  <si>
    <t>Adjuntar Currículum documentación/ referencias en formato adjunto._x000D_
100 puntos: 6 años y más_x000D_
50 puntos: 3 a 5 años_x000D_
10 puntos: 2 años o menos._x000D_
El mandante se reserva el derecho de solicitar información adicional, para efecto de realizar la evaluación de la oferta y comprobación de los antecedentes señalados en la propuesta._x000D_
VER BASES ADMINISTRATIVAS ADJUNTAS.</t>
  </si>
  <si>
    <t>2116-7-LE18</t>
  </si>
  <si>
    <t xml:space="preserve">20% experiencia en el rubro:_x000D_
100 PTOS. MAYOR A 20 AÑOS.- _x000D_
70   PTOS. MENOR 20 AÑOS Y MAYOR 10 AÑOS.- _x000D_
40   PTOS. MENOR A 10 AÑOS Y MAYOR A 5 AÑOS.-_x000D_
20   PTOS. MENOR A 5 AÑOS.-_x000D_
</t>
  </si>
  <si>
    <t xml:space="preserve">Experiencia en el Rubro, según Registros de Contratistas:_x000D_
			- Entre 0 a 5 años 					20 puntos._x000D_
			- Entre 5 a 8 años					40 puntos._x000D_
			- Entre 8 a 10 años					60 puntos._x000D_
			- Entre 10 y más años 				100 puntos._x000D_
_x000D_
El puntaje ponderado se determinará como: 20% x (1) _x000D_
</t>
  </si>
  <si>
    <t>5485-16-L116</t>
  </si>
  <si>
    <t>100 puntos = Ofertas que acrediten experiencia mínima de 15 y más años en la prestación de este servicio (pantallazo de SII de inicio de actividades)._x000D_
70 puntos = Ofertas que acrediten experiencia entre 10 y menos de 15 años en la prestación de este servicio (pantallazo de SII de inicio de actividades). _x000D_
50 puntos = Ofertas que acrediten experiencia entre 5 y menos de 10 años en la prestación de este servicio (pantallazo de SII de inicio de actividades)._x000D_
30 puntos = Ofertas que acrediten experiencia entre 1 y menos de 5 años en la prestación de este servicio (pantallazo de SII de inicio de actividades)._x000D_
0 puntos = Ofertas que acrediten experiencia de menos 1 año o que NO informan.</t>
  </si>
  <si>
    <t>2297-13-L117</t>
  </si>
  <si>
    <t xml:space="preserve"> 10 AÑOS DE EXPERIENCIA 100 PTOS_x000D_
MENOR A 10 AÑOS DE EXPERIENCIA 10 PTOS_x000D_
VALIDAR POR MEDIO DE ORDENES, FACTURAS, ETC</t>
  </si>
  <si>
    <t>564162-20-L114</t>
  </si>
  <si>
    <t xml:space="preserve">De 1 a 6 años: 0.01% De 7 a 10 años: 0.03% De 11 años y mas: 0.05% </t>
  </si>
  <si>
    <t>4886-38-L114</t>
  </si>
  <si>
    <t>2401-533-L115</t>
  </si>
  <si>
    <t xml:space="preserve">EXPERIENCIA CON MUNICIPIO EN TRASLADO DE LA COMUNIDAD_x000D_
NO ACREDITA  EXPERIENCIA CON MUNICIPIO   	0 pts_x000D_
EXPERIENCIA 1 A 2 AÑOS CON CERTIFICADO MUNICIPAL QUE ACREDITE UN BUEN SERVICIO 	20 pts_x000D_
EXPERIENCIA 3 A 4 AÑOS CON CERTIFICADO MUNICIPAL QUE ACREDITE UN BUEN SERVICIO 	40 pts_x000D_
EXPERIENCIA 5 A 6 AÑOS CON CERTIFICADO MUNICIPAL QUE ACREDITE UN BUEN SERVICIO 	60 pts_x000D_
EXPERIENCIA 7 A 8 AÑOS CON CERTIFICADO MUNICIPAL QUE ACREDITE UN BUEN SERVICIO	80 pts_x000D_
EXPERIENCIA 9 A MAS AÑOS CON CERTIFICADO MUNICIPAL QUE ACREDITE UN BUEN SERVICIO         	100 pts_x000D_
</t>
  </si>
  <si>
    <t xml:space="preserve">Se asignará:_x000D_
?	100%	: 6 años o más de  experiencia _x000D_
?	50%	: 3 años de  experiencia _x000D_
?	25%	: 1 año de  experiencia _x000D_
?	0%	: 0 de  experiencia _x000D_
_x000D_
Esto se demuestra con órdenes de compra, certificados u otros medios de acreditación._x000D_
</t>
  </si>
  <si>
    <t>622134-4-LE17</t>
  </si>
  <si>
    <t>Parámetros de puntaje: Igual a 10 años o más =100. Entre 6 y 9 años =75. Entre 1 y 5 años 025. No informa =0.</t>
  </si>
  <si>
    <t>3901-7-L116</t>
  </si>
  <si>
    <t xml:space="preserve">MAYOR PUNTAJE QUE TENGA MAYOR CANTIDAD DE AÑOS DE EXPERIENCIA EN LA PRESTACION DEL SERVICIO	-1 a 5 años=40 pts_x000D_
-6 a 10 años=70 pts_x000D_
-11 y más años=100 pts_x000D_
-no informa=0 pts_x000D_
</t>
  </si>
  <si>
    <t>4751-13-LE15</t>
  </si>
  <si>
    <t>Más de 10 años: 100 puntos_x000D_
Más de 6 años y hasta 10 años: 75 puntos_x000D_
Más de 1 año y hasta 5 años: 50 puntos_x000D_
Menos de 1 año : 10 puntos</t>
  </si>
  <si>
    <t>1004-68-LE14</t>
  </si>
  <si>
    <t>Contar a lo menos con dos personas con experiencia en las labores de aseo desde:_x000D_
De 10 a más años = 100 puntos_x000D_
De 5 a 9 años = 50 puntos_x000D_
de 0 a 4 años = 0 puntos</t>
  </si>
  <si>
    <t xml:space="preserve">Este criterio evalúa la experiencia del oferente en proyectos de igual índole o pertinencia. Su evaluación se realizará de la siguiente forma:_x000D_
_x000D_
Nota 0. No presenta ningún documento que acredite experiencia en la ejecución de proyectos similares, o presenta documentos adjuntos a las presentes bases con un contenido distinto al solicitado o incompleto._x000D_
_x000D_
Nota 3. Acredita más de 1 año de experiencia y hasta 6 años._x000D_
_x000D_
Nota 5. Acredita 6 años y hasta 10 años o más de experiencia, además comprueba trabajos realizados que satisfagan las experiencias del servicio brindado. _x000D_
</t>
  </si>
  <si>
    <t>2172-14-L116</t>
  </si>
  <si>
    <t xml:space="preserve">_x000D_
Más de 10 Años	100 puntos_x000D_
De 6 a 10 Años_x000D_
	60 puntos_x000D_
De  1 a 5  Años_x000D_
	30 puntos_x000D_
</t>
  </si>
  <si>
    <t>3955-26-L116</t>
  </si>
  <si>
    <t>958479-1-L118</t>
  </si>
  <si>
    <t>Se evaluara la Experiencia en el Rubro de acuerdo al formulario de Experiencia (adjunto), según lo siguiente: 10 años a más de experiencia: 30 puntos. De 6 a 9 años: 20 puntos. De 3 a 5 años: 10 puntos. De 2 a menos años de experiencia= 5 puntos. sin experiencia o no indica: 0 puntos.</t>
  </si>
  <si>
    <t>622134-48-LE14</t>
  </si>
  <si>
    <t xml:space="preserve">Como una medida del conocimiento del contratista en la materia, se evaluarán los años de experiencia en el mercado nacional, información que será proporcionada adjuntando en la oferta el correspondiente Registro de Comercio del oferente y/o con la fotocopia autorizada de la iniciación de actividades ante el Servicio de Impuestos Internos. Ambos deben ser ingresados al Portal en archivo PDF u otro similar (JPG) no modificable._x000D_
_x000D_
PARÁMETROS	PUNTAJE_x000D_
Igual a 10 años o más	100 puntos._x000D_
Entre 6 y 9 años	75 puntos._x000D_
Entre 1 y 5 años 	25 puntos._x000D_
Menos de 1 año o no informa	10 puntos._x000D_
</t>
  </si>
  <si>
    <t xml:space="preserve">EXPERIENCIA_x000D_
	PUNTAJE_x000D_
Experiencia Mayor o igual a 7 años	100_x000D_
Experiencia menor a 7 años y mayor o igual a 5 años	75_x000D_
Experiencia menor a 5 años y mayor o igual a 3 años	50_x000D_
Experiencia menor a 3 años y mayor o igual a 1 años	25_x000D_
Experiencia menor a 1 año o sin experiencia	0_x000D_
</t>
  </si>
  <si>
    <t>4640-83-LP15</t>
  </si>
  <si>
    <t xml:space="preserve">&gt;200puestos instalados: 100 pts._x000D_
] 150, 200] puestos instalados: 70 pts._x000D_
] 100, 150] puestos instalados: 40 pts._x000D_
? 100puestos instalados: 5 pts._x000D_
No indica : 0 Puntos_x000D_
_x000D_
Los puestos instalados totales serán el resultado de la suma de todos los puestos instalados incluido en los certificados que presentará cada proveedor._x000D_
_x000D_
Podrán acreditar con certificados emitidos por organismos públicos o privados vigencia últimos 10 años._x000D_
_x000D_
Cálculo puntaje: total puntos  x 0,20_x000D_
</t>
  </si>
  <si>
    <t>4846-72-L116</t>
  </si>
  <si>
    <t xml:space="preserve">DE 0 A 2 AÑOS = 10 _x000D_
MAS DE 2 AÑOS HASTA 6 AÑOS = 40_x000D_
MAS DE 6 AÑOS HASTA 10 AÑOS = 80_x000D_
MAS DE 10 AÑOS = 100 _x000D_
_x000D_
_x000D_
_x000D_
_x000D_
Garantía de los trabajos a realizar (10%)_x000D_
100 puntos: Garantía de 1 años o más_x000D_
0 puntos: Garantía menor a 1 año _x000D_
</t>
  </si>
  <si>
    <t>2709-2-LE15</t>
  </si>
  <si>
    <t>Experiencia =  Menor a 5 años = 25 puntos ; Menor a 10 años = 50 ;   Mayor a 10 años = 100 puntos</t>
  </si>
  <si>
    <t xml:space="preserve">DE 8 Y MAS AÑOS	20 puntos_x000D_
DE 4 A 7 AÑOS	15 puntos_x000D_
DE 1 A 3 AÑOS	10 puntos_x000D_
MENOS DE 1 AÑOS	5 puntos_x000D_
</t>
  </si>
  <si>
    <t xml:space="preserve">Menor a 1 año : 0 puntos_x000D_
1  a 5 años: 25 puntos_x000D_
5  a 10 años : 50 puntos_x000D_
Más de 10 años : 100 puntos_x000D_
Acreditar mediante certificado Iniciación de Actividades de Servicio Impuestos Internos._x000D_
</t>
  </si>
  <si>
    <t>655-2-LE16</t>
  </si>
  <si>
    <t xml:space="preserve">Con certificación de terceros que acrediten experiencia en atención al cliente y/o Digitación, de 0 a 2 año = 30 Puntos; &gt; a 2 y 4 años = 50 puntos; &gt; a 4 y 6 años = 70 Puntos; &gt; a 6 años y más = 100 puntos. Puntaje = Puntos * 0.25._x000D_
Se debe acreditar mediante certificados de empleador. </t>
  </si>
  <si>
    <t>434-375-L114</t>
  </si>
  <si>
    <t xml:space="preserve">DEBE ADJUNTAR CERTIFICADO DE INICIACION DE ACTIVIDADES, EL PROVEEDOR CON MAS DE 10 AÑOS DE EXPERIENCIA OBTENDRA EL PORCENTAJE TOTAL ASIGNADO A ESTE CRITERIO Y EL PROVEEDOR CON MENOS DE 10 AÑOS DE EXPERIENCIA OBTENDRA EL 50% DE ESTE CRITERIO. EL PROVEEDOR QUE NO PRESENTE CERTIFICADO DE INICIACION DE ACTIVIDADES OBTENDRA 0 PUNTO EN ESTE CRITERIO. </t>
  </si>
  <si>
    <t>MÁXIMO PUNTAJE A OFERENTES CON MAYOR ANTIGÜEDAD EN REGISTRO ATE (MÍNIMO 6 AÑOS) mayor antigüedad acreditada: X, antigüedad acreditada: Y, (Y*20/X)</t>
  </si>
  <si>
    <t>5558-9-L114</t>
  </si>
  <si>
    <t xml:space="preserve">_x000D_
_x000D_
Se evaluará de la siguiente manera:_x000D_
Contar con 1 año 10 puntos, con 2 años 20 puntos, con  3 años 30 puntos, con 4 años 40 puntos, con  5 años  50 puntos, con 6 años 60 puntos, con 7 años 70 puntos, con 8 años 80 puntos,  con 9 años 90 puntos, con 10 años y más 100 puntos._x000D_
</t>
  </si>
  <si>
    <t>4314-3-L115</t>
  </si>
  <si>
    <t>2273-377-L115</t>
  </si>
  <si>
    <t xml:space="preserve">1 A 4 AÑOS 40%_x000D_
5 A 6 AÑOS 60%_x000D_
7 A 8 AÑOS 80%_x000D_
9 A 10 AÑOS 100%_x000D_
</t>
  </si>
  <si>
    <t xml:space="preserve">Deberá acreditarlo mediante documentos fidedignos.( se evaluara de acuerdo al Curriculum o presentación de la empresa, este documento debe contar con una breve reseña histórica de esta y además Certificados o documento que acredite trabajos similares realizados, estos certificado deben ser emitidos a nombre de la empresa oferente para considerarse válidos.)_x000D_
_x000D_
Experiencia	Nota_x000D_
Menor a 1 año	1_x000D_
Más de 1 años Hasta 3 años	4_x000D_
Más de 3 años Hasta 6 años	8_x000D_
Más de 6 años	10_x000D_
</t>
  </si>
  <si>
    <t>2507-8-LP14</t>
  </si>
  <si>
    <t xml:space="preserve"> Este factor se evaluará considerando de acuerdo con lo informado por cada uno de los participantes de la licitación en el formulario Nº 4 “Experiencia del Proponente”, y según la siguiente tabla:_x000D_
_x000D_
_x000D_
Años de Experiencia	De 2 a 4 años_x000D_
	2   puntos_x000D_
Años de Experiencia	+ de 4 hasta 8  años_x000D_
	5   puntos_x000D_
Años de Experiencia	+ de 8 años_x000D_
	10  puntos_x000D_
_x000D_
_x000D_
</t>
  </si>
  <si>
    <t>4414-107-L114</t>
  </si>
  <si>
    <t>100 puntos mas de 8 años de experiencia en rubro de eventos infantiles, 70 puntos entre 4 y 8 años de experiencia en eventos infantiles, 40 puntos menos de 4 años de experiencia en eventos infantiles, 0 puntos no informa</t>
  </si>
  <si>
    <t>2129-33-L114</t>
  </si>
  <si>
    <t xml:space="preserve">De la productora de eventos. Trayectoria demostrable como productora de eventos  adjuntar Certificados y/o Órdenes de Compra, fotografías de Eventos realizados (adjuntar currículum)._x000D_
a)	Trayectoria: 30% (Adjuntar Currículum /referencias) _x000D_
              100 Pts: 6 años y más_x000D_
   50 Pts:   Más de 2 años  y menos de 6 años._x000D_
              10 Pts:   2 años o menos_x000D_
_x000D_
b)	Eventos realizados: 70%  (cantidad total de eventos realizados los últimos 2 años, Adjuntar Certificados u Órdenes de compra)                    _x000D_
               100 pts:   14 o más eventos realizados _x000D_
                 50 pts:    7 a 13 eventos realizados _x000D_
                 10 pts:    0 a 6 eventos realizados 	_x000D_
</t>
  </si>
  <si>
    <t>2273-1012-L116</t>
  </si>
  <si>
    <t>ADJUNTANDO CERTIFICADO DE INICIACION DE ACTIVIDADES EN SII. SE DARA 40 AL PROVEEDOR CON 10 AÑOS Y MAS. 30 AL PROVEEDOR DE 6 A 9 AÑOS 20 AL PROVEEDOR DE 3 A 5 AÑOS 0 AL PROVEEDOR QUE NO INDIQUE EXPERIENCIA.</t>
  </si>
  <si>
    <t>5418-8-LE14</t>
  </si>
  <si>
    <t xml:space="preserve">_x000D_
Años experiencia	Puntos_x000D_
Inferior a 3 años	0_x000D_
Entre 3 a menos de 6 años	60_x000D_
Entre 6 a menos de 9 años	80_x000D_
9 años y más	100_x000D_
_x000D_
Nota: La experiencia será medida por la iniciación de actividades, que debe adjuntar a su oferta vía portal www.mercadopublico.cl y completar Anexo N°4._x000D_
</t>
  </si>
  <si>
    <t>2564-50-LE18</t>
  </si>
  <si>
    <t>MAS DE 10 AÑOS DE EXPERIENCIA OBTIENE NOTA 7.0</t>
  </si>
  <si>
    <t xml:space="preserve">El oferente deberá adjuntar el Certificado de antigüedad de la empresa en el rubro “CERTIFICADO INICIACION DE ACTIVIDADES”._x000D_
_x000D_
	Se asignará puntaje según la siguiente escala: _x000D_
_x000D_
Escala	Puntaje_x000D_
más de 20 años	20 puntos_x000D_
menor o igual a 20 años y mayor a 5 años	10 puntos_x000D_
menor o igual a 5 años y mayor a 1 años	1	puntos_x000D_
</t>
  </si>
  <si>
    <t>2750-19-L114</t>
  </si>
  <si>
    <t xml:space="preserve">_x000D_
10 o más años de experiencia 10 pts                        3 a 9 años experiencia 4 pts.  Menos experiencia 1 pto.                                                                _x000D_
</t>
  </si>
  <si>
    <t>1376-183-LE16</t>
  </si>
  <si>
    <t xml:space="preserve">- Entre 0 a 5 años 20 puntos._x000D_
- Entre 5 a 8 años 40 puntos._x000D_
- Entre 8 a 10 años 60 puntos._x000D_
- Entre 10 y mas años 100 puntos._x000D_
El puntaje ponderado se determinará como: 30% x (1)_x000D_
_x000D_
</t>
  </si>
  <si>
    <t>Nota 5: Presenta más de 6 años de experiencia en la materia._x000D_
Nota 3: Presenta entre 5 y 3 años de experiencia en la materia._x000D_
Nota 0: Presenta entre 2 y 1 años o menos de experiencia en la materia.</t>
  </si>
  <si>
    <t xml:space="preserve">Ejecutor cuenta con experiencia en proyectos de mejora e implementación de bibliotecas y rincones infantiles_x000D_
_x000D_
Más de 10 años: 100_x000D_
Entre 7 y 10 años: 70_x000D_
Entre 4 y 6 años: 40_x000D_
Menos de 4 años: 10_x000D_
Menos de 1 año: 0_x000D_
_x000D_
</t>
  </si>
  <si>
    <t xml:space="preserve">Tiene una ponderación de un 20% y es calificado con el mayor porcentaje él o los oferentes que en su propuesta demuestren mayor experiencia en el rubro. _x000D_
_x000D_
Los interesados en ofertar, deberán acreditar su experiencia en la prestación de los servicios licitados en el área hospitalaria, mediante la presentación de Certificados de Cumplimiento Satisfactorio del Servicio otorgados por Instituciones con las cuales mantengan convenios vigentes, o haya prestado servicios en los últimos años. _x000D_
_x000D_
Para asignar puntaje en el criterio técnico experiencia, sólo se considerarán los años que cada cliente del oferente señale en el certificado de cumplimiento satisfactorio, debidamente informado en el Anexo N° 5._x000D_
_x000D_
Se utilizará la siguiente tabla para determinar el puntaje en el presente criterio:_x000D_
_x000D_
Experiencia en años	Porcentaje_x000D_
6 años o más de experiencia	20%_x000D_
Entre 3 años y menos de 6 años de experiencia	10%_x000D_
Entre 0 años y menos de 3 años de experiencia	0%_x000D_
</t>
  </si>
  <si>
    <t>3905-16-L117</t>
  </si>
  <si>
    <t xml:space="preserve">Entre 2 y 4 años	100 ptos_x000D_
Entre 0 y 1 años	80 ptos_x000D_
Más de 6 años	20 ptos_x000D_
</t>
  </si>
  <si>
    <t>1873-15-L117</t>
  </si>
  <si>
    <t xml:space="preserve">(Se debe acompañar Inicio de actividades y listado con detalle de clientes donde se indique nombre de la institución, servicio entregado, año (s) de prestación de servicio, nombre del contacto de institución, teléfono, correo electrónico, etc.) _x000D_
Entre 10 y 12 años	Nota 7_x000D_
Entre 6 y menos de 10 años	Nota 5_x000D_
Entre 2 y menos de 6 años	Nota 2_x000D_
Menos de 2 años o no informa	Queda fuera de evaluación_x000D_
</t>
  </si>
  <si>
    <t>5019-44-LE15</t>
  </si>
  <si>
    <t xml:space="preserve">2.	Experiencia (40%)_x000D_
Tiempo de Servicio	Puntaje_x000D_
Sobre 10 años	100_x000D_
3 a 10 años	60_x000D_
Menor a 3 años	20_x000D_
No indica	0_x000D_
% OBTENIDO = PUNTAJE EVALUACIÓN (X) PORCENTAJE ASIGNADO (/) 100_x000D_
</t>
  </si>
  <si>
    <t>4515-2-LE17</t>
  </si>
  <si>
    <t xml:space="preserve">experiencia en el rubro (15%)._x000D_
Para el cálculo de la experiencia en el rubro, los oferentes deben acreditar experiencia mediante órdenes de compra, contratos u otros instrumentos similares. La experiencia se calculará en años ocupando la siguiente formula:_x000D_
_x000D_
_x000D_
Años experiencia	_x000D_
_x000D_
10 o más años	100_x000D_
Más de 7 y menos de 10	_x000D_
_x000D_
Más de 4  y menos menor o igual a 7 años	40_x000D_
De 1 año a menor o igual a 4 años	20_x000D_
Menor a un año 	10_x000D_
_x000D_
</t>
  </si>
  <si>
    <t>1019-6-LE18</t>
  </si>
  <si>
    <t xml:space="preserve">Fórmula de cálculo: _x000D_
- Más de 10 años = 100 puntos._x000D_
- Más de 8 años y menos de 10 años= 60 puntos._x000D_
- Más de 5 años y hasta 8 años = 40 puntos. _x000D_
- Más de 2 años y hasta 5 años = 10 puntos. _x000D_
- Menos de 2 años = 0 punto._x000D_
_x000D_
-	La experiencia del proponente se calculará como el promedio de los años de trabajo personal en sedimentos del o los expertos en dichos temas._x000D_
</t>
  </si>
  <si>
    <t xml:space="preserve">_x000D_
1	_x000D_
Presencia en el mercado de 10 años o mas 	7.0_x000D_
_x000D_
2	_x000D_
Presencia en el mercado 9 a 7  años	5.0_x000D_
_x000D_
3	_x000D_
Presencia en el mercado 6 años o menos	3.0_x000D_
</t>
  </si>
  <si>
    <t xml:space="preserve">Evaluado de la siguiente forma:_x000D_
_x000D_
No Informa: 0 puntos_x000D_
De 0 a 4 años: 2 puntos_x000D_
Más de 4 y menos de 7 años: 4 puntos_x000D_
Más de 7 y menos de 9 años: 6 puntos_x000D_
Más de 9 años: 8 puntos_x000D_
</t>
  </si>
  <si>
    <t>1979-191-LE15</t>
  </si>
  <si>
    <t xml:space="preserve">_x000D_
Menor a 1 año	 Nota 1_x000D_
Más de 1 años Hasta 3 años	Nota 4_x000D_
Más de 3 años Hasta 6 años	Nota 8_x000D_
Más de 6 años	Nota 10_x000D_
</t>
  </si>
  <si>
    <t>620045-1-L116</t>
  </si>
  <si>
    <t xml:space="preserve">Mayor o igual a 15 años: 10 puntos_x000D_
						Menor a 15 años: 8 puntos_x000D_
						Menor a 9 años: 6 puntos_x000D_
						Menor a 6  años: 4 puntos_x000D_
						Menor a 3 años: 2 puntos_x000D_
						No acredita: 0 puntos_x000D_
</t>
  </si>
  <si>
    <t xml:space="preserve">Más de 07 Años                                                  4 Ptos_x000D_
Entre 5 y 6 años                                                   3 Ptos._x000D_
Entre 3 y 4 años                                                   2 Ptos._x000D_
Entre 1 y 2 años                                                   1 Ptos._x000D_
Menos de 1 año o No informa                          0 Pto_x000D_
</t>
  </si>
  <si>
    <t>3962-97-LE18</t>
  </si>
  <si>
    <t>673331-4-LE14</t>
  </si>
  <si>
    <t xml:space="preserve">?	El oferente tiene más de 10 Años de experiencia (100 pts.)_x000D_
?	El oferente tiene igual o más de 5 a 10 Años de experiencia (70 pts.)_x000D_
?	El oferente tiene menos de 5 Años de experiencia (40 pts.)_x000D_
		_x000D_
Presentar certificado de iniciación de actividades o fotocopia de él_x000D_
</t>
  </si>
  <si>
    <t>1019-92-LE14</t>
  </si>
  <si>
    <t xml:space="preserve">El puntaje de este criterio se obtendrá calculando el promedio de puntos del jefe de proyecto y analista._x000D_
_x000D_
a)	Jefe de Proyecto_x000D_
-	Experiencia en el servicio licitado de 10 años o superior: 100 puntos._x000D_
-	Experiencia en el servicio licitado igual o superior a 7 años y menor a 10 años: 70 puntos._x000D_
-	Experiencia en el servicio licitado igual o superior a 5 años y menor a 7 años: 50 puntos._x000D_
-	Experiencia en el servicio licitado de menos de 5 años: 0 punto._x000D_
_x000D_
b)	Analista_x000D_
_x000D_
-	Experiencia en el servicio licitado de 7 años o superior: 100 puntos._x000D_
-	Experiencia en el servicio licitado igual o superior a 5 años y menor a 7 años: 70 puntos._x000D_
-	Experiencia en el servicio licitado igual o superior a 3 años y menor a 5 años: 50 puntos._x000D_
-	Experiencia en el servicio licitado de menos de 3 años: 0 punto._x000D_
</t>
  </si>
  <si>
    <t>4103-12-L118</t>
  </si>
  <si>
    <t>15 años y más de experiencia = 100 ptos._x000D_
- Entre 8 años y menos de 15 años de experiencia = 70ptos._x000D_
- Menos de 8 años = 40 ptos._x000D_
- Sin experiencia o no acredita = 0 ptos._x000D_
La experiencia debe comprobarse a través de una orden de compra o factura que_x000D_
respalde la experiencia.</t>
  </si>
  <si>
    <t xml:space="preserve">9.2.- EXPERIENCIA 30% _x000D_
_x000D_
EXPERIENCIA	PUNTOS_x000D_
De 4 a 6 años	100 Puntos_x000D_
De 3 a 5 años	60 Puntos_x000D_
De 1 a 3 años	30 Puntos_x000D_
No indica	0 puntos_x000D_
_x000D_
</t>
  </si>
  <si>
    <t>2105-188-L115</t>
  </si>
  <si>
    <t>5657-13-LE16</t>
  </si>
  <si>
    <t>2013-18-L117</t>
  </si>
  <si>
    <t xml:space="preserve">_x000D_
1.	 Experiencia en servicios con presentación de antecedente que avalen 20 años de experiencia = 100 puntos._x000D_
2.	 Sin Experiencia en servicios con presentación de antecedente que avalen 10 años de experiencia = 50 puntos._x000D_
3.	 Experiencia en el rubro, menos de 4 años y sobre 2 año = 10 puntos._x000D_
4.	 Sin Experiencia en el rubro, menos de 2 años = 2 puntos._x000D_
</t>
  </si>
  <si>
    <t>3686-14-LE19</t>
  </si>
  <si>
    <t>Se evaluará en este punto la experiencia de la Empresa Oferente en la contratación de servicios de Alumbrado Público (AP) ejecutados.  Esta evaluación se realizará en función de la cantidad de Obras de alumbrado público,   ejecutados por el oferente en los últimos 10 años, solo se aceptará la acreditación de la experiencia con recepciones conformes de Organismos públicos, desde el año 2009 en adelante.</t>
  </si>
  <si>
    <t>1026727-9-LE18</t>
  </si>
  <si>
    <t xml:space="preserve">En esta etapa se evaluará el Curriculum y experiencia de los últimos 10 años debidamente acreditada del Supervisor del Contrato, contabilizando los certificados emitidos por el mandante o entidad licitante acreditando la experiencia informada en el Anexo N°5 – Formulario Experiencia del Supervisor del contrato de acuerdo a la siguiente puntuación: _x000D_
_x000D_
Experiencia del Supervisor del Contrato (10%)_x000D_
De 12 o más certificados	100 puntos_x000D_
De 8 a 11 certificados	75 puntos_x000D_
De 5 a 7 certificados	50 puntos_x000D_
Menos de 5 certificados.	25 puntos_x000D_
No presenta certificados.	0 puntos_x000D_
_x000D_
El puntaje obtenido por el oferente se multiplica por el factor 0.10._x000D_
</t>
  </si>
  <si>
    <t>Nota 0. El Oferente no presenta Anexo N.° 5 completo y firmado y/o no presenta los demás documentos solicitados para acreditar este criterio y/o no acredita experiencia._x000D_
Nota 1. El oferente presenta Anexo N° 5 completo y firmado y acredita la experiencia  en 1 “en estudio de Imagen de Marcas, Productos o eventos” en los últimos 10 años.                                                                                                                                                                       _x000D_
Nota 2. El oferente presenta Anexo N° 5 completo y firmado y acredita 2 o 3 “en estudio de Imagen de Marcas, Productos o eventos” en los últimos 10 años _x000D_
Nota 3. El oferente presenta Anexo N° 5 completo y firmado y acredita 4 o 5 “en estudio de Imagen de Marcas, Productos o eventos” en los últimos 10 años _x000D_
Nota 4. El oferente presenta Anexo N° 5 completo y firmado y  acredita 6 o 7 “en estudio de Imagen de Marcas, Productos o eventos” en los últimos 10 años _x000D_
Nota 5. El oferente presenta An</t>
  </si>
  <si>
    <t xml:space="preserve">10 o más AÑOS  100 PUNTOS      5 A 9 AÑOS 75 PUNTOS      2 A 4 AÑOS  50 PUNTOS          1 A 3 AÑOS  25 PUNTOS      MENOS DE UN AÑO 10 PUNTOS_x000D_
 _x000D_
   _x000D_
_x000D_
_x000D_
_x000D_
_x000D_
</t>
  </si>
  <si>
    <t>4767-4-LE18</t>
  </si>
  <si>
    <t>indica experiencia en más de 10 años 30 puntos, menos de 10 pero más de 5 años, 20 puntos, menos de 5 años pero más de 2 años, 10 puntos, no indica experiencia, 0 puntos.</t>
  </si>
  <si>
    <t>2273-60-L117</t>
  </si>
  <si>
    <t>EMPRESAS CON: 21 AÑOS O MAS DE EXPERIENCIA 30 PUNTOS; 11 A 20 AÑOS DE EXPERIENCIA 20 PUNTOS; 2 A 10 AÑOS DE EXPERIENCIA 10 PUNTOS; 0 A 1 AÑO DE EXPERIENCIA 0 PUNTOS.</t>
  </si>
  <si>
    <t>2450-98-L119</t>
  </si>
  <si>
    <t>ENTRE 5 A 10 AÑOS = 100 PUNTOS.;_x000D_
ENTRE 1 A 4 AÑOS = 50 PUNTOS.;_x000D_
NO INFORMA = 0 PUNTOS._x000D_
Se verificará en el  S.I.I., Iniciación de Actividades en el Rubro.</t>
  </si>
  <si>
    <t>760-40-LE14</t>
  </si>
  <si>
    <t xml:space="preserve">- Satisface completamente (6 a más años de experiencia = 100 puntos _x000D_
- Satisface con observaciones menores (3 - 6 años de experiencia)70 puntos _x000D_
- Satisface parcialmente (1-3 años de experiencia) = 40 puntos _x000D_
- No satisface; (menos de 1 año de experiencia) = 0 puntos </t>
  </si>
  <si>
    <t>3934-75-L114</t>
  </si>
  <si>
    <t xml:space="preserve">•	Experiencia Acreditada según anexo N°3 : 20%   Se evaluará de acuerdo al siguiente cuadro:_x000D_
10   ptos Menos de 3 años             _x000D_
40   ptos. Desde 3 años a 5 años _x000D_
70   ptos Más de 5 años a 10 años _x000D_
100 ptos  Más de 10 años    _x000D_
</t>
  </si>
  <si>
    <t>3246-523-LE18</t>
  </si>
  <si>
    <t>100PTS PROVEEDOR QUE TENGA MAS DE 10 AÑOS DE EXPERIENCIA EN EL RUBRO, 60PTS PROVEEDOR QUE TENGA ENTRE 5 Y 9 AÑOS DE EXPERIENCIA, 20PTS PROVEEDOR QUE TENGA ENTRE 1 Y 4 AÑOS DE EXPERIENCIA EN EL RUBRO.</t>
  </si>
  <si>
    <t>La experiencia solo puede acreditarse con copia inicio de actividades._x000D_
- Se asignarán los siguientes puntajes._x000D_
- 100 ptos. mas de 10 años_x000D_
- 60 ptos. menos de 10 y más de 5 años._x000D_
- 40 ptos. menos de 5 años._x000D_
- O ptos. si no señala.</t>
  </si>
  <si>
    <t>434-555-L114</t>
  </si>
  <si>
    <t>3545-77-L114</t>
  </si>
  <si>
    <t>•	Acredita 8 años de experiencia en mantención de equipos de kinesiología 50 PUNTOS_x000D_
•	Acredita entre 5 años  y 7 años, 11 meses  de experiencia en mantención de equipos de kinesiología 20 PUNTOS_x000D_
•	Acredita entre de 1 años y 4 años, 11 meses  de experiencia  de experiencia en mantención de equipos de kinesiología. 10 PUNTOS_x000D_
•	No acredita experiencia 0 PUNTOS</t>
  </si>
  <si>
    <t>740820-45-LQ15</t>
  </si>
  <si>
    <t xml:space="preserve">La experiencia de los profesionales se calificará en los siguientes aspectos:_x000D_
_x000D_
1.- Años de Experiencia como  especialista:_x000D_
_x000D_
Años de Experiencia	Más de 10	Hasta 8	Hasta 6	Hasta 4	Hasta 2	Hasta 1 o menos_x000D_
Puntos	40	30	20	15	10	0_x000D_
_x000D_
2.- Número de Cirugías de Cataratas realizadas: (en los últimos 6 años, hasta Julio 2015)_x000D_
_x000D_
Número de Cirugías realizadas	Más de 3.000	Hasta 2.000	Hasta 1500	 800 o menos_x000D_
Puntos	60	30	20	10_x000D_
</t>
  </si>
  <si>
    <t>1123-6-L115</t>
  </si>
  <si>
    <t xml:space="preserve">Criterio 1  – Experiencia del oferente en el rubro licitado (Ponderación 30%):_x000D_
_x000D_
Descripción	Puntaje_x000D_
El Oferente tiene una experiencia de  más de 6 años en servicios similares	100 puntos_x000D_
El Oferente tiene una experiencia  de 3  a 6 años en servicios similares	70 puntos_x000D_
El Oferente  tiene una experiencia   menos de 3 años en servicios similares	30 puntos_x000D_
No entrega información ni antecedentes / El oferente no tiene experiencia en  servicio similar.	0 punto_x000D_
</t>
  </si>
  <si>
    <t>2452-468-L115</t>
  </si>
  <si>
    <t>EXPERIENCIA DE LA EMPRESA (20%)_x000D_
MAS DE 10 AÑOS = 70 PÚNTOS. ENTRE 8 Y MENOR A 10 AÑOS = 50 PUNTOS. ENTRE 6 Y MENOR A 8 AÑOS = 30 PUNTOS. MENOR A 6 Y AÑOS = 10 PUNTOS,  NO INDICA = 0 PUNTOS.</t>
  </si>
  <si>
    <t>2013-19-LE19</t>
  </si>
  <si>
    <t xml:space="preserve">1. Experiencia en servicios con presentación de antecedentes que avalen 10 años de experiencia = 100 puntos._x000D_
2. Sin Experiencia en servicios, con presentación de antecedentes que avalen 10 años de experiencia = 50 puntos._x000D_
3. Experiencia en el rubro, menos de 10 años y sobre 5 años = 45 puntos._x000D_
4. Sin Experiencia en el rubro, menos de 5 años o No Indica= 0 puntos._x000D_
</t>
  </si>
  <si>
    <t>2446-560-LE15</t>
  </si>
  <si>
    <t xml:space="preserve">La Experiencia de los Oferentes será evaluada de mayor a menor experiencia, según la cantidad de años de experiencia de cada Oferente en la prestación de servicios de similares características (y respaldados) a los requeridos en esta propuesta, otorgando:_x000D_
•	Mayor a 25 años 	: 100 ptos._x000D_
•	De 15 a 24 años 	:   80 ptos._x000D_
•	De 10 a 14 años	:   50 ptos._x000D_
•	Menor a 10 años	:   20 ptos._x000D_
</t>
  </si>
  <si>
    <t>4090-6-L115</t>
  </si>
  <si>
    <t>Experiencia mayor a 10 años 100 puntos.  Entre 5 y 10 años 50 puntos.   Menor a 5 años 10 ptos.  No informa 0 ptos.</t>
  </si>
  <si>
    <t>2281-403-L114</t>
  </si>
  <si>
    <t>5561-1-L114</t>
  </si>
  <si>
    <t xml:space="preserve">Experiencia en año 	_x000D_
0 años 0%	_x000D_
1-2 años 2,5%	_x000D_
3-4 años 5%_x000D_
5-6 años  7,5%_x000D_
7 o más años 10%_x000D_
</t>
  </si>
  <si>
    <t xml:space="preserve">100 puntos igual o superior a 10 años de antigüedad._x000D_
  70 puntos entre 7 y 9 años de antigüedad._x000D_
  50 puntos entre 4 y 6 años de antigüedad._x000D_
  20 puntos entre 1 y 3 años de antigüedad._x000D_
    0 punto no presenta información antigüedad._x000D_
Para la comprobación de la antigüedad, los oferentes deberán presentar currículo de la Empresa y certificado de iniciación de actividades._x000D_
</t>
  </si>
  <si>
    <t>5694-7-L115</t>
  </si>
  <si>
    <t>Se evaluará de acuerdo a lo indicado en el Formulario de Experiencia, de acuerdo al siguiente parámetro: 7 o más años : 25 puntos; 4 – 6 años : 15 puntos; 1 – 3 años	: 5 puntos; 0 o no indica : 0  puntos.</t>
  </si>
  <si>
    <t>1973-13-LE16</t>
  </si>
  <si>
    <t xml:space="preserve">II.	EXPERIENCIA DEL OFERENTE (40%): Esta evaluación estará condicionada si la oferta es emitida por una persona natural o una persona jurídica, según el siguiente detalle:_x000D_
A.- Evaluación Oferente Persona Natural _x000D_
La experiencia será medida en años, acreditada como psicólogo organizacional, mediante certificados emitidos por instituciones públicas o privadas donde haya prestado servicios (Anexo 2).  Cuando corresponda, los meses de experiencia se considerarán como fracción de año. _x000D_
_x000D_
Se evaluará de acuerdo al puntaje obtenido en la siguiente tabla:_x000D_
_x000D_
Evaluación	Puntaje_x000D_
Acredita más de 8 años de experiencia en Psicología Organizacional	100_x000D_
Acredita menos de 8 años y más de 5 años de experiencia en Psicología Organizacional	70_x000D_
Acredita menos de 5 años y más de 2 años de experiencia en Psicología Organizacional 	30_x000D_
Acredita menos de 2 años o no informa experiencia en Psicología Organizacional	0_x000D_
_x000D_
En los casos que los años de experiencia se superpongan en más de una institución  dentro de un mismo periodo de tiempo, se considerará la experiencia en consideración a los años cronológicos._x000D_
En caso que obtenga 0 puntos en la experiencia del profesional ofertado, se considerará inadmisible la oferta._x000D_
B.- Evaluación Oferente Persona Jurídica_x000D_
En este caso el oferente deberá demostrar tanto su experiencia como empresa y experiencia del /los profesional (es) ofertado (s). _x000D_
Se evaluará de acuerdo a la siguiente descripción: _x000D_
_x000D_
a)	La experiencia de la Empresa (30%): debe ser acreditada mediante Anexo N°1 por las instituciones a las cuales ha prestado servicios de Psicología Organizacional. Este aspecto será evaluado de acuerdo la siguiente tabla:_x000D_
_x000D_
	Evaluación	Puntaje_x000D_
Experiencia de la empresa	Acredita más de 5 años de experiencia en asesorías organizacionales	100_x000D_
	Acredita entre 5 años y 2 años de experiencia en asesorías organizacionales	60_x000D_
	Acredita menos de 2 años de experiencia en asesorías organizacionales o no informa	0_x000D_
_x000D_
Cuando corresponda los meses de experiencia se considerarán como fracción de año.  En los casos que los años de experiencia se superpongan en más de una institución dentro de un mismo periodo de tiempo, se considerará la experiencia en consideración a los años cronológicos._x000D_
b) La experiencia laboral del/ los profesional(es) ofertado(s) (70%): será medida en años, acreditada como psicólogo organizacional, mediante certificados emitidos por instituciones públicas o privadas donde haya prestado servicios (Anexo 2).  Cuando corresponda los meses de experiencia se considerarán como fracción de año. Este aspecto será evaluado de acuerdo la siguiente tabla:_x000D_
Experiencia del/los profesional(es) ofertado	Evaluación	Puntaje_x000D_
	Acredita más de 8 años de experiencia en Psicología Organizacional	100_x000D_
	Acredita menos de 8 años y más de 5 años de experiencia en Psicología Organizacional	70_x000D_
	Acredita menos de 5 años y más de 2 años de experiencia en Psicología Organizacional 	30_x000D_
	Acredita menos de 2 años o no informa experiencia en Psicología Organizacional	0_x000D_
		_x000D_
		_x000D_
_x000D_
En los casos que los años de experiencia se superpongan en más de una institución, dentro de un mismo periodo de tiempo, se considerará la experiencia en consideración a los años cronológicos._x000D_
En caso que alguno de los profesional ofertado(s), obtenga puntaje igual a cero (0) dicho profesional se declara fuera de la evaluación y no podrá ser parte de los servicios ofertados._x000D_
En caso que la oferta presente profesional único y este profesional obtenga puntaje 0 (cero) se considerará inadmisible la oferta._x000D_
La calificación final para este criterio corresponderá a un promedio simple de los psicólogos organizacionales válidamente ofertados por el oferente en evaluación. _x000D_
Puntaje Total  experiencia persona jurídica= ((Puntaje de experiencia de la empresa x 0.30) + (Puntaje Experiencia de/los profesional (es) ofertado (s) x 0.70))*0.4.  _x000D_
</t>
  </si>
  <si>
    <t>3686-3-LP19</t>
  </si>
  <si>
    <t xml:space="preserve">Experiencia en docencia Universitaria de Pre y Postgrado_x000D_
Mayor a 8 años = 100 pts_x000D_
Entre 8 y 4 años= 50 pts._x000D_
Entre 4 a 1 años= 30 pts._x000D_
Sin experiencia= 0 pts _x000D_
</t>
  </si>
  <si>
    <t>4494-75-L115</t>
  </si>
  <si>
    <t>2105-18-LQ16</t>
  </si>
  <si>
    <t xml:space="preserve"> Evaluación: Años de Experiencia 	Puntaje_x000D_
•	Mayor o igual a 10 años	100 puntos_x000D_
•	Entre 7 y 5 años	70 puntos_x000D_
•	Menor o igual a 4 años	50 puntos_x000D_
•	No indica	0 puntos_x000D_
_x000D_
</t>
  </si>
  <si>
    <t>3064-7-L115</t>
  </si>
  <si>
    <t xml:space="preserve">Experiencia de profesionales en soporte Power Builder 				_x000D_
	-	Adjuntar Currículum Vitae de los profesionales de Soporte._x000D_
	-	Se promediará los años del Titular y Suplente con mayor experiencia._x000D_
_x000D_
				   NOTA_x000D_
	- Experiencia de 10 años y más.				4_x000D_
	-.Experiencia desde más de 6 hasta  9 años				3_x000D_
	- Experiencia desde más de 3 hasta 5 años.				2_x000D_
	- Experiencia desde 1 hasta 2 años.				1_x000D_
	- Experiencia de menos de 1 año.				0_x000D_
_x000D_
</t>
  </si>
  <si>
    <t>3653-156-L115</t>
  </si>
  <si>
    <t xml:space="preserve">100 puntos a oferente con experiencia demostrable en el rubro igual o superior a 8 años; 80 puntos a oferente con experiencia demostrable en el rubro entre 5 y 8 años; 60 puntos a oferente con experiencia demostrable en el rubro entre 3 y 5 años; 0 punto restantes. </t>
  </si>
  <si>
    <t xml:space="preserve">Más de 6 años.                           100 puntos_x000D_
Más de 4 años, hasta 6 años.     80 puntos_x000D_
Más de 2 años, hasta 4 años.     50 puntos_x000D_
2 años                                            0 puntos_x000D_
</t>
  </si>
  <si>
    <t>2105-254-L115</t>
  </si>
  <si>
    <t xml:space="preserve">Completar y adjuntar en formulario N°8_x000D_
•Mayor o igual a 10 años	30 puntos_x000D_
•Entre 6 y 9 años	20 puntos_x000D_
•Menor o igual a 5 años	10 puntos_x000D_
•No indica	0	puntos_x000D_
_x000D_
</t>
  </si>
  <si>
    <t>4847-102-L117</t>
  </si>
  <si>
    <t xml:space="preserve">Más de 1  años  hasta 3 años                                               	10_x000D_
De 3.1 años hasta 5 años                                                  	40_x000D_
De 5.1 años  hasta  7 años                                                                       	70_x000D_
Más de 7 años	100_x000D_
</t>
  </si>
  <si>
    <t>Se considerarán los contratos con ID de Licitación,  contratada, en Servicio de Mantención de Cementerios, de los últimos ocho años,   validadas por la Comisión Evaluadora._x000D_
-Igual o superior a 8 años: 100 puntos._x000D_
-Menor a 8 años y hasta 6 años: 75 puntos._x000D_
-Menor a 6 años y hasta 2 años: 50 puntos._x000D_
-Menos de 2 año o no cuenta: 20 puntos.</t>
  </si>
  <si>
    <t>3735-32-LQ17</t>
  </si>
  <si>
    <t>Ponderación nota 1 a 7, en este criterio se considerará la experiencia del personal manipulador de alimentos que trabajará en la atención de las raciones a contratar, para lo cual se deberá adjuntar curriculum para su evaluación. La nota por experiencia será la siguiente: 8 a años o más =7; 7 años =6; 6 años =5, 5 años =4, 4 años =3; 3 años =2; 1 año =1.</t>
  </si>
  <si>
    <t>2109-100-LQ15</t>
  </si>
  <si>
    <t xml:space="preserve">El oferente deberá señalar en el Anexo Nº 5 la experiencia en el servicio a licitar y su puntaje se calculará de acuerdo a la siguiente tabla:_x000D_
 _x000D_
Años experiencia	Puntaje_x000D_
Menor a 3 años	3_x000D_
3 a 6 años	5_x000D_
Mayor a 6 años	7_x000D_
Fórmula = puntaje* 15%_x000D_
</t>
  </si>
  <si>
    <t>4375-399-LE16</t>
  </si>
  <si>
    <t xml:space="preserve">(experiencia ofrecida/experiencia máxima (10 años))x 15. Se considerará un máximo de 10 años. Si número de orden de compra es &gt;=10 se ponderará con el puntaje máximo (15 ptos). </t>
  </si>
  <si>
    <t>4494-112-LE16</t>
  </si>
  <si>
    <t>4161-17-LE16</t>
  </si>
  <si>
    <t>4080-8-LE16</t>
  </si>
  <si>
    <t xml:space="preserve">Puntaje Ponderado Experiencia = 0.40 * Puntaje Experiencia._x000D_
Experiencia (Oferente X)= Experiencia Oferente X * 100 / Experiencia (mayor entre los Oferentes)._x000D_
Nota: Indicar experiencia en; Asesoría a la Inspección Técnica, Inspección Técnica de Obras o como Profesional Residente de Obras, servicios prestados en los últimos 7 años a Empresa Públicas o Privadas en Obras de Urbanización. Para efectos de la evaluación de las ofertas, se cuantificará los m2 de los servicios prestados y que cuenten con la debida certificación comprobable. Sólo servirá como medio de certificación de la experiencia Certificados emitidos por los respectivos Mandante, no se considerará Orden de Compra, Contratos  y otros que no correspondan a Certificados. _x000D_
En caso de no tener experiencia o no certificarla según lo indicado, será evaluado con 0 puntos_x000D_
</t>
  </si>
  <si>
    <t>652-71-LE18</t>
  </si>
  <si>
    <t xml:space="preserve">Para el subcriterio Años de Representación con la Marca Se evaluará a través del formulario ANEXO     Nº 9 A de estas bases._x000D_
_x000D_
Años de Representación con la Marca	Puntaje_x000D_
Mayor o igual a 10 años	100 pts._x000D_
Mayor o igual a 6 y menor a 10 años	   75 pts._x000D_
Mayor o igual a 3 y menor a 6 años	   50 pts._x000D_
Menor a 3 Años	      0 pts._x000D_
_x000D_
•	El puntaje resultante de la siguiente tabla se multiplicará por el ponderador 10 %_x000D_
_x000D_
Para el subcriterio Post Venta Se evaluará a través del formulario ANEXO Nº 9 B de estas bases._x000D_
_x000D_
_x000D_
•	(Nº CERTIFICADOS POST VENTA/MAYOR CANTIDAD DE Certificados OFERTADA) *10%_x000D_
_x000D_
Su resultado se sumaran los dos resultados que dará un ponderador final del 20%_x000D_
</t>
  </si>
  <si>
    <t>741-48-L117</t>
  </si>
  <si>
    <t xml:space="preserve">El Oferente tiene una experiencia mayor a 15 años	100 puntos_x000D_
El Oferente tiene una experiencia de 10 a 15 años	70 puntos_x000D_
El Oferente tiene una experiencia menor de 10 años	30 puntos_x000D_
No entrega información 	10 puntos_x000D_
</t>
  </si>
  <si>
    <t>218-96-LE17</t>
  </si>
  <si>
    <t>2328-337-LE17</t>
  </si>
  <si>
    <t>2927-40-L118</t>
  </si>
  <si>
    <t>mas de 10 años = 100 pts_x000D_
entre 9 y 7 años = 80 pts_x000D_
entre 6 y 4 años = 50 pts_x000D_
menor a 4 años = 30 pts_x000D_
no indica = 0 pts</t>
  </si>
  <si>
    <t>1898-7-R116</t>
  </si>
  <si>
    <t>2273-453-L116</t>
  </si>
  <si>
    <t>0-1 AÑO DE EXPERIENCIA =0; 2 A 10 AÑOS DE EXPERIENCIA =10; 11 A 20 AÑOS DE EXPERIENCIA =20;21 AÑOS Y MAS =30;</t>
  </si>
  <si>
    <t>Experiencia de la Empresa: Más de 8 años = 100 puntos - 8 años y más de 5 años = 80 puntos - 5 años y mas de 2 = 50 puntos  - 2 años = 20 puntos - menos de 2 años, sin experiencia o no acredita = 0 ptos. _x000D_
LA ACREDITACIÓN SE CONSIDERARÁ TENIENDO EN CUENTA EL COMPROBANTE DE INICIACIÓN DE ACTIVIDADES EMITIDO POR EL SII SUBIDO POR EL OFERENTE</t>
  </si>
  <si>
    <t>PUNTAJE= igual o mayor a 6 años: 20 puntos; entre 3 a 5 años: 15 ptos.; 1 a 2 años: 10 puntos</t>
  </si>
  <si>
    <t>2273-1090-L116</t>
  </si>
  <si>
    <t>50 al que indique experiencia igual o superior a 19 años 30 al que indique de  10 a 18 años 0 al que indique menos de 10 años o no indique.</t>
  </si>
  <si>
    <t>4515-5-LE19</t>
  </si>
  <si>
    <t xml:space="preserve">b)	La Experiencia en traslado de Alumnos deberá ser acreditada por certificados entregados por municipios, DAEM o bien adjuntando copia de contratos de servicios además de certificados de conformidad por los servicios prestados (20%)._x000D_
Experiencia en traslado de Alumnos	Puntaje_x000D_
10 años o más	100_x000D_
De 4 a menos de 10 años	60_x000D_
De 3 a menos de 4 años	50_x000D_
De 2 a menos de 3 años	35_x000D_
De 1 a menos de 2 años	20_x000D_
menos de 1 año	0_x000D_
</t>
  </si>
  <si>
    <t>673333-1-LP15</t>
  </si>
  <si>
    <t>_x000D_
B.	30% Experiencia de los Oferentes:_x000D_
El presente criterio de evaluación, cuyo nombre es coincidente con el factor respectivo, se evaluará de acuerdo al análisis de la experiencia de los oferentes, los cuales se medirá de acuerdo a los años de experiencia, de acuerdo a la siguiente tabla de ponderación: _x000D_
_x000D_
?	Mayor a 15 años 	100 Pts. _x000D_
?	Entre 9 y 15 años 	  50 Pts._x000D_
?	Menor a 9 años 		  30 Pts._x000D_
?	No informa 		    0 Pts._x000D_
	_x000D_
Para esta evaluación deberán presentar los oferentes el certificado de iniciación de actividades o copia de ésta, dentro del rubro licitado en cuestión.</t>
  </si>
  <si>
    <t xml:space="preserve">Corresponde a la experiencia acreditable mediante documentos sobre la experiencia del proveedor en el rubro_x000D_
15 puntos: más de 7 años_x000D_
10 puntos : de 5 a 7 años_x000D_
5 puntos: de  3 a 5 años_x000D_
3 puntos : menos de 3 años </t>
  </si>
  <si>
    <t>2164-65-LE18</t>
  </si>
  <si>
    <t xml:space="preserve">? a 1 año y &lt; a 3 años	10 %_x000D_
? a 3 años y &lt; a 6 años	15 %_x000D_
? a 6 años	25 %_x000D_
</t>
  </si>
  <si>
    <t>697-4-LE18</t>
  </si>
  <si>
    <t>JEFE DE EQUIPO:_x000D_
_x000D_
Se otorgará un máximo de 10% al jefe de equipo que acredite 10 o más años de experiencia en aplicación de encuestas._x000D_
Se otorgará un 5% al jefe de equipo que acredite menos de 10 años y hasta 5 años de experiencia en aplicación de encuestas._x000D_
Se otorgará un 3% al jefe de equipo que acredite menos de 5 años de experiencia en aplicación de encuestas._x000D_
Se otorgará un 0% a los oferentes que no acrediten la experiencia del jefe de equipo._x000D_
ANALISTA (mínimo 2):_x000D_
_x000D_
Se otorgará un máximo de 10% al analista que acredite 10 o más años de experiencia en aplicación de encuestas._x000D_
Se otorgará un 5% al analista que acredite menos de 10 años y hasta 5 años de experiencia en aplicación de encuestas._x000D_
Se otorgará un 3% al analista que acredite menos de 5 años de experiencia en aplicación de encuestas_x000D_
Se otorgará un 0% a los oferentes que no acrediten la experiencia del analista._x000D_
EQUIPO DE CAMPO:_x000D_
_x000D_
Se otorgará un máximo de 10% a la oferta con el equipo de campo que acredite 10 o más años de expe</t>
  </si>
  <si>
    <t>4847-40-LE15</t>
  </si>
  <si>
    <t xml:space="preserve"> 10 años y más de experiencia	10 puntos_x000D_
6 a 9 años de experiencia	7 puntos_x000D_
2 a 5 años de experiencia	5 puntos_x000D_
Menos de 2 años o no indica	0 puntos_x000D_
</t>
  </si>
  <si>
    <t xml:space="preserve">Experiencia de los oferentes con servicios publicos de : 50 a 40 años =100 ptos/De 30 a 20 años=80 ptos/De 10 a 6 años = 50ptos/De 5 a 1 años=30ptos/ no indica =0 ptos.- _x000D_
</t>
  </si>
  <si>
    <t>3131-11-L115</t>
  </si>
  <si>
    <t>660-1-L116</t>
  </si>
  <si>
    <t xml:space="preserve">Permite calificar a los oferentes de acuerdo a la cantidad de años en el mercado, según información detallada en el anexo n° 4._x000D_
_x000D_
Experiencia  más de 15 años                        =  100 puntos_x000D_
Experiencia  entre 10 a 14 años                    =  80   puntos_x000D_
Experiencia  entre 5 a 9 años                       =  50 puntos_x000D_
Experiencia menor a 5 años                         =  15 puntos_x000D_
Sin experiencia  o no informa                       =  0 puntos_x000D_
_x000D_
El puntaje final para este criterio estará dado por la siguiente formula :_x000D_
 Puntaje* ponderación(0.20)= Puntaje Obtenido_x000D_
</t>
  </si>
  <si>
    <t>717503-14-L114</t>
  </si>
  <si>
    <t>1979-108-LE14</t>
  </si>
  <si>
    <t>más de 7 años, 10 puntos;_x000D_
menor o igual a 7 años y mayor a 5 años, 6 puntos;_x000D_
menor o igual a 5 años y mayor a 3 años, 4 puntos;_x000D_
menor o igual a 3 años y mayor a 1 año, 1 puntos;_x000D_
Menor o igual a 1 año, 0 puntos</t>
  </si>
  <si>
    <t>2273-783-L114</t>
  </si>
  <si>
    <t>EMPRESAS CON: 0 A 10 AÑOS DE EXPERIENCIA =20 PTS.; 11 A 20 AÑOS DE EXPERIENCIA =30 pTOS.; 21 Y MAS AÑOS DE ECPERIENCIA =40 PTOS.,</t>
  </si>
  <si>
    <t>4375-648-LE15</t>
  </si>
  <si>
    <t xml:space="preserve">Indicar en años la experiencia en mantención en áreas relacionadas, se aplicará la siguiente fórmula_x000D_
(Tiempo experiencia analizado/Tiempo máximo (10 años)) x 20_x000D_
</t>
  </si>
  <si>
    <t>1457-5-L117</t>
  </si>
  <si>
    <t xml:space="preserve">01 a   10 años= 5%_x000D_
11 a   20 años=	10%_x000D_
Más    20 años=	20%_x000D_
</t>
  </si>
  <si>
    <t>2583-436-L117</t>
  </si>
  <si>
    <t xml:space="preserve">Experiencia de la empresa en Mantención y Construcción de Redes de Alcantarillado_x000D_
Mayor o igual a 10 años: 100 puntos_x000D_
Mayor a 5 hasta 9 años: 50 puntos_x000D_
Menor o igual a 5 años: 30 puntos _x000D_
No informa: 0 puntos_x000D_
</t>
  </si>
  <si>
    <t>1642-28-LE17</t>
  </si>
  <si>
    <t xml:space="preserve">Se otorgarán los siguientes puntajes:_x000D_
_x000D_
Sin años de experiencia: 0 PUNTOS_x000D_
Desde 1 a 6 años de experiencia: 50 PUNTOS_x000D_
Desde 6 y más años de experiencia: 100 PUNTOS_x000D_
</t>
  </si>
  <si>
    <t>577332-13-L116</t>
  </si>
  <si>
    <t xml:space="preserve">•1-3 años_x000D_
•4- 5 años _x000D_
•6-10 años_x000D_
•10 y más años._x000D_
•No indica (Se rechaza la oferta)_x000D_
Los años se consideran desde los 8 meses.  (ej: 1 año y 8 meses equivalen a 2 años, 1 año y 6 meses equivale solo a 1 año)._x000D_
_x000D_
Se establecerá una escala de puntaje mediante la aplicación de la formula:_x000D_
( cantidad ofertada)   X 100_x000D_
  (mejor oferta )_x000D_
</t>
  </si>
  <si>
    <t>4061-4-LE17</t>
  </si>
  <si>
    <t>1001-5-LE16</t>
  </si>
  <si>
    <t>Rango	Puntaje_x000D_
16 más años	100 puntos_x000D_
11 a 15 años	50 puntos_x000D_
6 a 10 años	25 puntos_x000D_
De 0 a 5 años	0 puntos</t>
  </si>
  <si>
    <t>3747-1-R118</t>
  </si>
  <si>
    <t xml:space="preserve">_x000D_
Factor A:_x000D_
Experiencia en la Prestación de Servicios (35%)	_x000D_
Entre 1 y 2 años	35 Puntos_x000D_
Entre 3 y 4 años	50 Puntos_x000D_
Entre 5 y 7años	80 Puntos_x000D_
Más de 7 años	100 Puntos_x000D_
No informa	0 Puntos_x000D_
</t>
  </si>
  <si>
    <t xml:space="preserve">De 7 años y más: 100_x000D_
4 a 6 años : 60_x000D_
Inferior a 4 años: 30_x000D_
</t>
  </si>
  <si>
    <t>3260-12-L117</t>
  </si>
  <si>
    <t>Se evaluara la cantidad de años de experiencia en el rubro. Tramos:  entre 01 y hasta 05 años 35 puntos, entre 06 y hasta 10 años 70 puntos, Mas de 11 años 100 puntos, No informa 0 puntos.</t>
  </si>
  <si>
    <t>2446-398-LE18</t>
  </si>
  <si>
    <t xml:space="preserve">1 a 3 años: 50 Pts._x000D_
3 a 6 años: 80 Pts._x000D_
6 a 10 años: 100 Pts._x000D_
</t>
  </si>
  <si>
    <t>218-78-LE19</t>
  </si>
  <si>
    <t>En este componente, se privilegiarán las entidades postulantes que puedan demostrar experiencia comprobada en el rubro, mediante Certificados de Recepción Conforme de Servicios iguales o similares a los licitados, indicando su experiencia en años._x000D_
_x000D_
Se evaluarán los años de experiencia de los participantes, según el siguiente criterio:_x000D_
_x000D_
 Años de Experiencia_x000D_
0 – a menos de 1 año	= 20 puntos;_x000D_
1 – a menos de 3 años	= 40 puntos;_x000D_
3 – a menos de 5 años	= 60 puntos;_x000D_
5 – a menos de 7 años	= 80 puntos;_x000D_
7 –años y más	= 100 puntos;_x000D_
_x000D_
En caso de igualdad o similitud en la evaluación de la experiencia, entre uno o más proponentes, estos obtendrán el mismo puntaje._x000D_
_x000D_
En caso de diferencias notorias entre un oferente y otro, no necesariamente se le asignará el puntaje correspondiente al orden siguiente (por ejemplo, podría pasarse del 1 al 3 directamente)._x000D_
_x000D_
Este puntaje se ponderará por el porcentaje previamente establecido._x000D_
_x000D_
En el caso de empresas postulantes se homologará la experiencia de los profesi</t>
  </si>
  <si>
    <t>3587-31-L118</t>
  </si>
  <si>
    <t>1650-35-LE19</t>
  </si>
  <si>
    <t xml:space="preserve">a mayor experiencia en años, mayor puntaje. _x000D_
7 años y 1 día o más = 40 pts._x000D_
5 años y 1 día a 7 años = 20 pts._x000D_
3 años y 1 día a 5 años = 10 pts_x000D_
Inferior a 3 años = 5 pts._x000D_
Sin experiencia = 0 pto_x000D_
Se deberá acreditar mediante documentos, certificados de conformidad o satisfacción, u otro similar._x000D_
</t>
  </si>
  <si>
    <t xml:space="preserve">En este componente se evaluará la experiencia en años en la prestación de servicios de Alojamiento, Producción y Mantención de Canal de Televisión por Internet, acreditada mediante certificados de experiencia, según la siguiente tabla.   _x000D_
 _x000D_
_x000D_
Años de Experiencia, contados desde la fecha de publicación de la licitación en el portal mercadopublico.cl.  	Puntos_x000D_
8 años y más 	100_x000D_
6 años - menos de 8 años 	80_x000D_
4 años - menos de 6 años 	60_x000D_
2 año   - menos de 4 años	40_x000D_
1 año    - menos de  2 año	20_x000D_
Menos de 1 año	0_x000D_
_x000D_
_x000D_
Este puntaje se ponderará por el porcentaje previamente establecido. _x000D_
</t>
  </si>
  <si>
    <t>564162-3-L114</t>
  </si>
  <si>
    <t>De 1 a 3 años: 0.05%_x000D_
De 3 a 6 años: 0.10%_x000D_
De 6 años y mas: 0.20%_x000D_
No indica: 0.00%</t>
  </si>
  <si>
    <t>1754-19-L114</t>
  </si>
  <si>
    <t>2200-2-LE15</t>
  </si>
  <si>
    <t>Se evaluará de acuerdo a la siguiente tabla :_x000D_
Sobre 5 años : 10 puntos_x000D_
Entre 01 a 03 años : 05 puntos_x000D_
Más de 10 años  :  10 puntos</t>
  </si>
  <si>
    <t>434-23-L114</t>
  </si>
  <si>
    <t xml:space="preserve">EXPERIENCIA PROMEDIO DEL OFERENTE	Puntaje_x000D_
Menos de 5 años	1 Punto_x000D_
Mayor o igual a 5 años y menor a 10 años	5 Puntos_x000D_
Mayor o igual a 10 años y menor a 15 años	10 Puntos_x000D_
Mayor o igual a 15 años	15 Puntos_x000D_
No informa experiencia	Oferta Indamisible, debido a que el personal técnico y la empresa debe contar con conocimientos acreditables para intervenir los equipos._x000D_
</t>
  </si>
  <si>
    <t>Experiencias significativas del organismo Capacitador, ya sea en el área temática requerida o en programas semejantes en cuanto a su envergadura, enfoque metodológico u otra característica importante para lo cual debe adjuntar antecedentes que acrediten este aspecto, tales como nomina de Clientes, Certificados que acrediten experiencia y evaluación: - 14 años o más: 5 Puntos. -10 a 13 años: 4 Puntos. - 6 a 9 años: 3 Puntos. -1 a 5 años: 2 Puntos.  - No informa: 1 Punto.</t>
  </si>
  <si>
    <t>4733-25-LP19</t>
  </si>
  <si>
    <t>Se evaluarán obras de igual o mejor magnitud (Construcción de viviendas sociales, particulares últimos 10 años) Contemplando metros cuadrados y montos._x000D_
Mas de 10 obras	100_x000D_
9 obras	90_x000D_
8 obras	80_x000D_
7 obras	70_x000D_
6 obras	60_x000D_
5 obras	50_x000D_
4 obras	40_x000D_
3 obras	30_x000D_
2 obras	20_x000D_
1 obra	10_x000D_
Sin experiencia	0_x000D_
Según anexo nro. 3, Adjuntar certificado de experiencia debidamente acreditado a cada obra mencionada.</t>
  </si>
  <si>
    <t>885-108-LE15</t>
  </si>
  <si>
    <t xml:space="preserve">-	Presenta profesional (es) con más de 10 años de experiencia en conjunto: 10 puntos._x000D_
-	Presenta profesional (es) con más de 5 y hasta 10 años de experiencia en conjunto: 7 puntos._x000D_
-	Presenta profesional (es) con 1 y hasta 5 años de experiencia en conjunto: 5 puntos._x000D_
-	Presenta profesional (es) con menos de un año de experiencia en conjunto: 0 puntos._x000D_
-Los años de experiencia se contarán desde el año de titulación._x000D_
-Se debe adjuntar certificado de título, sino no se considerará para la evaluación._x000D_
-Los títulos profesionales que se aceptarán serán: Ingeniero Civil, Arquitecto, Constructor Civil, o Ingeniero Constructor. _x000D_
_x000D_
-El equipo de trabajo deberá poseer un profesional como mínimo, si no la oferta no será considerada._x000D_
Anexo N°5._x000D_
</t>
  </si>
  <si>
    <t>Para este criterio _x000D_
se deberá acreditar experiencia mediante certificados, ordenes de compra o facturas relacionadas con el servicio, todos adjuntos en un mismo archivo para facilitar su lectura y evaluación._x000D_
FORMULA:_x000D_
más de 6 años  = 100 puntos;  de 4 y  hasta 5 años = 75 puntos;  de 2 y hasta 3 años = 50 puntos; 1 año =  25 puntos; no indica experiencia= 0 puntos</t>
  </si>
  <si>
    <t>1376-162-LP15</t>
  </si>
  <si>
    <t>1973-21-L114</t>
  </si>
  <si>
    <t xml:space="preserve">II.	EXPERIENCIA DEL OFERENTE (EO) 30%: Tendrá 100 puntos la empresa con a lo menos 10 años o más de experiencia en el mercado con contratos de similar naturaleza, de preferencia en Hospitales o Centros de salud similares al CRSCO, en tanto las demás ofertas obtendrán un puntaje de acuerdo a lo señalado en la siguiente tabla._x000D_
_x000D_
Años  de experiencia	Puntaje_x000D_
5 años o más de experiencia 	100_x000D_
Entre 3 y menor a 5 años  	75_x000D_
Entre 1 y menor 3 años 	50_x000D_
Menor a 1 año 	25_x000D_
</t>
  </si>
  <si>
    <t>3743-65-LE19</t>
  </si>
  <si>
    <t xml:space="preserve">_x000D_
_x000D_
Se evaluará a los docentes propuestos para la capacitación, el organismo oferente que tenga más años de experiencia en la materia (relatoría, docencia, investigaciones, asesorías, publicaciones).	Puntaje máximo 10 puntos_x000D_
Entre 0 a dos años	1 punto_x000D_
Desde tres a cinco años 	7 puntos_x000D_
Desde 6 años a más	10 puntos_x000D_
Para evaluar este ítem los oferentes deberán adjuntar en su oferta, los currículos vitae de cada miembro del equipo y documentos que acrediten o certifiquen los años de experiencia en la materia objeto de esta licitación.	Puntaje Especifico;_x000D_
Será asignado según calificación propuesta con mayor N° de años experiencia._x000D_
</t>
  </si>
  <si>
    <t>501-23-LE14</t>
  </si>
  <si>
    <t xml:space="preserve">El puntaje por la evaluación respecto a la Experiencia de los Oferentes se calcula para toda la oferta de acuerdo a los antecedentes entregados por el Oferente en Descripción de la Oferta según la siguiente fórmula:_x000D_
_x000D_
1.- 20 años o más								  100 Puntos._x000D_
2.- Entre 10 y 19 años							   50 Puntos._x000D_
3.- Entre 3 y 9 años						            	   20 Puntos._x000D_
4.- menos de 2 años						    	    5 Punto._x000D_
</t>
  </si>
  <si>
    <t>3710-106-L116</t>
  </si>
  <si>
    <t>2133-103-LQ19</t>
  </si>
  <si>
    <t>1979-50-LE14</t>
  </si>
  <si>
    <t>De 0 a 3 años	4; Más de 3 años Hasta 6 años	6;_x000D_
Más de 7 años Hasta 10 años	8;Más de 10 años	10</t>
  </si>
  <si>
    <t>2793-63-L114</t>
  </si>
  <si>
    <t>En esta variable, se privilegiarán a los oferentes que puedan demostrar experiencia comprobada en el rubro, mediante certificados emitidos por entidades públicas o privadas, usando como formato el Anexo Nº4 (Formulario Detalle de Experiencia). Cada estudio señalado en este Anexo, tendrá que estar respaldado con el respectivo certificado suscrito y emitido por el mandante respectivo._x000D_
_x000D_
_x000D_
Para asignar el puntaje se considerará el certificado de experiencia con una antigüedad máxima de 10 años, donde el Oferente haya realizado  Estudios de similar naturaleza, (indicados en los Términos de Referencia), entregándole el puntaje según el siguiente criterio: _x000D_
_x000D_
_x000D_
_x000D_
i.	Experiencia en metros2      15%_x000D_
_x000D_
_x000D_
_x000D_
Puntaje	=         (15) x                                       ? Mts2 Experiencia del oferente 	a evaluar	 			                                           ? Mts2 Experiencia del oferente con mayor Experiencia _x000D_
_x000D_
_x000D_
_x000D_
_x000D_
ii.	Inscripción en Registro MINVU  o MOP  20%:_x000D_
Este sub criterio conside</t>
  </si>
  <si>
    <t>5067-82-L114</t>
  </si>
  <si>
    <t xml:space="preserve">COMPLETAR ANEXO ADJUNTO "EXPERIENCIA DEL OFERENTE".                                                              10 O MAS AÑOS DE EXPERIENCIA=0,25; O9 A 6 AÑOS DE EXPERIENCIA=0,15; MENOS DE 3 AÑOS DE EXPERIENCIA=0,1; NO INDICA AÑOS EXPERIENCIA=0 </t>
  </si>
  <si>
    <t>2502-7-L115</t>
  </si>
  <si>
    <t>desde 0 a 5 años   =10%_x000D_
desde 6 a 10 años = 20%_x000D_
desde 11 y mas     = 30%_x000D_
Acreditar dicha experiencia, numero telefonico de persona contacto para acreditar dicha experiencia.</t>
  </si>
  <si>
    <t>2146-55-L115</t>
  </si>
  <si>
    <t>4464-86-LE14</t>
  </si>
  <si>
    <t xml:space="preserve">La experiencia de la empresa se evaluará según la información entregada en anexo nº 1 adjunto en la presente base. La evaluación se hará de acuerdo a una escala establecida en el siguiente orden: Experiencia mayor o igual a 10 años, 8 puntos; igual o mayor a 7 años y menor a 10 años, 6 puntos; igual o mayor a 5 años y menor a 7 años, 4 puntos; mayor o igual a 3 y  menor a 5 años, 2 puntos; menor a 3 años, 1 punto. </t>
  </si>
  <si>
    <t>4560-118-L115</t>
  </si>
  <si>
    <t>2387-74-LE18</t>
  </si>
  <si>
    <t xml:space="preserve">Fórmula de Cálculo para obtener puntaje:	_x000D_
_x000D_
Tramo	Puntaje_x000D_
10 años o más	100 puntos_x000D_
No informa o no se puede demostrar o es menor a 10 años. 	0 puntos_x000D_
</t>
  </si>
  <si>
    <t>1039-2-LE14</t>
  </si>
  <si>
    <t xml:space="preserve">Más de 15 años	100 ptos-_x000D_
Más de 7 años	50 ptos-_x000D_
Mas de 3 años	25 ptos-_x000D_
Menos de 3 años o no indica	0 pto_x000D_
</t>
  </si>
  <si>
    <t>2793-5-LP14</t>
  </si>
  <si>
    <t xml:space="preserve">En esta variable, se privilegiarán a los oferentes que puedan demostrar experiencia en el rubro, mediante certificados emitidos por entidades públicas o privadas, usando como formato el Anexo Nº4 (Formulario Detalle de Experiencia). Cada obra ejecutada y  señalada en este Anexo, tendrá que estar respaldado con el respectivo certificado suscrito y emitido por el mandante._x000D_
Para asignar el puntaje se considerará el certificado de experiencia con una antigüedad máxima de 10 años, donde el Oferente haya realizado obras de edificación que no constituyan viviendas (indicados en las  Bases Técnicas)._x000D_
_x000D_
i.	Experiencia del Oferente  15%:_x000D_
_x000D_
_x000D_
Puntaje=  (15)   x                         Monto ($) de Obras Ejecutadas por Oferente a Calificar        ._x000D_
                                          Monto ($) de obras ejecutadas del oferente con mayor experiencia _x000D_
_x000D_
_x000D_
_x000D_
ii.	Inscripción en Registro MINVU  o MOP (20%):_x000D_
Este sub criterio considerará Inscripción en Registro de Consultores MINVU o MOP, la evaluación de este criterio contemplará la asignación de puntaje al oferente que acredite inscripción vigente en Registro MINVU o MOP según categoría. No considera la asignación de puntajes parciales a quienes carezcan de la referida inscripción o a quienes acrediten inscripción en otros registros, como señala a continuación: _x000D_
_x000D_
REGISTROS	CATEGORIA	PUNTAJE_x000D_
MOP	6  O.C.	 	1ª  	100_x000D_
		 	2ª	50_x000D_
		 	3ª A ó B	25_x000D_
MINVU	A 2                 		3ª o superior 	100_x000D_
			4ª	50_x000D_
	C3 letra r		1ª  ó 2ª	100_x000D_
			3ª  ó 4ª	50_x000D_
Otras Categorías o  Registros	25_x000D_
Sin Registros	0_x000D_
Puntaje = Puntaje Obtenido x 20%_x000D_
_x000D_
_x000D_
</t>
  </si>
  <si>
    <t>1562-8-LP15</t>
  </si>
  <si>
    <t>2408-1021-L115</t>
  </si>
  <si>
    <t>20% EXPERIENCIA DE 5 A 7 AÑOS, 10% EXPERIENCIA DE 3 A 4 AÑOS,5% EXPERIENCIA DE 1 A 3 AÑOS, 0% NO INFORMA</t>
  </si>
  <si>
    <t>El oferente debe indicar experiencia en el rubro. Obtendra nota 7.0 quien tenga mas  de 10 años de experiencia, nota 6.0 de 5 a 10 años, nota 5.0 de 3 a 4 años, quien tenga menos de 3 años obtendra nota 4. Es indispensable para este punto presentar al menos 3 certificados emitidos por trabajos realizados(certif de no mas de 3 años de antiguedad) La nota de cada oferente se ponderará en un 25%</t>
  </si>
  <si>
    <t>3908-61-LQ18</t>
  </si>
  <si>
    <t xml:space="preserve">Se evaluará la participación de los profesionales en la elaboración de estudios terminados idénticos o similares al requerido en la presente propuesta pública. Solo se contabilizará aquellas participaciones que sean acreditadas mediante Certificado emitidos por Entidades Públicas del país en los últimos 10 años:_x000D_
_x000D_
EXPERIENCIA PROFESIONALES	PUNTAJE_x000D_
0 participaciones 	0_x000D_
01 a 45 participaciones 	3_x000D_
31 a 90 participaciones 	6_x000D_
61 a 135 participaciones 	9_x000D_
91 a 180 participaciones 	12_x000D_
Más de 180 participaciones	15_x000D_
_x000D_
</t>
  </si>
  <si>
    <t>2452-348-L116</t>
  </si>
  <si>
    <t>Experiencia de la institución en el curso solicitado. 10 años o más= 70 puntos, menos de 10 años=30 puntos.</t>
  </si>
  <si>
    <t>2157-152-LE16</t>
  </si>
  <si>
    <t>Sera Evaluado como sigue: + 10 años = 15 puntos; de 5 a 10 años = 10 puntos; - 5 años = 5 puntos, N/I. = 0 puntos.</t>
  </si>
  <si>
    <t>837-23-LE14</t>
  </si>
  <si>
    <t>747064-35-L114</t>
  </si>
  <si>
    <t>Se ponderara con un máximo de 100 puntos al proveedor que tenga mayor experiencia en el rubro considerando sea mayor a 10 años; entre 9 y 5 años con 80 puntos; entre 4 y 2 años con 60 puntos; menos de 2 años 40 puntos; NO indican años de experiencia: 0 puntos.</t>
  </si>
  <si>
    <t xml:space="preserve">experiencia de 3 a 5 años 25 puntos, de 6 a 8 años 50 puntos, de 9 años y mas 100 puntos. Los oferentes deben comprobar experiencia con certificado que acredite. </t>
  </si>
  <si>
    <t>2060-205-L114</t>
  </si>
  <si>
    <t>1647-1189-L115</t>
  </si>
  <si>
    <t>1 a 5 años   20 puntos._x000D_
6 a 10 años  50 puntos._x000D_
11 y más 100 puntos.</t>
  </si>
  <si>
    <t>2164-75-LE18</t>
  </si>
  <si>
    <t xml:space="preserve">CON EL RUBRO INDUSTRIAL	PONDERACION _x000D_
1 a ? 3 años	10%_x000D_
&gt; 3 a ? 6 años	15%_x000D_
&gt; 6 años	20%_x000D_
</t>
  </si>
  <si>
    <t>3425-1-LE16</t>
  </si>
  <si>
    <t>DEBERÁ ADJUNTAR CERTIFICADO QUE ACREDITE LA EXPERIENCIA EN EL RUBRO. AÑOS. SE EVALUARA CONFORME A LA SIGUIENTE TABLA 01 A 03 AÑOS NOTA 1; DE 4 A 6 AÑOS NOTA 2; DE 7 A 9 AÑOS NOTA 3; DE 10 A 12 AÑOS NOTA 4; DE 13 A 15 AÑOS NOTA 5; DE 16 A 18 AÑOS NOTA 6 Y SUPERIOR A 18 AÑOS NOTA 7, ADJUNTAR CERTIFICADO, NO ACREDITA NOTA 0</t>
  </si>
  <si>
    <t xml:space="preserve">1) Acreditación Especialidad (considera certificación de conacem, universidades chilenas reconocidas o superintendencia  de salud) y certificación de competencias del personal disponible (certificados de capacitación formal: 80 puntos._x000D_
Para  verificar la acreditación de la especialidad, se deben anexar los certificados como adjunto  en los anexos  técnicos de la oferta._x000D_
2) Experiencia Laboral como especialista o docente en hospitales, se evaluará según la siguiente tabla._x000D_
0-5 años : 5 puntos_x000D_
6 a 10 años : 10 puntos_x000D_
11 y más : 20 puntos _x000D_
Para verificar  la experiencia laboral se deben enviar un curriculum en formato simple, se deben anexar como adjunto a la oferta como antecedentes técnicos_x000D_
</t>
  </si>
  <si>
    <t>1540-84-LE18</t>
  </si>
  <si>
    <t xml:space="preserve">Se asignará puntaje según la siguiente escala _x000D_
_x000D_
Escala	Puntaje_x000D_
más de 20 años	10 puntos_x000D_
menor o igual a 10 años y mayor a 5 años	5 puntos_x000D_
menor o igual a 5 años y mayor a 1 años	1 puntos_x000D_
</t>
  </si>
  <si>
    <t>1019-45-LP19</t>
  </si>
  <si>
    <t>La experiencia corresponderá al Jefe de Obra, en los últimos 10 años, demostrable a través del currículo vitae, incluyendo por ejemplo trabajos, expediciones a montañas y terrenos nevados, navegaciones efectuadas, certificaciones de montaña y navegación. Se debe adjuntar copia de eventuales certificaciones.</t>
  </si>
  <si>
    <t>2727-2-LE17</t>
  </si>
  <si>
    <t xml:space="preserve">EXPERIENCIA DEL JARDÍN 25%_x000D_
Experiencia del jardín en el cuidado de los niños 25%	Puntaje_x000D_
Mayor o igual a 6 años	7_x000D_
Mayor o igual a 5 y menor a 6 años	6_x000D_
Mayor o igual a 4 y menor a 5 años	4_x000D_
Mayor o igual 2 años y menor a 4 años	1_x000D_
Menor a 1 año	OFERTA INADMISIBLE_x000D_
</t>
  </si>
  <si>
    <t>3017-1034-L114</t>
  </si>
  <si>
    <t xml:space="preserve">EXPERIENCIA  ADJUNTAR ANTECEDENTES  QUE ACREDITE  EXPERIENCIA  EN EL RUBRO  (ORDEN DE COMPRA , FACTURA) MAS DE 10 AÑOS:30 PUNTOS; 5 AÑOS A 10 AÑOS:20 PUNTOS: MENOS DE 5 AÑOS:10 PUNTOS, SIN EXPERIENCIA:O PUNTO. _x000D_
_x000D_
</t>
  </si>
  <si>
    <t xml:space="preserve">Experiencia en la Prestación de Servicios	_x000D_
Entre 1 y 2 años	35 Puntos_x000D_
Entre 3 y 4 años	50 Puntos_x000D_
Entre 5 y 7años	80 Puntos_x000D_
Más de 7 años	100 Puntos_x000D_
No informa	0 Puntos_x000D_
</t>
  </si>
  <si>
    <t>3753-12-L119</t>
  </si>
  <si>
    <t>Como sigue:_x000D_
10 o mas años de experiencia en el rubro=10%_x000D_
Menos de 10 años de experiencia= 5%_x000D_
Demostrar con contratos, Órdenes de Trabajo, Iniciación de Actividades Etc.</t>
  </si>
  <si>
    <t>2800-8-LE19</t>
  </si>
  <si>
    <t xml:space="preserve">•	EXPERIENCIA 10%_x000D_
_x000D_
Se requiere acreditar experiencia en servicios del mismo tipo, en los cuales el proveedor haya participado durante los últimos años._x000D_
_x000D_
Para evaluar la experiencia se realizará evaluación de los siguientes antecedentes:_x000D_
_x000D_
_x000D_
EXPERIENCIA	Factor de Ponderación	10%_x000D_
	AÑOS DE ANTIGUEDAD	Puntaje alcanzado_x000D_
AÑOS	Más de 10 años  	100_x000D_
	Entre 7 y 9 años 	80_x000D_
	Entre 4 y 6 años 	60_x000D_
	Entre 2 y  4 años	40_x000D_
	Con 2 o menos años	20_x000D_
	No acredita 	0_x000D_
_x000D_
</t>
  </si>
  <si>
    <t>2273-1038-L114</t>
  </si>
  <si>
    <t>40% AL PROVEEDOR CON 10 AÑOS O MAS. 30% AL PROVEEDOR CON 6 AÑOS 20% AL PROVEEDOR CON 3 AÑOS 0 AL PROVEEDOR QUE NO INDIQUE EXPERIENCIA.</t>
  </si>
  <si>
    <t>3945-142-LE14</t>
  </si>
  <si>
    <t xml:space="preserve">SE DEBERÁ ACREDITAR EXPERIENCIA EN EL RUBRO: entre 10 y mas años: 5 puntos; _x000D_
- entre 7 y 9 años: 4 puntos; _x000D_
- entre 4 y 6 años: 3 puntos; _x000D_
- entre 1 y 3 años: 2 puntos;_x000D_
- no entrega información: 0 puntos.  _x000D_
</t>
  </si>
  <si>
    <t>218-67-L115</t>
  </si>
  <si>
    <t>En este componente, se privilegiarán las entidades postulantes que puedan demostrar experiencia comprobada en el rubro, mediante documentación que certifique la provisión de servicios similares y currículo de la empresa, indicando su experiencia en años._x000D_
_x000D_
Se evaluarán los años de experiencia de los participantes, según el siguiente  criterio:_x000D_
_x000D_
 Años de Experiencia_x000D_
0 – a menos de 1 año	=  20 puntos;_x000D_
1 – a menos de 3 años	=  40 puntos;_x000D_
3 – a menos de 5 años	=  60 puntos;_x000D_
5 – a menos de 7 años	=  80 puntos;_x000D_
7 –años y más	=  100 puntos;_x000D_
_x000D_
En caso de igualdad o similitud en la evaluación de la experiencia, entre uno o más proponentes, estos obtendrán el mismo puntaje._x000D_
_x000D_
En caso de diferencias notorias entre un oferente y otro, no necesariamente se le asignará el puntaje correspondiente al orden siguiente (por ejemplo, podría pasarse del 1 al 3 directamente)._x000D_
_x000D_
Este puntaje se ponderará por el porcentaje previamente establecido._x000D_
_x000D_
En el caso de empresas postu</t>
  </si>
  <si>
    <t>2408-275-L114</t>
  </si>
  <si>
    <t>2296-167-L116</t>
  </si>
  <si>
    <t xml:space="preserve">Años de experiencia_x000D_
_x000D_
0 a menos de 1 año: 0 puntos_x000D_
1 a menos de dos años: 30 puntos_x000D_
2 a menos de 5 años: 50 puntos_x000D_
5 a menos de 10 años: 80 puntos_x000D_
10 años y más: 100 _x000D_
</t>
  </si>
  <si>
    <t>4852-1-LE14</t>
  </si>
  <si>
    <t xml:space="preserve">La evaluación de este criterio se basará en la información presentada en el Anexo Nº 5. _x000D_
_x000D_
Criterio	Factor	Ponderación_x000D_
Experiencia de la empresa en servicios similares realizados en los últimos 7 años._x000D_
	7  o más contratos en trabajos en los servicios similares a los requeridos,  	15%_x000D_
	Entre 5 y 6 contratos en trabajos en los servicios similares a los requeridos	10%_x000D_
	Entre 3 y 4 contratos en trabajos en los servicios similares a los requeridos	5%_x000D_
	1 ó 2 contratos en trabajos en los servicios similares a los requeridos	1%_x000D_
	No ha realizado trabajos en los servicios similares a los requeridos, no informa o no presenta Anexo Nº 5.	0%_x000D_
</t>
  </si>
  <si>
    <t>1540-112-LE19</t>
  </si>
  <si>
    <t>3947-61-L115</t>
  </si>
  <si>
    <t>SE ASIGNARA PUNTAJE EN AÑOS DE EXPERIENCIA CORROBORABLE EN PROGRAMAS DE HABITABILIDAD O PROGRAMAS SOCIALES DE SIMILARES CARACTERISTICAS, COMO SIGUE: _x000D_
&lt; A 1 AÑO = 10PTS.,_x000D_
MAS DE 1 - 2 AÑOS = 20 PTS.,_x000D_
MAS DE DOS A 4 AÑOS = 40 PTS.,_x000D_
MAS DE 4 AÑOS A 6 AÑOS = 60 PTS.,_x000D_
MAS DE 6 AÑOS A 8 AÑOS = 80 PTS.,_x000D_
MAS DE 8 AÑOS  = 100 PTS.</t>
  </si>
  <si>
    <t xml:space="preserve">Experiencia demostrable de trabajos realizados en Establecimientos de Salud_x000D_
10 o más años Nota 7_x000D_
Entre 5 y 9 años Nota 5_x000D_
Entre 3 y 4 años Nota 3_x000D_
Menor a 3 Nota 1_x000D_
</t>
  </si>
  <si>
    <t>564162-15-L116</t>
  </si>
  <si>
    <t xml:space="preserve">Más de 20 años: 5%_x000D_
Entre 10 a 20 años: 3%_x000D_
Menos de 10 años: 1%_x000D_
No indica: 0%_x000D_
(Adjuntar anexo Nº2 "Experiencia del oferente")_x000D_
</t>
  </si>
  <si>
    <t>1979-79-LQ19</t>
  </si>
  <si>
    <t xml:space="preserve">Deberá acreditarlo mediante documentos fidedignos. (se evaluara de acuerdo al Curriculum o presentación de la empresa, este documento debe contar con una breve reseña histórica de esta y además Certificados o documento que acredite trabajos similares realizados, estos certificado deben ser emitidos a nombre de la empresa oferente para considerarse válidos.)_x000D_
_x000D_
•	Más de 6 años, nota 10_x000D_
•	Más de 3 años y menos de 6, nota 8_x000D_
•	Más de 1 año y menos de 3, nota 4_x000D_
•	Menos a 1 año, nota 1_x000D_
</t>
  </si>
  <si>
    <t>2105-134-LE18</t>
  </si>
  <si>
    <t xml:space="preserve">experiencia comercializando los Insumos Ofertados 5%:_x000D_
Mayor o igual a 10 años: 30 puntos_x000D_
Entre 6 y 9 años: 20 puntos_x000D_
Menor o igual a 5 años: 10 puntos_x000D_
No indica: 0 puntos_x000D_
_x000D_
Hospitales y/o clínicas en donde se comercializo los Insumos 5%_x000D_
Mayor o igual a 10 clientes: 30 puntos_x000D_
Entre 6 y 9 clientes: 20 puntos_x000D_
Menor o igual a 5 clientes: 10 puntos_x000D_
No indica: 0 puntos_x000D_
_x000D_
</t>
  </si>
  <si>
    <t>4515-42-LE15</t>
  </si>
  <si>
    <t xml:space="preserve">Experiencia Demostrable por medio de currículo detallado del equipo de trabajo que presente el oferente, en el cual se medirán los años de experiencia en servicios de alimentación y de similares a las características del servicio requerido en este proceso_x000D_
_x000D_
_x000D_
_x000D_
_x000D_
Puntaje	Concepto asociado	_x000D_
Descripción del Concepto_x000D_
100	Alto	Posee una experiencia igual o superior a 10 años de Servicio de Alimentación_x000D_
75	Bueno	Posee una experiencia entre 5 y 8 años de Servicio de Alimentación._x000D_
50	Regular	Posee una experiencia entre 1 y 4 años de Servicio de Alimentación_x000D_
25	Bajo	No posee experiencia de Servicio de Alimentación  ó no presenta u omite antecedentes suficientes para evaluar._x000D_
</t>
  </si>
  <si>
    <t>3947-86-L115</t>
  </si>
  <si>
    <t>2273-926-L115</t>
  </si>
  <si>
    <t>EMPRESAS CON _x000D_
0 A 1 AÑO DE EXPERIENCIA 0_x000D_
2 A 10 AÑOS DE EXPERIENCIA 10_x000D_
11 A 20 AÑOS DE EXPERIENCIA 20_x000D_
21 AÑOS Y MAS 40_x000D_
DEBERA SER INDICADO EN OFERTAS O ANEXOS</t>
  </si>
  <si>
    <t>1647-1688-L114</t>
  </si>
  <si>
    <t>618923-22-LE19</t>
  </si>
  <si>
    <t xml:space="preserve">PARÁMETROS	ASIGNACIÓN DE PUNTAJE_x000D_
20 años o mas	100_x000D_
15 a 20 años	85_x000D_
10 a 15 años	70_x000D_
5 a 9 años	55_x000D_
3 a 5 años	40_x000D_
Menos de 3 años	25_x000D_
</t>
  </si>
  <si>
    <t>3911-11-LE19</t>
  </si>
  <si>
    <t>10 años y más obtiene nota 7,0 5 años a 8 años obtiene nota 4,0 0 a 4 años obtiene nota 2,0</t>
  </si>
  <si>
    <t>4103-31-L116</t>
  </si>
  <si>
    <t>3129-14-LE15</t>
  </si>
  <si>
    <t xml:space="preserve">10 años o más                            4 Ptos._x000D_
08 a 09 años                               3 Ptos._x000D_
06 a 07 años                               2 Ptos.   _x000D_
04 a 05 años                               1 Pto._x000D_
01 a 03 años                               0 Pto_x000D_
</t>
  </si>
  <si>
    <t>4706-25-LE17</t>
  </si>
  <si>
    <t xml:space="preserve">Antigüedad de la Empresa (SII)_x000D_
Documento es obligatorio para efectos de adjudicación	10%	0 = Menos de 1 año_x000D_
		3 = Desde 1 y menor 3 años_x000D_
		6 = Desde 3 incluido y menor a 6 años_x000D_
		10 =  6 o más_x000D_
</t>
  </si>
  <si>
    <t>No informa	0,_x000D_
Entre 01 y 03 años	25,_x000D_
Entre 03 y 06 años	50,_x000D_
Más de 06 años	100.</t>
  </si>
  <si>
    <t>732907-3-L118</t>
  </si>
  <si>
    <t>2359-38-L116</t>
  </si>
  <si>
    <t>3246-124-LE16</t>
  </si>
  <si>
    <t>EMPRESAS QUE TENGAN MAS DE 21 AÑOS DE EXPERIENCIA EN EL RUBRO SERA EVALUADA CON NOTA 7 DE 17 A 20 AÑOS CON NOTA 6 DE 14 A 16 AÑOS CON NOTA 5 DE 11 A 13 AÑOS CON NOTA 4 DE 7 A 10 AÑOS CON NOTA 3 DE 4 A 6 AÑOS CON NOTA 2 DE 0 A 3 AÑOS CON NOTA 1</t>
  </si>
  <si>
    <t>_x000D_
EXPERIENCIA: ADJUNTAR ANTECEDENTES QUE ACREDITE EXPERIENCIA EN EL RUBRO (ORDENES DE COMPRA, FACTURAS, BOLETAS. MAS DE 10 AÑOS :40, 5 AÑO : 20, DE 5 AÑOS A MENOS :10.    ADEMÁS DEBE ADJUNTAR EL TITULO Y CURRICULUM DEL PROFESIONAL</t>
  </si>
  <si>
    <t>2709-107-LE14</t>
  </si>
  <si>
    <t>4880-25-L114</t>
  </si>
  <si>
    <t>2446-801-LE14</t>
  </si>
  <si>
    <t>(Experiencia Ofertada Acreditada /Mayor Experiencia Ofertada Acreditada) x 100. Sobre 30 años 100 puntos; Entre 20 y 29 años 70 puntos; Entre 10 y 19 años 50 puntos; Resto 30 puntos.</t>
  </si>
  <si>
    <t>4451-18-L115</t>
  </si>
  <si>
    <t>Se otorgará nota 7 al oferente que posea 10 o más años de experiencia, nota 4 al oferente que tenga entre 5 y 10 años de experiencia y nota 2 al oferente que tenga menos de 5 años de experiencia.</t>
  </si>
  <si>
    <t>355-6-LE17</t>
  </si>
  <si>
    <t>0-5  años (0%)_x000D_
5-10 años (5%)_x000D_
10 a más años (10%)</t>
  </si>
  <si>
    <t>2268-7-LQ17</t>
  </si>
  <si>
    <t>655-8-LP17</t>
  </si>
  <si>
    <t>Se evaluará la experiencia acreditada en base a casos exitosos de instalación de Cámaras de Frío y climatización, en los últimos 7 años, considerando los documentos adjuntos que acrediten experiencia en el rubro presentados por el oferente (Anexo Nº6-A, N°6-B FORMATO PRESENTACIÓN EXPERIENCIA DE LA EMPRESA)._x000D_
_x000D_
El informe de evaluación será entregado por ITO, se evaluara de forma independiente la experiencia en la instalación de cámaras de frío y proyectos de climatización, de acuerdo a la siguiente tabla:_x000D_
_x000D_
Factor	Definición Subfactor	Puntaje máximo 100 puntos_x000D_
_x000D_
_x000D_
_x000D_
_x000D_
Acreditación de experiencia empresa en Cámaras de Frío 	Se evaluará entregando 100 puntos al oferente que cuente con 7 o más implementaciones de Cámaras de Frío.	70	100_x000D_
	Se evaluará entregando 70 puntos al oferente que cuente con 5 o más implementaciones de Cámaras de Frío.		70_x000D_
	Se evaluará entregando 40 puntos al oferente que cuente con 3 o más implementaciones de Cámaras de Frío.		40_x000D_
	Se evaluará entregando 20 puntos al oferen</t>
  </si>
  <si>
    <t>3558-48-L114</t>
  </si>
  <si>
    <t>5571-3-L115</t>
  </si>
  <si>
    <t>3413-11-L117</t>
  </si>
  <si>
    <t>3285-19-LE18</t>
  </si>
  <si>
    <t>5908-6-LQ19</t>
  </si>
  <si>
    <t>Puntaje B= (P1x0,6 + P2x0,3 + P3x0,1)x ponderación Experiencia del oferente monto total adjudicado en M$ en los últimos 6 años= P1------- Experiencia del profesional de obras= P2---Certificado de potencias ejecutadas por el oferente en los últimos 6 años= P3---- Ver detalle en las BAG.</t>
  </si>
  <si>
    <t>1845-11-LE19</t>
  </si>
  <si>
    <t xml:space="preserve">_x000D_
Experiencia en Convenios Institucionales de similares características de aseo con instituciones públicas o privadas._x000D_
	Puntaje	Valor del criterio	Ponderación del Criterio_x000D_
(Puntaje X valor Criterio)_x000D_
Mayor o igual a 10 años.	100 puntos.	30%	100 x (30%)=    30_x000D_
Mayor o igual a 7 años y menor a 10 años.	75 puntos.	30%	       75 x (30%)=   22,5_x000D_
Mayor o igual a 4 años y menor a 7 años.	  50 puntos.	30%	    50 x 30%)=    15_x000D_
Mayor o igual a 1 años y menor a 4 años.	  25 puntos.	30%	      25 x (30%)=    7,5_x000D_
No Presenta.	    0 puntos.	30%	                        0 x (30%)=    0_x000D_
</t>
  </si>
  <si>
    <t>2116-21-LE18</t>
  </si>
  <si>
    <t xml:space="preserve">Esta sera medida en años de experiencia que tiene la empresa en gestiones de cobranza externa, demostrable con certificados extendidos por instituciones tanto publicas como privadas, donde haya prestado servicios._x000D_
EXPERIENCIA INFERIOR A 2 AÑOS : 20 PUNTOS_x000D_
 _x000D_
EXPERIENCIA DE 3 A 5 AÑOS: 50 PUNTOS EXPERIENCIA MAYOR A 6 AÑOS :100 PUNTOS_x000D_
_x000D_
</t>
  </si>
  <si>
    <t>4596-54-L118</t>
  </si>
  <si>
    <t xml:space="preserve">1	El oferente tiene ? a 7 años de experiencia el en Hospitales Públicos y/o privados	7_x000D_
2	El oferente tiene entre ? 3 años y &lt; de 7 años de experiencia en Hospitales Públicos y/o privados	3_x000D_
3	El oferente tiene ? a 1 año y &lt; de 3 años de experiencia en Hospitales Públicos y/o privados	1_x000D_
4	El Oferente no tiene Experiencia en Hospitales Públicos y/o privados	0_x000D_
	Puntaje máximo del criterio experiencia en el mercado	7_x000D_
</t>
  </si>
  <si>
    <t>885-170-LP15</t>
  </si>
  <si>
    <t>3665-20-L118</t>
  </si>
  <si>
    <t>Igual o más de 6 Años= 100 Ptos._x000D_
De 2 a 5 años= 80 Ptos._x000D_
No indica Experiencia o tiene 1 año= 0 Ptos.</t>
  </si>
  <si>
    <t>4726-3-LE17</t>
  </si>
  <si>
    <t>2826-73-LQ16</t>
  </si>
  <si>
    <t>10 a mas años = 100%; 5-9 años = 60%; 0-4 años = 30%</t>
  </si>
  <si>
    <t>3962-27-LE16</t>
  </si>
  <si>
    <t>4103-20-L117</t>
  </si>
  <si>
    <t>2429-122-L117</t>
  </si>
  <si>
    <t>mas de 6 años 100 puntos_x000D_
entre 4 a 5 años 60 puntos_x000D_
entre 1 a 3 años 35 puntos_x000D_
no indica 0 puntos_x000D_
para su evalucion enviar certificado,ordenes de compra o factura que acredita la informacion</t>
  </si>
  <si>
    <t xml:space="preserve">Se evaluará de la siguiente manera:_x000D_
Contar con 1 año 10 puntos, con  2 años 20 puntos, contar con 3 años 30 puntos, contar con 4 años 40 puntos, con  5 años 50 puntos, con 6 años 60 puntos, con 7 años 70 puntos, con 8 años 80 puntos,  con 9 años 90 puntos, con 10 años y más 100 puntos._x000D_
</t>
  </si>
  <si>
    <t>5416-55-LE17</t>
  </si>
  <si>
    <t xml:space="preserve">3.- CALIDAD Y EXPERIENCIA TÉCNICA DE LA EMPRESA O CONSULTOR Y EQUIPO CONSULTOR:_x000D_
Este criterio tiene por objetivo evaluar la   experiencia del consultor o empresa y la calidad técnica individual de los miembros del equipo, teniendo siempre como referencia los trabajos en que hayan tenido participación. Además de la metodología y plan de trabajo propuesto para el desarrollo del estudio. _x000D_
El criterio evaluará los siguientes factores:_x000D_
3.1.- Evaluación Curricular (60%)_x000D_
3.1.1.- Currículo de la empresa consultora o consultor (40%) _x000D_
Este factor evalúa la experiencia general de la empresa o consultor. Esta experiencia considera los trabajos que hayan realizado en los últimos 10 años, respecto de estudios similares al de la presente licitación, acreditados con antecedentes fidedignos ingresados en el portal de mercado público. Son antecedentes fidedignos aquellos emitidos por terceros ajenos a la empresa y que permitan a los evaluadores verificar fehacientemente los trabajos realizados. _x000D_
Sólo se considerarán para el cómputo la cantidad de estudios completos, que conste con certificado de aceptación del cliente._x000D_
_x000D_
Este factor se evaluará conforme a la siguiente tabla:_x000D_
_x000D_
EXPERIENCIA TÉCNICA ACREDITADA	PUNTUACIÓN _x000D_
Empresa o consultor con 10 o más estudios.	100 puntos_x000D_
Empresa o consultor con experiencia de 7 a 9  estudios.	80 puntos_x000D_
Empresa o consultor con experiencia  de 4 a 6  estudios.	60 puntos_x000D_
Empresa o consultor con  experiencia de 1 a 3 estudios.	40 puntos_x000D_
Empresa o consultor sin experiencia	10 puntos_x000D_
 _x000D_
3.1.2.- Currículo de los profesionales participantes en el proyecto (40%) _x000D_
Este factor evalúa exclusivamente la experiencia de los profesionales que forman parte del consultor o empresa consultora, que presten servicios para ella o vayan a prestarlos para el desarrollo de este proyecto. Esta experiencia considera los trabajos que hayan realizado estos profesionales, tanto como parte de la empresa o consultora, como parte de otras empresas o consultoras del rubro o en el ejercicio libre de sus profesiones, en los últimos 10 años, respecto de estudios similares al de la presente licitación, acreditados con antecedentes fidedignos ingresados en el portal de mercado público.  _x000D_
Son antecedentes fidedignos aquellos emitidos por terceros ajenos a la empresa y que permitan a los evaluadores verificar fehacientemente los trabajos realizados. _x000D_
Sólo se considerarán para el cómputo la cantidad de estudios completos. Para el cálculo de la experiencia de los profesionales del equipo, no se considerara la experiencia del profesional jefe del proyecto, toda vez que este será evaluado de manera individual en el punto 3.1.3. _x000D_
Las experiencias de los profesionales se promediaran y se evaluaran conforme a la siguiente tabla:_x000D_
EXPERIENCIA TÉCNICA ACREDITADA	PUNTUACIÓN_x000D_
Equipo Profesional con 10 o más estudios.	100 puntos_x000D_
Equipo Profesional con experiencia de 7 a 9  estudios.	80 puntos_x000D_
Equipo Profesional con experiencia  de 4 a 6  estudios.	60 puntos_x000D_
Equipo Profesional con  experiencia de 1 a 3 estudios.	40 puntos_x000D_
Equipo Profesional sin experiencia	10 puntos_x000D_
_x000D_
3.1.3.- Experiencia del Jefe del Proyecto (20%) _x000D_
Este factor evalúa exclusiva e individualmente la experiencia del profesional, jefe del proyecto._x000D_
Esta experiencia considera los trabajos que haya  realizado este  profesional, tanto como parte de la empresa o consultora,  como parte de otras empresas o consultoras del rubro o en el ejercicio libre de sus profesiones, en los últimos 10 años, respecto de estudios similares al de la presente licitación, acreditados con antecedentes fidedignos ingresados en el portal de mercado público. Son antecedentes fidedignos, aquellos emitidos por terceros ajenos a la empresa y que permitan a los evaluadores verificar fehacientemente los trabajos realizados. _x000D_
Sólo se considerarán para el cómputo la cantidad de estudios completos._x000D_
La experiencia del profesional jefe del proyecto se evaluara conforme a la siguiente tabla:_x000D_
_x000D_
_x000D_
EXPERIENCIA TÉCNICA ACREDITADA	PUNTUACIÓN_x000D_
Profesional con 10 o más estudios.	100 puntos_x000D_
Profesional con experiencia de 7 a 9  estudios.	80 puntos_x000D_
Profesional con experiencia  de 4 a 6  estudios.	60 puntos_x000D_
Profesional con  experiencia de 3 o menos  estudios.	40 puntos_x000D_
Profesional sin experiencia	10 puntos_x000D_
_x000D_
Los profesionales participantes en el proceso de licitación quedan comprometidos para la ejecución del estudio y podrán ser cambiados solo en condiciones de fuerza mayor debidamente acreditada y comprobable._x000D_
_x000D_
_x000D_
3.2 Metodología y plan de trabajo propuesto para el desarrollo del estudio (40%) _x000D_
Este factor contempla la evaluación que realice la comisión de la metodología y plan de trabajo propuesto por el oferente para el desarrollo del estudio. Se considerará aspectos tales como la coherencia de las actividades planteadas con los productos a desarrollar, los hitos y plazos asignados para las distintas actividades, la programación de etapas, subetapas y la definición de actividades críticas a desarrollar para el cumplimiento de los plazos._x000D_
_x000D_
Las ofertas se evaluarán conforme a la siguiente tabla: _x000D_
_x000D_
Porcentaje de Ponderación 	Productos a Evaluar 	Puntaje de cumplimiento por producto a evaluar_x000D_
		100	75	50	25	0_x000D_
25%	La metodología organiza lógicamente la obtención de los productos en función de los objetivos 	 	 	 	 	 _x000D_
10%	La metodología se ajusta a los tiempos ofertado por el proveedor. Sin superar el plazo disponible según Bases 	 	 	 	 	 _x000D_
25%	La propuesta explicita claramente los mecanismos de validación de productos y sub productos 	 	 	 	 	 _x000D_
25%	La Propuesta de organización del equipo de trabajo se realiza en función de los productos	 	 	 	 	 _x000D_
15%	La Programación de las actividades planificadas  se establece en formato Carta Gantt y es coherente con las etapas definidas y los plazos propuestos.	 	 	 	 	 _x000D_
_x000D_
* La determinación del puntaje se medirá en relación al nivel de cumplimiento del producto ofrecido. _x000D_
* Se considerará 100 puntos al cumplimiento satisfactorio del producto a evaluar_x000D_
* Se considerará 0 puntos en caso de no presentar información en la propuesta._x000D_
_x000D_
</t>
  </si>
  <si>
    <t>4726-6-LE16</t>
  </si>
  <si>
    <t>4560-45-L116</t>
  </si>
  <si>
    <t>845-14-L116</t>
  </si>
  <si>
    <t xml:space="preserve">Inferior a 1 año  			0		_x000D_
De 1.1 hasta 2 años de experiencia	5_x000D_
De 2.1 años hasta 3 años		10		_x000D_
Más de 3.1 años hasta 5 años		15		_x000D_
Más de 5.1 años hasta 7 años		20_x000D_
Más de 7.1 años hasta 10 años		25_x000D_
Más de 10 años				30_x000D_
_x000D_
</t>
  </si>
  <si>
    <t xml:space="preserve">En cuanto a la experiencia de la empresa, esta se evaluará, de acuerdo a un rango de 0 a 20%. Se aclara que ningún oferente queda fuera de la posibilidad de presentar oferta, ya que la pauta de evaluación otorga un puntaje, tenga o no experiencia. Para este parámetro se utilizará:_x000D_
0 - 2 años: 5%_x000D_
2 años y un día - 5 años: 10%_x000D_
5 años y un día - 8 años: 15%_x000D_
8 años y un día - más años: 20%_x000D_
</t>
  </si>
  <si>
    <t>2792-109-LE18</t>
  </si>
  <si>
    <t xml:space="preserve">Se medirá la experiencia del oferente en la adquisición, implementación y puesta en marcha de equipos ecógrafo, según lo indicado en Anexo N°6, confirmado a través de certificados extendidos por terceros, contratos y/u órdenes de compras. Se utilizará la siguiente escala:_x000D_
Años de Experiencia	Puntaje_x000D_
Más de 10 años	35 puntos_x000D_
Entre 5 y 9 años	20 puntos_x000D_
Entre 3 y 4 años	10 puntos_x000D_
Sin experiencia 	0 puntos_x000D_
</t>
  </si>
  <si>
    <t>Se evaluará según los años certificados de experiencia en el Programa Odontológico que presente de ésta u otras comunas. Se asignarán según el siguiente detalle:_x000D_
_x000D_
º 8 o más años: 100 puntos._x000D_
º 4 a 7 años: 60 puntos._x000D_
º 1 a 3 años: 30 puntos._x000D_
º 0 años:: 0 puntos.</t>
  </si>
  <si>
    <t>2211-48-L118</t>
  </si>
  <si>
    <t>958479-30-L118</t>
  </si>
  <si>
    <t xml:space="preserve">Este criterio será evaluado con trabajos realizados en los rubros solicitados en el área de construcción, para lo cual los proveedores deben completar formulario N° 3 de acuerdo a estas bases administrativas, el cual obligatoriamente deberá ser acreditado mediante certificado del mandante, orden de compra, factura o boleta de honorarios, durante los últimos 10 años contados desde la fecha de cierre de ofertas (En caso de no ser acreditado, no se considerará el trabajo informado). Se otorgará puntaje de acuerdo a la siguiente tabla:_x000D_
_x000D_
Más de 10 trabajos, 100 puntos._x000D_
Menor o igual a 10 y mayor a 7 trabajos, 75 puntos._x000D_
Menor o igual a 7 y mayor a 4 trabajos, 50 puntos._x000D_
Menor o igual a 3, 25 puntos._x000D_
No señala o no acredita los trabajos, 0 puntos._x000D_
</t>
  </si>
  <si>
    <t>2109-33-LR16</t>
  </si>
  <si>
    <t xml:space="preserve">_x000D_
El oferente deberá señalar en el Anexo Nº5 la experiencia en el servicio a licitar y su puntaje se calculará de acuerdo a la siguiente tabla:_x000D_
Años experiencia	Puntaje_x000D_
Menor a 3 años	1_x000D_
3 a 6 años	4_x000D_
Mayor a 6 años	7_x000D_
_x000D_
Fórmula = puntaje* 5%_x000D_
</t>
  </si>
  <si>
    <t>5693-17-L117</t>
  </si>
  <si>
    <t xml:space="preserve">Se evaluara de acuerdo a la Experiencia en el Rubro de acuerdo al certificado de inicio de actividades (Documento Mi Información Tributaria), emitido por el SII de acuerdo a lo siguiente: 10 años a más de experiencia: 20 puntos. De 6 a 9 años: 10 puntos. De 3 a 5 años: 5 puntos. De 2 a menos años de experiencia o no indica: 0 puntos </t>
  </si>
  <si>
    <t>1301-3-LE18</t>
  </si>
  <si>
    <t xml:space="preserve">15 o más años  = 100 Ptos._x000D_
De 8 a 14 años = 75 Ptos. _x000D_
De 1 a 7 años   = 50 Ptos. _x000D_
No indica          = 0 Ptos._x000D_
</t>
  </si>
  <si>
    <t>2359-65-L118</t>
  </si>
  <si>
    <t>10 o más años 100 ptos._x000D_
7 a 9 años 50 ptos._x000D_
4 a 6 años 25 ptos._x000D_
1 a 3 años 10 ptos._x000D_
No certifica 0 ptos._x000D_
servicios complementarios se explican en los archivos adjuntos en las bases</t>
  </si>
  <si>
    <t>2564-80-LE17</t>
  </si>
  <si>
    <t>2826-123-L116</t>
  </si>
  <si>
    <t>11 años o mas = 10%; 6-10 años = 6%; 1-5 años = 3%; 0 años = 0%</t>
  </si>
  <si>
    <t>1979-23-LE17</t>
  </si>
  <si>
    <t>2273-82-L117</t>
  </si>
  <si>
    <t>SE DARA EL 701% AL QUE INDIQUE EXPERIENCIA IGUAL O SUPERIOR A 19 AÑOS, SE DARA EL 40% AL QUE INDIQUE ENTRE 18 Y 10 AÑOS, Y SE DARA 0% AL QUE INDIQUE MENOS DE 10 AÑOS O NO MENCIONE EXPERIENCIA. EL OFERENTE DEBERA ACREDITAR LOS AÑOS DE EXPERIENCIA CON CERTIFICADO DE INICIACION DE ACTIVIDADES</t>
  </si>
  <si>
    <t>434-267-L115</t>
  </si>
  <si>
    <t>1953-10-L116</t>
  </si>
  <si>
    <t xml:space="preserve">_x000D_
b)	En el caso del criterio de evaluación “Experiencia del oferente en el rubro”, el puntaje ponderado se determinará de la siguiente manera:_x000D_
_x000D_
Experiencia del Oferente en el rubro	PUNTAJE ASIGNADO_x000D_
Experiencia demostrable de 08 y más años	100 Puntos_x000D_
Experiencia demostrable más 04 y menos de 07 años	90 Puntos_x000D_
Experiencia demostrable de 01 a 03 años	80 Puntos_x000D_
_x000D_
Acreditable por medio de certificaciones de proyectos emitidos por órganos públicos o privados._x000D_
</t>
  </si>
  <si>
    <t>3850-42-L119</t>
  </si>
  <si>
    <t>3946-78-L119</t>
  </si>
  <si>
    <t>Para acreditar la experiencia en el rubro deberá adjuntar certificados o cartas de recomendación de entidades públicas y/ privadas y se valorizara de acuerdo a lo siguiente:_x000D_
Años de experiencia_x000D_
Puntaje_x000D_
Entre 6 y más de 20 años_x000D_
100_x000D_
Entre 5 y 3 años_x000D_
50_x000D_
Menos de 3 años_x000D_
0</t>
  </si>
  <si>
    <t>2255-1-L117</t>
  </si>
  <si>
    <t>MAYOR A 6 AÑOS (DEMOSTRABLE): 100 PUNTOS_x000D_
MENOS A 6 AÑOS: 0 PUNTOS</t>
  </si>
  <si>
    <t>835727-16-LE18</t>
  </si>
  <si>
    <t xml:space="preserve">Con 7 a más años de experiencia	100_x000D_
Con 5 a 7 años de experiencia	85_x000D_
 Con 3 a 5 años de experiencia	70_x000D_
Con 2 Años de experiencia	55_x000D_
Con 1 año de experiencia	40_x000D_
_x000D_
Sin experiencia	0_x000D_
</t>
  </si>
  <si>
    <t>3968-81-L117</t>
  </si>
  <si>
    <t>si tiene mas de 20 años=7,de 15 a 19 años=5,de 10 a 14 años =3 menos de 5 años=1</t>
  </si>
  <si>
    <t>3595-82-L117</t>
  </si>
  <si>
    <t>4623-7-L115</t>
  </si>
  <si>
    <t>2482-69-L118</t>
  </si>
  <si>
    <t>Cantidad de Contratos similares 10%. Mas de 10, 100 Pts._x000D_
Entre 6 y 10, 80 Pts. Entre 3 y 5, 60 Pts. Menos de 3, 30 Pts. No acredita contratos, 0 Pts._x000D_
Años de experiencia 10%._x000D_
Mayor a 6 años, 100 Pts._x000D_
Entre 4 y 6 años 80 Pts._x000D_
Entre 1 y 3 años 60 Pts._x000D_
Menor a 1 año 40 Pts.</t>
  </si>
  <si>
    <t>100 PUNTOS AL DE MAYOR EXPERIENCIA DE 6 AÑOS O MAS; 50 PUNTOS CON EXPERENCIA DE 5 A 4 AÑOS, Y 25 PUNTOS AL CON MENOS DE 3 AÑOS DE EXPERIENCIA.</t>
  </si>
  <si>
    <t>2803-6-LE17</t>
  </si>
  <si>
    <t>2273-625-L117</t>
  </si>
  <si>
    <t>EMPRESAS CON : 5 O 7 AÑOS DE EXPERIENCIA = 20; 2 A 4 AÑOS DE EXPERIENCIA  = 10;  0 A 1 AÑO DE EXPERIENCIA = 0; DEBERA SER INFORMADO EN OFERTAS  O ANEXOS</t>
  </si>
  <si>
    <t>2164-127-LE18</t>
  </si>
  <si>
    <t>4283-15-L118</t>
  </si>
  <si>
    <t>Mayor o igual a 10 años 100  PUNTOS; 5 - 9 años 50  PUNTOS; 2 - 4 años 20 PUNTOS</t>
  </si>
  <si>
    <t>3129-4-L117</t>
  </si>
  <si>
    <t>2172-12-L115</t>
  </si>
  <si>
    <t xml:space="preserve">Menos de 1 años	20 ptos_x000D_
Entre 1 y 2 años	40 ptos_x000D_
Más de 3 años y hasta 4 años	60 ptos_x000D_
Más de 5 años y hasta 9 años	80 ptos_x000D_
Más de 10 años	100 ptos_x000D_
</t>
  </si>
  <si>
    <t>4359-3-L118</t>
  </si>
  <si>
    <t>898438-1-LE19</t>
  </si>
  <si>
    <t xml:space="preserve">Esta debe ser comprobada mediante documentación solicitada en el punto 4, además de certificados, órdenes de compra que acrediten su formación o experiencia, el que representa un 20% del puntaje total de la evaluación y cada oferente obtendrá lo que le corresponda según la siguiente ponderación: _x000D_
	_x000D_
TRAMOS	PUNTOS_x000D_
ENTRE 0 Y 5 AÑOS	20 PUNTOS_x000D_
ENTRE 6 Y 10 AÑOS	30 PUNTOS_x000D_
MAS DE 11 AÑOS	50 PUNTOS_x000D_
_x000D_
En este caso deberá acreditarlo adjuntando archivos a su oferta, con certificados, otros documentos emitidos por quienes les hubiesen prestado servicios anteriormente, y en el caso de Órdenes de Compra vía portal www.mercadopublico.cl, debe adjuntar la nómina de números de Ordenes de Compras._x000D_
_x000D_
El puntaje máximo de obtener por Propuesta Técnica es de 100 puntos ponderados. Calificarán técnicamente aquellas que tengan un puntaje mínimo de 70 puntos ponderados y aquellas que no cumplan con dicho puntaje, serán descalificadas del proceso._x000D_
</t>
  </si>
  <si>
    <t>5571-36-L116</t>
  </si>
  <si>
    <t>4880-30-L114</t>
  </si>
  <si>
    <t>5697-11-L114</t>
  </si>
  <si>
    <t>4190-78-LE16</t>
  </si>
  <si>
    <t xml:space="preserve">Años Puntaje 5 a 10 años 100 ptos 3 a 4 años 70 ptos 2 años 40 ptos 1 año 20 ptos No Experiencia o No informa 0 ptos. De acuerdo a lo estipulado en el articulo 10, letra C, de las Bases Administrativas y Técnicas.- </t>
  </si>
  <si>
    <t>1959-52-L115</t>
  </si>
  <si>
    <t>4831-11-LE18</t>
  </si>
  <si>
    <t xml:space="preserve">La experiencia en obras será evaluada los certificados de obras recepcionadas ejecutadas por el oferente en los últimos 7 años._x000D_
100 puntos mayor m2_x000D_
75 puntos segundo lugar_x000D_
50 puntos tercer lugar_x000D_
25 puntos cuarto lugar_x000D_
10 puntos quinto lugar y menos_x000D_
</t>
  </si>
  <si>
    <t>5558-19-LE15</t>
  </si>
  <si>
    <t xml:space="preserve">Se evaluará de la siguiente manera:_x000D_
_x000D_
Contar con 1 año 10 puntos, _x000D_
con  2 años 20 puntos, _x000D_
contar con 3 años 30 puntos, _x000D_
contar con 4 años 40 puntos, _x000D_
con  5 años 50 puntos, _x000D_
con 6 años 60 puntos, _x000D_
con 7 años 70 puntos, _x000D_
con 8 años 80 puntos,  con 9 años 90 puntos, _x000D_
con 10 años y más 100 puntos._x000D_
</t>
  </si>
  <si>
    <t>2164-115-LQ18</t>
  </si>
  <si>
    <t xml:space="preserve">Años de Experiencia	Puntaje_x000D_
Cero (0) años	0 Ptos._x000D_
&lt; de 3 años	10 Ptos._x000D_
? a 3 y &lt; a 7 años	15 Ptos._x000D_
? a 8 años	20 Ptos._x000D_
_x000D_
</t>
  </si>
  <si>
    <t>916-2-L118</t>
  </si>
  <si>
    <t>La experiencia será acreditada revisando en la página del SII con el RUT de la empresa el año en que ésta inició actividades. Se evaluará: Más de 10 años = 10% Entre 3 y menos de 10 años = 6% Menos de 3 años = 2%</t>
  </si>
  <si>
    <t>3636-17-LE18</t>
  </si>
  <si>
    <t>2566-52-L116</t>
  </si>
  <si>
    <t>MAS DE 6 AÑOS PUNTAJE 7.0_x000D_
DE 4-5 AÑOS PUNTAJE 6.0_x000D_
DE 2-3 AÑOS PUNTAJE 5.0_x000D_
MENOS DE 2 AÑOS PUNTAJE 4.0</t>
  </si>
  <si>
    <t>2307-71-L115</t>
  </si>
  <si>
    <t>&gt; 10 AÑOS = 100 PTS._x000D_
ENTRE 5 A 9 AÑOS = 50 PTS._x000D_
MENOR DE 4 AÑOS = 25 PTS._x000D_
NO SEÑALA = 0 PT.</t>
  </si>
  <si>
    <t>3653-113-L116</t>
  </si>
  <si>
    <t>100 PUNTOS EXPERIENCIA DEMOSTRABLE EN EL RUBRO IGUAL O SUPERIOR A 6 AÑOS; 80 PUNTOS ENTRE 4 Y MENOR A 6 AÑOS; 60 PUNTOS ENTRE 2 Y MENOR A 4 AÑOS; 0 PUNTO RESTANTES.</t>
  </si>
  <si>
    <t xml:space="preserve">Acreditar prestación de servicios a institución pública o privada, de servicios similares a los referidos en esta licitación, mediante copias de contratos, órdenes de compra y/o Facturas desde el año 2010., incorporando identificación clara de cliente tratante y/o empresa tratante de referencia.    _x000D_
Cantidad de tiempo	Ponderación_x000D_
Mayor a 8 años	20 puntos_x000D_
Entre 4 a 7 años	15 puntos_x000D_
De 1 a 4 años	10 puntos_x000D_
Menor a 1 año|	5	puntos_x000D_
</t>
  </si>
  <si>
    <t>4832-18-LE14</t>
  </si>
  <si>
    <t xml:space="preserve">100 Puntos 5 a 10 años de experiencia o más._x000D_
50 Puntos de 5 a 2 Años._x000D_
0    Puntos 1 año o no indique._x000D_
</t>
  </si>
  <si>
    <t>4610-134-LP19</t>
  </si>
  <si>
    <t xml:space="preserve">10 años de experiencia comprobable o más de empresa consultora en proyectos similares	_x000D_
20_x000D_
Entre 5 a 9 años de experiencia comprobable en proyectos similares	_x000D_
10_x000D_
0 a 4 años de experiencia de empresa consultora en proyectos similares	_x000D_
5_x000D_
</t>
  </si>
  <si>
    <t>3909-103-L119</t>
  </si>
  <si>
    <t>4378-5-LE19</t>
  </si>
  <si>
    <t xml:space="preserve">CRITERIOS DE EVALUACIÓN	PUNTAJE MAXIMO_x000D_
1.	Mayor o igual a 10 años de experiencia	10_x000D_
2.	Mayor o igual a 7 años y menor a 10 años de experiencia                      	6_x000D_
3.	Mayor o igual a 4 años y menor a 7 años de experiencia                      	3_x000D_
4.	Mayor o igual a 1 año y menor a 4 años de experiencia                      	2_x000D_
5.	Menor a 1 año de experiencia                      	1_x000D_
6.	No presenta experiencia 	0_x000D_
</t>
  </si>
  <si>
    <t>3017-503-L114</t>
  </si>
  <si>
    <t>3561-85-LE17</t>
  </si>
  <si>
    <t>4768-34-LE18</t>
  </si>
  <si>
    <t>100 pts=10 años y mas_x000D_
50 pts= 6 a 10 años_x000D_
30 pts=1 a 5 años</t>
  </si>
  <si>
    <t>5276-17-LE15</t>
  </si>
  <si>
    <t xml:space="preserve">La experiencia se evalúa según: Si es Mayor o igual a 10 años con un 7 Si es Mayor a 5 años y menor a 10 años con un 4 Si es Menor a 5 años con un 0 </t>
  </si>
  <si>
    <t>2429-21-L116</t>
  </si>
  <si>
    <t>Debe señalar Historial de labores similares realizadas, adjuntando los certificados y/o facturas que acrediten su ejecución._x000D_
+ 6 años  =  100 puntos_x000D_
5 - 6 años = 75 puntos_x000D_
3 - 4 años  = 50 puntos_x000D_
1 - 2 años  = 25 puntos_x000D_
no presenta cero puntos_x000D_
FORMULA : Puntaje obtenido x 20%</t>
  </si>
  <si>
    <t>3285-8-LE14</t>
  </si>
  <si>
    <t xml:space="preserve">Experiencia 	_x000D_
30%	En este componente, se privilegian a los oferentes postulantes que puedan demostrar experiencia comprobada en el rubro, mediante documentación que certifique la provisión de servicios 	Se considerará en certificados emitidos por el oferente_x000D_
_x000D_
Experiencia 	a)	Posee experiencia por más de 7 años	100 puntos_x000D_
	b)	Posee experiencia entre 4 y 7 años	60 puntos_x000D_
	c)	Posee experiencia 1 y 3 años 12 meses	20 puntos_x000D_
</t>
  </si>
  <si>
    <t>2328-486-L116</t>
  </si>
  <si>
    <t xml:space="preserve">El oferente deberá acreditar experiencia en el tipo de servicio solicitado, con certificados emitidos por terceros. El puntaje será: _x000D_
100 puntos, experiencia de 10 años o más, _x000D_
60 puntos, experiencia entre 4 y 9 años, _x000D_
10 puntos, experiencia menor a 4 años y mayor a 1 año. _x000D_
0 puntos, si no indica o es menor o igual a 1 año_x000D_
_x000D_
</t>
  </si>
  <si>
    <t>655-17-LE19</t>
  </si>
  <si>
    <t>Se debe acreditar mediante certificados de terceros, órdenes de compra y/o facturas.De acuerdo a lo exigido en anexo N°2._x000D_
Entre 01 y hasta 02 años,35 puntos; Entre 03 y hasta 04 años 50 puntos; Entre 05 y hasta 06 años 70 puntos; Más de 7 años 100 puntos No informa 0 puntos; Puntaje = Puntos * 0.20</t>
  </si>
  <si>
    <t xml:space="preserve">La Experiencia de los Oferentes será evaluada de mayor a menor experiencia, según la cantidad de años de experiencia de cada Oferente en la prestación de servicios de similares características (y respaldados) a los requeridos en esta propuesta, otorgándole 100 puntos al oferente que presente mayor experiencia y en forma proporcional a ésta el puntaje de las demás propuestas:_x000D_
_x000D_
•	Sobre 30 años		: 100 ptos._x000D_
•	Entre 20 y 29 años	:   70 ptos._x000D_
•	Entre 10 y 19		:   50 ptos._x000D_
•	Resto 			:   30 ptos._x000D_
_x000D_
La fórmula será:_x000D_
_x000D_
 (Experiencia Ofertada Acreditada/Mayor Experiencia Ofertada Acreditada) x 100_x000D_
_x000D_
El puntaje para este criterio se obtendrá multiplicando el puntaje obtenido de la aplicación de la formula anterior, por 10%._x000D_
</t>
  </si>
  <si>
    <t>3182-17-L114</t>
  </si>
  <si>
    <t>15 AÑOS O MAS= 4 PTOS._x000D_
10 A 14 AÑOS= 3 PTOS._x000D_
05 A 09 AÑOS= 2 PTOS._x000D_
00 A 04 AÑOS= 1 PTO._x000D_
NO INFORMA= 0 PTO.</t>
  </si>
  <si>
    <t>3064-6-L114</t>
  </si>
  <si>
    <t>Antecedentes de la empresa, experiencia, capacitación y certificación:_x000D_
									_x000D_
- Experiencia de más 10 años en capacitación y certificación.	Nota	4_x000D_
-.Experiencia de 6 a 10 años en capacitación y certificación.	Nota	3_x000D_
- Experiencia de 3 a 5 años en capacitación y certificación.  Nota	2_x000D_
- Experiencia de 1 a 2 años en capacitación y certificación.	Nota	1_x000D_
- Experiencia de menos de 1 año en capacitación y certificación.	0</t>
  </si>
  <si>
    <t>916-1-L116</t>
  </si>
  <si>
    <t>4414-17-LE14</t>
  </si>
  <si>
    <t>100 puntos mas de 10 años en el rubro de transporte, 70 puntos entre 5 y 9 años en rubro de transporte, 40 puntos entre 1 y 4 años, 10 puntos menos de un año o sin experiencia, 0 puntos no informa</t>
  </si>
  <si>
    <t>2574-3-LE16</t>
  </si>
  <si>
    <t>10 o más años de experiencia  100x30%_x000D_
Entre 5 y 9 años de experiencia  100x15%_x000D_
Menor a 5 años de experiencia  100x0%</t>
  </si>
  <si>
    <t>4733-22-LP19</t>
  </si>
  <si>
    <t xml:space="preserve">Experiencia de los oferentes.	Puntaje máximo 100 puntos	 Se evaluarán obras de igual o mejor magnitud (Construcción o reparación de infraestructuras públicas dentro de los últimos 10 años) Contemplando metros cuadrados y montos._x000D_
Mas de 10 obras	100	Según anexo nro. 3, Adjuntar certificado de experiencia debidamente acreditado a cada obra mencionada._x000D_
_x000D_
_x000D_
9 obras	90	_x000D_
8 obras	80	_x000D_
7 obras	70	_x000D_
6 obras	60	_x000D_
5 obras	50	_x000D_
4 obras	40	_x000D_
3 obras	30	_x000D_
2 obras	20	_x000D_
1 obra	10	_x000D_
Sin experiencia	0	_x000D_
</t>
  </si>
  <si>
    <t>3712-61-LE19</t>
  </si>
  <si>
    <t xml:space="preserve">Se medirá mediante años de experiencia según anexo N°8. y será en relación a la siguiente tabla:_x000D_
Mayor o igual a 15 años. Certificado con documentos.	10%_x000D_
Menor a 15 y mayor a 10 años. Certificado con documentos.	8%_x000D_
Menor a 10 y mayor a 5 años. Certificado con documentos. 	5%_x000D_
Menor a 5 años. O sin documentos que acrediten experiencia.	0%_x000D_
</t>
  </si>
  <si>
    <t xml:space="preserve">Experiencia en Relatorias minimo de 6 años= 10%. Comprobado con documentación. Los Oferentes que no indiquen o no cumplan con estos puntos obtendrán 0%. </t>
  </si>
  <si>
    <t>4990-3-LE17</t>
  </si>
  <si>
    <t xml:space="preserve">EXPERIENCIA DE LOS OFERENTES	PUNTAJE_x000D_
Más de 10 años	20 ptos._x000D_
Entre 5 y  10 años	10 ptos._x000D_
Entre 1 y 4 años	05 ptos._x000D_
</t>
  </si>
  <si>
    <t>5324-5-L115</t>
  </si>
  <si>
    <t xml:space="preserve">Criterio de calificación 	Puntaje_x000D_
Entre 10 y 14 años de experiencia como instructor o similar ecuestre_x000D_
	100_x000D_
Entre 5 y 9 años de experiencia como instructor o similor ecuestre_x000D_
	50_x000D_
Entre 1 a 4 años de experiencia 	25_x000D_
	0_x000D_
 No indica  experiencia o cuentan con experiencia menor a un año	_x000D_
</t>
  </si>
  <si>
    <t>2211-105-L114</t>
  </si>
  <si>
    <t>Mas de 10 años: 6 puntos_x000D_
Entre 9 y 7 años: 5 puntos_x000D_
Entre 6 y 4 años: 4 puntos_x000D_
Entre 3 y 2 años: 3 puntos_x000D_
1 año: 2 puntos_x000D_
No acredita: 0 puntos</t>
  </si>
  <si>
    <t>2128-24-LP18</t>
  </si>
  <si>
    <t>218-89-LP18</t>
  </si>
  <si>
    <t xml:space="preserve"> En este componente se privilegiará a los oferentes que puedan demostrar experiencia comprobada en el rubro, referente a traslado de pasajeros en Instituciones Públicas o equivalentes, mediante documentación que certifique la provisión de servicios, indicando su experiencia en años. _x000D_
 	 _x000D_
	Se evaluarán los años de experiencia de los participantes, según el siguiente criterio: _x000D_
 	 _x000D_
	 Años de Experiencia _x000D_
_x000D_
Menos de 1                         = 0 Puntos_x000D_
De 1 – menos de 2 año      = 20 Puntos_x000D_
De 2 – menos de 3 años    = 40 Puntos_x000D_
De 3 – menos 5 años         = 60 Puntos _x000D_
De  5 – menos de 10 años = 80 Puntos_x000D_
De  10 a más años             = 100 Puntos  _x000D_
</t>
  </si>
  <si>
    <t>4832-13-LE17</t>
  </si>
  <si>
    <t>100 Puntos 5 a 10 años de experiencia o más._x000D_
50   Puntos de 5 a 2 Años._x000D_
0     Puntos 1 año o no indique.</t>
  </si>
  <si>
    <t>4726-8-LE16</t>
  </si>
  <si>
    <t>2105-181-LE15</t>
  </si>
  <si>
    <t xml:space="preserve">COMPLETAR Y ADUNTAR EN FORMULARIO Nº8_x000D_
•Mayor o igual a 10 años	30 puntos_x000D_
•Entre 5 y 9 años	20 puntos_x000D_
•Menor o igual a 4 años	10 puntos_x000D_
•No indica	0 puntos_x000D_
</t>
  </si>
  <si>
    <t>612228-7-LE15</t>
  </si>
  <si>
    <t xml:space="preserve">Experiencia de él/la o los profesionales en meteorología y/o monitoreo atmosférico (0 a 100 puntos)_x000D_
Se evaluará la experiencia y años de trabajo en materias de meteorología y/o monitoreo atmosférico_x000D_
Años de Experiencia en grupos de especies objeto de la licitación (promedio si es más de un especialista):_x000D_
100 puntos = Mayor a 8 años_x000D_
60 puntos = Entre 5 y  8 años_x000D_
30 puntos = Entre 2  y menor a 5 años_x000D_
0 punto= Menos de 2 Años_x000D_
</t>
  </si>
  <si>
    <t>3950-33-L115</t>
  </si>
  <si>
    <t>2657-6-LQ16</t>
  </si>
  <si>
    <t xml:space="preserve">30% a mayor experiencia certificada 100 puntos (contratos firmados, con Municipios u organismos públicos)._x000D_
0 años:                              0 puntos_x000D_
&lt; 1 año:                          20 puntos_x000D_
2 – 5 años:                      70 puntos_x000D_
6– 10 años:                    90 puntos_x000D_
&gt;Mayor a 10 años:      100 puntos_x000D_
5% oferentes que indiquen, pero no acrediten experiencia_x000D_
</t>
  </si>
  <si>
    <t>5089-13-LE16</t>
  </si>
  <si>
    <t>4644-41-LE19</t>
  </si>
  <si>
    <t xml:space="preserve">100 puntos: 10 o más años de experiencia acreditable en formulación e instalación de sistemas de riego._x000D_
50 puntos: Entre 5 y 10 años de experiencia acreditable._x000D_
20 puntos: Entre 0 y 5 años de experiencia acreditable._x000D_
0 puntos: no presenta experiencia acreditable._x000D_
</t>
  </si>
  <si>
    <t>826-4-LE17</t>
  </si>
  <si>
    <t>4738-9-LE18</t>
  </si>
  <si>
    <t>2359-15-L118</t>
  </si>
  <si>
    <t>PUNTAJE= puntos x 0,30; DETALLES  de mes de servicios efectuad; 6 años ó más=100;  5 años =90; 4 años =70; 3 años =50; 2 años =30; 1 año =10;</t>
  </si>
  <si>
    <t>5382-6-LP17</t>
  </si>
  <si>
    <t xml:space="preserve">EXPERIENCIA DEL OFERENTE: _x000D_
_x000D_
La comisión evaluadora considerará los siguientes aspectos: Currículum  de  la  empresa  o  persona  natural  que  ofrece  sus  servicios,  se  debe especificar  la  experiencia  en  la  prestación  de  Servicios . En caso de una referencia deficiente como prestador de servicio, se considerará puntaje mínimo._x000D_
•	Mayor  a 7 años          ?  100 puntos _x000D_
•	7&gt;años &gt;=3                ?    70 puntos_x000D_
•	3&gt;años                       ?    40 puntos_x000D_
_x000D_
Formula: Puntos * % Ponderación._x000D_
</t>
  </si>
  <si>
    <t>3747-13-LE17</t>
  </si>
  <si>
    <t>4487-18-L118</t>
  </si>
  <si>
    <t>4810-9-LE18</t>
  </si>
  <si>
    <t xml:space="preserve">•	Experiencia de 0 a 3 años: 		    0 pts._x000D_
•	Superior a 3  e inferior a 6 años: 	   50 pts. _x000D_
•	Superior a 6 años:			   100 pts. _x000D_
</t>
  </si>
  <si>
    <t>1650-36-L115</t>
  </si>
  <si>
    <t>4562-76-L115</t>
  </si>
  <si>
    <t>1395-96-LE16</t>
  </si>
  <si>
    <t xml:space="preserve">15.2.-  Experiencia de la Empresa (24%): En este criterio  se evaluará lo indicado en Formulario N°6 adjuntando en él la experiencia en cursos similares, además de Curriculum del equipo de trabajo y de la empresa. Al no adjuntar estos requisitos, no será considerado para la evaluación (se calculará un promedio entre la experiencia del equipo de trabajo y la trayectoria de la empresa consultora en cursos similares). Se evaluará de acuerdo al siguiente detalle:_x000D_
_x000D_
_x000D_
_x000D_
_x000D_
Experiencia de la Empresa	Puntaje_x000D_
Más de 10 años de experiencia en cursos similares.	100 puntos_x000D_
Más de 8 años y hasta 10 años de experiencia en cursos similares.	75 puntos_x000D_
Más de 7 años y hasta 8 años de experiencia en cursos similares.	50 puntos_x000D_
Entre 5 años y hasta 7 años de experiencia en cursos similares.	25 puntos_x000D_
Menos de 5 años de experiencia en cursos similares.	0 puntos_x000D_
_x000D_
_x000D_
</t>
  </si>
  <si>
    <t>1987-7-LE19</t>
  </si>
  <si>
    <t xml:space="preserve">El máximo de puntaje será para el oferente que demuestre mayor experiencia en cuanto a años prestados en el rubro producto de la licitación, (Acreditable con el Certificado de Inicio de Actividades otorgado por el SII)._x000D_
_x000D_
_x000D_
Sub criterio Experiencia_x000D_
•	8 años o más	: 100 puntos_x000D_
•	Entre 5 a 7 años	: 80 puntos_x000D_
•	Entre 2 a 4 años	: 60 puntos_x000D_
•	Menor a 2 años	: 40 puntos_x000D_
•	No informa experiencia	: 0 puntos _x000D_
</t>
  </si>
  <si>
    <t>4114-44-L119</t>
  </si>
  <si>
    <t xml:space="preserve">7 a 10 años: 100 ptos_x000D_
4 a 6 años: 50 ptos_x000D_
1 a 3 años: 25 ptos_x000D_
&lt; de 1 año: 0 ptos_x000D_
La experiencia de contabiliza desde la fecha de Iniciación de Actividades._x000D_
</t>
  </si>
  <si>
    <t>885-171-LP16</t>
  </si>
  <si>
    <t>4559-74-LE18</t>
  </si>
  <si>
    <t>4515-11-LP19</t>
  </si>
  <si>
    <t xml:space="preserve">Experiencia mayor a 20 años desde su iniciación de actividades =100 pts._x000D_
Experiencia mayor a 15 años y menor a 20 años desde su iniciación de actividades =60 pts._x000D_
Experiencia mayor a 10 años y menor a 15 años desde su iniciación de actividades = 40 pts._x000D_
Experiencia mayor a 5 años y menor a 10 años desde su iniciación de actividades = 20 pts._x000D_
Experiencia igual o menor a 5 años desde su iniciación de actividades =10 pts._x000D_
</t>
  </si>
  <si>
    <t>4610-125-LP19</t>
  </si>
  <si>
    <t>2328-609-L115</t>
  </si>
  <si>
    <t>1673-39-LE16</t>
  </si>
  <si>
    <t>1632-4-LR17</t>
  </si>
  <si>
    <t>610181-2-LE19</t>
  </si>
  <si>
    <t xml:space="preserve">Se evaluará la experiencia y años de trabajo en investigación y/o monitoreo de mamíferos silvestres terrestres, para lo cual el oferente deberá adjuntar el respectivo currículum y completar el Anexo A, indicando la o las funciones de cada profesional._x000D_
(promedio si es más de un especialista):_x000D_
100 puntos = Mayor a 6 años_x000D_
60 puntos = Entre 4 y menos de 6 años_x000D_
30 puntos = Entre 2  y menos de 4 años_x000D_
0 puntos= Menos de 2 Años_x000D_
</t>
  </si>
  <si>
    <t>2429-104-L115</t>
  </si>
  <si>
    <t>2446-582-LE15</t>
  </si>
  <si>
    <t>2885-63-LE17</t>
  </si>
  <si>
    <t xml:space="preserve">Más de 10 años = 100 puntos_x000D_
6 a 10 años = 60 puntos_x000D_
1 a 5 años = 30 puntos_x000D_
Sin experiencia = 0 puntos _x000D_
</t>
  </si>
  <si>
    <t>2157-284-LE18</t>
  </si>
  <si>
    <t>3850-55-L117</t>
  </si>
  <si>
    <t>3021-159-LP19</t>
  </si>
  <si>
    <t>3962-101-LE17</t>
  </si>
  <si>
    <t>2211-86-L116</t>
  </si>
  <si>
    <t>3833-17-L118</t>
  </si>
  <si>
    <t>SERA EVALUADO EN CANTIDAD DE CONTRATOS U ORDENES DE COMPRA CON ORGANISMOS PUBLICOS EN LOS ULTIMOS 7 AÑOS._x000D_
12 O MAS: 30%_x000D_
6 A 11 : 20%_x000D_
0 A 5 : 10%</t>
  </si>
  <si>
    <t>1106-13-LQ18</t>
  </si>
  <si>
    <t>3565-79-LP19</t>
  </si>
  <si>
    <t>655-25-LE18</t>
  </si>
  <si>
    <t>Se debe acreditar mediante certificados de terceros, órdenes de compra y/o facturas.De acuerdo a lo exigido en anexo N°2._x000D_
Entre 01 y hasta 02 años,35 puntos; Entre 03 y hasta 04 años 50 puntos; Entre 05 y hasta 06 años 70 puntos; Más de 7 años 100 puntos No informa 0 puntos; Puntaje = Puntos * 0.10</t>
  </si>
  <si>
    <t>218-17-LE19</t>
  </si>
  <si>
    <t>2452-95-L117</t>
  </si>
  <si>
    <t xml:space="preserve">Años de experiencia de la empresa 20%_x000D_
14 o más años = 70 puntos._x000D_
Entre 12 y menos de 14 años = 45 puntos._x000D_
Entre 10 y menos de 12 años = 25 puntos._x000D_
Menos de 10 años = 0 puntos._x000D_
</t>
  </si>
  <si>
    <t>1003247-6-LE19</t>
  </si>
  <si>
    <t xml:space="preserve">Para realizar la evaluación de este criterio se verificarán los años de experiencia informados por el oferente según lo siguiente: _x000D_
Rangos	Puntaje_x000D_
8 a más años trabajos realizados	100_x000D_
5 a 7 años  trabajos realizados	75_x000D_
2 a 4 años	50_x000D_
Sin experiencia	0_x000D_
_x000D_
La cantidad de documentos subidos al portal deberá indicar en el anexo N° 6. _x000D_
Nota: Para efectos de contabilizar los trabajos realizados se considerará como fecha de referencia todos los trabajos realizados con anterioridad al 31 de diciembre de 2018. _x000D_
Para verificar y validar el criterio los oferentes deberán subir al portal como anexos complementarios, contratos, órdenes de compra, certificados, o cualquier otro documento que acredite la experiencia en trabajos realizados._x000D_
</t>
  </si>
  <si>
    <t>1545-234-LE17</t>
  </si>
  <si>
    <t xml:space="preserve">Experiencia 1: Permanencia _x000D_
_x000D_
&gt; = 10 años_x000D_
	100 puntos_x000D_
&lt; 10 años 	50 puntos_x000D_
No informa	0 punto_x000D_
</t>
  </si>
  <si>
    <t>3850-2-LQ19</t>
  </si>
  <si>
    <t>5558-6-L114</t>
  </si>
  <si>
    <t>3754-10-L118</t>
  </si>
  <si>
    <t xml:space="preserve">CRITERIO N°3  Experiencia	 _x000D_
 	 _x000D_
Nota: Se evaluara la experiencia de la Empresa  cantidad de años realizando este tipo de servicios .-_x000D_
_x000D_
	_x000D_
NOTA 	              _x000D_
2.	No  Menciona_x000D_
3	2 Años _x000D_
4.	3 a 5 Años _x000D_
5.	 6 a 7 Años _x000D_
6.	8 a 9 Años _x000D_
7..	10 Años  y  mas _x000D_
</t>
  </si>
  <si>
    <t>3881-2-LE19</t>
  </si>
  <si>
    <t>DE 1 A 9 AÑOS=10 PUNTOS POR AÑO; 10 AÑOS Y MAS= 100 PUNTOS</t>
  </si>
  <si>
    <t>4515-13-LE19</t>
  </si>
  <si>
    <t xml:space="preserve">experiencia en el rubro (15%)._x000D_
Para el cálculo de la experiencia en el rubro, los oferentes deben acreditar experiencia mediante órdenes de compra, contratos u otros instrumentos similares. La experiencia se calculará en años ocupando la siguiente formula:_x000D_
_x000D_
Años experiencia	_x000D_
_x000D_
10 o más años	100_x000D_
Más de 7 y menos de 10	_x000D_
_x000D_
Más de 4  y menos menor o igual a 7 años	40_x000D_
De 1 año a menor o igual a 4 años	20_x000D_
Menor a un año 	10_x000D_
</t>
  </si>
  <si>
    <t>2452-201-L116</t>
  </si>
  <si>
    <t>AÑOS DE EXPERIENCIA DE LA EMPRESA (15%). MAS DE 20 AÑOS = 70 PUNTOS. ENTRE 17 Y MENOS DE 20 AÑOS = 50 PUNTOS. ENTRE 15 Y MENOS DE 17 AÑOS = 30 PUNTOS. MENOS DE 15 AÑOS = 10 PUNTOS. NO INDICA = 0 PUNTOS.</t>
  </si>
  <si>
    <t>3017-233-L117</t>
  </si>
  <si>
    <t>EXPERIENCIA: ADJUNTAR ANTECEDENTES QUE ACREDITE EXPERIENCIA EN EL RUBRO (ORDEN DE COMPRA, FACTURA, CONTRATO, CERTIFICADO, ETC.) MAS DE 10 AÑOS 40 PUNTOS; 9 AÑO A 5 AÑOS 20 PUNTO; 4 AÑOS A 1 AÑO: 10 PUNTOS; MENOR DE 1 AÑO:  5 PUNTOS, SIN EXPERIENCIA O NO LO INDICA: 0 PUNTO.</t>
  </si>
  <si>
    <t>3892-55-LE14</t>
  </si>
  <si>
    <t>2387-188-L115</t>
  </si>
  <si>
    <t>Evaluación años de experiencia del equipo técnico humano homologador._x000D_
? 7 o más años de experiencia, 100 pts._x000D_
? 3 a 7 años de experiencia, 50 pts._x000D_
? 1 a 3 años de experiencia, 30 pts._x000D_
? Menor a un año, o pts.</t>
  </si>
  <si>
    <t>K</t>
  </si>
  <si>
    <t>p</t>
  </si>
  <si>
    <t>q</t>
  </si>
  <si>
    <t>N</t>
  </si>
  <si>
    <t>e</t>
  </si>
  <si>
    <t>Revisión</t>
  </si>
  <si>
    <t>ok</t>
  </si>
  <si>
    <t>Aleatorio</t>
  </si>
  <si>
    <t>num</t>
  </si>
  <si>
    <t>den</t>
  </si>
  <si>
    <t>Resultado</t>
  </si>
  <si>
    <t>no</t>
  </si>
  <si>
    <t>okok</t>
  </si>
  <si>
    <t>okkk</t>
  </si>
  <si>
    <t>Falsos Positivos</t>
  </si>
  <si>
    <t>Psotivos Reales</t>
  </si>
  <si>
    <t>% de falsos positivos</t>
  </si>
  <si>
    <t>FALSOS POSITIVOS</t>
  </si>
  <si>
    <t>FALSOS NEGATIVOS</t>
  </si>
  <si>
    <t>2763-30-LE15</t>
  </si>
  <si>
    <t>La oferta que presente la  mayor experiencia comprobable con certificado de trayectoria en el servicio escolar</t>
  </si>
  <si>
    <t>5657-46-LR16</t>
  </si>
  <si>
    <t xml:space="preserve">Mayor o igual a 10 Proyectos	100 pts._x000D_
Mayor o igual  a 5 y menor a 10  Proyectos	50 pts._x000D_
Mayor a  1 y menor a  5 Proyectos	10 pts._x000D_
Cero proyecto o No Indica	0 pts._x000D_
</t>
  </si>
  <si>
    <t>635-20-L116</t>
  </si>
  <si>
    <t>De acuerdo a lo indicado en el punto Nº 13 letra D de los terminos de referencia</t>
  </si>
  <si>
    <t>921831-33-LE19</t>
  </si>
  <si>
    <t xml:space="preserve">-Mayor cantidad de facturas 15%_x000D_
-Puntaje= Facturas presentadas x 15 / Mayor cantidad de facturas_x000D_
</t>
  </si>
  <si>
    <t>2268-25-LP15</t>
  </si>
  <si>
    <t xml:space="preserve">DESCRIPCIÓN DE LOS FACTORES DE EVALUACIÓN	_x000D_
Puntaje Máximo _x000D_
1.- Número de consultores certificados ofertados para la realización del presente proyecto, el que se evaluará de la siguiente forma:_x000D_
_x000D_
(Número de consultores con certificación vigentes Sap de la oferta evaluada/ Número de consultores con certificación vigente Sap de la oferta con mayor número de consultores) * 14_x000D_
	14_x000D_
2.- Experiencia de los consultores en proyectos dentro de las certificaciones acreditadas, calculada por la siguiente fórmula:_x000D_
_x000D_
(Suma de los meses de experiencia de cada consultor contemplada en la oferta evaluada /Suma de los meses de experiencia de cada consultor contemplada en la oferta con mayor experiencia evaluada) * 14_x000D_
	14_x000D_
3.- El oferente tiene referencias comprobables de proyectos de mejora continua de SAP en el sector público chileno, que haya contemplado todos los módulos (SAP MM-QM-SD-FI) de forma integrada. La evaluación se efectúa de acuerdo a la siguiente fórmula: _x000D_
3.	_x000D_
(Número de proyectos integrales </t>
  </si>
  <si>
    <t>1175-12-LE18</t>
  </si>
  <si>
    <t>4123-35-LE14</t>
  </si>
  <si>
    <t>EXPERIENCIA DEL OFERENTE</t>
  </si>
  <si>
    <t>2783-27-LE19</t>
  </si>
  <si>
    <t>EXPERIENCIA EN TRABAJOS DE PROGRAMAS SIMILARES PARA ESTAMENTOS PÚBLICOS DENTRO DE LA PROVINCIA DE PETORCA. - (ADJUNTAR 4 CERTIFICADOS U ORDENES DE COMPRA VERIFICABLES SE LE OTORGAN 20% -MENOR A 4 CERTIFICADOS U ORDENES DE COMPRA VERIFICABLES SE OTORGAN 10%)</t>
  </si>
  <si>
    <t>2736-34-L119</t>
  </si>
  <si>
    <t>Relatores experiencia comprobable en dicha tematica(Adjuntar Certificados, Cursos de Capacitaciones)= 20%.Ajustándose a los requerimientos Técnicos Solicitados. El que tenga menos o no indique obtendrá = 0%.</t>
  </si>
  <si>
    <t>2401-415-L116</t>
  </si>
  <si>
    <t xml:space="preserve">EXPERIENCIA EN EL RUBRO_x000D_
(Demostrable a través de copias de convenios – ordenes de compras- facturas)._x000D_
0     EXPERIENCIA	= 0 PPTOS._x000D_
1-3 EXPERIENCIAS	= 10 PTOS._x000D_
4-6 EXPERIENCIAS	= 20 PTOS._x000D_
7 Y MÁS EXPERIENCIAS	= 30 PTOS._x000D_
</t>
  </si>
  <si>
    <t>4355-63-LE14</t>
  </si>
  <si>
    <t>Se evaluará de acuerdo a lo establecido en Bases Administrativas adjuntas.</t>
  </si>
  <si>
    <t>757-75-L116</t>
  </si>
  <si>
    <t>De acuerdo a lo establecido en el artículo N° XVI</t>
  </si>
  <si>
    <t>439-33-L116</t>
  </si>
  <si>
    <t>SEGUN BAG</t>
  </si>
  <si>
    <t>1057414-11-LE19</t>
  </si>
  <si>
    <t>El Detalle y Descripción de este Criterio esta señalado en el punto 10 "Requerimientos Técnicos y Otras Clausulas" de la Ficha del portal y en el punto 16.2 de las Bases adjuntas.</t>
  </si>
  <si>
    <t>3615-3-L118</t>
  </si>
  <si>
    <t>Según lo indicado en el formulario N° 5 evaluará según la cantidad de trabajos realizados, (experiencia oferente a evaluar / mayor experiencia acreditada) x 20%.</t>
  </si>
  <si>
    <t>3299-30-L118</t>
  </si>
  <si>
    <t>SEGÚN BASES ADJUNTAS</t>
  </si>
  <si>
    <t>2408-125-L116</t>
  </si>
  <si>
    <t xml:space="preserve">SE EVALUARA SEGUN CUADRO ADJ. EN TTR. </t>
  </si>
  <si>
    <t>2598-34-L116</t>
  </si>
  <si>
    <t>Según Bases de Licitación adjuntas</t>
  </si>
  <si>
    <t>5323-2-L116</t>
  </si>
  <si>
    <t>(total años eferentes en estudio/total años de oferente con mayor años abastecimiento de bases similares al sector publico) x 20</t>
  </si>
  <si>
    <t>1732-2-LE15</t>
  </si>
  <si>
    <t xml:space="preserve">La experiencia deberá ser acreditada indicando clientes que puedan verificar la antigüedad de la prestación de servicios, en el Anexo N°4 de su propuesta técnica. </t>
  </si>
  <si>
    <t>1735-10-LP18</t>
  </si>
  <si>
    <t xml:space="preserve">Evaluada de acuerdo a los Mt. 2 construidos,  considerando los siguientes parámetros: _x000D_
 _x000D_
Entre 3.000 a 2.900  m2       :   30 %_x000D_
Entre 2.899 a 2.800  m2       :   28 %_x000D_
Entre 2.799 a 2.700  m2       :   26 %_x000D_
Entre 2.699 a 2.600  m2       :   24 %_x000D_
Entre 2.599 a 2.500  m2       :   22 %_x000D_
Entre 2.499 a 2.400  m2       :   20  %_x000D_
Entre 2.399 a 2.300  m2       :   18 %_x000D_
Entre 2.299 a 2.200  m2       :   16 %_x000D_
Entre 2.199 a 2.100  m2       :   14 %_x000D_
Entre 2.099 a 2.000  m2       :   12 %_x000D_
Entre 1.999 a 1.900  m2       :   10 %_x000D_
Entre 1.899 a 1.800 m2        :   8%_x000D_
Entre 1.799 a 1.700  m2       :   7%_x000D_
Entre 1.699 a 1.600  m2       :   6%_x000D_
Entre 1.599 a 1.500  m2       :   5 %_x000D_
Entre 1.499 a 1.400  m2       :   4 %_x000D_
Entre 1.399 a 1.300  m2       :   3 %_x000D_
Entre 1.299 a 1.200 m2        :   2%_x000D_
Entre 1.199 a 1.100 m2        :   1 %_x000D_
Menos 1.100. m2.                :   0 %_x000D_
</t>
  </si>
  <si>
    <t>3808-111-L114</t>
  </si>
  <si>
    <t>EXPERIENCIA SEGUN BASE</t>
  </si>
  <si>
    <t>434-86-L119</t>
  </si>
  <si>
    <t>EL PROVEEDOR QUE ADJUNTE 5 O MAS CERTIFICADOS U ORDENES DE COMPRA DE INSTITUCIONES A LAS CUALES LES HAYA PRESTADO SERVICIOS OBTENDRA EL 100% DEL PORCENTAJE ASIGNADO A ESTE CRITERIO, Y EL PROVEEDOR QUE ADJUNTE 1-4 CERTIFICADOS U O/C, OBTENDRA EL 50% ASIGNADO A ESTE CRITERIO, EL PROVEEDOR QUE NO PRESENTE NINGUN CERTIFICADO U O/C, OBTENDRA 0 PORCENTAJE.</t>
  </si>
  <si>
    <t>2296-85-L115</t>
  </si>
  <si>
    <t xml:space="preserve">NÙMERO DE CONTRATOS EJECUTADOS CON ENTIDADES PUBLICAS Y PRIVADAS ENTRE LOS AÑOS 2012 Y 2015_x000D_
_x000D_
10 O MAS CONTRATOS : 100 PUNTOS_x000D_
ENTRE 8 Y 9 CONTRATOS 70 PUNTOS_x000D_
ENTRE 6 Y 7 CONTRATOS 50 PUNTOS_x000D_
ENTRE 4 Y 5 CONTRATOS 30 PUNTOS_x000D_
ENTRE  2 Y 3 CONTRATOS 20 PUNTOS_x000D_
1 CONTRATO O NO INDICA : 0 PUNTOS _x000D_
</t>
  </si>
  <si>
    <t>3894-8-LP14</t>
  </si>
  <si>
    <t>Experiencia en el rubro, ver detalle en bases adjuntas.</t>
  </si>
  <si>
    <t>5538-19-LE19</t>
  </si>
  <si>
    <t xml:space="preserve">Más 21 certificados u órdenes de compra	10_x000D_
Entre 11 y 20 certificados u órdenes de compra	5_x000D_
Entre 1 y 10 certificados u órdenes de compra	3_x000D_
</t>
  </si>
  <si>
    <t>686694-5-LE18</t>
  </si>
  <si>
    <t>Según lo Señalado en Bases Administrativas, punto 19) 3)</t>
  </si>
  <si>
    <t>2736-93-L119</t>
  </si>
  <si>
    <t xml:space="preserve">Mínima de 1 año Comprobada (facturas, O.C etc). = 20%. El oferente que no indique o indique menos tiempo obtendrá 0%. </t>
  </si>
  <si>
    <t>2132-20-L115</t>
  </si>
  <si>
    <t>Según lo que indican las bases adjuntas.</t>
  </si>
  <si>
    <t>1545-812-LQ16</t>
  </si>
  <si>
    <t xml:space="preserve">Mayor cantidad de contratos	100 puntos_x000D_
Segunda mayor  cantidad y siguientes	PUNTAJE=(cant.ofertada/mayor cantidad)X100_x000D_
</t>
  </si>
  <si>
    <t>2308-151-LP17</t>
  </si>
  <si>
    <t>SEGUN PUNTO N°12.6 DE LAS BASES ADMINISTRATIVAS</t>
  </si>
  <si>
    <t>2133-60-LP14</t>
  </si>
  <si>
    <t>Experiencia acreditada del personal en el servicio  solicitado en el Hospital= 40 puntos ; Experiencia acreditada del personal en el servicio solicitado en otras instituciones= 20 puntos</t>
  </si>
  <si>
    <t>3701-34-L114</t>
  </si>
  <si>
    <t>INGRESAR CURRICULUM, ANTECEDENTES DE RELATORIA REALIZADAS ETC, SE EVALUARA SEGUN ESCALA DE NOTA DE 1.0 A 7.0</t>
  </si>
  <si>
    <t>3621-55-L116</t>
  </si>
  <si>
    <t>SE EVALUARA SEGUN PUNTO NRO. 13 DE BASES ADJUNTAS</t>
  </si>
  <si>
    <t>48-27-LE17</t>
  </si>
  <si>
    <t>La metodología empleada para seleccionar las ofertas se encuentra detallada en el punto “Otras Cláusulas - Metodología de Evaluación”, de las presentes Bases.</t>
  </si>
  <si>
    <t>4768-31-L119</t>
  </si>
  <si>
    <t>VER BAG</t>
  </si>
  <si>
    <t>2073-3-LE16</t>
  </si>
  <si>
    <t>Según bases administrativas</t>
  </si>
  <si>
    <t>3997-48-L119</t>
  </si>
  <si>
    <t xml:space="preserve">2.1.	Experiencia del Oferente (50%)_x000D_
_x000D_
			Se evaluará con mejor puntaje a aquella oferta que indique haber ejecutado proyecto similar al consultado en esta Licitación.  Deberá ingresar Currículum Vitae (resumido) y Formulario Nº2 “Experiencia del Oferente”, que señale en que otros Organismos Públicos ha prestado servicios durante los últimos 5 años._x000D_
_x000D_
			Si no hubiere Orden de Compra, indique en el mismo Formulario a los Organismos que prestó servicios, y si no tuviera experiencia, de igual manera debe ingresar el Formulario Nº2 para no ser considerado como una omisión._x000D_
_x000D_
			Se asignará puntos por la cantidad de proyectos ejecutados (ver cuadro) y se multiplicará por el 50%, obteniendo un puntaje, que será </t>
  </si>
  <si>
    <t>2361-21-LE15</t>
  </si>
  <si>
    <t>EXPERENCIA:EL OFERENTE QUE ADJUNTE INFORMACIÓN VERAZ DE TRABAJOS ANTERIORES INDEPENDIENTE SI ES A PARTICULARES, EMPRESA PRIVADA O SERVICIOS PÚBLICOS OBTIENE EL MAYOR PUNTAJE SEGÚN LA EVALUACIÓN INDICADA EN LAS BASES (20%)</t>
  </si>
  <si>
    <t>2597-44-LQ17</t>
  </si>
  <si>
    <t>Se asignará la mayor ponderación al Oferente que presente el mayor número de empresas o instituciones públicas o privadas en la cual haya prestado servicios, respaldando esta experiencia con Certificados, Contratos, Ordenes de Compra u otros documentos que acrediten la prestación del señalado servicio. Sólo se considerará aquella experiencia que esté acreditada con documentos de respaldo._x000D_
_x000D_
Las restantes ofertas ponderarán en forma decreciente respecto de la que obtenga la máxima puntuación. (Completar Formulario Anexo N°4: Experiencia de la Empresa).</t>
  </si>
  <si>
    <t>5751-51-LE16</t>
  </si>
  <si>
    <t>Hasta un año, 0%; más de un año y hasta 3 años, 10%; más de tres años, 15%._x000D_
Deben acreditarla con adjudicaciones de licitaciones con otras entidades y/o contratos de prestación de servicios de traslado de personas. Serviu Los Ríos, podrá chequear la información entregada. Información no confirmada será causal de inadmisibilidad oferta.-</t>
  </si>
  <si>
    <t>4070-2-L117</t>
  </si>
  <si>
    <t>Según Punto 12, Letra B), Bases Administrativas Generales</t>
  </si>
  <si>
    <t>2280-225-L114</t>
  </si>
  <si>
    <t>La experiencia se demostrará a través de obras similares de preferencia servicios públicos, indicando Nº de Orden de Compra o adjuntando facturas de otras obras similares a empresas privadas. El puntaje se evaluará de la siguiente forma: 100 puntos con 3 ó más Órdenes de Compra del Portal Mercado Público, 70 puntos 3 ó más facturas de servicios similares a otras empresas privadas ó 2 Órdenes de Compra portal Mercado Público, 40 puntos 1 Orden de Compra portal Mercado Público ó 2 facturas de servicios similares a otras empresa privadas y 0 puntos no indica o no informa. La Orden de Compra del Portal Mercado Público, estas se deben figurar en el portal en estado “RECEPCIÓN CONFORME” por parte del Organismo Público para ser contabilizadas. En el caso de las facturas, estas se deben adjuntar a la respectiva oferta. Documentos deben ser del periodo de menos últimos 12 meses.</t>
  </si>
  <si>
    <t>3623-12-LP19</t>
  </si>
  <si>
    <t>Experiencia del oferente en la entrega del servicio específico solicitado.</t>
  </si>
  <si>
    <t>2790-112-LE15</t>
  </si>
  <si>
    <t>DE ACUERDO A LAS BASES</t>
  </si>
  <si>
    <t>3621-41-LP15</t>
  </si>
  <si>
    <t>DE ACUERDO A LO INDICADO EN LAS BAG Y BAE</t>
  </si>
  <si>
    <t>543401-1-L117</t>
  </si>
  <si>
    <t xml:space="preserve">La empresa deberá acreditar experiencia previa en ejecución y/o mantención y recarga de extintores en instituciones públicas de igual envergadura._x000D_
La acreditación será informada mediante FORMULARIO 6. La experiencia será evaluada de acuerdo a la siguiente escala:_x000D_
10 O MAS TRABAJOS = 100 PUNTOS_x000D_
 9 A 5 TRABAJOS =  70 PUNTOS_x000D_
 4 A 2 TRABAJOS = 35 PUNTOS_x000D_
 1 O NO INDICA TRABAJOS = 0 PUNTOS_x000D_
</t>
  </si>
  <si>
    <t>1978-114-LP14</t>
  </si>
  <si>
    <t xml:space="preserve">VER PUNTO 8 BASES </t>
  </si>
  <si>
    <t>1092-48-L114</t>
  </si>
  <si>
    <t xml:space="preserve">•	Experiencia en proyectos de Áreas Silvestre Protegidas Metodología General  del Ministerio de Desarrollo Social (al mínimo dos proyectos) = 100 ptos._x000D_
_x000D_
•	Experiencia en otros tipos de proyectos bajo metodología General  del Ministerio de desarrollo social (al mínimo 4 proyectos). = 50 ptos._x000D_
_x000D_
•	Experiencia en otros tipos de proyectos (al mínimo 6 proyectos). = 25 ptos._x000D_
_x000D_
•	Sin experiencia en proyectos = 0 ptos._x000D_
</t>
  </si>
  <si>
    <t>3947-121-L117</t>
  </si>
  <si>
    <t xml:space="preserve">Trabajadores con experiencia y especialidades   =  100  puntos_x000D_
Trabajadores con experiencia y sin especialidades   =  60  puntos_x000D_
Trabajadores sin experiencia y especialidades   =  30  puntos_x000D_
</t>
  </si>
  <si>
    <t>812-50-LE16</t>
  </si>
  <si>
    <t>Remitirse al Punto Nº 10 de las BAG</t>
  </si>
  <si>
    <t>5186-14-LE16</t>
  </si>
  <si>
    <t>ANTECEDENTES EN NUMERAL 11 DE LAS BASES ADMINISTRATIVAS Y TÉCNICAS ESPECIALES</t>
  </si>
  <si>
    <t>1896-12-LP17</t>
  </si>
  <si>
    <t>De acuerdo a bases tecnicas</t>
  </si>
  <si>
    <t>705291-114-R115</t>
  </si>
  <si>
    <t>Según bases</t>
  </si>
  <si>
    <t>2755-275-L116</t>
  </si>
  <si>
    <t>Segun Ficha Tecnica.</t>
  </si>
  <si>
    <t>434-9-L118</t>
  </si>
  <si>
    <t xml:space="preserve">EXPERIENCIA  (20%)	  Factor (Experiencia)  = EXPERIENCIA MAXIMA OFERTADA X 100/ EXPERIENCIA OFERTADA._x000D_
_x000D_
El oferente debe acreditar la experiencia, mediante la emisión de Certificado u Ordenes de Compra por las instituciones a las cuales se les ha prestado el servicio. El oferente con 5 o más certificados de experiencia obtendrá el 100% del porcentaje asignado a este criterio, el proveedor con menos de 5 certificados de experiencia obtendrá el 50% asignado a este criterio. El proveedor que no presente certificado de experiencia obtendrá 0 punto en este criterio. _x000D_
_x000D_
</t>
  </si>
  <si>
    <t>1081640-3-LE19</t>
  </si>
  <si>
    <t>Según Bases Administrativas.</t>
  </si>
  <si>
    <t>3326-738-LE18</t>
  </si>
  <si>
    <t>2069-289-LE14</t>
  </si>
  <si>
    <t>SEGUN LO ESTIPULADO EN LAS BASES DE LICITACION</t>
  </si>
  <si>
    <t>4364-6-LQ19</t>
  </si>
  <si>
    <t>Según Bases</t>
  </si>
  <si>
    <t>2013-19-LP15</t>
  </si>
  <si>
    <t xml:space="preserve">EXPERIENCIA DE LA EMPRESA DE ACUERDO A TABLA ADJUNTA EN BASES </t>
  </si>
  <si>
    <t>1658-881-LE17</t>
  </si>
  <si>
    <t>REMÍTASE AL PUNTO N°9 DE LAS BASES ADMINISTRATIVAS</t>
  </si>
  <si>
    <t>5325-45-LE14</t>
  </si>
  <si>
    <t xml:space="preserve">e) Experiencia: La evaluación de este criterio se realizará a partir de la información entregada por el proponente de acuerdo a los certificados de recepción conforme de los mandantes por servicios similares a las licitadas según lo solicitado en el Anexo Nº 3 y de acuerdo al siguiente recuadro: _x000D_
Experiencia	Puntaje_x000D_
Adjunta  5 certificados o más	20_x000D_
Adjunta de 3 a 4 certificados	12_x000D_
Adjunta de 1 a 2 certificados	5_x000D_
No Adjunta	0_x000D_
</t>
  </si>
  <si>
    <t>701-4-LE18</t>
  </si>
  <si>
    <t>SEGÚN LO ESTABLECIDO EN TÍTULO DÉCIMO SÉPTIMO DE LAS BASES ADJUNTAS.</t>
  </si>
  <si>
    <t>2908-35-LE17</t>
  </si>
  <si>
    <t xml:space="preserve">_x000D_
Acredita  5 años  o más y  2  Contratos CON CERTIFICADO SATISFACTORIO ORIGINAL._x000D_
_x000D_
Acredita  3 a 5 años  y 01 Contrato CON CERTIFICADO SATISFACTORIO ORIGINAL._x000D_
_x000D_
Acredita  de 2 a 3 años mas 01 contrato CON CERTIFICADO SATISFACTORIO ORIGINAL._x000D_
_x000D_
Acredita 1 año 01 contrato CON CERTIFICADO SATISFACTORIO ORIGINAL_x000D_
_x000D_
 Acredita solo años._x000D_
_x000D_
Acredita solo Contrato CON CERTIFICADO DE  SATISFACCION. _x000D_
_x000D_
No Informa	_x000D_
100 puntos_x000D_
_x000D_
_x000D_
_x000D_
80 Puntos_x000D_
_x000D_
_x000D_
_x000D_
60 Puntos_x000D_
_x000D_
_x000D_
_x000D_
40 Puntos_x000D_
_x000D_
_x000D_
_x000D_
25 Puntos_x000D_
_x000D_
_x000D_
25 Puntos_x000D_
_x000D_
_x000D_
0 Puntos_x000D_
</t>
  </si>
  <si>
    <t>3789-3-LE15</t>
  </si>
  <si>
    <t>presentar certificados  de experiencia</t>
  </si>
  <si>
    <t>1464-75-LE17</t>
  </si>
  <si>
    <t>•8 meses y más años de experiencia laboral.= 100 puntos. •7 meses a 6 meses de experiencia laboral. = 80 puntos. 5 Meses a 4 meses de experiencia laboral. = 60 Puntos. • 3 meses a 2 meses de experiencia laboral. = 40 Puntos. •Sin experiencia laboral. = 20 Punto.</t>
  </si>
  <si>
    <t>229-4-LE14</t>
  </si>
  <si>
    <t>SEGÚN BASES</t>
  </si>
  <si>
    <t>3596-13-L116</t>
  </si>
  <si>
    <t xml:space="preserve">  Adjunta  7  o más certificados que acrediten experiencia: 100 pts. Adjunta entre 3 a 6 certificados que acrediten experiencia: 60 pts. Adjunta menos de 3 certificados que acrediten experiencia: 40 pts. No adjunta: 0 pts.			_x000D_
</t>
  </si>
  <si>
    <t>3666-7-LP15</t>
  </si>
  <si>
    <t>de acuerdo a bases administrativas, punto 10.4..4</t>
  </si>
  <si>
    <t>2096-60-L114</t>
  </si>
  <si>
    <t xml:space="preserve">Experiencia  (20%)_x000D_
_x000D_
Experiencia en Años en Prestación de Servicios 	Puntaje_x000D_
El proveedor que cuenta con experiencia mayor a 3 años en Prestación de Servicios 	100_x000D_
El proveedor que cuenta con experiencia igual o menores 3 años en Prestación de Servicios 	70_x000D_
Proveedor sin experiência 	0_x000D_
Proveedor no indica y acredita	Queda descartado del proceso  licitatorio_x000D_
Observaciones: Comprende  la experiencia comprobable de los oferentes, la cual debe ser acreditada a través de número de ID de licitaciones con descripciones completas, comprobante de iniciación de actividades, facturas, cartas de recomendación, órdenes de compra de otros proveedores etc, y  deben indicar número de contacto para referencia, no se considerará aquellos proveedores que al menos 3 de sus referencias manifiesten insatisfacción de sus servicios._x000D_
</t>
  </si>
  <si>
    <t>898-262-L114</t>
  </si>
  <si>
    <t xml:space="preserve">•	EXPERIENCIA PREVIA EN ESTE TIPO DE SERVICIOS (30%): Se clasificarán los oferentes de acuerdo a los años de experiencia acreditados como profesional en el área de atención de salud mental o de tratamiento de drogas y alcohol:_x000D_
_x000D_
Años de experiencia área de salud mental o de tratamiento de drogas y alcohol (i)_x000D_
Fórmula de Cálculo:   Puntaje   = --------------------------------------------------  x 7  =_x000D_
Años de experiencia mayor área salud mental o de tratamiento de drogas y alcohol_x000D_
_x000D_
Siendo Oferta ( i ), la oferta de cada proveedor_x000D_
</t>
  </si>
  <si>
    <t>2703-78-L114</t>
  </si>
  <si>
    <t>A mayor experiencia, mayor ponderación, según la siguiente formula: " (((oferta analizada x 100) / mejor oferta analizada) x criterio de evaluación % ) ".</t>
  </si>
  <si>
    <t>3201-15-LE19</t>
  </si>
  <si>
    <t>3743-51-L118</t>
  </si>
  <si>
    <t>SEGUN LO ESTIPULADO EN PUNTO LETRA B) TTR ADJUNTOS.</t>
  </si>
  <si>
    <t>4343-13-L115</t>
  </si>
  <si>
    <t xml:space="preserve">8.2.3 Experiencia del Oferente (Ponderado con el 35%)_x000D_
_x000D_
Las ofertas válidamente recibidas, la asignación de puntaje se realizará de acuerdo a la siguiente tabla:_x000D_
_x000D_
_x000D_
_x000D_
_x000D_
_x000D_
_x000D_
_x000D_
	_x000D_
TIPO DE EXPERIENCIA	PUNTAJE_x000D_
	_x000D_
PUNTOS_x000D_
Posee de 2 a 3  experiencia laboral en el área, en sector público y/o privado.	10  puntos_x000D_
Posee 1 experiencia laboral en el área, en sector público y/o privado.	5  puntos_x000D_
Sin experiencia laboral.	 0   puntos_x000D_
_x000D_
_x000D_
_x000D_
_x000D_
_x000D_
_x000D_
_x000D_
_x000D_
</t>
  </si>
  <si>
    <t>3881-20-L118</t>
  </si>
  <si>
    <t>SIN EXPERIENCIA= 00 PUNTOS; 00 A 3 AÑOS= 50 PUNTOS; 4 Y MAS AÑOS= 100 PUNTOS</t>
  </si>
  <si>
    <t>635-68-L114</t>
  </si>
  <si>
    <t xml:space="preserve">3 ó MAS EXPERIENCIAS ... 100 PTOS.;_x000D_
1 ó 2 EXPERIENCIAS  ...  50 PTOS.;_x000D_
SIN EXPERIENCIA ... 10 PTOS.;_x000D_
NO INDICA... 0 PTOS._x000D_
 </t>
  </si>
  <si>
    <t>2750-9-LE19</t>
  </si>
  <si>
    <t xml:space="preserve">Años de experiencia*10% / mayor tiempo de experiencia._x000D_
(Se debe acreditar con certificado de Iniciación de actividades)_x000D_
</t>
  </si>
  <si>
    <t>2036-26-L114</t>
  </si>
  <si>
    <t>Ver Resolucion Aprobacion de Bases Nº 190 licitacion Nº 23, numeral 11 de la Evalaucion</t>
  </si>
  <si>
    <t>5750-26-LE18</t>
  </si>
  <si>
    <t>Según numeral 9.13.3.</t>
  </si>
  <si>
    <t>1380-150-LE19</t>
  </si>
  <si>
    <t>VER PUNTO 9.6 ITEM II DE LAS BASES.</t>
  </si>
  <si>
    <t>1057414-7-LE19</t>
  </si>
  <si>
    <t>El Detalle y Descripción de este Criterio esta señalado en el Punto "Requerimiento Técnicos y otras Clausulas " de las Especificaciones  Administrativas de la Ficha del portal y en el Punto 16.2 de las Bases adjunta.</t>
  </si>
  <si>
    <t>1004-65-R118</t>
  </si>
  <si>
    <t>De acuerdo a numeral 9.13 de las presentes Bases de Licitación</t>
  </si>
  <si>
    <t>1323-1-LE18</t>
  </si>
  <si>
    <t>Al factor "Experiencia del Oferente" se le asignará un 50% del puntaje total de acuerdo a lo establecido en el artículo 15° de las bases de licitación</t>
  </si>
  <si>
    <t>3656-68-LE16</t>
  </si>
  <si>
    <t>SEGÚN PUNTO Nº12 DE LAS BASES</t>
  </si>
  <si>
    <t>635-123-LE14</t>
  </si>
  <si>
    <t xml:space="preserve">Se evaluara la propuesta de acuerdo a lo detallado en el Art. 16 de las Bases Adminsitrativas </t>
  </si>
  <si>
    <t>2048-47-LP18</t>
  </si>
  <si>
    <t xml:space="preserve">SEGÚN BASES_x000D_
</t>
  </si>
  <si>
    <t>2709-54-LE18</t>
  </si>
  <si>
    <t xml:space="preserve">Conforme a criterios de evaluación adjuntos en bases administrativas </t>
  </si>
  <si>
    <t>2783-64-LE14</t>
  </si>
  <si>
    <t>SE SOLICITA SEGÚN BASES ADJUNTAS.</t>
  </si>
  <si>
    <t>2309-15-LE15</t>
  </si>
  <si>
    <t>Según Bases ( Punto 21.2)</t>
  </si>
  <si>
    <t>1725-162-LE16</t>
  </si>
  <si>
    <t>SEGÚN LO ESTABLECIDO EN EL PUNTO 16 DE LAS BASES.</t>
  </si>
  <si>
    <t>4494-39-LE16</t>
  </si>
  <si>
    <t xml:space="preserve">35%= Posee experiencia previa comprobable con al menos 25 OC superiores a 10 UTM durante el 2015;_x000D_
_x000D_
17,5%= Posee experiencia previa comprobable con al menos 15 OC superiores 10 UTM durante el 2015;_x000D_
_x000D_
5%=  Posee experiencia previa comprobable con menos de 15 OC hasta 10 UTM durante el 2015;_x000D_
_x000D_
0% = No posee experiencia previa con; No presenta OC que comprueben experiencia previa; posee OC inferiores a 10 UTM._x000D_
</t>
  </si>
  <si>
    <t>2105-302-LE15</t>
  </si>
  <si>
    <t xml:space="preserve">(formulario nº8)_x000D_
</t>
  </si>
  <si>
    <t>1572-8-L114</t>
  </si>
  <si>
    <t>Se asignará 10 puntos al proveedor que acredite 4 años o más de experiencia con la institución._x000D_
Se asignará 05 puntos al proveedor que acredite menos de 4 años de experiencia con la institución._x000D_
Se asignará 1 puntos al  proveedor que no acredite  años de experiencia con la institución.</t>
  </si>
  <si>
    <t>4515-2-L115</t>
  </si>
  <si>
    <t>según lo estipulado en las bases administrativas</t>
  </si>
  <si>
    <t>2482-141-L115</t>
  </si>
  <si>
    <t>la experiencia solo podra ser acreditada presentando ordenes de compra y/o facturas similares a la presente licitacion_x000D_
mas de 5 años 100 ptos._x000D_
entre 3 y 5 años 80ptos._x000D_
menor a 3 años 60 ptos._x000D_
no acredita experiencia 0 ptos</t>
  </si>
  <si>
    <t>872-191-L117</t>
  </si>
  <si>
    <t xml:space="preserve">De acuerdo a lo indicado en los Criterios de Evaluación de los Requisitos Técnicos. </t>
  </si>
  <si>
    <t>997-84-LP16</t>
  </si>
  <si>
    <t>SE MEDIRA, SEGUN LO INDICADO EN EL PUNTO 4.1, DE LOS OBJETIVOS Y DESCRIPCION DEL SERVICIO.</t>
  </si>
  <si>
    <t>2464-43-LE15</t>
  </si>
  <si>
    <t xml:space="preserve">_x000D_
Experiencia	Puntaje_x000D_
Mayor a 2 años	100_x000D_
Entre 1 año y 1 año 11 meses	50_x000D_
Menor a 1 año o no informa	0_x000D_
</t>
  </si>
  <si>
    <t>1647-1983-LE14</t>
  </si>
  <si>
    <t>Evaluación según punto 3.1. de las bases</t>
  </si>
  <si>
    <t>2439-59-LP14</t>
  </si>
  <si>
    <t>Experiencia</t>
  </si>
  <si>
    <t>2785-70-L115</t>
  </si>
  <si>
    <t>SEGUN TERMINOS DE REFERENCIA EN ARCHIVO ADJUNTO</t>
  </si>
  <si>
    <t>3305-52-LE14</t>
  </si>
  <si>
    <t>CERTIFICADO DE EXPERIENCIA EMITIDOS POR ORGANISMOS DONDE SE HAYAN EJECUTADO OBRAS (MEDIDO EN M2)</t>
  </si>
  <si>
    <t>700-11-L114</t>
  </si>
  <si>
    <t>La evaluación de este criterio se realizará de acuerdo a la información presentada en el Anexo N° 3, donde los proveedores deberán presentar al menos 3 evaluaciones, las cuales se promediarán y este promedio será utilizado como puntaje final, según la siguiente fórmula:_x000D_
_x000D_
(Nota 1 + Nota 2 + Nota 3)*100/3_x000D_
_x000D_
En el caso de no poseer las 3 evaluaciones, las faltantes serán consideradas con nota “cero”. También serán evaluadas con nota “cero”, aquellas evaluaciones que no posean el timbre y la firma de la persona que evalúa._x000D_
En caso de presentar información falsa, la oferta quedará descartada automáticamente._x000D_
Para este ítem, si el proveedor ha presentado servicio al INE, podrá incluirse esta, siempre y cuando la persona que evalúe no sea parte del comité evaluador.</t>
  </si>
  <si>
    <t>2907-9-LE16</t>
  </si>
  <si>
    <t>Anexar certificados de empleador años anteriores</t>
  </si>
  <si>
    <t>2069-34-LE17</t>
  </si>
  <si>
    <t>539819-6-LE14</t>
  </si>
  <si>
    <t>Según Pauta de Evaluación</t>
  </si>
  <si>
    <t>3942-2-LE16</t>
  </si>
  <si>
    <t>Ponderación nota de 1 a 7 , en este criterio se evaluará la experiencia y comportamiento que haya tenido el proveedor con la unidad compradora, los oferentes que no cuenten con dicha experiencia serán evaluados con nota 4 en este criterio.</t>
  </si>
  <si>
    <t>3752-70-L115</t>
  </si>
  <si>
    <t>La experiencia se evaluara de acuerdo a la documentación que adjunte el oferente que acredite la ejecución de servicios similares, la cual se evaluará de acuerdo a lo siguiente, más de 5 Eventos= 10; entre 5 y 3 Eventos= 6; entre 2 y1 Eventos= 4; no tiene o no informa=0._x000D_
Los documentos pueden ser copia de Facturas u Ordenes de Compra.</t>
  </si>
  <si>
    <t>1002588-78-LP19</t>
  </si>
  <si>
    <t xml:space="preserve">La evaluación de este criterio se realizará a partir de la información entregada por el proponente de acuerdo con documentación solicitada en ítem 5.2 de las Bases Administrativas, en conformidad con el Anexo N°3  y de acuerdo con el siguiente recuadro: _x000D_
_x000D_
Experiencia en el rubro	Puntaje_x000D_
Adjunta de 9 a 10 certificados validados.	25_x000D_
Adjunta de 7 a 8 certificados validados	22_x000D_
Adjunta de 5 a 6 certificados validados	18_x000D_
Adjunta de 3 a 4 certificados validados	12_x000D_
Adjunta de 1 a 2 certificados validados	6_x000D_
No Adjunta certificados validados	0_x000D_
_x000D_
Se entenderán por servicios similares aquellos servicios de ejecución de Obras de infraestructura y/o edificaciones iguales o mayores a $ 30.000.000 (treinta millones de pesos)._x000D_
_x000D_
Sólo se contabilizarán hasta 10 certificados adjuntos como acreditaciones de experiencia, que serán aquellos indicados en el Anexo N°3, el resto de certificados incluidos no serán contabilizados._x000D_
</t>
  </si>
  <si>
    <t>2731-405-L114</t>
  </si>
  <si>
    <t>EXPERIENCIA EN EL RUBRO.-</t>
  </si>
  <si>
    <t>1677-43-L114</t>
  </si>
  <si>
    <t xml:space="preserve"> se anexa tabla de criterios, Rango de experiencia en meses	Puntaje asignado_x000D_
A)             0   ? Meses ? 3	 25 ptos_x000D_
B)              4   ? Meses ? 12	 50 ptos_x000D_
C)              13   ? Meses &lt; 24	  75 ptos_x000D_
D)                        Meses  ? 24	 100 ptos_x000D_
</t>
  </si>
  <si>
    <t>5752-11-LP14</t>
  </si>
  <si>
    <t>SEGUN LO INDICADO EN LAS BASES ADMINISTRATIVAS ESPECIALES DE LA OBRA</t>
  </si>
  <si>
    <t>636-804-L115</t>
  </si>
  <si>
    <t xml:space="preserve">Se evaluara de acuerdo a lo indicado en el articulo 15 letra a.1) de las Bases Administrativas adjuntas </t>
  </si>
  <si>
    <t>2731-3-R116</t>
  </si>
  <si>
    <t>1039-30-L117</t>
  </si>
  <si>
    <t>1 a 3 días hábiles=100 puntos  4 a 5 días hábiles=50 puntos  6 días hábiles o más=0 punto</t>
  </si>
  <si>
    <t>2450-792-L114</t>
  </si>
  <si>
    <t>SE NECESITAN REFERENCIAD Y ADEMAS SE VERIFICARA CON SII._x000D_
MAS DE 5 AÑOS = 100 PTS.,_x000D_
MAS DE 3 AÑOS HASTA 5 ALOS = 50 PTS.,_x000D_
HASTA 3 AÑOS = 30 PTS.._x000D_
NO INFORMA = 0 PTS.</t>
  </si>
  <si>
    <t>2595-10-L115</t>
  </si>
  <si>
    <t xml:space="preserve">ESTE CRITERIO SERÁ EVALUADO DE ACUERDO A LAS ÓRDENES DE COMPRA EMITIDAS POR ORGANISMOS PÚBLICOS O CONTRATOS REALIZADOS, LOS QUE DEBEN INDICAR ORGANISMO EMISOR DEL CERTIFICADO, NOMBRE DE LA CHARLA DICTADA, FECHA, NOMBRE Y TIMBRE DE QUIEN EMITE CERTIFICADO._x000D_
LOS DOCUMENTOS ADJUNTOS SERÁN EVALUADOS DE ACUERDO A LA SIGUIENTE TABLA:_x000D_
CANTIDAD CERTIFICADOS	NOTA_x000D_
OFERENTE PRESENTA MÁS DE 8 CERTIFICADOS Y/O ÓRDENES DE COMPRA 	7.0_x000D_
OFERENTE PRESENTA ENTRE 5 Y 8 CERTIFICADOS Y/O ÓRDENES DE COMPRA	5.5_x000D_
OFERENTE PRESENTA ENTRE 4 Y 3 CERTIFICADOS Y/O ÓRDENES DE COMPRA	4.0_x000D_
OFERENTE PRESENTA 2 O MENOS CERTIFICADOS Y/O ÓRDENES DE COMPRA	2.5_x000D_
</t>
  </si>
  <si>
    <t>3378-36-R120</t>
  </si>
  <si>
    <t>SEGÚN LO INDICADO EN LAS BASES DE LA LICITACIÓN.</t>
  </si>
  <si>
    <t>3033-4-LE18</t>
  </si>
  <si>
    <t>Se evaluará según el número de certificados de conformidad aceptados de obras similares (Ej. Edificios Públicos) ejecutadas al objeto de la presente contratación.</t>
  </si>
  <si>
    <t>5855-27-L116</t>
  </si>
  <si>
    <t>remitase a las bases</t>
  </si>
  <si>
    <t>2774-40-L115</t>
  </si>
  <si>
    <t xml:space="preserve">Experiencia de los Oferentes </t>
  </si>
  <si>
    <t>2585-206-LE16</t>
  </si>
  <si>
    <t>SE EVALUARA DE ACUERDO A LO INDICADO EN EL ART. 32 DE LAS BASES "CRITERIOS DE EVALUACION".</t>
  </si>
  <si>
    <t>930-59-L116</t>
  </si>
  <si>
    <t>VER TABLA EN RESOLUCIÓN ADJUNTA.</t>
  </si>
  <si>
    <t>456-2-LE14</t>
  </si>
  <si>
    <t>CONSEDERARA NUMERO DE CONTRATOS VIGENTES A LA FECHA Y CERIFICADO COMPROBABLE DE EXPERIENCIA DE CLIENTES</t>
  </si>
  <si>
    <t>779243-16-L119</t>
  </si>
  <si>
    <t>SEGUN BASES</t>
  </si>
  <si>
    <t>5688-9-LE14</t>
  </si>
  <si>
    <t>Ver punto 4.7.2 Evaluación de los Antecedentes</t>
  </si>
  <si>
    <t>3046-89-LE19</t>
  </si>
  <si>
    <t>Según Bases Administrativas. (Anexo "C").</t>
  </si>
  <si>
    <t>4165-4-LE18</t>
  </si>
  <si>
    <t>Mayor Experiencia 100%; Segunda Mayor Experiencia 85%; Tercera mayor Experiencia 65%; Cuarta Mayor Experiencia 45%; Resto de las Ofertas 25%</t>
  </si>
  <si>
    <t>912638-98-LE17</t>
  </si>
  <si>
    <t xml:space="preserve">Ver punto Nº17.2.4 de las Bases Administrativas </t>
  </si>
  <si>
    <t>2332-72-LE19</t>
  </si>
  <si>
    <t xml:space="preserve">Puntaje experiencia	=		(No. De certificados validados /No. Máximo de certificados validados)*100_x000D_
</t>
  </si>
  <si>
    <t>4735-31-L118</t>
  </si>
  <si>
    <t>SEGUN PUNTO N°4 DE LAS BASES.</t>
  </si>
  <si>
    <t>4521-25-L114</t>
  </si>
  <si>
    <t xml:space="preserve">Experiencia en base a licitaciones similares, adjudicadas con otras Municipalidades:_x000D_
Entre 1 y 2 licitaciones adjudicadas: 50%_x000D_
Entre 3 y 5 licitaciones adjudicadas: 70%_x000D_
Más de 5 licitaciones adjudicadas de igual tipo o similares: 100%_x000D_
No informa: 0 pts.-	</t>
  </si>
  <si>
    <t>1514-51-LE17</t>
  </si>
  <si>
    <t>Segun Bases Adjuntas</t>
  </si>
  <si>
    <t>4351-91-L116</t>
  </si>
  <si>
    <t>Puntaje Experiencia = 0,4 * Puntos Experiencia Oferente X.  Se puntuará de acuerdo a lo establecido en archivo adjunto</t>
  </si>
  <si>
    <t>3697-28-LE18</t>
  </si>
  <si>
    <t xml:space="preserve">?	Adjunta Contrato de Suministro de este mismo rubro realizados entre los años 2010-2017= (100 puntos.-)_x000D_
?	Adjunta Contrato de Suministro de este mismo rubro realizados en otros años= (50 puntos.)_x000D_
?	Adjunta Contratos de otro tipo= (10 puntos.-)_x000D_
?	Adjunta otro tipo de documentos= (0 puntos.-)_x000D_
?	No Informa=(0 puntos.-)_x000D_
</t>
  </si>
  <si>
    <t>855-21-LE18</t>
  </si>
  <si>
    <t xml:space="preserve">10 puntos: oferente que posea más de 35 servicios similares._x000D_
6 Puntos: oferente que posea más de 20 y hasta 35 servicios similares._x000D_
3 puntos: oferente que posea más de diez y hasta 20 servicios similares._x000D_
1 punto: oferente que posea diez o menos servicios similares. _x000D_
Se deja expresamente establecido que no se evaluarán nóminas de servicios presentados en otro formato que no sea el denominado Anexo N°7 y por tanto estas ofertas no serán adjudicadas. Asimismo, no serán considerados para evaluación aquellos servicios similares informados en el Anexo N°7 que no cuenten con certificación ni aquellos de fecha anterior o posterior a la estipulada._x000D_
En caso de tener un contrato de suministro de los servicios licitados, es decir, que se entrega de manera permanente, el contrato en su totalidad será considerado como un solo servicio similar. _x000D_
</t>
  </si>
  <si>
    <t>3874-35-L118</t>
  </si>
  <si>
    <t>DE ACUERDO A LO INDICADO EN PUNTO 16, CRITERIOS DE EVALUACIÓN DE LAS OFERTAS.</t>
  </si>
  <si>
    <t>1545-430-LE16</t>
  </si>
  <si>
    <t xml:space="preserve">Mayor cantidad de contratos u órdenes de compra	100 puntos_x000D_
Segunda mayor cantidad y siguientes  	PUNTAJE=(cantidad de contratos u oc presentados/mayor cantidad de contratos u oc)X100_x000D_
</t>
  </si>
  <si>
    <t>1576-49-LE15</t>
  </si>
  <si>
    <t>Ver N°14 Evaluación de las ofertas de bases Administrativas</t>
  </si>
  <si>
    <t>4829-44-L119</t>
  </si>
  <si>
    <t>SE EVALUARA SEGÚN BASES</t>
  </si>
  <si>
    <t>1978-47-LE15</t>
  </si>
  <si>
    <t>Ver punto 8.3, letra C de las Bases</t>
  </si>
  <si>
    <t>629373-4-LE17</t>
  </si>
  <si>
    <t xml:space="preserve">Experiencia igual o inferior a  24 meses, contada desde la fecha de la publicación de las bases. 	2 ptos._x000D_
Experiencia igual o superior a 25 meses hasta 36 meses, contada desde la fecha de la publicación de las bases.	4 ptos._x000D_
Experiencia igual o superior a 37 meses hasta 47 meses, contada desde la fecha de la publicación de las bases.	6 ptos._x000D_
Experiencia igual o superior a 48 meses hasta 59 meses	8 ptos._x000D_
Experiencia superior a 60 meses, contada desde la fecha de la publicación de las bases.	10 ptos._x000D_
</t>
  </si>
  <si>
    <t>712307-125-LE19</t>
  </si>
  <si>
    <t>Pb: Se considera la experiencia efectiva del consultor. Ver Anexo Criterios de Evaluación</t>
  </si>
  <si>
    <t>4888-2-LE19</t>
  </si>
  <si>
    <t>Adjuntar ANexo N° 3 con detalle de Experiencia del Oferente.</t>
  </si>
  <si>
    <t>1725-110-LQ17</t>
  </si>
  <si>
    <t>Se detalla en Anexo N°3 y Punto N°15 de las Bases.</t>
  </si>
  <si>
    <t>677-8-L114</t>
  </si>
  <si>
    <t>1761-51-LR18</t>
  </si>
  <si>
    <t xml:space="preserve">Ver en criterios de Evaluación de las bases adm </t>
  </si>
  <si>
    <t>520149-52-LE18</t>
  </si>
  <si>
    <t xml:space="preserve">_x000D_
Este criterio de evaluación considera la experiencia del oferente en la prestación de  servicios de similar naturaleza al requerido._x000D_
_x000D_
Para medir este criterio se estará la experiencia en la prestación de  servicios de similar naturaleza al requerido, informado por el Proponente en el Anexo Nº 7._x000D_
_x000D_
Para determinar el puntaje de cada oferta en este criterio se aplicará la siguiente escala de puntaje:_x000D_
_x000D_
100 puntos: Demuestra experiencia en 5 o más servicios de similar naturaleza al requerido._x000D_
_x000D_
50 puntos: Demuestra experiencia entre 1 y 4 servicios de similar naturaleza al requerido._x000D_
_x000D_
0 puntos: No demuestra experiencia servicios de similar naturaleza al requerido o no informa._x000D_
</t>
  </si>
  <si>
    <t>4284-94-L114</t>
  </si>
  <si>
    <t>Experiencia anterior demostrable como monitora en el área solicitada.</t>
  </si>
  <si>
    <t>1155-79-LE19</t>
  </si>
  <si>
    <t xml:space="preserve">Este criterio será evaluado con la cantidad de proyectos de mantención, habilitación, construcción o  reparación realizados, durante los últimos 5 años. Validado con órdenes de compra sistema de compra públicas (en estado de recepción conforme) o bien certificados de acreditación de experiencia en el rubro, donde se consigne conformidad del mandante._x000D_
_x000D_
Cantidad de proyectos desarrollados durante los últimos 5 años, validados por comisión evaluadora	Puntaje_x000D_
No posee experiencia en la materia solicitada.	1 puntos_x000D_
Hasta 5 Proyectos	10 puntos_x000D_
De 6 a 12 Proyectos	20 puntos_x000D_
Más de 12 y hasta 14 proyectos	30 puntos_x000D_
Más de 14 y hasta 16 proyectos	40 puntos_x000D_
Más de 16 y hasta 18 proyectos	60 puntos_x000D_
Más de 18 y hasta 20 proyectos	80 puntos_x000D_
Más de 20 proyectos	100 puntos_x000D_
_x000D_
_x000D_
_x000D_
_x000D_
	_x000D_
_x000D_
_x000D_
_x000D_
_x000D_
_x000D_
_x000D_
_x000D_
_x000D_
_x000D_
_x000D_
_x000D_
_x000D_
_x000D_
_x000D_
La experiencia del oferente, será evaluada a través de la información obtenida del Formulario N°4A y 4B según corresponda referente a  la cantidad de proyectos realizados, durante los últimos  5 años,  ACREDITADO MEDIANTE ALGUNO DE LOS SIGUIENTES DOCUMENTOS: _x000D_
_x000D_
  1.- Orden de compra del Sistema de compras publicadas en estado de: “recepción conforme”. No se aceptarán en otro estado._x000D_
_x000D_
            2.-  Formulario N°4B:“certificados de acreditación de experiencia en el rubro”  donde se consigne conformidad del mandante, para el o los casos que no tenga orden de compra del sistema publicada en estado de “recepción conforme”_x000D_
_x000D_
NO SE ACEPTARÁ OTRO TIPO DE DOCUMENTO COMO CONTRATOS, FACTURAS, RESOLUCIONES  U ÓRDENES DE COMPRA DEL SISTEMA DE COMPRAS PUBLICADAS EN ESTADO QUE SEA DISTINTO EL ESTADO A “Recepción Conforme”._x000D_
_x000D_
SE HACE PRESENTE QUE, PARA LA ACREDITACIÓN DE UN CONTRATO, LUEGO DE SER IDENTIFICADO, LA COMISIÓN ASOCIARÁ EL RESPECTIVO CERTIFICADO U ORDEN DE COMPRA EN ESTADO “RECEPCION CONFORME” AL PROYECTO RESPECTIVO, EN NINGÚN CASO SE CONSIDERARA COMO DISTINTOS CONTRATOS ÓRDENES DE COMPRA O CERTIFICADOS QUE CORRESPONDAN AL MISMO PROYECTO._x000D_
</t>
  </si>
  <si>
    <t>610-11-LE15</t>
  </si>
  <si>
    <t xml:space="preserve">Se deberá incluir la individualización del Jefe de Proyecto (Curriculum Vitae), y dedicación horaria, conforme a lo indicado en Anexo N° 5 y Anexo N° 6, que se adjunta a las presentes Bases._x000D_
_x000D_
El Jefe de Proyecto, deberá demostrar experiencia en estudios específicos asociados al sector eléctrico nacional, siendo deseable un conocimiento de normativa técnica del sector eléctrico a nivel nacional e internacional._x000D_
_x000D_
</t>
  </si>
  <si>
    <t>608-775-LP14</t>
  </si>
  <si>
    <t>Ver bases administrativas</t>
  </si>
  <si>
    <t>722641-4-L119</t>
  </si>
  <si>
    <t>Análisis de experiencia en el rubro de servicio de alimentación en empresas publicas (de acuerdo lo señalado en el portal ) 1.	1º mejor oferta técnica : 100 puntos 2. 2º mejor oferta técnica: 50 puntos 3.	3º mejor oferta técnica : 25 puntos 4.	Mejor oferta técnica :10 puntos 5 no acredita los bienes ofertados :0 puntos</t>
  </si>
  <si>
    <t>591-24-LP14</t>
  </si>
  <si>
    <t xml:space="preserve">La experiencia será adjuntada por parte del oferente, de acuerdo al anexo N° 3 y para su evaluación será la suma, de los 3 ítem que se describen a continuación. </t>
  </si>
  <si>
    <t>886954-23-LQ19</t>
  </si>
  <si>
    <t xml:space="preserve">Experiencia del oferente en relación con otros centros de Hemodinamia en el país utilizando el insumo._x000D_
_x000D_
Se requerirá presentar contrato de convenios o certificado emitido por entidad pública o privado que utiliza insumo ofertado._x000D_
_x000D_
A MAYOR EXPERIENCIA, MAYOR PUNTAJE. _x000D_
Formula: (puntaje criterio * factor) _x000D_
Puntaje según N° Contrato(s) o certificado(s) adjunto(s) a oferta:_x000D_
0 a 1 contrato o certificado: 0 puntos_x000D_
2 a 5 contratos o certificados: 50 puntos._x000D_
6 a 9 contratos o certificados: 70 puntos_x000D_
10 o más contratos o certificados: 100 puntos_x000D_
</t>
  </si>
  <si>
    <t>2777-45-LE15</t>
  </si>
  <si>
    <t>Ver Bases punto 6.0 criterio N°2.</t>
  </si>
  <si>
    <t>3020-30-L117</t>
  </si>
  <si>
    <t>Según tabla indicada en los requerimientos.</t>
  </si>
  <si>
    <t>2110-3-LQ18</t>
  </si>
  <si>
    <t>SEGÚN TITULO IV NUMERO 1 DE BASES DE LICITACIÓN</t>
  </si>
  <si>
    <t>617807-80-LE15</t>
  </si>
  <si>
    <t>SE EVALUARA LA OFERTA TECNICA SEGUN LOS AÑOS DE EXPERIENCIA DEL PROVEEDOR EN OBRAS SIMILARES A LAS LICITADAS.  EL PUNTAJE FINAL DE LA OFERTA SERA EL RESULTADO DE LA SIGUIENTE FORMULA: PUNTAJE OFERTA EVALUDADA DIVIDIDO PUNTAJE MAXIMO MULTIPLICADO POR CINCO</t>
  </si>
  <si>
    <t>2309-66-LE14</t>
  </si>
  <si>
    <t>Según Bases ( Punto 13.3)</t>
  </si>
  <si>
    <t>3892-19-L119</t>
  </si>
  <si>
    <t>Ver bases administrativas especiales</t>
  </si>
  <si>
    <t>507428-68-LE16</t>
  </si>
  <si>
    <t>Ver bases administrativas Articulo 7, numeral 7.4</t>
  </si>
  <si>
    <t>3653-2-LE18</t>
  </si>
  <si>
    <t>SEGÚN BASES ADJUNTAS.</t>
  </si>
  <si>
    <t>635-210-L116</t>
  </si>
  <si>
    <t>De acuerdo a lo indicado en el punto Nº 13 letra C de los terminos de referencia</t>
  </si>
  <si>
    <t>1638-172-LR15</t>
  </si>
  <si>
    <t>606-7-LE16</t>
  </si>
  <si>
    <t xml:space="preserve">Fórmula de cálculo: _x000D_
- Más de 5 años = 100 puntos._x000D_
- Más de 2 años y hasta 5 años = 80 puntos._x000D_
- Más de 1 año y hasta 2 años = 60 puntos._x000D_
- Entre 6 meses y hasta 1 año = 40 puntos._x000D_
		   - Menos de 6 meses = 0 punto. _x000D_
_x000D_
</t>
  </si>
  <si>
    <t>4314-19-LE15</t>
  </si>
  <si>
    <t>según Tabla BAE PUNTO 26.2</t>
  </si>
  <si>
    <t>636-13-LE14</t>
  </si>
  <si>
    <t>Según lo especificado en bases administrativas, artículo 15,"CRiterios de Evaluación de Ofertas", letra a.1. "Experiencia del Oferente"</t>
  </si>
  <si>
    <t>2122-67-L114</t>
  </si>
  <si>
    <t>1658-816-L114</t>
  </si>
  <si>
    <t>REMITASE A LAS ESPECIFICACIONES TECNICAS "CRITERIOS DE EVALUACION" SECCION ANEXOS.</t>
  </si>
  <si>
    <t>1986-2-L117</t>
  </si>
  <si>
    <t xml:space="preserve"> 	De acuerdo a lo indicado en Titulo Décimo Septimo de las bases de licitación.</t>
  </si>
  <si>
    <t>2292-136-L114</t>
  </si>
  <si>
    <t>Según Bases Administrativas y Técnicas adjuntas.</t>
  </si>
  <si>
    <t>847-52-LE17</t>
  </si>
  <si>
    <t xml:space="preserve">Detalle en Numeral 12 de Bases Administrativas. </t>
  </si>
  <si>
    <t>2281-100-L116</t>
  </si>
  <si>
    <t>acreditar experiencia en trabajos y servicios similares, 100 ptos, no acredita 0 ptos, acreditar con a lo menos 05 facturas u ordenes de compra de servicios similares.</t>
  </si>
  <si>
    <t>4642-40-LE15</t>
  </si>
  <si>
    <t>Ver Anexo Nº 6 (Matriz de Decisión)</t>
  </si>
  <si>
    <t>2112-26-L117</t>
  </si>
  <si>
    <t xml:space="preserve">Experiencia dictando cursos similares en servicios públicos, específicamente Hospitales. Este criterio será Evaluado con la información proporcionada en Anexo N° 4._x000D_
?	Experiencia mayor a 5 años (100 ptos)_x000D_
?	Experiencia entre 2 y hasta 5 años (65 ptos)_x000D_
?	Experiencia menor a 2 años (35 puntos)_x000D_
?	Sin Experiencia o no informa (0 ptos)_x000D_
</t>
  </si>
  <si>
    <t>5624-24-LE16</t>
  </si>
  <si>
    <t>Ver Bases Administrativas Numerando 15, Notas y Criterios de Evaluación</t>
  </si>
  <si>
    <t>2446-16-LE17</t>
  </si>
  <si>
    <t xml:space="preserve">0 a 1 documentos que acrediten: 0 punto_x000D_
2 a 4 documentos que acrediten: 50 puntos_x000D_
5 a 7 documentos que acrediten: 80 puntos_x000D_
8 o más documentos que acrediten: 100 puntos_x000D_
Para la evaluación de este criterio el oferente deberá acompañar documentos que acrediten experiencia en el mismo rubro o similar a los servicios requeridos en la presente licitación._x000D_
Se considerarán como documentos válidos copias de contratos, órdenes de compra o certificados de cumplimiento o ejecución._x000D_
Los servicios o trabajos similares respecto de los cuales no se acompañen estos documentos no serán considerados para la evaluación._x000D_
</t>
  </si>
  <si>
    <t>2275-21-LQ19</t>
  </si>
  <si>
    <t>DE ACUERDO AL ARTICULO 18 DE LAS BASES ADMINISTRATIVAS ESPECIALES</t>
  </si>
  <si>
    <t>1377-6-LP17</t>
  </si>
  <si>
    <t>Al criterio “Experiencia del Equipo de Ejecutor en Temas de Relatoría” se le asignará una ponderación de un 20% de acuerdo a lo establecido artículo 13º de las Bases de Licitación adjuntas</t>
  </si>
  <si>
    <t>608-158-LE18</t>
  </si>
  <si>
    <t>VER BASES</t>
  </si>
  <si>
    <t>1036-7-LE15</t>
  </si>
  <si>
    <t>Experiencia en Aplicación de Metodologías de Extensión Forestal con comunidades indígenas</t>
  </si>
  <si>
    <t>1527-28-LE16</t>
  </si>
  <si>
    <t xml:space="preserve">CRITERIO EXPERIENCIA (20%)_x000D_
Se otorgara mayor nota a aquellas empresas que certifiquen mayor experiencia del producto licitado durante los últimos 3 años, a partir del 01-01-2012, con Servicios de Bienestar del Sector Público._x000D_
RANKING EXPERIENCIA	Puntaje_x000D_
Oferta con mayor nº de adjudicaciones en los últimos 3 años	100_x000D_
Segunda con mayor nº de adjudicaciones en los últimos 3 años	70_x000D_
Tercera con mayor nº de adjudicaciones en los últimos 3 años 	50_x000D_
Demás ofertas con o sin experiencia	30_x000D_
_x000D_
</t>
  </si>
  <si>
    <t>94-1-LE17</t>
  </si>
  <si>
    <t>Experiencia demostrable según se indica en las bases</t>
  </si>
  <si>
    <t>5056-24-LE16</t>
  </si>
  <si>
    <t>VER BASES ADMINISTRATIVAS, ARTICULO N° 16: DE LA EVALUACIÓN, ADJUDICACIÓN DE LA PROPUESTA</t>
  </si>
  <si>
    <t>3303-4-LP19</t>
  </si>
  <si>
    <t>Se aplicará de acuerdo a Tabla de Ponderación establecida en el punto 12.4 de las B.A.E.</t>
  </si>
  <si>
    <t>543401-66-L118</t>
  </si>
  <si>
    <t xml:space="preserve">La empresa deberá acreditar experiencia instituciones públicas de igual envergadura._x000D_
La acreditación será informada mediante FORMULARIO N° 6. La experiencia será evaluada de acuerdo a la siguiente escala ““VENTAS DE PRODUCTOS DE FERRETRIA Y OTROS SIMILARES” CON SERVICIOS PUBLICOS_x000D_
10 O MAS TRABAJOS = 100 PUNTOS_x000D_
 9 A 5 TRABAJOS =  70 PUNTOS_x000D_
 4 A 2 TRABAJOS = 35 PUNTOS_x000D_
 1 O NO INDICA TRABAJOS = 0 PUNTOS_x000D_
(órdenes de compra de los 2 últimos años)_x000D_
</t>
  </si>
  <si>
    <t>2560-20-LE16</t>
  </si>
  <si>
    <t xml:space="preserve">2.1.	Experiencia del Oferente:					4%_x000D_
_x000D_
1)	Copia de facturas emitidas en el periodo comprendido entre el 01 enero de 2013 y 31 de diciembre de 2015 por la prestación de servicios de mantención de máquinas de ejercicios. _x000D_
En el evento que el Oferente sea persona Jurídica, se aceptará la experiencia de sus Socios o Ejecutivos, debiendo acreditar esta calidad con copia de los documentos legales que den cuenta de dicha calidad. El Oferente NO podrá autoacreditar la experiencia de sus Socios o Ejecutivos._x000D_
Tramo de Facturación ($)	Puntaje_x000D_
Inferior a 50.000.000	1_x000D_
Entre 50.000.000 – 100.000.000		2_x000D_
Entre 100.000.001 a 150.000.000	3_x000D_
Más de 150.000.000	4_x000D_
</t>
  </si>
  <si>
    <t>2504-1-LQ19</t>
  </si>
  <si>
    <t>Segun especificaciones en Bases Administrativas y Técnicas Adjuntas</t>
  </si>
  <si>
    <t>502-2-LE15</t>
  </si>
  <si>
    <t xml:space="preserve">Según lo establecido en le punto Nº 16 de las base administrativa adjuntas </t>
  </si>
  <si>
    <t>3401-23-LE14</t>
  </si>
  <si>
    <t>SEGUN BASES TECNICAS</t>
  </si>
  <si>
    <t>2773-15-L114</t>
  </si>
  <si>
    <t>554734-43-LE15</t>
  </si>
  <si>
    <t>Mayor Experiencia.</t>
  </si>
  <si>
    <t>2793-15-LP15</t>
  </si>
  <si>
    <t xml:space="preserve">En este ítem  la Comisión Evaluadora considerará los Certificados que cumplan con los requisitos solicitados en el numeral IX punto 2 letra i). La información declarada y no respaldada con el respectivo certificado, no será contabilizada. No se aceptarán ordenes de compra, ni contratos como respaldo de experiencia._x000D_
Sumatoria de los montos acreditados de los Certificados válidamente presentados y que correspondan a la materia a contratar._x000D_
</t>
  </si>
  <si>
    <t>2296-79-LE17</t>
  </si>
  <si>
    <t>Según punto 11 de las Bases Administrativas</t>
  </si>
  <si>
    <t>2408-68-LE15</t>
  </si>
  <si>
    <t>Se evaluará como una proporcionalidad directa, en relación al oferente que obtenga el mayor puntaje, de acuerdo a Anexo n°3</t>
  </si>
  <si>
    <t>2342-35-LP14</t>
  </si>
  <si>
    <t xml:space="preserve">EXPERIENCIA, que se evaluará según pauta de evaluación indicada en Bases Administrativas. </t>
  </si>
  <si>
    <t>2684-10-LE17</t>
  </si>
  <si>
    <t>VER BASES ADJUNTAS</t>
  </si>
  <si>
    <t>1545-608-L115</t>
  </si>
  <si>
    <t>7 ordenes de compra y/o certificado de reparaciones similares = 100 puntos._x000D_
3 ordenes de compra y/o certificado de reparaciones similares = 50 puntos.</t>
  </si>
  <si>
    <t>4967-20-LP19</t>
  </si>
  <si>
    <t>Según Bases.</t>
  </si>
  <si>
    <t>3601-5-LP17</t>
  </si>
  <si>
    <t>_x000D_
Según Bases.</t>
  </si>
  <si>
    <t>2313-11-LE14</t>
  </si>
  <si>
    <t>Según Bases Administrativas punto Nº 14.2 letra B</t>
  </si>
  <si>
    <t>4022-26-L119</t>
  </si>
  <si>
    <t>Según Bases Administrativas y Técnicas Adjuntas.</t>
  </si>
  <si>
    <t>708-8-L116</t>
  </si>
  <si>
    <t>Detalle en numeral 9.11.- "Procedimiento de Evaluación de las Ofertas".</t>
  </si>
  <si>
    <t>5482-48-LE18</t>
  </si>
  <si>
    <t xml:space="preserve">De acuerdo a lo señalado en las bases administrativas </t>
  </si>
  <si>
    <t>5351-15-LE15</t>
  </si>
  <si>
    <t xml:space="preserve">10% PARA AQUELLOS OFERENTES DEL RUBRO, QUE NUNCA HAYAN PRESTADOS SERVICIOS RELACIONADOS AL DEPARTAMENTO DAEM._x000D_
_x000D_
15% PARA AQUELLOS OFERENTES DEL RUBRO, QUE HAYAN PRESTADOS SERVICIOS RELACIONADOS, AL DEPARTAMENTO DAEM Y QUE COMPLEMENTEN CON MEDIOS DE VERIFICACION TALES COMO FACTURAS O BOLETAS Y CERTIFICADO DE SATISFACCION. _x000D_
_x000D_
0% PARA AQUELLOS OFERENTES DEL RUBRO, QUE HAYAN PRESTADOS SERVICIOS RELACIONADOS, AL DEPARTAMENTO DAEM Y QUE NO COMPLEMNTEN CON MEDIOS DE VERIFICACION TALES COMO FACTURAS O BOLETAS, Y CERTIFICADO DE SATISFACCION._x000D_
</t>
  </si>
  <si>
    <t>3792-8-L118</t>
  </si>
  <si>
    <t>SEGÚN EL PUNTO N°9.1 DE LAS RESPECTIVAS BASES ADMINISTRATIVAS</t>
  </si>
  <si>
    <t>2282-49-LE19</t>
  </si>
  <si>
    <t>SEGÚN LO ESPECIFICADO EN LA TABLA DE CALIFICACIONES DEL PUNTO 9 DE LAS B.A</t>
  </si>
  <si>
    <t>4375-44-LE14</t>
  </si>
  <si>
    <t>Experiencia &gt; 5 años, 10 pts_x000D_
Experiencia &lt; 5 años, formula:_x000D_
(tiempo experiencia analizado/mayor tiempo experiencia(5 años))*10</t>
  </si>
  <si>
    <t>2133-40-LE19</t>
  </si>
  <si>
    <t xml:space="preserve">DE 10 Y MAS	20 puntos_x000D_
DE 6 A 9	15 puntos_x000D_
DE 1 A 5	10 puntos_x000D_
MENOS DE 1	5 puntos_x000D_
</t>
  </si>
  <si>
    <t>705291-51-LP15</t>
  </si>
  <si>
    <t>DE ACUERDO A INDICACION DEL ARTICULO 15 DE LAS BASES ADMINISTRATIVAS GENERALES</t>
  </si>
  <si>
    <t>2794-1-LE14</t>
  </si>
  <si>
    <t>ver bases administrativas</t>
  </si>
  <si>
    <t>5531-4-LE19</t>
  </si>
  <si>
    <t>Ver Bases Administrativas numero 9.</t>
  </si>
  <si>
    <t>2770-4-LP14</t>
  </si>
  <si>
    <t>Se evaluará de acuerdo al Anexo B de Bases Administrativas.</t>
  </si>
  <si>
    <t>2583-299-L114</t>
  </si>
  <si>
    <t>Se evaluará la experiencia según los años de servicio que presente la empresa oferente, según la escala adjunta en Bases de Licitación.</t>
  </si>
  <si>
    <t>5066-97-L115</t>
  </si>
  <si>
    <t>Evaluación según Términos de Referencia</t>
  </si>
  <si>
    <t>682933-7-LE18</t>
  </si>
  <si>
    <t xml:space="preserve">Antigüedad de la empresa_x000D_
(Certificado de Inicio de Actividades emitido por el SII)	30%		_x000D_
Número de servicios similares (Experiencia): _x000D_
(Se acreditará con Servicios similares al que se está contratando) Anexo Nº8	70%_x000D_
	_x000D_
	_x000D_
	_x000D_
</t>
  </si>
  <si>
    <t>875780-27-LE16</t>
  </si>
  <si>
    <t>1057420-10-LQ19</t>
  </si>
  <si>
    <t xml:space="preserve">Fundamento 	Puntaje_x000D_
Más de 5 contratos de Servicio de Vigilancia y Seguridad en establecimientos hospitalarios. 	100_x000D_
Entre 3 a 4 contratos de Servicio de Vigilancia y Seguridad en establecimientos hospitalarios. 	80_x000D_
2 o Menos contratos de Servicio de Vigilancia y Seguridad en establecimientos hospitalarios. 	60_x000D_
No informa, no acredita años	0_x000D_
  Observación: La experiencia debe ser certificada (buen cumplimiento de servicio solo en     instituciones hospitalarias), de lo contrario será considerada como no indicada y tendrá el puntaje mínimo. Se evalúa en base a Formularios Nº 4 A y 4 B._x000D_
</t>
  </si>
  <si>
    <t>3947-123-LQ18</t>
  </si>
  <si>
    <t>Se acreditará con Certificado de experiencia por servicios prestados de similar naturaleza con organismos públicos (organismos hace referencia a empresas públicas, Universidades públicas, instituciones públicas, no personas naturales), que contenga en forma específica ......SEGUN BASES</t>
  </si>
  <si>
    <t>3736-36-LE17</t>
  </si>
  <si>
    <t>SEGÚN LO ESTABLECIDO EN BASES ADJUNTAS</t>
  </si>
  <si>
    <t>3621-200-LP14</t>
  </si>
  <si>
    <t>DE ACUERDO A LO INDICADO EN LAS BASES</t>
  </si>
  <si>
    <t>3201-52-L114</t>
  </si>
  <si>
    <t>Ver Bases Administrativas</t>
  </si>
  <si>
    <t>4929-13-LE15</t>
  </si>
  <si>
    <t>2440-442-LE15</t>
  </si>
  <si>
    <t xml:space="preserve">Se evaluará de acuerdo a lo indicado en bases </t>
  </si>
  <si>
    <t>1033-3-LE18</t>
  </si>
  <si>
    <t xml:space="preserve">_x000D_
Acredita la realización de  5 o más  proyecto de acuerdo a los parámetros solicitados en experiencia: 100 puntos_x000D_
_x000D_
Acredita la realización de 3 a 4 proyecto de acuerdo a los parámetros solicitados en experiencia: 60 puntos_x000D_
_x000D_
Acredita la realización de al menos 2 proyectos de acuerdo a los parámetros solicitados en experiencia: 20 puntos_x000D_
</t>
  </si>
  <si>
    <t>1090-9-LE15</t>
  </si>
  <si>
    <t xml:space="preserve">Experiencia Práctica del oferente en actividades de prospección sanitaria forestal, control biológico y colecta de ootecas de Gonipterus platensis.  </t>
  </si>
  <si>
    <t>2280-57-L119</t>
  </si>
  <si>
    <t>SEGÚN PUNTO Nº 6 DE LAS BASES ADMINISTRATIVAS</t>
  </si>
  <si>
    <t>1300-35-LE18</t>
  </si>
  <si>
    <t>Según lo indicado en el punto 4.9.1 de las bases de licitación.</t>
  </si>
  <si>
    <t>895072-1-LP17</t>
  </si>
  <si>
    <t>Según lo establecido en la letra c) del punto 20.2, A, de las Bases Administrativas de la presente licitación.</t>
  </si>
  <si>
    <t>3201-58-LE16</t>
  </si>
  <si>
    <t>2440-88-LE16</t>
  </si>
  <si>
    <t>2322-210-L117</t>
  </si>
  <si>
    <t>Experiencia acreditada con certificados escaneados al portal. Ver subcriterios en bases tecnicas</t>
  </si>
  <si>
    <t>2268-17-LR19</t>
  </si>
  <si>
    <t xml:space="preserve">Solo se evaluará la experiencia comprobable acreditable en el rubro de almacenaje, valor agregado y distribución de medicamentos; considerando los documentos adjuntos que acrediten experiencia en el rubro presentados por el oferente (Anexo 8)._x000D_
_x000D_
Factor	Definición Subfactor	Puntaje máximo 100 puntos_x000D_
_x000D_
_x000D_
Acreditación de experiencia 	Se evaluará entregando 100 puntos al oferente que cuente con 10 o más clientes (casos exitosos en la ejecución de servicios).	100	100_x000D_
	Se evaluará entregando 60 puntos al oferente que cuente con 6 o más clientes (casos exitosos en la ejecución de servicios).		60_x000D_
	Se evaluará entregando 30 puntos al oferente que cuente con 3 o más clientes (casos exitosos en la ejecución de servicios).		30_x000D_
	Se evaluará entregando 10 puntos al oferente que cuente con 1 o más clientes (casos exitosos en la ejecución de servicios).		10_x000D_
	Se evaluará entregando 0 puntos al oferente que no cuente con clientes (casos exitosos en la ejecución de servicios).		0_x000D_
_x000D_
</t>
  </si>
  <si>
    <t>1658-1304-LE15</t>
  </si>
  <si>
    <t>Remítase al punto 9  CRITERIOS DE EVALUACIÓN de las B.A</t>
  </si>
  <si>
    <t>3017-818-L115</t>
  </si>
  <si>
    <t>HASTA 6 MESES 5 PTOS, DESDE 6 MESES A UN AÑO 15 PTS. MAS DE UN AÑO 30 PTOS. NO ADJUNTA ACREDITACION O EXPERIENCIA 0 PTO. (ADJUNTAR ANTECEDENTES COMO FACTURAS, INICIACION DE ACTIVIDADES Y ORDENES DE COMPRA)</t>
  </si>
  <si>
    <t>4214-9-R116</t>
  </si>
  <si>
    <t>SEGUN PAUTA DE EVALUACION QUE SE ADJUNTA COMO ANEXO.</t>
  </si>
  <si>
    <t>5060-302-L118</t>
  </si>
  <si>
    <t>La experiencia sera evaluada según la especificaciones técnica adjunta en las bases de licitacion</t>
  </si>
  <si>
    <t>2322-102-L114</t>
  </si>
  <si>
    <t>1622-73-LE19</t>
  </si>
  <si>
    <t>Se evaluará según se indica en bases administrativas y técnicas adjuntas a la licitación</t>
  </si>
  <si>
    <t>2393-227-L116</t>
  </si>
  <si>
    <t>experiencia en el rubro menor a 5 años=50 puntos ; superior a 5 años=100 puntos: no informa=cero punto....DEBE ACREDITAR CON ORDENES DE COMPRA  Y/O DOCUMENTO VERIFICABLE.</t>
  </si>
  <si>
    <t>4690-31-L115</t>
  </si>
  <si>
    <t xml:space="preserve">TDR </t>
  </si>
  <si>
    <t>4195-5-LE17</t>
  </si>
  <si>
    <t>puntaje oferente(x)=mayor experiencia/ experiencia a calcular x 100=</t>
  </si>
  <si>
    <t>609-12-LE18</t>
  </si>
  <si>
    <t>Los aspectos a considerar están establecidos en el numeral 17 de las bases administrativas de licitación pública</t>
  </si>
  <si>
    <t>2760-29-LE14</t>
  </si>
  <si>
    <t>Indicado en Bases adjuntas.</t>
  </si>
  <si>
    <t>608-1119-LP15</t>
  </si>
  <si>
    <t>218-151-LP14</t>
  </si>
  <si>
    <t xml:space="preserve">En este punto componente se ponderará la experiencia del proponente en la provisión del servicio materia de esta licitación, demostrada a través de certificados de conformidad de servicios prestados anteriormente. _x000D_
_x000D_
El oferente mejor evaluado	: 100 puntos._x000D_
El segundo mejor evaluado	:   80 puntos._x000D_
El tercero			:   60 puntos_x000D_
Etc.				:   40………_x000D_
_x000D_
_x000D_
En caso de igualdad o similitud en la evaluación de la experiencia, entre uno o más proponentes, estos obtendrán el mismo puntaje._x000D_
_x000D_
En caso de diferencias notorias entre un oferente y otro, no necesariamente se le asignará el puntaje correspondiente al orden siguiente (por ejemplo, se podría pasar del 1 al 3 directamente)._x000D_
_x000D_
Este puntaje se ponderará por el porcentaje previamente establecido._x000D_
</t>
  </si>
  <si>
    <t>618-20-R115</t>
  </si>
  <si>
    <t xml:space="preserve">Al factor "Experiencia del Equipo de Trabajo" se le asignará una ponderación de un 10% de acuerdo a lo establecido artículo 15º de las Bases de Licitación adjuntas </t>
  </si>
  <si>
    <t>3181-56-L114</t>
  </si>
  <si>
    <t>De acuerdo a punto 10 Bases Administrativas</t>
  </si>
  <si>
    <t>2071-1-L115</t>
  </si>
  <si>
    <t>Segun el punto Nº 12.3 DE LAS BASES</t>
  </si>
  <si>
    <t>2790-43-LE19</t>
  </si>
  <si>
    <t xml:space="preserve">DE ACUERDO A LO INDICADO EN LAS BASES </t>
  </si>
  <si>
    <t>2898-20-LP18</t>
  </si>
  <si>
    <t xml:space="preserve">5 o más años= 100ptos._x000D_
3-4 años= 75ptos._x000D_
1-2 años= 50ptos._x000D_
Sin experiencia= 0ptos._x000D_
</t>
  </si>
  <si>
    <t>2128-57-L115</t>
  </si>
  <si>
    <t xml:space="preserve">Para el análisis  de  cada empresa y/o persona natural, se debe considerar los años de experiencia en el rubro (5%) y la realización  de cursos y/o eventos de similares características desarrollados (5%),  Más de 5 años	100 puntos_x000D_
Entre 3 y 5 años	60 puntos_x000D_
Entre 1 y 2 años	20 puntos_x000D_
No indica 	0 puntos,Más de 9 cursos realizados	100 puntos_x000D_
Entre 5 y 8 cursos realizados	60 puntos_x000D_
Entre 1 y 4 cursos realizados	20 puntos_x000D_
No indica 	0 puntos_x000D_
_x000D_
</t>
  </si>
  <si>
    <t>1380-22-LQ17</t>
  </si>
  <si>
    <t xml:space="preserve">CONVENIOS DE LOS INSUMOS EN EVALUACION EN INSTITUCIONES PÚBLICAS Y/O PRIVADAS, INDICANDO ESTABLECIMIENTO, Nº DE ID SI CORRESPONDE, FECHA, NOMBRE Y FONO DE CONTACTO, EN LOS ULTIMOS 3 AÑOS.	PARA INSUMOS EVALUADOS O EN USO(NO REQUIERE NOMINA DE CLIENTES)	20 puntos_x000D_
	CON 6 O MAS CONVENIOS	20 puntos_x000D_
	CONVENIOS MENOR A 6 MAYOR O IGUAL A 3	8 puntos_x000D_
	CONVENIOS MENOR A 3  MAYOR O IGUAL A 1	2 puntos_x000D_
	ITEM SIN NOMINA DE CLIENTES	0 puntos_x000D_
</t>
  </si>
  <si>
    <t>4879-18-L117</t>
  </si>
  <si>
    <t>Anexo N°2</t>
  </si>
  <si>
    <t>580075-26-L116</t>
  </si>
  <si>
    <t>REVISAR BASES PUNTO N° 6.1</t>
  </si>
  <si>
    <t>2273-32-L114</t>
  </si>
  <si>
    <t>SE EVALUARA DE ACUERDO A AÑOS DE EXPERIENCIA ACREDITADO CON CERTIFICADO DE INICIO DE ACTIVIDADES O DOCUMENTO SIMILAR_x000D_
6 O MAS 20%_x000D_
4 A 5 15%_x000D_
2 A 3 10%_x000D_
1 5%_x000D_
0 0%</t>
  </si>
  <si>
    <t>823-13-LE17</t>
  </si>
  <si>
    <t>SEGÚN EL PUNTO N°1.6 CRITERIOS DE EVALUACION</t>
  </si>
  <si>
    <t>2394-33-L118</t>
  </si>
  <si>
    <t>de cero a 1 año = 30 puntos ; mayor a un año y menor a 3 años=50 puntos ; superior a tres años =100 puntos ; no informa= cero punto ... se debe acreditar con el nombre del contacto ; telefono o correo : nombre de  la institucion, ordens de compras</t>
  </si>
  <si>
    <t>2710-71-LE15</t>
  </si>
  <si>
    <t xml:space="preserve">EXPERIENCIA EN PROGRAMAS SIMILARES (VALORACION 10%) (Anexo N°4)_x000D_
CRITERIO A EVALUAR	PUNTAJE_x000D_
3 o más programas similares ejecutados en los últimos 5 años	5 puntos_x000D_
2 a 1 programas similares en últimos 5 años	3 puntos_x000D_
Ningún programa similar en últimos 5 años o proveedor que no adjunta formulario Nº 4	 _x000D_
1 puntos_x000D_
_x000D_
Se considera el mejor experiencia en programa similar a 5 puntos. _x000D_
El puntaje obtenido se ponderara en un 10 % para la valoración de la propuesta _x000D_
_x000D_
_x000D_
</t>
  </si>
  <si>
    <t>728337-24-LQ18</t>
  </si>
  <si>
    <t>2157-157-LE18</t>
  </si>
  <si>
    <t xml:space="preserve">CERTIFICADO QUE ACREDITE EXPERIENCIA EN EL SERVICIO ESPECÍFICO A COMPRAR	25%	Mayor a 5 años	25_x000D_
		Entre 5 y 3 años	20_x000D_
		Entre 1 año y menor a 3 años	15_x000D_
		Menor a 1 año o No Indica	5_x000D_
</t>
  </si>
  <si>
    <t>4406-28-L118</t>
  </si>
  <si>
    <t>Según Criterios Bases Administrativas adjuntas</t>
  </si>
  <si>
    <t>837-10-LE19</t>
  </si>
  <si>
    <t xml:space="preserve">Ver detalle en Bases Técnicas </t>
  </si>
  <si>
    <t>5657-10-L117</t>
  </si>
  <si>
    <t xml:space="preserve">Se valorará experiencia Proyectos de Forestación, Fondos Regionales,  Manejo de Cuencas, en la Provincia del Ranco (Anexo N°6 de oferta)._x000D_
a) &gt;= 5 proyectos = 100 puntos._x000D_
b) &gt; 2 y &lt; 5 proyectos = 60 puntos._x000D_
c) &gt;= 1 y &lt;=2 proyectos = 10 puntos.	d) 0 proyecto = 0 puntos._x000D_
</t>
  </si>
  <si>
    <t>1960-90-LE19</t>
  </si>
  <si>
    <t>SEGÚN LO SEÑALADO EN LA PAUTA DE EVALUACIÓN QUE SE ADJUNTA COMO ANEXO</t>
  </si>
  <si>
    <t>2311-23-L117</t>
  </si>
  <si>
    <t>Segun lo indicado en Terminos de Referencia</t>
  </si>
  <si>
    <t>1592-1-L115</t>
  </si>
  <si>
    <t xml:space="preserve">•	Experiencia Específica del Oferente (Anexo N°5) 20%: Corresponde fundamentalmente a la Cartera de clientes que permitirá clasificar a los proveedores de acuerdo a listado de clientes del ámbito público y privado en relación a sus años de experiencia. La cartera de clientes debe ser acreditada mediante nombre y fono de contacto en la institución pública o privada en que el proponente haya efectuado servicios. No se considerarán clientes válidos aquellos que no cuenten con los datos que permitan revisar la veracidad de la información presentada. Es importante que los proveedores ingresen solo los trabajos relacionados con el rubro de esta licitación, y que tengan en cuenta que se evaluará en base a los años de experiencia comprobable, por lo que es fundamental que ingresen sus experiencias más antiguas, además de los trabajos recientes. Este criterio representa un 20% del puntaje total de la evaluación, cada oferente obtendrá el puntaje que le corresponda según la siguiente ponderación:_x000D_
_x000D_
a) Si tiene 5 o más años de experiencia acreditada mediante cartera de clientes        _x000D_
        	_x000D_
100 puntos_x000D_
_x000D_
b) Si tiene 2 o más años y menos de 5 años de experiencia acreditada mediante cartera de clientes    _x000D_
              	_x000D_
70 puntos_x000D_
_x000D_
c) Si tiene menos de 2 años de experiencia acreditada mediante cartera de clientes.                              _x000D_
               	_x000D_
30 puntos_x000D_
</t>
  </si>
  <si>
    <t>608897-22-LE17</t>
  </si>
  <si>
    <t>LO INDICADO EN BASES ADJUNTAS</t>
  </si>
  <si>
    <t>930-13-L114</t>
  </si>
  <si>
    <t>Ver tabla en resoluciòn adjunta.</t>
  </si>
  <si>
    <t>2709-63-LE15</t>
  </si>
  <si>
    <t>Conforme a criterios de evaluación adjuntos en anexos</t>
  </si>
  <si>
    <t>3691-37-LE19</t>
  </si>
  <si>
    <t xml:space="preserve">Cumple con 3 o más certificados por clientes: 100 puntos_x000D_
1 o 2 Certificados por cliente: 40 puntos_x000D_
Sin Certificado: 0 puntos_x000D_
_x000D_
NOTA: Se solicitara certificado que acrediten la satisfacción conforme del servicio efectuado. _x000D_
</t>
  </si>
  <si>
    <t>5351-83-LE14</t>
  </si>
  <si>
    <t>SE EVALUARA SEGÚN LA EXPERIENCIA QUE PRESENTE EN LA EJECUCION DE CAPACITACIONES SOBRE EL TEMA REQUERIDO. PARA LO CUAL DEBERÁ ANEXAR CERTIFICADOS QUE ACREDITEN LA EJECUCION DE DICHA CAPACITACION EN OTRAS INSTITUCIONES</t>
  </si>
  <si>
    <t>2102-117-L116</t>
  </si>
  <si>
    <t>SEGUN BASES ADJUNTAS</t>
  </si>
  <si>
    <t>2112-40-L117</t>
  </si>
  <si>
    <t xml:space="preserve">Acreditar experiencia en Servicios públicos con certificados de conformidad, boletas, facturas y/o contratos._x000D_
?	Experiencia mayor a 5 años(100 ptos)_x000D_
?	Experiencia mayor a 3 y hasta 5 años (75 ptos)_x000D_
?	Experiencia entre 1 y 3 años (50 puntos)_x000D_
?	Sin experiencia o no informa (0 ptos)_x000D_
_x000D_
</t>
  </si>
  <si>
    <t>2107-241-LE18</t>
  </si>
  <si>
    <t xml:space="preserve">_x000D_
I	Experiencia Laboral	Experiencia en Servicio Privado	1 Punto por año (Máximo 10 puntos)	_x000D_
_x000D_
10 (equivale a 100 ptos., y puntajes menores se calculan por regla de tres simple)_x000D_
		Experiencia en Servicio Publico	2 Puntos por año (Máximo 10 Puntos)		_x000D_
</t>
  </si>
  <si>
    <t>2306-52-L119</t>
  </si>
  <si>
    <t>SEGUN BASES ADMINISTRATIVAS</t>
  </si>
  <si>
    <t>2423-12-LE14</t>
  </si>
  <si>
    <t>Establecido en Bases Administrativas</t>
  </si>
  <si>
    <t>3469-99-LP18</t>
  </si>
  <si>
    <t>1953-113-LE16</t>
  </si>
  <si>
    <t xml:space="preserve">c) En el caso del criterio de evaluación “Experiencia de la Empresa en este Tipo de Servicios”, se considerarán los siguientes puntajes ponderados:_x000D_
_x000D_
_x000D_
_x000D_
CANTIDAD DE CONTRATOS	PUNTAJE_x000D_
Experiencia demostrable de 07 y más contratos	100 Puntos_x000D_
Experiencia demostrable en más 04 y menos de 07 contratos	90 Puntos_x000D_
Experiencia demostrable de 01 a 04 contratos	80 Puntos_x000D_
Sin experiencia en Proyectos de similar naturaleza.	10 Puntos_x000D_
</t>
  </si>
  <si>
    <t>1499-49-LQ16</t>
  </si>
  <si>
    <t xml:space="preserve">E.P.= ((A1+A2+A3+An)/n)*0.1_x000D_
_x000D_
Siendo:_x000D_
?	A1, A2, A3,…An: Años de experiencia por cada profesional_x000D_
?	n: número de profesionales_x000D_
</t>
  </si>
  <si>
    <t>2403-15-LQ16</t>
  </si>
  <si>
    <t xml:space="preserve">Cantidad de similares obras realizadas </t>
  </si>
  <si>
    <t>1658-849-LE19</t>
  </si>
  <si>
    <t>Remítase al art.9 de las B.A.</t>
  </si>
  <si>
    <t>1664-14-L115</t>
  </si>
  <si>
    <t>Detalle Bases Técnicas</t>
  </si>
  <si>
    <t>3711-1-LP19</t>
  </si>
  <si>
    <t>Según lo indicado en el punto 15 de Los Términos de Referencia adjuntos.</t>
  </si>
  <si>
    <t>2660-59-LE15</t>
  </si>
  <si>
    <t>Según lo señalado en punto 11 de las bases administrativas adjuntas.</t>
  </si>
  <si>
    <t>2123-259-L114</t>
  </si>
  <si>
    <t>TERMINOS REFERENCIA</t>
  </si>
  <si>
    <t>809-9-LE19</t>
  </si>
  <si>
    <t xml:space="preserve">-	Más de 3 años de experiencia del oferente en temática afín a los productos solicitados. 15 puntos._x000D_
-	Entre 1 año y 3 años de experiencia en temática afín a los productos solicitados. 10 puntos._x000D_
-	Menos de 1 año de experiencia en temática afín a los productos solicitados. 5 puntos._x000D_
-	Sin experiencia en temática afín a los productos solicitados. 0 puntos._x000D_
</t>
  </si>
  <si>
    <t>4560-40-LE15</t>
  </si>
  <si>
    <t>4548-96-L114</t>
  </si>
  <si>
    <t>ESPECIFICACIONES TECNICAS DE LA REPARACIÓN: MAS QUE SUFICIENTE 100.- (ADJUNTA FICHA TECNICA DE TODOS LOS PRODUCTOS SOLICITADOS, CON ESPECIFICACIONES REQUERIDAS). SUFICIENTE 70.- (NO ADJUNTA FICHA TECNICA, PERO ENTREGA INFORMACION DE CARACTERISTICAS SOLICITAS EN COMPROBANTE DE INGRESO). DEFICIENTE 40.- (POCA INFORMACION DEL PRODUCTO Y NO ADJUNTA FICHA TECNICA). NO INFORMA 0.-</t>
  </si>
  <si>
    <t>2699-21-LP19</t>
  </si>
  <si>
    <t>2708-61-L119</t>
  </si>
  <si>
    <t>SEGUN ESPECIFICACIONES TECNICOS</t>
  </si>
  <si>
    <t>2440-243-L118</t>
  </si>
  <si>
    <t>5251-2-LP14</t>
  </si>
  <si>
    <t>Punto 6.1.2 de la pagina 7 de las bases administrativas</t>
  </si>
  <si>
    <t>608-508-R214</t>
  </si>
  <si>
    <t xml:space="preserve">Experiencia del producto en el Hospital (1 Año) De acuerdo a Pautas de Evaluación Aprobadas en el Hospital </t>
  </si>
  <si>
    <t>3573-5-LP19</t>
  </si>
  <si>
    <t>Según Punto 16.1 letra c) de las BAE.</t>
  </si>
  <si>
    <t>2186-9-L115</t>
  </si>
  <si>
    <t xml:space="preserve">VER ANEXOS BASES ADMINISTRATIVAS Y TECNICAS </t>
  </si>
  <si>
    <t>3997-47-LQ17</t>
  </si>
  <si>
    <t xml:space="preserve">b)  EXPERIENCIA DEL OFERENTE (20%): Se evaluará con mayor puntaje a aquel oferente que indique mayor experiencia en M2 en el en el rubro de construcción en obras civiles de preferencia obras de edificación, y que adjunte respaldo de las mismas durante los tres últimos años. Se priorizará experiencia prestada en otras entidades públicas, según Especificaciones Técnicas y Formato Nº2 “Experiencia del Oferente”, adjunto. _x000D_
_x000D_
En el formato adjunto el oferente deberá señalar en que otras entidades públicas ha prestado servicios en la índole solicitada, además de señalar los plazos, metros cuadrados construidos y de la orden de compra electrónica aceptada en el portal asociada si es que existiese. _x000D_
	_x000D_
DOCUMENTOS QUE VALIDAN EXPERIENCIA:_x000D_
_x000D_
Para   certificar    las   obras   ejecutadas   para   Municipalidades  u Otros Organismos Públicos, se exigirá cualquiera de los siguientes documentos:_x000D_
_x000D_
-	Contratos de Obras Legalizados._x000D_
-	Certificado de Recepción definitiva Municipal._x000D_
-	Certificado emitidos por el Director (a) de Obras Municipales, donde se señale el nombre de la Obra ejecutada y la cantidad de m2 construidos._x000D_
-	Certificado emitidos por el Jefe de Servicio de otros organismos públicos, donde se señale el nombre de la Obra ejecutada y la cantidad de m2 construidos._x000D_
_x000D_
Para certificar las obras ejecutadas a Organismos Privados,  correspondientes a mejoramientos, ampliaciones, obras nuevas y alteraciones se exigirá cualquiera de los siguientes documentos:_x000D_
_x000D_
-	Recepción definitiva de la Municipalidad respectiva._x000D_
-	Contrato de Obras Legalizados._x000D_
_x000D_
El oferente que  no adjunte el o  los documentos que validen la experiencia, se les asignará un puntaje equivalente a  0 (cero) puntos._x000D_
_x000D_
El oferente que ingrese otro tipo de documentos que no sea el solicitado, en los párrafos anteriores del punto experiencia del oferente, se les descontara 05 puntos del total obtenido en el criterio de evaluación Experiencia del oferente._x000D_
_x000D_
Los documentos que validen Experiencia, deben ir a nombre del Oferente y no a nombre del profesional a cargo de la Obra y/o Representante Legal de la Empresa. _x000D_
	_x000D_
</t>
  </si>
  <si>
    <t>2374-61-L115</t>
  </si>
  <si>
    <t>Mayor Experiencia en BBJ</t>
  </si>
  <si>
    <t>3688-10-LE17</t>
  </si>
  <si>
    <t>Ver Bases.</t>
  </si>
  <si>
    <t>507428-108-LE18</t>
  </si>
  <si>
    <t>Ver Articulo 7, en su punto 7.4 Bases Administrativas</t>
  </si>
  <si>
    <t>2656-302-LE19</t>
  </si>
  <si>
    <t>Se evaluara según lo indicado en las bases</t>
  </si>
  <si>
    <t>4494-135-LP15</t>
  </si>
  <si>
    <t>según punto 21.a de las bases administrativas especiales</t>
  </si>
  <si>
    <t>2787-21-LE17</t>
  </si>
  <si>
    <t>DE ACUERDO A BASES ADMINISTRATIVAS ESPECIALES ADJUNTAS</t>
  </si>
  <si>
    <t>4884-39-LE15</t>
  </si>
  <si>
    <t>Pauta de Evaluación. (ANEXO Nº 3)</t>
  </si>
  <si>
    <t>3231-222-L117</t>
  </si>
  <si>
    <t xml:space="preserve">segun bases tecnicas </t>
  </si>
  <si>
    <t>3019-18-L119</t>
  </si>
  <si>
    <t>VER ANEXO  BASES TÉCNICAS ADMINISTRATIVAS</t>
  </si>
  <si>
    <t>912638-24-LR17</t>
  </si>
  <si>
    <t xml:space="preserve">Nota 100: 7 o más contratos en los últimos 5 años_x000D_
Nota 80: De 4 a 6 contratos en los últimos 5 años_x000D_
Nota 60: De 2 a 3 contratos en los últimos 5 años_x000D_
Nota 40: 1 contrato en los últimos 5 años_x000D_
Nota 0: Ningún  contrato en los últimos 5 años_x000D_
</t>
  </si>
  <si>
    <t>2026-70-L117</t>
  </si>
  <si>
    <t>REVISAR PTO. N°15 CRITERIOS DE EVALUACIÓN BASES REX N°</t>
  </si>
  <si>
    <t>4303-6-LE17</t>
  </si>
  <si>
    <t xml:space="preserve">10 o más trabajos afines a los solicitados en las presentes bases: (8%)_x000D_
5 a 9 trabajos afines a  los solicitados en las presentes bases: (4%)_x000D_
1 a 4 trabajos afines a  los solicitados en las presentes bases: (2%)_x000D_
Sin información o sin trabajos similares: (0%)	El proveedor será evaluado según la experiencia en trabajos similares en instituciones públicas o privadas.   Para esta evaluación el oferente deberá presentar un listado de las instituciones y/o empresas a las cuales ha prestado servicios, e incluir las fechas en que se prestaron con el nombre, cargo y número de contacto. Esta información deberá ser respaldada a través de documentos que acrediten dicha experiencia, tales como: contratos, órdenes de compra o cualquier otro documento que acredite la realización del trabajo. Solo se solicitarán aclaraciones de documentos que acrediten experiencia en los casos que hayan sido mencionado en el anexo N°5._x000D_
</t>
  </si>
  <si>
    <t>2130-114-LQ17</t>
  </si>
  <si>
    <t xml:space="preserve">Se aplicará lo dispuesto en el punto N°15 de las bases Administrativas:Experiencia a través de Certificado de Respaldo Clínico </t>
  </si>
  <si>
    <t>2296-147-L114</t>
  </si>
  <si>
    <t xml:space="preserve">Este criterio se evaluará en relación a la experiencia del oferente en el rubro solicitado : _x000D_
Experiencia en el servicio traslado de profesionales para atención domiciliaria 100 puntos._x000D_
_x000D_
Experiencia en el servicio traslado de personas en general 50 puntos._x000D_
_x000D_
No certifica experiencia 0 puntos_x000D_
</t>
  </si>
  <si>
    <t>3833-99-L118</t>
  </si>
  <si>
    <t>SE MEDIRA DE ACUERDO A LOS SERVICIOS E INSTALACIONES QUE EL OFERENTE HAYA REALIZADO DE ACUERDO AL RUBRO INDICADO, SE EVALUARA DE ACUERDO A LO INDICADO EN ANEXO Nº06</t>
  </si>
  <si>
    <t>884-242-LP16</t>
  </si>
  <si>
    <t>30% EXP. CLINICA; 10% EXP. NO CLINICA</t>
  </si>
  <si>
    <t>3840-5-LP16</t>
  </si>
  <si>
    <t>Experiencia de los oferentes en obras similares</t>
  </si>
  <si>
    <t>3532-43-L117</t>
  </si>
  <si>
    <t>SEGÚN BASES.</t>
  </si>
  <si>
    <t>4079-96-LE14</t>
  </si>
  <si>
    <t>4830-16-LQ16</t>
  </si>
  <si>
    <t xml:space="preserve">Mayor ponderación a la mayor experiencia expresada en metros cuadrados en Construcción de Vivienda Sociales, construidas en Zonas Cordilleranas y Pre-Cordilleranas con Aislamiento Geográfico y Condiciones Climáticas Adversas, acreditado por Organismo Público Competente (Experiencia basada metros cuadrados, con recepción definitiva), según la siguiente fórmula:_x000D_
(OME) x 100_x000D_
   OE_x000D_
Donde 	MOE: Mayor Oferta Experiencia._x000D_
OE: Oferta a Evaluar_x000D_
</t>
  </si>
  <si>
    <t>1028871-16-LQ19</t>
  </si>
  <si>
    <t>Experiencia en Obras, según Criterios Evaluación en Bases</t>
  </si>
  <si>
    <t>2366-123-L114</t>
  </si>
  <si>
    <t>100 PTS.EL EXPOSITOR QUE PRESENTA 3 CERTIFICADOS RELACIONADOS A LA CAPACITACION OBTENDRÁ UN MAX. DE 100 PTS. *50 PTS.EL EXPOSITOR QUE PRESENTE 1 O 2 CERT.RELACIONADOS A LA CAPACITACIÓN OBTENDRÁ 50 PTS. * 0 PTS.EL EXPOSITOR QUE NO PRESENTE CERT.O QUE LOS CERT.NO TENGAN RELACION A LA CAPACITACION.</t>
  </si>
  <si>
    <t>1523-136-LE16</t>
  </si>
  <si>
    <t>Experiencia profesional de cada médico ginecologoo, contada desde la fecha del  reconocimiento como especialista._x000D_
_x000D_
-	De  seis o más años, 10 Puntos_x000D_
-	De tres a cinco años, 7 Puntos_x000D_
-	De  uno a dos años, 3 Puntos_x000D_
-	Menos de un año o sin experiencia, 2 Puntos_x000D_
_x000D_
La experiencia se contará desde la fecha señalada en el certificad que acredite la Especialidad. La nota final será el promedio de las notas</t>
  </si>
  <si>
    <t>875806-9-LE18</t>
  </si>
  <si>
    <t>SEGÚN BASES DE LICITACIÓN</t>
  </si>
  <si>
    <t>4322-16-LE18</t>
  </si>
  <si>
    <t>10 acredita experiencia con municipios y otros  servicios publicos adjuntando 5 ordenes de compras- adjunta menos de 5 ordenes de compra 5 pts no adjunta 0 pts</t>
  </si>
  <si>
    <t>3565-105-LE18</t>
  </si>
  <si>
    <t>DE ACUERDO A LO SEÑALADO EN EL ART. 16.2 DE LAS BAE</t>
  </si>
  <si>
    <t>2310-498-L117</t>
  </si>
  <si>
    <t>experiencia  y solidez del oferente</t>
  </si>
  <si>
    <t>2471-4-L115</t>
  </si>
  <si>
    <t>años de experiencia</t>
  </si>
  <si>
    <t>1410-170-LE14</t>
  </si>
  <si>
    <t xml:space="preserve">a)	5 y más años 10 pts._x000D_
b)	3 a 4 años 8 pts._x000D_
c)	1 a 2 años 6 pts._x000D_
(pasado 6 meses se contabilizara como 1 año), _x000D_
</t>
  </si>
  <si>
    <t>3459-25-LE17</t>
  </si>
  <si>
    <t xml:space="preserve">La ponderación que se asignará será por acreditación de servicios en materias de mantenimiento y reparación de la sala de bombas. Deberá incluir en los anexos administrativos órdenes de compra, o cartas de proveedores que acrediten su experiencia._x000D_
_x000D_
Porcentaje: (Tiempo mínimo ofertado/ (Tiempo Oferta)) x100	_x000D_
_x000D_
Tramo	Puntaje_x000D_
Mas de 4 servicios ejecutados	100 puntos_x000D_
Entre 3 y 2 servicios ejecutados	70 puntos_x000D_
Solo 1 servicio ejecutado	30 puntos_x000D_
No informa o no se puede demostrar	0 puntos_x000D_
</t>
  </si>
  <si>
    <t>3717-28-L119</t>
  </si>
  <si>
    <t>En aplicación de Evaluaciones</t>
  </si>
  <si>
    <t>502-3-L115</t>
  </si>
  <si>
    <t>Según lo establecidos en el punto 15 "Notas y criterios de evaluación" de la Base Administrativa</t>
  </si>
  <si>
    <t>5413-256-LE14</t>
  </si>
  <si>
    <t>Se evaluará de acuerdo a lo señalado en Bases de Licitación</t>
  </si>
  <si>
    <t>4829-22-LE18</t>
  </si>
  <si>
    <t>EL PROVEEDOR DEBE ADJUNTAR DOCUMENTACION QUE ACREDITE SU EXPERIENCIA._x000D_
- ADJUNTA DOCUMENTACION ( CERTIFICADOS, ORDENES DE COMPRA,ETC.)100PTS._x000D_
- ADJUNTA DOCUMENTACION INCOMPLETA ( LISTADO DE EXPERIENCIA).40 PTS_x000D_
- NO ADJUNTA DOCUMENTACION.0PTS.</t>
  </si>
  <si>
    <t>2772-21-L119</t>
  </si>
  <si>
    <t>SEGÚN BASES ADMINISTRATIVAS ESPECIALES</t>
  </si>
  <si>
    <t>1621-17-L117</t>
  </si>
  <si>
    <t xml:space="preserve">Se puntuará con la máxima ponderación, a menos que hayan tenido una mala experiencia previa con el Establecimiento._x000D_
_x000D_
Buena experiencia o sin experiencia previa con el Establecimiento.	20%_x000D_
Mala experiencia previa con el Establecimiento.	0%_x000D_
</t>
  </si>
  <si>
    <t>3623-55-LE19</t>
  </si>
  <si>
    <t>Se evaluará experiencia del proveedor en trabajos similares.</t>
  </si>
  <si>
    <t>2992-172-L114</t>
  </si>
  <si>
    <t>Debe ingresar certificado de recepción conforme firmado por el Directos  de algún Establecimiento, por trabajos relacionados con el rubro de construción o reparaciónes menores</t>
  </si>
  <si>
    <t>4451-84-L116</t>
  </si>
  <si>
    <t>2 o más servicios ejecutados en la comuna.	4 puntos_x000D_
2 o más servicios ejecutados en la región.	3 puntos_x000D_
1 servicio ejecutado en la comuna.	2 puntos_x000D_
1 servicio ejecutado en la región	1 punto</t>
  </si>
  <si>
    <t>5240-124-R120</t>
  </si>
  <si>
    <t>VER ANEXO N°1 CRITERIO Y METODOLOGÍA DE EVALUACIÓN NUMERAL 2.</t>
  </si>
  <si>
    <t>2760-28-LE18</t>
  </si>
  <si>
    <t>Indicado en las bases.</t>
  </si>
  <si>
    <t>2145-22-L118</t>
  </si>
  <si>
    <t>según bases</t>
  </si>
  <si>
    <t>731-19-LQ18</t>
  </si>
  <si>
    <t>Experiencia de la empresa, Según bases de licitación.</t>
  </si>
  <si>
    <t>5877-12-LE15</t>
  </si>
  <si>
    <t>EXPERIENCIA DEL PROVEEDORES EN ACTIVIDADES  AFINES.</t>
  </si>
  <si>
    <t>4547-30-LE15</t>
  </si>
  <si>
    <t xml:space="preserve">DE ACUERDO A LAS BASES ADMINISTRATIVAS ESPECIALES PUNTO 13.1 LETRA e) </t>
  </si>
  <si>
    <t>1607-6-LE19</t>
  </si>
  <si>
    <t>BASES TECNICAS "DEFINICION Y ASIGNACION DE PUNTAJE"</t>
  </si>
  <si>
    <t>2745-2-LE19</t>
  </si>
  <si>
    <t>Según Bases adjuntas.</t>
  </si>
  <si>
    <t>4022-280-L114</t>
  </si>
  <si>
    <t>amplia experiencia en el rubro, anexar..</t>
  </si>
  <si>
    <t>5066-70-LE15</t>
  </si>
  <si>
    <t>Evaluación Según Bases Administrativas</t>
  </si>
  <si>
    <t>543401-85-L119</t>
  </si>
  <si>
    <t xml:space="preserve">La empresa deberá acreditar experiencia instituciones públicas de igual envergadura. La acreditación será informada mediante FORMULARIO N°6. La experiencia será evaluada de acuerdo a la siguiente escala “AMPLIFICACION E ILUMINACION O SIMILARES”,CON SERVICIOS PUBLICOS_x000D_
10 O MAS TRABAJOS = 100 PUNTOS_x000D_
 9 A 5 TRABAJOS =  70 PUNTOS_x000D_
 4 A 2 TRABAJOS = 35 PUNTOS_x000D_
 1 O NO INDICA TRABAJOS = 0 PUNTOS(órdenes de compra de los 2 últimos años emitidas por mercado público)_x000D_
</t>
  </si>
  <si>
    <t>543401-81-L117</t>
  </si>
  <si>
    <t xml:space="preserve">La empresa deberá acreditar experiencia instituciones públicas de igual envergadura._x000D_
La acreditación será informada mediante FORMULARIO 6. La experiencia será evaluada de acuerdo a la siguiente escala “EXPERIENCIA EN VENTA DE ENTRADAS O SIMILARES”_x000D_
10 O MAS TRABAJOS = 100 PUNTOS_x000D_
 9 A 5 TRABAJOS =  70 PUNTOS_x000D_
 4 A 2 TRABAJOS = 35 PUNTOS_x000D_
 1 O NO INDICA TRABAJOS = 0 PUNTOS_x000D_
(órdenes de compra de los 2 últimos años_x000D_
</t>
  </si>
  <si>
    <t>4307-157-L116</t>
  </si>
  <si>
    <t>1092-6-LE16</t>
  </si>
  <si>
    <t>F.2.1	Conocimiento y Experiencia en aplicación de enfoques y métodos  participativos 	20%</t>
  </si>
  <si>
    <t>502-52-LE17</t>
  </si>
  <si>
    <t xml:space="preserve">Se aplicará lo dispuesto en el punto 17 de las bases administrativas adjunta: "Experiencia del Oferente", Formulario N° 3. </t>
  </si>
  <si>
    <t>4697-3-LP18</t>
  </si>
  <si>
    <t xml:space="preserve">SEGUN BASES_x000D_
</t>
  </si>
  <si>
    <t>4371-29-LP15</t>
  </si>
  <si>
    <t>4451-79-LP17</t>
  </si>
  <si>
    <t>Según lo indicado en el cuadro N°12 del punto 13.7 de la base administrativa de licitación</t>
  </si>
  <si>
    <t>548864-18-L114</t>
  </si>
  <si>
    <t xml:space="preserve">Este debe ser comprobado mediante listado de ordenes de compra del portal chilecompra o Mercado Ppúblico y/o certificado original emitido por instituciones públicas, considerándose solo aquellas que digan relación con la naturaleza del servicio que se licita. Este representa un 20% del puntaje total de la evaluación y cada oferente obtendrá lo que le corresponda según la siguiente ponderación: _x000D_
   _x000D_
2ª MAYOR CANTIDAD EXPERIENCIA X  100 =   Puntos _x000D_
        MAYOR CANTIDAD EXPERIENCIA_x000D_
_x000D_
3ª MAYOR CANTIDAD EXPERIENCIA X  100 =   Puntos _x000D_
              MAYOR CANTIDAD EXPERIENCIA_x000D_
_x000D_
         _x000D_
De no comprobar experiencia y solo nombrarla en curriculum, se otorgará puntaje 0_x000D_
</t>
  </si>
  <si>
    <t>4831-14-LP18</t>
  </si>
  <si>
    <t>2436-71-L117</t>
  </si>
  <si>
    <t xml:space="preserve">Experiencia el rubro </t>
  </si>
  <si>
    <t>3736-50-LE19</t>
  </si>
  <si>
    <t>SEGÚN LO ESTABLECIDO EN BASES DE LICITACIÓN ADJUNTAS.-</t>
  </si>
  <si>
    <t>1411-515-LE15</t>
  </si>
  <si>
    <t>Segun bases adjuntas</t>
  </si>
  <si>
    <t>1725-73-LE19</t>
  </si>
  <si>
    <t>SEGÚN LO ESTABLECIDO EN EL PUNTO 15 DE LAS BASES.</t>
  </si>
  <si>
    <t>2770-49-LQ16</t>
  </si>
  <si>
    <t>Según bases administrativas.</t>
  </si>
  <si>
    <t>2454-2-LE16</t>
  </si>
  <si>
    <t xml:space="preserve">Se otorgará el máximo de porcentaje (100%), a quien acredite tener el máximo de experiencia en el rubro.  Se dará prioridad a quien acredite trabajos realizados con servicios públicos. _x000D_
Se considerará a quien se encuentra calificado por la Dirección de Compras, con el máximo de puntaje._x000D_
</t>
  </si>
  <si>
    <t>691944-21-L115</t>
  </si>
  <si>
    <t xml:space="preserve">(Términos de referencia para evaluación de criterios) </t>
  </si>
  <si>
    <t>4494-39-LE18</t>
  </si>
  <si>
    <t>Según Punto 14.2 letra b) de las Bases Administrativas</t>
  </si>
  <si>
    <t>1509-16-L118</t>
  </si>
  <si>
    <t>SEGÚN BASES DE LICITACIÓN ADJUNTAS</t>
  </si>
  <si>
    <t>1545-262-LE17</t>
  </si>
  <si>
    <t>Mayor a 5 100 puntos. Entre 3 y 4 50 puntos. Entre 1 y 2 30 puntos. NO Informa 0 puntos.</t>
  </si>
  <si>
    <t>4030-1-LE18</t>
  </si>
  <si>
    <t>segun bases administrativas</t>
  </si>
  <si>
    <t>3892-47-LE19</t>
  </si>
  <si>
    <t xml:space="preserve">Ponderación nota 1 a 7, la experiencia se medirá EN AÑOS, desde la fecha de constitución de la compañía de seguros (oferta menor experiencia / oferta con mayor experiencia x 7 x 20%). La nota máxima en este criterio la obtendrá el oferente que cuente más años en el rubro, se debe adjuntar documento que acredite la respectiva iniciación de actividades. </t>
  </si>
  <si>
    <t>4113-56-L119</t>
  </si>
  <si>
    <t xml:space="preserve">SEGÚN TÉRMINOS TÉCNICOS DE REFERENCIA </t>
  </si>
  <si>
    <t>1503-17-LP15</t>
  </si>
  <si>
    <t xml:space="preserve">-Experiencia Empresa en trabajo similar (40 puntos, a mayor cantidad de experiencia de la empresa en trabajos similares declarados, mayor puntaje) _x000D_
-Experiencia encargado de terreno en trabajos similares (60 puntos, a mayor cantidad de experiencia en trabajos similares declarados, mayor puntaje) _x000D_
_x000D_
</t>
  </si>
  <si>
    <t>678-5-LE16</t>
  </si>
  <si>
    <t>ver bases</t>
  </si>
  <si>
    <t>2345-74-L115</t>
  </si>
  <si>
    <t>SE ASIGNARA 10% A PROVEEDOR QUE HAYA REALIZADO 20 O MAS VENTAS DE ARTICULOS DEPORTIVOS DENTRO DE LOS 2 ULTIMOS AÑOS A ORGANISMOS PUBLICOS LO QUE SERA VERIFICADO POR LA MUNICIPALIDAD EN EL PORTAL MERCADO PUBLICO, O ADJUNTAR 20 O MAS FOTOCOPIAS DE FACTURAS DE VENTAS A ORGANISMOS PRIVADOS. ;MENOS DE 19 VENTAS DE ARTICULOS DEPORTIVOS SE ASIGNARA 5 % SIN INFORMACION SE ASIGNARA 0%.-</t>
  </si>
  <si>
    <t>4037-69-LP15</t>
  </si>
  <si>
    <t>5750-4-LP16</t>
  </si>
  <si>
    <t>Según lo establecido en el punto 9.13.3. de las bases de licitación.</t>
  </si>
  <si>
    <t>1213-136-LE16</t>
  </si>
  <si>
    <t>A MAYOR EXPERIENCIA EN AÑOS, MEJOR PUNTAJE.(experiencia evaluada en años/mayor experiencia en años)*factor*100</t>
  </si>
  <si>
    <t>2020-12-LE14</t>
  </si>
  <si>
    <t>SEGÚN TABLA DE EVALUACION ADJUNTA</t>
  </si>
  <si>
    <t>757-250-L115</t>
  </si>
  <si>
    <t>Experiencia del oferente</t>
  </si>
  <si>
    <t>606-26-LQ15</t>
  </si>
  <si>
    <t xml:space="preserve">-Más de 3 años = 100 puntos._x000D_
-Más de 2 años y hasta 3 años = 70 puntos._x000D_
-Más de 1 año y hasta 2 años = 40 puntos._x000D_
-Menos de 1 año o no informa = 0 puntos._x000D_
</t>
  </si>
  <si>
    <t>3607-2-LP18</t>
  </si>
  <si>
    <t>X= experiencia en montos contratados del oferente analizado /mayor experiencia en montos contratados ofertados *100 (segun B.A.E.)</t>
  </si>
  <si>
    <t>771555-5-LE15</t>
  </si>
  <si>
    <t>Según bases administrativas, en adjuntos.</t>
  </si>
  <si>
    <t>831-26-LQ15</t>
  </si>
  <si>
    <t>SEGUN ESPECIFCACIONES DE LAS BASES</t>
  </si>
  <si>
    <t>Falsos Negativos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</si>
</sst>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4" fontId="0" fillId="0" borderId="0" xfId="1" applyNumberFormat="1" applyFont="1"/>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Neutral" xfId="9" builtinId="28" customBuiltin="1"/>
    <cellStyle name="Normal" xfId="0" builtinId="0"/>
    <cellStyle name="Notas" xfId="16" builtinId="10" customBuiltin="1"/>
    <cellStyle name="Porcentaje" xfId="1" builtinId="5"/>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76200</xdr:rowOff>
    </xdr:from>
    <xdr:to>
      <xdr:col>8</xdr:col>
      <xdr:colOff>504825</xdr:colOff>
      <xdr:row>29</xdr:row>
      <xdr:rowOff>133350</xdr:rowOff>
    </xdr:to>
    <xdr:pic>
      <xdr:nvPicPr>
        <xdr:cNvPr id="2" name="Imagen 1">
          <a:extLst>
            <a:ext uri="{FF2B5EF4-FFF2-40B4-BE49-F238E27FC236}">
              <a16:creationId xmlns:a16="http://schemas.microsoft.com/office/drawing/2014/main" id="{1A08CBF4-D299-4510-98E2-6C97F93A57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8125" y="76200"/>
          <a:ext cx="6362700" cy="55816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E3" sqref="E3"/>
    </sheetView>
  </sheetViews>
  <sheetFormatPr baseColWidth="10" defaultRowHeight="15" x14ac:dyDescent="0.25"/>
  <cols>
    <col min="1" max="1" width="15.42578125" customWidth="1"/>
    <col min="5" max="5" width="11.85546875" bestFit="1" customWidth="1"/>
  </cols>
  <sheetData>
    <row r="1" spans="1:5" x14ac:dyDescent="0.25">
      <c r="A1" t="s">
        <v>738</v>
      </c>
      <c r="B1">
        <f>+COUNTIF(FalsosPositivos!E2:E369,"no")</f>
        <v>16</v>
      </c>
      <c r="D1" t="s">
        <v>1486</v>
      </c>
      <c r="E1">
        <f>+COUNTIF('Falsos negativos'!D2:D385,2)</f>
        <v>2</v>
      </c>
    </row>
    <row r="2" spans="1:5" x14ac:dyDescent="0.25">
      <c r="A2" t="s">
        <v>739</v>
      </c>
      <c r="B2">
        <f>+COUNTIF(FalsosPositivos!E2:E370,"ok")</f>
        <v>350</v>
      </c>
      <c r="D2" t="s">
        <v>739</v>
      </c>
      <c r="E2">
        <f>+COUNTIF('Falsos negativos'!D2:D385,1)</f>
        <v>382</v>
      </c>
    </row>
    <row r="3" spans="1:5" x14ac:dyDescent="0.25">
      <c r="A3" t="s">
        <v>740</v>
      </c>
      <c r="B3" s="2">
        <f>+B1/SUM(B1:B2)</f>
        <v>4.3715846994535519E-2</v>
      </c>
      <c r="D3" t="s">
        <v>740</v>
      </c>
      <c r="E3" s="2">
        <f>+E1/SUM(E1:E2)</f>
        <v>5.208333333333333E-3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1:O16"/>
  <sheetViews>
    <sheetView workbookViewId="0">
      <selection activeCell="O14" sqref="O14"/>
    </sheetView>
  </sheetViews>
  <sheetFormatPr baseColWidth="10" defaultRowHeight="15" x14ac:dyDescent="0.25"/>
  <cols>
    <col min="13" max="13" width="11.85546875" bestFit="1" customWidth="1"/>
  </cols>
  <sheetData>
    <row r="1" spans="12:15" x14ac:dyDescent="0.25">
      <c r="L1" t="s">
        <v>741</v>
      </c>
    </row>
    <row r="2" spans="12:15" x14ac:dyDescent="0.25">
      <c r="L2" t="s">
        <v>724</v>
      </c>
      <c r="M2">
        <v>1.96</v>
      </c>
      <c r="N2" t="s">
        <v>732</v>
      </c>
      <c r="O2">
        <f>+M2*M2*M3*M4*M5</f>
        <v>0.96039999999999992</v>
      </c>
    </row>
    <row r="3" spans="12:15" x14ac:dyDescent="0.25">
      <c r="L3" t="s">
        <v>725</v>
      </c>
      <c r="M3">
        <v>0.5</v>
      </c>
      <c r="N3" t="s">
        <v>733</v>
      </c>
      <c r="O3">
        <f>+((M5-1)*M6*M6)+(M2*M2*M3*M4)</f>
        <v>0.96039999999999992</v>
      </c>
    </row>
    <row r="4" spans="12:15" x14ac:dyDescent="0.25">
      <c r="L4" t="s">
        <v>726</v>
      </c>
      <c r="M4">
        <v>0.5</v>
      </c>
      <c r="N4" t="s">
        <v>734</v>
      </c>
      <c r="O4">
        <f>+O2/O3</f>
        <v>1</v>
      </c>
    </row>
    <row r="5" spans="12:15" x14ac:dyDescent="0.25">
      <c r="L5" t="s">
        <v>727</v>
      </c>
      <c r="M5">
        <f>COUNTA(#REF!)</f>
        <v>1</v>
      </c>
    </row>
    <row r="6" spans="12:15" x14ac:dyDescent="0.25">
      <c r="L6" t="s">
        <v>728</v>
      </c>
      <c r="M6">
        <v>0.05</v>
      </c>
    </row>
    <row r="11" spans="12:15" x14ac:dyDescent="0.25">
      <c r="L11" t="s">
        <v>742</v>
      </c>
    </row>
    <row r="12" spans="12:15" x14ac:dyDescent="0.25">
      <c r="L12" t="s">
        <v>724</v>
      </c>
      <c r="M12">
        <v>1.96</v>
      </c>
      <c r="N12" t="s">
        <v>732</v>
      </c>
      <c r="O12">
        <f>+M12*M12*M13*M14*M15</f>
        <v>895092.79999999993</v>
      </c>
    </row>
    <row r="13" spans="12:15" x14ac:dyDescent="0.25">
      <c r="L13" t="s">
        <v>725</v>
      </c>
      <c r="M13">
        <v>0.5</v>
      </c>
      <c r="N13" t="s">
        <v>733</v>
      </c>
      <c r="O13">
        <f>+((M15-1)*M16*M16)+(M12*M12*M13*M14)</f>
        <v>2330.9579000000003</v>
      </c>
    </row>
    <row r="14" spans="12:15" x14ac:dyDescent="0.25">
      <c r="L14" t="s">
        <v>726</v>
      </c>
      <c r="M14">
        <v>0.5</v>
      </c>
      <c r="N14" t="s">
        <v>734</v>
      </c>
      <c r="O14">
        <f>+O12/O13</f>
        <v>384.00213062621157</v>
      </c>
    </row>
    <row r="15" spans="12:15" x14ac:dyDescent="0.25">
      <c r="L15" t="s">
        <v>727</v>
      </c>
      <c r="M15">
        <v>932000</v>
      </c>
    </row>
    <row r="16" spans="12:15" x14ac:dyDescent="0.25">
      <c r="L16" t="s">
        <v>728</v>
      </c>
      <c r="M16">
        <v>0.05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9"/>
  <sheetViews>
    <sheetView topLeftCell="A361" workbookViewId="0">
      <selection activeCell="E344" sqref="E344"/>
    </sheetView>
  </sheetViews>
  <sheetFormatPr baseColWidth="10" defaultRowHeight="15" x14ac:dyDescent="0.25"/>
  <cols>
    <col min="4" max="4" width="255.5703125" style="1" customWidth="1"/>
  </cols>
  <sheetData>
    <row r="1" spans="1:5" x14ac:dyDescent="0.25">
      <c r="A1" t="s">
        <v>731</v>
      </c>
      <c r="B1" t="s">
        <v>0</v>
      </c>
      <c r="C1" t="s">
        <v>1</v>
      </c>
      <c r="D1" s="1" t="s">
        <v>2</v>
      </c>
      <c r="E1" t="s">
        <v>729</v>
      </c>
    </row>
    <row r="2" spans="1:5" ht="90" x14ac:dyDescent="0.25">
      <c r="A2">
        <v>1.2355909033867629E-4</v>
      </c>
      <c r="B2">
        <v>7689565</v>
      </c>
      <c r="C2" t="s">
        <v>114</v>
      </c>
      <c r="D2" s="1" t="s">
        <v>115</v>
      </c>
      <c r="E2" t="s">
        <v>730</v>
      </c>
    </row>
    <row r="3" spans="1:5" ht="75" x14ac:dyDescent="0.25">
      <c r="A3">
        <v>1.4763954162078097E-4</v>
      </c>
      <c r="B3">
        <v>7824378</v>
      </c>
      <c r="C3" t="s">
        <v>722</v>
      </c>
      <c r="D3" s="1" t="s">
        <v>723</v>
      </c>
      <c r="E3" t="s">
        <v>730</v>
      </c>
    </row>
    <row r="4" spans="1:5" ht="90" x14ac:dyDescent="0.25">
      <c r="A4">
        <v>1.678667455633498E-4</v>
      </c>
      <c r="B4">
        <v>7676427</v>
      </c>
      <c r="C4" t="s">
        <v>596</v>
      </c>
      <c r="D4" s="1" t="s">
        <v>287</v>
      </c>
      <c r="E4" t="s">
        <v>730</v>
      </c>
    </row>
    <row r="5" spans="1:5" ht="120" x14ac:dyDescent="0.25">
      <c r="A5">
        <v>1.9823095823345849E-4</v>
      </c>
      <c r="B5">
        <v>8593613</v>
      </c>
      <c r="C5" t="s">
        <v>369</v>
      </c>
      <c r="D5" s="1" t="s">
        <v>370</v>
      </c>
      <c r="E5" t="s">
        <v>730</v>
      </c>
    </row>
    <row r="6" spans="1:5" x14ac:dyDescent="0.25">
      <c r="A6">
        <v>3.6043939901342359E-4</v>
      </c>
      <c r="B6">
        <v>7945086</v>
      </c>
      <c r="C6" t="s">
        <v>97</v>
      </c>
      <c r="D6" s="1" t="s">
        <v>98</v>
      </c>
      <c r="E6" t="s">
        <v>730</v>
      </c>
    </row>
    <row r="7" spans="1:5" ht="30" x14ac:dyDescent="0.25">
      <c r="A7">
        <v>4.4840109563293318E-4</v>
      </c>
      <c r="B7">
        <v>8291650</v>
      </c>
      <c r="C7" t="s">
        <v>171</v>
      </c>
      <c r="D7" s="1" t="s">
        <v>172</v>
      </c>
      <c r="E7" t="s">
        <v>730</v>
      </c>
    </row>
    <row r="8" spans="1:5" ht="270" x14ac:dyDescent="0.25">
      <c r="A8">
        <v>5.2703171092371992E-4</v>
      </c>
      <c r="B8">
        <v>7648540</v>
      </c>
      <c r="C8" t="s">
        <v>451</v>
      </c>
      <c r="D8" s="1" t="s">
        <v>452</v>
      </c>
      <c r="E8" t="s">
        <v>730</v>
      </c>
    </row>
    <row r="9" spans="1:5" ht="105" x14ac:dyDescent="0.25">
      <c r="A9">
        <v>7.6464169434764528E-4</v>
      </c>
      <c r="B9">
        <v>7328763</v>
      </c>
      <c r="C9" t="s">
        <v>122</v>
      </c>
      <c r="D9" s="1" t="s">
        <v>123</v>
      </c>
      <c r="E9" t="s">
        <v>730</v>
      </c>
    </row>
    <row r="10" spans="1:5" ht="30" x14ac:dyDescent="0.25">
      <c r="A10">
        <v>9.7103052638092269E-4</v>
      </c>
      <c r="B10">
        <v>8165942</v>
      </c>
      <c r="C10" t="s">
        <v>719</v>
      </c>
      <c r="D10" s="1" t="s">
        <v>720</v>
      </c>
      <c r="E10" t="s">
        <v>730</v>
      </c>
    </row>
    <row r="11" spans="1:5" ht="60" x14ac:dyDescent="0.25">
      <c r="A11">
        <v>1.2258997768275215E-3</v>
      </c>
      <c r="B11">
        <v>7846936</v>
      </c>
      <c r="C11" t="s">
        <v>682</v>
      </c>
      <c r="D11" s="1" t="s">
        <v>105</v>
      </c>
      <c r="E11" t="s">
        <v>730</v>
      </c>
    </row>
    <row r="12" spans="1:5" ht="45" x14ac:dyDescent="0.25">
      <c r="A12">
        <v>1.3142766319991228E-3</v>
      </c>
      <c r="B12">
        <v>7583757</v>
      </c>
      <c r="C12" t="s">
        <v>133</v>
      </c>
      <c r="D12" s="1" t="s">
        <v>134</v>
      </c>
      <c r="E12" t="s">
        <v>730</v>
      </c>
    </row>
    <row r="13" spans="1:5" ht="165" x14ac:dyDescent="0.25">
      <c r="A13">
        <v>1.3203907289529582E-3</v>
      </c>
      <c r="B13">
        <v>7791280</v>
      </c>
      <c r="C13" t="s">
        <v>382</v>
      </c>
      <c r="D13" s="1" t="s">
        <v>383</v>
      </c>
      <c r="E13" t="s">
        <v>730</v>
      </c>
    </row>
    <row r="14" spans="1:5" ht="45" x14ac:dyDescent="0.25">
      <c r="A14">
        <v>1.5686253759976676E-3</v>
      </c>
      <c r="B14">
        <v>8184137</v>
      </c>
      <c r="C14" t="s">
        <v>646</v>
      </c>
      <c r="D14" s="1" t="s">
        <v>647</v>
      </c>
      <c r="E14" t="s">
        <v>730</v>
      </c>
    </row>
    <row r="15" spans="1:5" ht="90" x14ac:dyDescent="0.25">
      <c r="A15">
        <v>1.9178270568807054E-3</v>
      </c>
      <c r="B15">
        <v>7659904</v>
      </c>
      <c r="C15" t="s">
        <v>412</v>
      </c>
      <c r="D15" s="1" t="s">
        <v>218</v>
      </c>
      <c r="E15" t="s">
        <v>730</v>
      </c>
    </row>
    <row r="16" spans="1:5" ht="60" x14ac:dyDescent="0.25">
      <c r="A16">
        <v>2.0285775027801822E-3</v>
      </c>
      <c r="B16">
        <v>7349764</v>
      </c>
      <c r="C16" t="s">
        <v>453</v>
      </c>
      <c r="D16" s="1" t="s">
        <v>116</v>
      </c>
      <c r="E16" t="s">
        <v>730</v>
      </c>
    </row>
    <row r="17" spans="1:5" x14ac:dyDescent="0.25">
      <c r="A17">
        <v>2.0538569033435872E-3</v>
      </c>
      <c r="B17">
        <v>8476539</v>
      </c>
      <c r="C17" t="s">
        <v>713</v>
      </c>
      <c r="D17" s="1" t="s">
        <v>714</v>
      </c>
      <c r="E17" t="s">
        <v>730</v>
      </c>
    </row>
    <row r="18" spans="1:5" ht="60" x14ac:dyDescent="0.25">
      <c r="A18">
        <v>2.3055312506032877E-3</v>
      </c>
      <c r="B18">
        <v>8410407</v>
      </c>
      <c r="C18" t="s">
        <v>364</v>
      </c>
      <c r="D18" s="1" t="s">
        <v>365</v>
      </c>
      <c r="E18" t="s">
        <v>730</v>
      </c>
    </row>
    <row r="19" spans="1:5" ht="180" x14ac:dyDescent="0.25">
      <c r="A19">
        <v>2.3055980536508258E-3</v>
      </c>
      <c r="B19">
        <v>7855397</v>
      </c>
      <c r="C19" t="s">
        <v>468</v>
      </c>
      <c r="D19" s="1" t="s">
        <v>469</v>
      </c>
      <c r="E19" t="s">
        <v>730</v>
      </c>
    </row>
    <row r="20" spans="1:5" ht="60" x14ac:dyDescent="0.25">
      <c r="A20">
        <v>2.52990494431371E-3</v>
      </c>
      <c r="B20">
        <v>8465587</v>
      </c>
      <c r="C20" t="s">
        <v>678</v>
      </c>
      <c r="D20" s="1" t="s">
        <v>597</v>
      </c>
      <c r="E20" t="s">
        <v>730</v>
      </c>
    </row>
    <row r="21" spans="1:5" x14ac:dyDescent="0.25">
      <c r="A21">
        <v>2.7680218805855583E-3</v>
      </c>
      <c r="B21">
        <v>7431851</v>
      </c>
      <c r="C21" t="s">
        <v>344</v>
      </c>
      <c r="D21" s="1" t="s">
        <v>345</v>
      </c>
      <c r="E21" t="s">
        <v>730</v>
      </c>
    </row>
    <row r="22" spans="1:5" ht="60" x14ac:dyDescent="0.25">
      <c r="A22">
        <v>2.9712592224011569E-3</v>
      </c>
      <c r="B22">
        <v>8204859</v>
      </c>
      <c r="C22" t="s">
        <v>502</v>
      </c>
      <c r="D22" s="1" t="s">
        <v>483</v>
      </c>
      <c r="E22" t="s">
        <v>730</v>
      </c>
    </row>
    <row r="23" spans="1:5" ht="60" x14ac:dyDescent="0.25">
      <c r="A23">
        <v>3.0074146427784276E-3</v>
      </c>
      <c r="B23">
        <v>7929099</v>
      </c>
      <c r="C23" t="s">
        <v>526</v>
      </c>
      <c r="D23" s="1" t="s">
        <v>349</v>
      </c>
      <c r="E23" t="s">
        <v>730</v>
      </c>
    </row>
    <row r="24" spans="1:5" ht="120" x14ac:dyDescent="0.25">
      <c r="A24">
        <v>3.2185635191828155E-3</v>
      </c>
      <c r="B24">
        <v>8468805</v>
      </c>
      <c r="C24" t="s">
        <v>691</v>
      </c>
      <c r="D24" s="1" t="s">
        <v>600</v>
      </c>
      <c r="E24" t="s">
        <v>730</v>
      </c>
    </row>
    <row r="25" spans="1:5" ht="30" x14ac:dyDescent="0.25">
      <c r="A25">
        <v>3.3004913877771047E-3</v>
      </c>
      <c r="B25">
        <v>8457151</v>
      </c>
      <c r="C25" t="s">
        <v>368</v>
      </c>
      <c r="D25" s="1" t="s">
        <v>322</v>
      </c>
      <c r="E25" t="s">
        <v>730</v>
      </c>
    </row>
    <row r="26" spans="1:5" ht="45" x14ac:dyDescent="0.25">
      <c r="A26">
        <v>3.3361528989264144E-3</v>
      </c>
      <c r="B26">
        <v>7380806</v>
      </c>
      <c r="C26" t="s">
        <v>17</v>
      </c>
      <c r="D26" s="1" t="s">
        <v>18</v>
      </c>
      <c r="E26" t="s">
        <v>730</v>
      </c>
    </row>
    <row r="27" spans="1:5" x14ac:dyDescent="0.25">
      <c r="A27">
        <v>3.4598882678520404E-3</v>
      </c>
      <c r="B27">
        <v>8169577</v>
      </c>
      <c r="C27" t="s">
        <v>562</v>
      </c>
      <c r="D27" s="1" t="s">
        <v>49</v>
      </c>
      <c r="E27" t="s">
        <v>730</v>
      </c>
    </row>
    <row r="28" spans="1:5" x14ac:dyDescent="0.25">
      <c r="A28">
        <v>3.4806620572592761E-3</v>
      </c>
      <c r="B28">
        <v>7299025</v>
      </c>
      <c r="C28" t="s">
        <v>11</v>
      </c>
      <c r="D28" s="1" t="s">
        <v>12</v>
      </c>
      <c r="E28" t="s">
        <v>730</v>
      </c>
    </row>
    <row r="29" spans="1:5" ht="180" x14ac:dyDescent="0.25">
      <c r="A29">
        <v>3.4881358416212205E-3</v>
      </c>
      <c r="B29">
        <v>7464409</v>
      </c>
      <c r="C29" t="s">
        <v>195</v>
      </c>
      <c r="D29" s="1" t="s">
        <v>196</v>
      </c>
      <c r="E29" t="s">
        <v>730</v>
      </c>
    </row>
    <row r="30" spans="1:5" ht="75" x14ac:dyDescent="0.25">
      <c r="A30">
        <v>3.5553597513351409E-3</v>
      </c>
      <c r="B30">
        <v>8231840</v>
      </c>
      <c r="C30" t="s">
        <v>689</v>
      </c>
      <c r="D30" s="1" t="s">
        <v>690</v>
      </c>
      <c r="E30" t="s">
        <v>730</v>
      </c>
    </row>
    <row r="31" spans="1:5" ht="90" x14ac:dyDescent="0.25">
      <c r="A31">
        <v>3.5751198563594988E-3</v>
      </c>
      <c r="B31">
        <v>8520958</v>
      </c>
      <c r="C31" t="s">
        <v>679</v>
      </c>
      <c r="D31" s="1" t="s">
        <v>680</v>
      </c>
      <c r="E31" t="s">
        <v>730</v>
      </c>
    </row>
    <row r="32" spans="1:5" ht="120" x14ac:dyDescent="0.25">
      <c r="A32">
        <v>3.578759365011841E-3</v>
      </c>
      <c r="B32">
        <v>8093515</v>
      </c>
      <c r="C32" t="s">
        <v>438</v>
      </c>
      <c r="D32" s="1" t="s">
        <v>439</v>
      </c>
      <c r="E32" t="s">
        <v>730</v>
      </c>
    </row>
    <row r="33" spans="1:5" ht="135" x14ac:dyDescent="0.25">
      <c r="A33">
        <v>3.5863226973062989E-3</v>
      </c>
      <c r="B33">
        <v>8586312</v>
      </c>
      <c r="C33" t="s">
        <v>554</v>
      </c>
      <c r="D33" s="1" t="s">
        <v>555</v>
      </c>
      <c r="E33" t="s">
        <v>730</v>
      </c>
    </row>
    <row r="34" spans="1:5" x14ac:dyDescent="0.25">
      <c r="A34">
        <v>3.8028656203735745E-3</v>
      </c>
      <c r="B34">
        <v>7845933</v>
      </c>
      <c r="C34" t="s">
        <v>612</v>
      </c>
      <c r="D34" s="1" t="s">
        <v>613</v>
      </c>
      <c r="E34" t="s">
        <v>730</v>
      </c>
    </row>
    <row r="35" spans="1:5" ht="30" x14ac:dyDescent="0.25">
      <c r="A35">
        <v>3.831750299310821E-3</v>
      </c>
      <c r="B35">
        <v>7872034</v>
      </c>
      <c r="C35" t="s">
        <v>184</v>
      </c>
      <c r="D35" s="1" t="s">
        <v>185</v>
      </c>
      <c r="E35" t="s">
        <v>730</v>
      </c>
    </row>
    <row r="36" spans="1:5" ht="60" x14ac:dyDescent="0.25">
      <c r="A36">
        <v>3.8673216025792989E-3</v>
      </c>
      <c r="B36">
        <v>7419112</v>
      </c>
      <c r="C36" t="s">
        <v>426</v>
      </c>
      <c r="D36" s="1" t="s">
        <v>67</v>
      </c>
      <c r="E36" t="s">
        <v>730</v>
      </c>
    </row>
    <row r="37" spans="1:5" x14ac:dyDescent="0.25">
      <c r="A37">
        <v>3.9139839314958902E-3</v>
      </c>
      <c r="B37">
        <v>8033557</v>
      </c>
      <c r="C37" t="s">
        <v>545</v>
      </c>
      <c r="D37" s="1" t="s">
        <v>546</v>
      </c>
      <c r="E37" t="s">
        <v>730</v>
      </c>
    </row>
    <row r="38" spans="1:5" ht="75" x14ac:dyDescent="0.25">
      <c r="A38">
        <v>3.9937108261683951E-3</v>
      </c>
      <c r="B38">
        <v>7660071</v>
      </c>
      <c r="C38" t="s">
        <v>192</v>
      </c>
      <c r="D38" s="1" t="s">
        <v>193</v>
      </c>
      <c r="E38" t="s">
        <v>730</v>
      </c>
    </row>
    <row r="39" spans="1:5" ht="105" x14ac:dyDescent="0.25">
      <c r="A39">
        <v>4.0339280069433547E-3</v>
      </c>
      <c r="B39">
        <v>7687257</v>
      </c>
      <c r="C39" t="s">
        <v>42</v>
      </c>
      <c r="D39" s="1" t="s">
        <v>43</v>
      </c>
      <c r="E39" t="s">
        <v>730</v>
      </c>
    </row>
    <row r="40" spans="1:5" ht="90" x14ac:dyDescent="0.25">
      <c r="A40">
        <v>4.2026999219404448E-3</v>
      </c>
      <c r="B40">
        <v>7679790</v>
      </c>
      <c r="C40" t="s">
        <v>240</v>
      </c>
      <c r="D40" s="1" t="s">
        <v>13</v>
      </c>
      <c r="E40" t="s">
        <v>730</v>
      </c>
    </row>
    <row r="41" spans="1:5" ht="45" x14ac:dyDescent="0.25">
      <c r="A41">
        <v>4.2636164821373557E-3</v>
      </c>
      <c r="B41">
        <v>7753794</v>
      </c>
      <c r="C41" t="s">
        <v>288</v>
      </c>
      <c r="D41" s="1" t="s">
        <v>212</v>
      </c>
      <c r="E41" t="s">
        <v>730</v>
      </c>
    </row>
    <row r="42" spans="1:5" x14ac:dyDescent="0.25">
      <c r="A42">
        <v>4.3902431357499827E-3</v>
      </c>
      <c r="B42">
        <v>7900637</v>
      </c>
      <c r="C42" t="s">
        <v>582</v>
      </c>
      <c r="D42" s="1" t="s">
        <v>583</v>
      </c>
      <c r="E42" t="s">
        <v>730</v>
      </c>
    </row>
    <row r="43" spans="1:5" ht="195" x14ac:dyDescent="0.25">
      <c r="A43">
        <v>4.4056798315138535E-3</v>
      </c>
      <c r="B43">
        <v>8587002</v>
      </c>
      <c r="C43" t="s">
        <v>380</v>
      </c>
      <c r="D43" s="1" t="s">
        <v>381</v>
      </c>
      <c r="E43" t="s">
        <v>735</v>
      </c>
    </row>
    <row r="44" spans="1:5" ht="150" x14ac:dyDescent="0.25">
      <c r="A44">
        <v>4.5390827930203992E-3</v>
      </c>
      <c r="B44">
        <v>7336520</v>
      </c>
      <c r="C44" t="s">
        <v>456</v>
      </c>
      <c r="D44" s="1" t="s">
        <v>457</v>
      </c>
      <c r="E44" t="s">
        <v>735</v>
      </c>
    </row>
    <row r="45" spans="1:5" ht="75" x14ac:dyDescent="0.25">
      <c r="A45">
        <v>4.5979110240271792E-3</v>
      </c>
      <c r="B45">
        <v>8342766</v>
      </c>
      <c r="C45" t="s">
        <v>317</v>
      </c>
      <c r="D45" s="1" t="s">
        <v>318</v>
      </c>
      <c r="E45" t="s">
        <v>730</v>
      </c>
    </row>
    <row r="46" spans="1:5" ht="60" x14ac:dyDescent="0.25">
      <c r="A46">
        <v>4.8435531799179143E-3</v>
      </c>
      <c r="B46">
        <v>7841495</v>
      </c>
      <c r="C46" t="s">
        <v>512</v>
      </c>
      <c r="D46" s="1" t="s">
        <v>33</v>
      </c>
      <c r="E46" t="s">
        <v>730</v>
      </c>
    </row>
    <row r="47" spans="1:5" x14ac:dyDescent="0.25">
      <c r="A47">
        <v>5.3490583039511597E-3</v>
      </c>
      <c r="B47">
        <v>8263804</v>
      </c>
      <c r="C47" t="s">
        <v>692</v>
      </c>
      <c r="D47" s="1" t="s">
        <v>28</v>
      </c>
      <c r="E47" t="s">
        <v>730</v>
      </c>
    </row>
    <row r="48" spans="1:5" ht="120" x14ac:dyDescent="0.25">
      <c r="A48">
        <v>5.4830918273851559E-3</v>
      </c>
      <c r="B48">
        <v>8580179</v>
      </c>
      <c r="C48" t="s">
        <v>474</v>
      </c>
      <c r="D48" s="1" t="s">
        <v>475</v>
      </c>
      <c r="E48" t="s">
        <v>730</v>
      </c>
    </row>
    <row r="49" spans="1:5" ht="105" x14ac:dyDescent="0.25">
      <c r="A49">
        <v>5.5021833974266965E-3</v>
      </c>
      <c r="B49">
        <v>7353969</v>
      </c>
      <c r="C49" t="s">
        <v>616</v>
      </c>
      <c r="D49" s="1" t="s">
        <v>617</v>
      </c>
      <c r="E49" t="s">
        <v>730</v>
      </c>
    </row>
    <row r="50" spans="1:5" ht="210" x14ac:dyDescent="0.25">
      <c r="A50">
        <v>5.8284351605767393E-3</v>
      </c>
      <c r="B50">
        <v>8397789</v>
      </c>
      <c r="C50" t="s">
        <v>644</v>
      </c>
      <c r="D50" s="1" t="s">
        <v>645</v>
      </c>
      <c r="E50" t="s">
        <v>730</v>
      </c>
    </row>
    <row r="51" spans="1:5" ht="105" x14ac:dyDescent="0.25">
      <c r="A51">
        <v>6.0168095211857731E-3</v>
      </c>
      <c r="B51">
        <v>7915175</v>
      </c>
      <c r="C51" t="s">
        <v>309</v>
      </c>
      <c r="D51" s="1" t="s">
        <v>310</v>
      </c>
      <c r="E51" t="s">
        <v>730</v>
      </c>
    </row>
    <row r="52" spans="1:5" ht="135" x14ac:dyDescent="0.25">
      <c r="A52">
        <v>6.0231555614113086E-3</v>
      </c>
      <c r="B52">
        <v>8087535</v>
      </c>
      <c r="C52" t="s">
        <v>684</v>
      </c>
      <c r="D52" s="1" t="s">
        <v>528</v>
      </c>
      <c r="E52" t="s">
        <v>736</v>
      </c>
    </row>
    <row r="53" spans="1:5" ht="90" x14ac:dyDescent="0.25">
      <c r="A53">
        <v>6.1887704728429416E-3</v>
      </c>
      <c r="B53">
        <v>7858469</v>
      </c>
      <c r="C53" t="s">
        <v>479</v>
      </c>
      <c r="D53" s="1" t="s">
        <v>480</v>
      </c>
      <c r="E53" t="s">
        <v>730</v>
      </c>
    </row>
    <row r="54" spans="1:5" ht="45" x14ac:dyDescent="0.25">
      <c r="A54">
        <v>6.2100830382132433E-3</v>
      </c>
      <c r="B54">
        <v>7722858</v>
      </c>
      <c r="C54" t="s">
        <v>427</v>
      </c>
      <c r="D54" s="1" t="s">
        <v>428</v>
      </c>
      <c r="E54" t="s">
        <v>730</v>
      </c>
    </row>
    <row r="55" spans="1:5" ht="75" x14ac:dyDescent="0.25">
      <c r="A55">
        <v>6.494935530744872E-3</v>
      </c>
      <c r="B55">
        <v>8095677</v>
      </c>
      <c r="C55" t="s">
        <v>637</v>
      </c>
      <c r="D55" s="1" t="s">
        <v>638</v>
      </c>
      <c r="E55" t="s">
        <v>730</v>
      </c>
    </row>
    <row r="56" spans="1:5" ht="120" x14ac:dyDescent="0.25">
      <c r="A56">
        <v>6.5030920245527923E-3</v>
      </c>
      <c r="B56">
        <v>7816898</v>
      </c>
      <c r="C56" t="s">
        <v>338</v>
      </c>
      <c r="D56" s="1" t="s">
        <v>21</v>
      </c>
      <c r="E56" t="s">
        <v>730</v>
      </c>
    </row>
    <row r="57" spans="1:5" ht="90" x14ac:dyDescent="0.25">
      <c r="A57">
        <v>6.9536082618048001E-3</v>
      </c>
      <c r="B57">
        <v>8229810</v>
      </c>
      <c r="C57" t="s">
        <v>352</v>
      </c>
      <c r="D57" s="1" t="s">
        <v>353</v>
      </c>
      <c r="E57" t="s">
        <v>730</v>
      </c>
    </row>
    <row r="58" spans="1:5" ht="45" x14ac:dyDescent="0.25">
      <c r="A58">
        <v>7.1440819851521509E-3</v>
      </c>
      <c r="B58">
        <v>8445747</v>
      </c>
      <c r="C58" t="s">
        <v>232</v>
      </c>
      <c r="D58" s="1" t="s">
        <v>40</v>
      </c>
      <c r="E58" t="s">
        <v>730</v>
      </c>
    </row>
    <row r="59" spans="1:5" ht="210" x14ac:dyDescent="0.25">
      <c r="A59">
        <v>7.1665602625798908E-3</v>
      </c>
      <c r="B59">
        <v>7627152</v>
      </c>
      <c r="C59" t="s">
        <v>57</v>
      </c>
      <c r="D59" s="1" t="s">
        <v>58</v>
      </c>
      <c r="E59" t="s">
        <v>730</v>
      </c>
    </row>
    <row r="60" spans="1:5" x14ac:dyDescent="0.25">
      <c r="A60">
        <v>7.169025690297981E-3</v>
      </c>
      <c r="B60">
        <v>7307080</v>
      </c>
      <c r="C60" t="s">
        <v>377</v>
      </c>
      <c r="D60" s="1" t="s">
        <v>89</v>
      </c>
      <c r="E60" t="s">
        <v>730</v>
      </c>
    </row>
    <row r="61" spans="1:5" ht="150" x14ac:dyDescent="0.25">
      <c r="A61">
        <v>7.246489500398412E-3</v>
      </c>
      <c r="B61">
        <v>8594581</v>
      </c>
      <c r="C61" t="s">
        <v>673</v>
      </c>
      <c r="D61" s="1" t="s">
        <v>674</v>
      </c>
      <c r="E61" t="s">
        <v>730</v>
      </c>
    </row>
    <row r="62" spans="1:5" x14ac:dyDescent="0.25">
      <c r="A62">
        <v>7.4016370397206321E-3</v>
      </c>
      <c r="B62">
        <v>7512483</v>
      </c>
      <c r="C62" t="s">
        <v>423</v>
      </c>
      <c r="D62" s="1" t="s">
        <v>424</v>
      </c>
      <c r="E62" t="s">
        <v>730</v>
      </c>
    </row>
    <row r="63" spans="1:5" ht="60" x14ac:dyDescent="0.25">
      <c r="A63">
        <v>7.4577488220830546E-3</v>
      </c>
      <c r="B63">
        <v>8405973</v>
      </c>
      <c r="C63" t="s">
        <v>331</v>
      </c>
      <c r="D63" s="1" t="s">
        <v>332</v>
      </c>
      <c r="E63" t="s">
        <v>730</v>
      </c>
    </row>
    <row r="64" spans="1:5" ht="135" x14ac:dyDescent="0.25">
      <c r="A64">
        <v>7.8286131953902993E-3</v>
      </c>
      <c r="B64">
        <v>7359019</v>
      </c>
      <c r="C64" t="s">
        <v>374</v>
      </c>
      <c r="D64" s="1" t="s">
        <v>239</v>
      </c>
      <c r="E64" t="s">
        <v>730</v>
      </c>
    </row>
    <row r="65" spans="1:5" ht="90" x14ac:dyDescent="0.25">
      <c r="A65">
        <v>7.9301121482379111E-3</v>
      </c>
      <c r="B65">
        <v>7909427</v>
      </c>
      <c r="C65" t="s">
        <v>462</v>
      </c>
      <c r="D65" s="1" t="s">
        <v>463</v>
      </c>
      <c r="E65" t="s">
        <v>730</v>
      </c>
    </row>
    <row r="66" spans="1:5" ht="120" x14ac:dyDescent="0.25">
      <c r="A66">
        <v>7.969608403051831E-3</v>
      </c>
      <c r="B66">
        <v>7911591</v>
      </c>
      <c r="C66" t="s">
        <v>229</v>
      </c>
      <c r="D66" s="1" t="s">
        <v>158</v>
      </c>
      <c r="E66" t="s">
        <v>730</v>
      </c>
    </row>
    <row r="67" spans="1:5" ht="90" x14ac:dyDescent="0.25">
      <c r="A67">
        <v>8.1367461653311102E-3</v>
      </c>
      <c r="B67">
        <v>8464888</v>
      </c>
      <c r="C67" t="s">
        <v>570</v>
      </c>
      <c r="D67" s="1" t="s">
        <v>511</v>
      </c>
      <c r="E67" t="s">
        <v>730</v>
      </c>
    </row>
    <row r="68" spans="1:5" ht="75" x14ac:dyDescent="0.25">
      <c r="A68">
        <v>8.1802068664457162E-3</v>
      </c>
      <c r="B68">
        <v>8552632</v>
      </c>
      <c r="C68" t="s">
        <v>393</v>
      </c>
      <c r="D68" s="1" t="s">
        <v>182</v>
      </c>
      <c r="E68" t="s">
        <v>730</v>
      </c>
    </row>
    <row r="69" spans="1:5" ht="105" x14ac:dyDescent="0.25">
      <c r="A69">
        <v>8.5127809331925208E-3</v>
      </c>
      <c r="B69">
        <v>7878204</v>
      </c>
      <c r="C69" t="s">
        <v>648</v>
      </c>
      <c r="D69" s="1" t="s">
        <v>281</v>
      </c>
      <c r="E69" t="s">
        <v>730</v>
      </c>
    </row>
    <row r="70" spans="1:5" ht="135" x14ac:dyDescent="0.25">
      <c r="A70">
        <v>8.5678833160472978E-3</v>
      </c>
      <c r="B70">
        <v>8302383</v>
      </c>
      <c r="C70" t="s">
        <v>223</v>
      </c>
      <c r="D70" s="1" t="s">
        <v>224</v>
      </c>
      <c r="E70" t="s">
        <v>730</v>
      </c>
    </row>
    <row r="71" spans="1:5" ht="120" x14ac:dyDescent="0.25">
      <c r="A71">
        <v>8.5856172605652814E-3</v>
      </c>
      <c r="B71">
        <v>8329802</v>
      </c>
      <c r="C71" t="s">
        <v>643</v>
      </c>
      <c r="D71" s="1" t="s">
        <v>433</v>
      </c>
      <c r="E71" t="s">
        <v>730</v>
      </c>
    </row>
    <row r="72" spans="1:5" x14ac:dyDescent="0.25">
      <c r="A72">
        <v>8.9250867835301007E-3</v>
      </c>
      <c r="B72">
        <v>7729638</v>
      </c>
      <c r="C72" t="s">
        <v>669</v>
      </c>
      <c r="D72" s="1" t="s">
        <v>44</v>
      </c>
      <c r="E72" t="s">
        <v>730</v>
      </c>
    </row>
    <row r="73" spans="1:5" ht="60" x14ac:dyDescent="0.25">
      <c r="A73">
        <v>9.0179820565854385E-3</v>
      </c>
      <c r="B73">
        <v>8605368</v>
      </c>
      <c r="C73" t="s">
        <v>443</v>
      </c>
      <c r="D73" s="1" t="s">
        <v>444</v>
      </c>
      <c r="E73" t="s">
        <v>730</v>
      </c>
    </row>
    <row r="74" spans="1:5" ht="60" x14ac:dyDescent="0.25">
      <c r="A74">
        <v>9.0517793713033035E-3</v>
      </c>
      <c r="B74">
        <v>7541421</v>
      </c>
      <c r="C74" t="s">
        <v>165</v>
      </c>
      <c r="D74" s="1" t="s">
        <v>166</v>
      </c>
      <c r="E74" t="s">
        <v>730</v>
      </c>
    </row>
    <row r="75" spans="1:5" ht="180" x14ac:dyDescent="0.25">
      <c r="A75">
        <v>9.1881150439191428E-3</v>
      </c>
      <c r="B75">
        <v>8555534</v>
      </c>
      <c r="C75" t="s">
        <v>715</v>
      </c>
      <c r="D75" s="1" t="s">
        <v>716</v>
      </c>
      <c r="E75" t="s">
        <v>730</v>
      </c>
    </row>
    <row r="76" spans="1:5" ht="120" x14ac:dyDescent="0.25">
      <c r="A76">
        <v>9.332566989897817E-3</v>
      </c>
      <c r="B76">
        <v>7809207</v>
      </c>
      <c r="C76" t="s">
        <v>219</v>
      </c>
      <c r="D76" s="1" t="s">
        <v>220</v>
      </c>
      <c r="E76" t="s">
        <v>730</v>
      </c>
    </row>
    <row r="77" spans="1:5" ht="45" x14ac:dyDescent="0.25">
      <c r="A77">
        <v>9.5074645849125838E-3</v>
      </c>
      <c r="B77">
        <v>7795923</v>
      </c>
      <c r="C77" t="s">
        <v>346</v>
      </c>
      <c r="D77" s="1" t="s">
        <v>347</v>
      </c>
      <c r="E77" t="s">
        <v>730</v>
      </c>
    </row>
    <row r="78" spans="1:5" ht="90" x14ac:dyDescent="0.25">
      <c r="A78">
        <v>9.6340368017878708E-3</v>
      </c>
      <c r="B78">
        <v>8097808</v>
      </c>
      <c r="C78" t="s">
        <v>659</v>
      </c>
      <c r="D78" s="1" t="s">
        <v>139</v>
      </c>
      <c r="E78" t="s">
        <v>730</v>
      </c>
    </row>
    <row r="79" spans="1:5" ht="150" x14ac:dyDescent="0.25">
      <c r="A79">
        <v>1.0008722718531038E-2</v>
      </c>
      <c r="B79">
        <v>8627937</v>
      </c>
      <c r="C79" t="s">
        <v>506</v>
      </c>
      <c r="D79" s="1" t="s">
        <v>507</v>
      </c>
      <c r="E79" t="s">
        <v>730</v>
      </c>
    </row>
    <row r="80" spans="1:5" ht="30" x14ac:dyDescent="0.25">
      <c r="A80">
        <v>1.0037959754595316E-2</v>
      </c>
      <c r="B80">
        <v>8632871</v>
      </c>
      <c r="C80" t="s">
        <v>620</v>
      </c>
      <c r="D80" s="1" t="s">
        <v>621</v>
      </c>
      <c r="E80" t="s">
        <v>730</v>
      </c>
    </row>
    <row r="81" spans="1:5" ht="45" x14ac:dyDescent="0.25">
      <c r="A81">
        <v>1.0127320336691392E-2</v>
      </c>
      <c r="B81">
        <v>8432711</v>
      </c>
      <c r="C81" t="s">
        <v>513</v>
      </c>
      <c r="D81" s="1" t="s">
        <v>514</v>
      </c>
      <c r="E81" t="s">
        <v>730</v>
      </c>
    </row>
    <row r="82" spans="1:5" ht="75" x14ac:dyDescent="0.25">
      <c r="A82">
        <v>1.0227655969301308E-2</v>
      </c>
      <c r="B82">
        <v>7895214</v>
      </c>
      <c r="C82" t="s">
        <v>161</v>
      </c>
      <c r="D82" s="1" t="s">
        <v>162</v>
      </c>
      <c r="E82" t="s">
        <v>730</v>
      </c>
    </row>
    <row r="83" spans="1:5" x14ac:dyDescent="0.25">
      <c r="A83">
        <v>1.0388115222282779E-2</v>
      </c>
      <c r="B83">
        <v>7756505</v>
      </c>
      <c r="C83" t="s">
        <v>282</v>
      </c>
      <c r="D83" s="1" t="s">
        <v>283</v>
      </c>
      <c r="E83" t="s">
        <v>730</v>
      </c>
    </row>
    <row r="84" spans="1:5" ht="45" x14ac:dyDescent="0.25">
      <c r="A84">
        <v>1.0500848942569974E-2</v>
      </c>
      <c r="B84">
        <v>7480946</v>
      </c>
      <c r="C84" t="s">
        <v>473</v>
      </c>
      <c r="D84" s="1" t="s">
        <v>85</v>
      </c>
      <c r="E84" t="s">
        <v>730</v>
      </c>
    </row>
    <row r="85" spans="1:5" ht="30" x14ac:dyDescent="0.25">
      <c r="A85">
        <v>1.0526174258654097E-2</v>
      </c>
      <c r="B85">
        <v>7792839</v>
      </c>
      <c r="C85" t="s">
        <v>270</v>
      </c>
      <c r="D85" s="1" t="s">
        <v>271</v>
      </c>
      <c r="E85" t="s">
        <v>730</v>
      </c>
    </row>
    <row r="86" spans="1:5" ht="105" x14ac:dyDescent="0.25">
      <c r="A86">
        <v>1.0582657478726554E-2</v>
      </c>
      <c r="B86">
        <v>8062042</v>
      </c>
      <c r="C86" t="s">
        <v>210</v>
      </c>
      <c r="D86" s="1" t="s">
        <v>211</v>
      </c>
      <c r="E86" t="s">
        <v>730</v>
      </c>
    </row>
    <row r="87" spans="1:5" x14ac:dyDescent="0.25">
      <c r="A87">
        <v>1.074247598660516E-2</v>
      </c>
      <c r="B87">
        <v>7359632</v>
      </c>
      <c r="C87" t="s">
        <v>153</v>
      </c>
      <c r="D87" s="1" t="s">
        <v>154</v>
      </c>
      <c r="E87" t="s">
        <v>730</v>
      </c>
    </row>
    <row r="88" spans="1:5" ht="45" x14ac:dyDescent="0.25">
      <c r="A88">
        <v>1.0995959471805539E-2</v>
      </c>
      <c r="B88">
        <v>7709733</v>
      </c>
      <c r="C88" t="s">
        <v>108</v>
      </c>
      <c r="D88" s="1" t="s">
        <v>109</v>
      </c>
      <c r="E88" t="s">
        <v>730</v>
      </c>
    </row>
    <row r="89" spans="1:5" ht="105" x14ac:dyDescent="0.25">
      <c r="A89">
        <v>1.1224736403503632E-2</v>
      </c>
      <c r="B89">
        <v>8068907</v>
      </c>
      <c r="C89" t="s">
        <v>618</v>
      </c>
      <c r="D89" s="1" t="s">
        <v>619</v>
      </c>
      <c r="E89" t="s">
        <v>730</v>
      </c>
    </row>
    <row r="90" spans="1:5" ht="60" x14ac:dyDescent="0.25">
      <c r="A90">
        <v>1.1640075429741881E-2</v>
      </c>
      <c r="B90">
        <v>7618446</v>
      </c>
      <c r="C90" t="s">
        <v>400</v>
      </c>
      <c r="D90" s="1" t="s">
        <v>401</v>
      </c>
      <c r="E90" t="s">
        <v>730</v>
      </c>
    </row>
    <row r="91" spans="1:5" ht="75" x14ac:dyDescent="0.25">
      <c r="A91">
        <v>1.1732127566418171E-2</v>
      </c>
      <c r="B91">
        <v>7570698</v>
      </c>
      <c r="C91" t="s">
        <v>90</v>
      </c>
      <c r="D91" s="1" t="s">
        <v>91</v>
      </c>
      <c r="E91" t="s">
        <v>730</v>
      </c>
    </row>
    <row r="92" spans="1:5" ht="75" x14ac:dyDescent="0.25">
      <c r="A92">
        <v>1.1807041948532881E-2</v>
      </c>
      <c r="B92">
        <v>8187969</v>
      </c>
      <c r="C92" t="s">
        <v>519</v>
      </c>
      <c r="D92" s="1" t="s">
        <v>65</v>
      </c>
      <c r="E92" t="s">
        <v>730</v>
      </c>
    </row>
    <row r="93" spans="1:5" x14ac:dyDescent="0.25">
      <c r="A93">
        <v>1.2032055349165849E-2</v>
      </c>
      <c r="B93">
        <v>8025269</v>
      </c>
      <c r="C93" t="s">
        <v>305</v>
      </c>
      <c r="D93" s="1" t="s">
        <v>306</v>
      </c>
      <c r="E93" t="s">
        <v>730</v>
      </c>
    </row>
    <row r="94" spans="1:5" ht="240" x14ac:dyDescent="0.25">
      <c r="A94">
        <v>1.2152265757775282E-2</v>
      </c>
      <c r="B94">
        <v>8227156</v>
      </c>
      <c r="C94" t="s">
        <v>315</v>
      </c>
      <c r="D94" s="1" t="s">
        <v>103</v>
      </c>
      <c r="E94" t="s">
        <v>730</v>
      </c>
    </row>
    <row r="95" spans="1:5" ht="210" x14ac:dyDescent="0.25">
      <c r="A95">
        <v>1.2315867217593479E-2</v>
      </c>
      <c r="B95">
        <v>8088323</v>
      </c>
      <c r="C95" t="s">
        <v>221</v>
      </c>
      <c r="D95" s="1" t="s">
        <v>222</v>
      </c>
      <c r="E95" t="s">
        <v>730</v>
      </c>
    </row>
    <row r="96" spans="1:5" x14ac:dyDescent="0.25">
      <c r="A96">
        <v>1.2345516827888869E-2</v>
      </c>
      <c r="B96">
        <v>7308744</v>
      </c>
      <c r="C96" t="s">
        <v>628</v>
      </c>
      <c r="D96" s="1" t="s">
        <v>629</v>
      </c>
      <c r="E96" t="s">
        <v>730</v>
      </c>
    </row>
    <row r="97" spans="1:5" ht="90" x14ac:dyDescent="0.25">
      <c r="A97">
        <v>1.2677888491571587E-2</v>
      </c>
      <c r="B97">
        <v>7424267</v>
      </c>
      <c r="C97" t="s">
        <v>77</v>
      </c>
      <c r="D97" s="1" t="s">
        <v>78</v>
      </c>
      <c r="E97" t="s">
        <v>730</v>
      </c>
    </row>
    <row r="98" spans="1:5" x14ac:dyDescent="0.25">
      <c r="A98">
        <v>1.2697980259572472E-2</v>
      </c>
      <c r="B98">
        <v>7991889</v>
      </c>
      <c r="C98" t="s">
        <v>485</v>
      </c>
      <c r="D98" s="1" t="s">
        <v>323</v>
      </c>
      <c r="E98" t="s">
        <v>730</v>
      </c>
    </row>
    <row r="99" spans="1:5" ht="210" x14ac:dyDescent="0.25">
      <c r="A99">
        <v>1.2828454916412158E-2</v>
      </c>
      <c r="B99">
        <v>7760142</v>
      </c>
      <c r="C99" t="s">
        <v>688</v>
      </c>
      <c r="D99" s="1" t="s">
        <v>622</v>
      </c>
      <c r="E99" t="s">
        <v>730</v>
      </c>
    </row>
    <row r="100" spans="1:5" ht="180" x14ac:dyDescent="0.25">
      <c r="A100">
        <v>1.284644849480121E-2</v>
      </c>
      <c r="B100">
        <v>8012533</v>
      </c>
      <c r="C100" t="s">
        <v>178</v>
      </c>
      <c r="D100" s="1" t="s">
        <v>179</v>
      </c>
      <c r="E100" t="s">
        <v>730</v>
      </c>
    </row>
    <row r="101" spans="1:5" ht="60" x14ac:dyDescent="0.25">
      <c r="A101">
        <v>1.3007151654543025E-2</v>
      </c>
      <c r="B101">
        <v>8007763</v>
      </c>
      <c r="C101" t="s">
        <v>677</v>
      </c>
      <c r="D101" s="1" t="s">
        <v>33</v>
      </c>
      <c r="E101" t="s">
        <v>730</v>
      </c>
    </row>
    <row r="102" spans="1:5" x14ac:dyDescent="0.25">
      <c r="A102">
        <v>1.3058946713710995E-2</v>
      </c>
      <c r="B102">
        <v>7941589</v>
      </c>
      <c r="C102" t="s">
        <v>717</v>
      </c>
      <c r="D102" s="1" t="s">
        <v>718</v>
      </c>
      <c r="E102" t="s">
        <v>730</v>
      </c>
    </row>
    <row r="103" spans="1:5" ht="90" x14ac:dyDescent="0.25">
      <c r="A103">
        <v>1.3113489813055601E-2</v>
      </c>
      <c r="B103">
        <v>8157126</v>
      </c>
      <c r="C103" t="s">
        <v>567</v>
      </c>
      <c r="D103" s="1" t="s">
        <v>59</v>
      </c>
      <c r="E103" t="s">
        <v>730</v>
      </c>
    </row>
    <row r="104" spans="1:5" ht="75" x14ac:dyDescent="0.25">
      <c r="A104">
        <v>1.3185504700281458E-2</v>
      </c>
      <c r="B104">
        <v>8028305</v>
      </c>
      <c r="C104" t="s">
        <v>478</v>
      </c>
      <c r="D104" s="1" t="s">
        <v>65</v>
      </c>
      <c r="E104" t="s">
        <v>730</v>
      </c>
    </row>
    <row r="105" spans="1:5" ht="105" x14ac:dyDescent="0.25">
      <c r="A105">
        <v>1.3708280260678718E-2</v>
      </c>
      <c r="B105">
        <v>8089249</v>
      </c>
      <c r="C105" t="s">
        <v>515</v>
      </c>
      <c r="D105" s="1" t="s">
        <v>281</v>
      </c>
      <c r="E105" t="s">
        <v>730</v>
      </c>
    </row>
    <row r="106" spans="1:5" ht="105" x14ac:dyDescent="0.25">
      <c r="A106">
        <v>1.3733656327478028E-2</v>
      </c>
      <c r="B106">
        <v>7703080</v>
      </c>
      <c r="C106" t="s">
        <v>296</v>
      </c>
      <c r="D106" s="1" t="s">
        <v>297</v>
      </c>
      <c r="E106" t="s">
        <v>730</v>
      </c>
    </row>
    <row r="107" spans="1:5" ht="90" x14ac:dyDescent="0.25">
      <c r="A107">
        <v>1.3753455943511406E-2</v>
      </c>
      <c r="B107">
        <v>7820912</v>
      </c>
      <c r="C107" t="s">
        <v>227</v>
      </c>
      <c r="D107" s="1" t="s">
        <v>228</v>
      </c>
      <c r="E107" t="s">
        <v>730</v>
      </c>
    </row>
    <row r="108" spans="1:5" ht="409.5" x14ac:dyDescent="0.25">
      <c r="A108">
        <v>1.3753558282698086E-2</v>
      </c>
      <c r="B108">
        <v>7296008</v>
      </c>
      <c r="C108" t="s">
        <v>410</v>
      </c>
      <c r="D108" s="1" t="s">
        <v>411</v>
      </c>
      <c r="E108" t="s">
        <v>735</v>
      </c>
    </row>
    <row r="109" spans="1:5" ht="135" x14ac:dyDescent="0.25">
      <c r="A109">
        <v>1.4037896517834492E-2</v>
      </c>
      <c r="B109">
        <v>7940382</v>
      </c>
      <c r="C109" t="s">
        <v>527</v>
      </c>
      <c r="D109" s="1" t="s">
        <v>389</v>
      </c>
      <c r="E109" t="s">
        <v>730</v>
      </c>
    </row>
    <row r="110" spans="1:5" ht="60" x14ac:dyDescent="0.25">
      <c r="A110">
        <v>1.4152568728742709E-2</v>
      </c>
      <c r="B110">
        <v>7591676</v>
      </c>
      <c r="C110" t="s">
        <v>375</v>
      </c>
      <c r="D110" s="1" t="s">
        <v>376</v>
      </c>
      <c r="E110" t="s">
        <v>730</v>
      </c>
    </row>
    <row r="111" spans="1:5" ht="90" x14ac:dyDescent="0.25">
      <c r="A111">
        <v>1.4337560261244553E-2</v>
      </c>
      <c r="B111">
        <v>7909849</v>
      </c>
      <c r="C111" t="s">
        <v>656</v>
      </c>
      <c r="D111" s="1" t="s">
        <v>529</v>
      </c>
      <c r="E111" t="s">
        <v>730</v>
      </c>
    </row>
    <row r="112" spans="1:5" ht="90" x14ac:dyDescent="0.25">
      <c r="A112">
        <v>1.438634832882546E-2</v>
      </c>
      <c r="B112">
        <v>7302200</v>
      </c>
      <c r="C112" t="s">
        <v>36</v>
      </c>
      <c r="D112" s="1" t="s">
        <v>37</v>
      </c>
      <c r="E112" t="s">
        <v>730</v>
      </c>
    </row>
    <row r="113" spans="1:5" ht="45" x14ac:dyDescent="0.25">
      <c r="A113">
        <v>1.4470370093008778E-2</v>
      </c>
      <c r="B113">
        <v>8092078</v>
      </c>
      <c r="C113" t="s">
        <v>151</v>
      </c>
      <c r="D113" s="1" t="s">
        <v>152</v>
      </c>
      <c r="E113" t="s">
        <v>730</v>
      </c>
    </row>
    <row r="114" spans="1:5" ht="30" x14ac:dyDescent="0.25">
      <c r="A114">
        <v>1.4638992270759932E-2</v>
      </c>
      <c r="B114">
        <v>8464592</v>
      </c>
      <c r="C114" t="s">
        <v>81</v>
      </c>
      <c r="D114" s="1" t="s">
        <v>82</v>
      </c>
      <c r="E114" t="s">
        <v>735</v>
      </c>
    </row>
    <row r="115" spans="1:5" ht="75" x14ac:dyDescent="0.25">
      <c r="A115">
        <v>1.4691519612388682E-2</v>
      </c>
      <c r="B115">
        <v>7393151</v>
      </c>
      <c r="C115" t="s">
        <v>342</v>
      </c>
      <c r="D115" s="1" t="s">
        <v>343</v>
      </c>
      <c r="E115" t="s">
        <v>730</v>
      </c>
    </row>
    <row r="116" spans="1:5" ht="30" x14ac:dyDescent="0.25">
      <c r="A116">
        <v>1.506822539251973E-2</v>
      </c>
      <c r="B116">
        <v>7768976</v>
      </c>
      <c r="C116" t="s">
        <v>131</v>
      </c>
      <c r="D116" s="1" t="s">
        <v>132</v>
      </c>
      <c r="E116" t="s">
        <v>730</v>
      </c>
    </row>
    <row r="117" spans="1:5" ht="90" x14ac:dyDescent="0.25">
      <c r="A117">
        <v>1.5252786987204558E-2</v>
      </c>
      <c r="B117">
        <v>8362108</v>
      </c>
      <c r="C117" t="s">
        <v>660</v>
      </c>
      <c r="D117" s="1" t="s">
        <v>532</v>
      </c>
      <c r="E117" t="s">
        <v>730</v>
      </c>
    </row>
    <row r="118" spans="1:5" ht="120" x14ac:dyDescent="0.25">
      <c r="A118">
        <v>1.5293278767631979E-2</v>
      </c>
      <c r="B118">
        <v>8340349</v>
      </c>
      <c r="C118" t="s">
        <v>503</v>
      </c>
      <c r="D118" s="1" t="s">
        <v>94</v>
      </c>
      <c r="E118" t="s">
        <v>730</v>
      </c>
    </row>
    <row r="119" spans="1:5" x14ac:dyDescent="0.25">
      <c r="A119">
        <v>1.555104821254949E-2</v>
      </c>
      <c r="B119">
        <v>7776284</v>
      </c>
      <c r="C119" t="s">
        <v>413</v>
      </c>
      <c r="D119" s="1" t="s">
        <v>414</v>
      </c>
      <c r="E119" t="s">
        <v>730</v>
      </c>
    </row>
    <row r="120" spans="1:5" x14ac:dyDescent="0.25">
      <c r="A120">
        <v>1.5619661431642173E-2</v>
      </c>
      <c r="B120">
        <v>8249648</v>
      </c>
      <c r="C120" t="s">
        <v>560</v>
      </c>
      <c r="D120" s="1" t="s">
        <v>561</v>
      </c>
      <c r="E120" t="s">
        <v>730</v>
      </c>
    </row>
    <row r="121" spans="1:5" ht="105" x14ac:dyDescent="0.25">
      <c r="A121">
        <v>1.5625270045469764E-2</v>
      </c>
      <c r="B121">
        <v>8021904</v>
      </c>
      <c r="C121" t="s">
        <v>168</v>
      </c>
      <c r="D121" s="1" t="s">
        <v>169</v>
      </c>
      <c r="E121" t="s">
        <v>730</v>
      </c>
    </row>
    <row r="122" spans="1:5" ht="30" x14ac:dyDescent="0.25">
      <c r="A122">
        <v>1.5883404948398239E-2</v>
      </c>
      <c r="B122">
        <v>7332732</v>
      </c>
      <c r="C122" t="s">
        <v>394</v>
      </c>
      <c r="D122" s="1" t="s">
        <v>395</v>
      </c>
      <c r="E122" t="s">
        <v>730</v>
      </c>
    </row>
    <row r="123" spans="1:5" x14ac:dyDescent="0.25">
      <c r="A123">
        <v>1.5963109814299381E-2</v>
      </c>
      <c r="B123">
        <v>7357503</v>
      </c>
      <c r="C123" t="s">
        <v>79</v>
      </c>
      <c r="D123" s="1" t="s">
        <v>80</v>
      </c>
      <c r="E123" t="s">
        <v>730</v>
      </c>
    </row>
    <row r="124" spans="1:5" ht="135" x14ac:dyDescent="0.25">
      <c r="A124">
        <v>1.6203071813529202E-2</v>
      </c>
      <c r="B124">
        <v>8107105</v>
      </c>
      <c r="C124" t="s">
        <v>547</v>
      </c>
      <c r="D124" s="1" t="s">
        <v>194</v>
      </c>
      <c r="E124" t="s">
        <v>730</v>
      </c>
    </row>
    <row r="125" spans="1:5" ht="210" x14ac:dyDescent="0.25">
      <c r="A125">
        <v>1.6362625915320117E-2</v>
      </c>
      <c r="B125">
        <v>8496525</v>
      </c>
      <c r="C125" t="s">
        <v>702</v>
      </c>
      <c r="D125" s="1" t="s">
        <v>371</v>
      </c>
      <c r="E125" t="s">
        <v>730</v>
      </c>
    </row>
    <row r="126" spans="1:5" ht="285" x14ac:dyDescent="0.25">
      <c r="A126">
        <v>1.6367528498493877E-2</v>
      </c>
      <c r="B126">
        <v>7328527</v>
      </c>
      <c r="C126" t="s">
        <v>396</v>
      </c>
      <c r="D126" s="1" t="s">
        <v>397</v>
      </c>
      <c r="E126" t="s">
        <v>735</v>
      </c>
    </row>
    <row r="127" spans="1:5" ht="30" x14ac:dyDescent="0.25">
      <c r="A127">
        <v>1.6422396622125301E-2</v>
      </c>
      <c r="B127">
        <v>7383292</v>
      </c>
      <c r="C127" t="s">
        <v>608</v>
      </c>
      <c r="D127" s="1" t="s">
        <v>488</v>
      </c>
      <c r="E127" t="s">
        <v>730</v>
      </c>
    </row>
    <row r="128" spans="1:5" x14ac:dyDescent="0.25">
      <c r="A128">
        <v>1.6578111328614975E-2</v>
      </c>
      <c r="B128">
        <v>7562628</v>
      </c>
      <c r="C128" t="s">
        <v>489</v>
      </c>
      <c r="D128" s="1" t="s">
        <v>181</v>
      </c>
      <c r="E128" t="s">
        <v>730</v>
      </c>
    </row>
    <row r="129" spans="1:5" ht="90" x14ac:dyDescent="0.25">
      <c r="A129">
        <v>1.6601320971114775E-2</v>
      </c>
      <c r="B129">
        <v>8411748</v>
      </c>
      <c r="C129" t="s">
        <v>406</v>
      </c>
      <c r="D129" s="1" t="s">
        <v>407</v>
      </c>
      <c r="E129" t="s">
        <v>730</v>
      </c>
    </row>
    <row r="130" spans="1:5" ht="90" x14ac:dyDescent="0.25">
      <c r="A130">
        <v>1.6615946473707899E-2</v>
      </c>
      <c r="B130">
        <v>7324827</v>
      </c>
      <c r="C130" t="s">
        <v>233</v>
      </c>
      <c r="D130" s="1" t="s">
        <v>234</v>
      </c>
      <c r="E130" t="s">
        <v>730</v>
      </c>
    </row>
    <row r="131" spans="1:5" ht="120" x14ac:dyDescent="0.25">
      <c r="A131">
        <v>1.6681287375931997E-2</v>
      </c>
      <c r="B131">
        <v>7825357</v>
      </c>
      <c r="C131" t="s">
        <v>385</v>
      </c>
      <c r="D131" s="1" t="s">
        <v>148</v>
      </c>
      <c r="E131" t="s">
        <v>730</v>
      </c>
    </row>
    <row r="132" spans="1:5" x14ac:dyDescent="0.25">
      <c r="A132">
        <v>1.6948534733645326E-2</v>
      </c>
      <c r="B132">
        <v>7757704</v>
      </c>
      <c r="C132" t="s">
        <v>405</v>
      </c>
      <c r="D132" s="1" t="s">
        <v>34</v>
      </c>
      <c r="E132" t="s">
        <v>730</v>
      </c>
    </row>
    <row r="133" spans="1:5" ht="90" x14ac:dyDescent="0.25">
      <c r="A133">
        <v>1.6982244391833934E-2</v>
      </c>
      <c r="B133">
        <v>7675646</v>
      </c>
      <c r="C133" t="s">
        <v>649</v>
      </c>
      <c r="D133" s="1" t="s">
        <v>650</v>
      </c>
      <c r="E133" t="s">
        <v>730</v>
      </c>
    </row>
    <row r="134" spans="1:5" x14ac:dyDescent="0.25">
      <c r="A134">
        <v>1.7049032889201121E-2</v>
      </c>
      <c r="B134">
        <v>7357456</v>
      </c>
      <c r="C134" t="s">
        <v>398</v>
      </c>
      <c r="D134" s="1" t="s">
        <v>399</v>
      </c>
      <c r="E134" t="s">
        <v>730</v>
      </c>
    </row>
    <row r="135" spans="1:5" ht="195" x14ac:dyDescent="0.25">
      <c r="A135">
        <v>1.7098779597941371E-2</v>
      </c>
      <c r="B135">
        <v>8497172</v>
      </c>
      <c r="C135" t="s">
        <v>577</v>
      </c>
      <c r="D135" s="1" t="s">
        <v>578</v>
      </c>
      <c r="E135" t="s">
        <v>730</v>
      </c>
    </row>
    <row r="136" spans="1:5" x14ac:dyDescent="0.25">
      <c r="A136">
        <v>1.7126769830956179E-2</v>
      </c>
      <c r="B136">
        <v>8367393</v>
      </c>
      <c r="C136" t="s">
        <v>571</v>
      </c>
      <c r="D136" s="1" t="s">
        <v>572</v>
      </c>
      <c r="E136" t="s">
        <v>730</v>
      </c>
    </row>
    <row r="137" spans="1:5" ht="60" x14ac:dyDescent="0.25">
      <c r="A137">
        <v>1.7199793709271383E-2</v>
      </c>
      <c r="B137">
        <v>8489557</v>
      </c>
      <c r="C137" t="s">
        <v>254</v>
      </c>
      <c r="D137" s="1" t="s">
        <v>255</v>
      </c>
      <c r="E137" t="s">
        <v>730</v>
      </c>
    </row>
    <row r="138" spans="1:5" ht="90" x14ac:dyDescent="0.25">
      <c r="A138">
        <v>1.7217731473193165E-2</v>
      </c>
      <c r="B138">
        <v>7456654</v>
      </c>
      <c r="C138" t="s">
        <v>581</v>
      </c>
      <c r="D138" s="1" t="s">
        <v>262</v>
      </c>
      <c r="E138" t="s">
        <v>730</v>
      </c>
    </row>
    <row r="139" spans="1:5" ht="120" x14ac:dyDescent="0.25">
      <c r="A139">
        <v>1.7329452982106197E-2</v>
      </c>
      <c r="B139">
        <v>7870113</v>
      </c>
      <c r="C139" t="s">
        <v>654</v>
      </c>
      <c r="D139" s="1" t="s">
        <v>655</v>
      </c>
      <c r="E139" t="s">
        <v>730</v>
      </c>
    </row>
    <row r="140" spans="1:5" ht="180" x14ac:dyDescent="0.25">
      <c r="A140">
        <v>1.7334279476112546E-2</v>
      </c>
      <c r="B140">
        <v>7787722</v>
      </c>
      <c r="C140" t="s">
        <v>266</v>
      </c>
      <c r="D140" s="1" t="s">
        <v>267</v>
      </c>
      <c r="E140" t="s">
        <v>735</v>
      </c>
    </row>
    <row r="141" spans="1:5" ht="90" x14ac:dyDescent="0.25">
      <c r="A141">
        <v>1.7493237448327204E-2</v>
      </c>
      <c r="B141">
        <v>7776742</v>
      </c>
      <c r="C141" t="s">
        <v>653</v>
      </c>
      <c r="D141" s="1" t="s">
        <v>183</v>
      </c>
      <c r="E141" t="s">
        <v>730</v>
      </c>
    </row>
    <row r="142" spans="1:5" ht="180" x14ac:dyDescent="0.25">
      <c r="A142">
        <v>1.7808021522632611E-2</v>
      </c>
      <c r="B142">
        <v>7730478</v>
      </c>
      <c r="C142" t="s">
        <v>176</v>
      </c>
      <c r="D142" s="1" t="s">
        <v>177</v>
      </c>
      <c r="E142" t="s">
        <v>735</v>
      </c>
    </row>
    <row r="143" spans="1:5" ht="165" x14ac:dyDescent="0.25">
      <c r="A143">
        <v>1.8077154042999699E-2</v>
      </c>
      <c r="B143">
        <v>8023549</v>
      </c>
      <c r="C143" t="s">
        <v>354</v>
      </c>
      <c r="D143" s="1" t="s">
        <v>355</v>
      </c>
      <c r="E143" t="s">
        <v>730</v>
      </c>
    </row>
    <row r="144" spans="1:5" ht="75" x14ac:dyDescent="0.25">
      <c r="A144">
        <v>1.8083520480662751E-2</v>
      </c>
      <c r="B144">
        <v>7451446</v>
      </c>
      <c r="C144" t="s">
        <v>623</v>
      </c>
      <c r="D144" s="1" t="s">
        <v>624</v>
      </c>
      <c r="E144" t="s">
        <v>730</v>
      </c>
    </row>
    <row r="145" spans="1:5" x14ac:dyDescent="0.25">
      <c r="A145">
        <v>1.8305116914126063E-2</v>
      </c>
      <c r="B145">
        <v>7486742</v>
      </c>
      <c r="C145" t="s">
        <v>75</v>
      </c>
      <c r="D145" s="1" t="s">
        <v>76</v>
      </c>
      <c r="E145" t="s">
        <v>730</v>
      </c>
    </row>
    <row r="146" spans="1:5" x14ac:dyDescent="0.25">
      <c r="A146">
        <v>1.8572193485547506E-2</v>
      </c>
      <c r="B146">
        <v>7358991</v>
      </c>
      <c r="C146" t="s">
        <v>106</v>
      </c>
      <c r="D146" s="1" t="s">
        <v>107</v>
      </c>
      <c r="E146" t="s">
        <v>730</v>
      </c>
    </row>
    <row r="147" spans="1:5" x14ac:dyDescent="0.25">
      <c r="A147">
        <v>1.8743411864346027E-2</v>
      </c>
      <c r="B147">
        <v>7337426</v>
      </c>
      <c r="C147" t="s">
        <v>25</v>
      </c>
      <c r="D147" s="1" t="s">
        <v>26</v>
      </c>
      <c r="E147" t="s">
        <v>730</v>
      </c>
    </row>
    <row r="148" spans="1:5" ht="135" x14ac:dyDescent="0.25">
      <c r="A148">
        <v>1.8791296502517318E-2</v>
      </c>
      <c r="B148">
        <v>7502986</v>
      </c>
      <c r="C148" t="s">
        <v>68</v>
      </c>
      <c r="D148" s="1" t="s">
        <v>69</v>
      </c>
      <c r="E148" t="s">
        <v>730</v>
      </c>
    </row>
    <row r="149" spans="1:5" ht="105" x14ac:dyDescent="0.25">
      <c r="A149">
        <v>1.8911792130372973E-2</v>
      </c>
      <c r="B149">
        <v>8165664</v>
      </c>
      <c r="C149" t="s">
        <v>707</v>
      </c>
      <c r="D149" s="1" t="s">
        <v>708</v>
      </c>
      <c r="E149" t="s">
        <v>730</v>
      </c>
    </row>
    <row r="150" spans="1:5" ht="300" x14ac:dyDescent="0.25">
      <c r="A150">
        <v>1.9096594961206637E-2</v>
      </c>
      <c r="B150">
        <v>8517857</v>
      </c>
      <c r="C150" t="s">
        <v>83</v>
      </c>
      <c r="D150" s="1" t="s">
        <v>84</v>
      </c>
      <c r="E150" t="s">
        <v>730</v>
      </c>
    </row>
    <row r="151" spans="1:5" ht="120" x14ac:dyDescent="0.25">
      <c r="A151">
        <v>1.9136819472554856E-2</v>
      </c>
      <c r="B151">
        <v>8558020</v>
      </c>
      <c r="C151" t="s">
        <v>464</v>
      </c>
      <c r="D151" s="1" t="s">
        <v>465</v>
      </c>
      <c r="E151" t="s">
        <v>730</v>
      </c>
    </row>
    <row r="152" spans="1:5" x14ac:dyDescent="0.25">
      <c r="A152">
        <v>1.914261379593396E-2</v>
      </c>
      <c r="B152">
        <v>8283429</v>
      </c>
      <c r="C152" t="s">
        <v>544</v>
      </c>
      <c r="D152" s="1" t="s">
        <v>206</v>
      </c>
      <c r="E152" t="s">
        <v>730</v>
      </c>
    </row>
    <row r="153" spans="1:5" ht="195" x14ac:dyDescent="0.25">
      <c r="A153">
        <v>1.9321048111555106E-2</v>
      </c>
      <c r="B153">
        <v>8345562</v>
      </c>
      <c r="C153" t="s">
        <v>711</v>
      </c>
      <c r="D153" s="1" t="s">
        <v>712</v>
      </c>
      <c r="E153" t="s">
        <v>730</v>
      </c>
    </row>
    <row r="154" spans="1:5" ht="225" x14ac:dyDescent="0.25">
      <c r="A154">
        <v>1.9324882382461328E-2</v>
      </c>
      <c r="B154">
        <v>8579532</v>
      </c>
      <c r="C154" t="s">
        <v>632</v>
      </c>
      <c r="D154" s="1" t="s">
        <v>633</v>
      </c>
      <c r="E154" t="s">
        <v>735</v>
      </c>
    </row>
    <row r="155" spans="1:5" ht="180" x14ac:dyDescent="0.25">
      <c r="A155">
        <v>1.9382532112417916E-2</v>
      </c>
      <c r="B155">
        <v>7783334</v>
      </c>
      <c r="C155" t="s">
        <v>587</v>
      </c>
      <c r="D155" s="1" t="s">
        <v>588</v>
      </c>
      <c r="E155" t="s">
        <v>730</v>
      </c>
    </row>
    <row r="156" spans="1:5" ht="120" x14ac:dyDescent="0.25">
      <c r="A156">
        <v>1.9495990570971067E-2</v>
      </c>
      <c r="B156">
        <v>7823216</v>
      </c>
      <c r="C156" t="s">
        <v>303</v>
      </c>
      <c r="D156" s="1" t="s">
        <v>304</v>
      </c>
      <c r="E156" t="s">
        <v>730</v>
      </c>
    </row>
    <row r="157" spans="1:5" ht="90" x14ac:dyDescent="0.25">
      <c r="A157">
        <v>1.9615119739181508E-2</v>
      </c>
      <c r="B157">
        <v>7575613</v>
      </c>
      <c r="C157" t="s">
        <v>92</v>
      </c>
      <c r="D157" s="1" t="s">
        <v>93</v>
      </c>
      <c r="E157" t="s">
        <v>730</v>
      </c>
    </row>
    <row r="158" spans="1:5" x14ac:dyDescent="0.25">
      <c r="A158">
        <v>1.9799988113910594E-2</v>
      </c>
      <c r="B158">
        <v>8435925</v>
      </c>
      <c r="C158" t="s">
        <v>260</v>
      </c>
      <c r="D158" s="1" t="s">
        <v>261</v>
      </c>
      <c r="E158" t="s">
        <v>730</v>
      </c>
    </row>
    <row r="159" spans="1:5" ht="255" x14ac:dyDescent="0.25">
      <c r="A159">
        <v>2.0020850778606492E-2</v>
      </c>
      <c r="B159">
        <v>8415281</v>
      </c>
      <c r="C159" t="s">
        <v>311</v>
      </c>
      <c r="D159" s="1" t="s">
        <v>312</v>
      </c>
      <c r="E159" t="s">
        <v>730</v>
      </c>
    </row>
    <row r="160" spans="1:5" ht="150" x14ac:dyDescent="0.25">
      <c r="A160">
        <v>2.0151060297745271E-2</v>
      </c>
      <c r="B160">
        <v>7387686</v>
      </c>
      <c r="C160" t="s">
        <v>117</v>
      </c>
      <c r="D160" s="1" t="s">
        <v>118</v>
      </c>
      <c r="E160" t="s">
        <v>730</v>
      </c>
    </row>
    <row r="161" spans="1:5" ht="255" x14ac:dyDescent="0.25">
      <c r="A161">
        <v>2.0220778064997891E-2</v>
      </c>
      <c r="B161">
        <v>8495703</v>
      </c>
      <c r="C161" t="s">
        <v>445</v>
      </c>
      <c r="D161" s="1" t="s">
        <v>446</v>
      </c>
      <c r="E161" t="s">
        <v>730</v>
      </c>
    </row>
    <row r="162" spans="1:5" ht="90" x14ac:dyDescent="0.25">
      <c r="A162">
        <v>2.0472377265254749E-2</v>
      </c>
      <c r="B162">
        <v>7571177</v>
      </c>
      <c r="C162" t="s">
        <v>641</v>
      </c>
      <c r="D162" s="1" t="s">
        <v>642</v>
      </c>
      <c r="E162" t="s">
        <v>730</v>
      </c>
    </row>
    <row r="163" spans="1:5" ht="75" x14ac:dyDescent="0.25">
      <c r="A163">
        <v>2.096990194487558E-2</v>
      </c>
      <c r="B163">
        <v>8622349</v>
      </c>
      <c r="C163" t="s">
        <v>272</v>
      </c>
      <c r="D163" s="1" t="s">
        <v>273</v>
      </c>
      <c r="E163" t="s">
        <v>730</v>
      </c>
    </row>
    <row r="164" spans="1:5" ht="105" x14ac:dyDescent="0.25">
      <c r="A164">
        <v>2.1009898330916155E-2</v>
      </c>
      <c r="B164">
        <v>8389719</v>
      </c>
      <c r="C164" t="s">
        <v>698</v>
      </c>
      <c r="D164" s="1" t="s">
        <v>378</v>
      </c>
      <c r="E164" t="s">
        <v>730</v>
      </c>
    </row>
    <row r="165" spans="1:5" ht="270" x14ac:dyDescent="0.25">
      <c r="A165">
        <v>2.1055097344196305E-2</v>
      </c>
      <c r="B165">
        <v>8581679</v>
      </c>
      <c r="C165" t="s">
        <v>366</v>
      </c>
      <c r="D165" s="1" t="s">
        <v>367</v>
      </c>
      <c r="E165" t="s">
        <v>730</v>
      </c>
    </row>
    <row r="166" spans="1:5" ht="75" x14ac:dyDescent="0.25">
      <c r="A166">
        <v>2.1105439686812333E-2</v>
      </c>
      <c r="B166">
        <v>7985153</v>
      </c>
      <c r="C166" t="s">
        <v>149</v>
      </c>
      <c r="D166" s="1" t="s">
        <v>150</v>
      </c>
      <c r="E166" t="s">
        <v>730</v>
      </c>
    </row>
    <row r="167" spans="1:5" ht="30" x14ac:dyDescent="0.25">
      <c r="A167">
        <v>2.1131369278900469E-2</v>
      </c>
      <c r="B167">
        <v>7879465</v>
      </c>
      <c r="C167" t="s">
        <v>431</v>
      </c>
      <c r="D167" s="1" t="s">
        <v>432</v>
      </c>
      <c r="E167" t="s">
        <v>730</v>
      </c>
    </row>
    <row r="168" spans="1:5" ht="120" x14ac:dyDescent="0.25">
      <c r="A168">
        <v>2.1153158838083219E-2</v>
      </c>
      <c r="B168">
        <v>8306051</v>
      </c>
      <c r="C168" t="s">
        <v>558</v>
      </c>
      <c r="D168" s="1" t="s">
        <v>559</v>
      </c>
      <c r="E168" t="s">
        <v>730</v>
      </c>
    </row>
    <row r="169" spans="1:5" ht="60" x14ac:dyDescent="0.25">
      <c r="A169">
        <v>2.1441678751013438E-2</v>
      </c>
      <c r="B169">
        <v>7550459</v>
      </c>
      <c r="C169" t="s">
        <v>264</v>
      </c>
      <c r="D169" s="1" t="s">
        <v>265</v>
      </c>
      <c r="E169" t="s">
        <v>730</v>
      </c>
    </row>
    <row r="170" spans="1:5" ht="90" x14ac:dyDescent="0.25">
      <c r="A170">
        <v>2.1590042171297896E-2</v>
      </c>
      <c r="B170">
        <v>8196228</v>
      </c>
      <c r="C170" t="s">
        <v>217</v>
      </c>
      <c r="D170" s="1" t="s">
        <v>248</v>
      </c>
      <c r="E170" t="s">
        <v>735</v>
      </c>
    </row>
    <row r="171" spans="1:5" x14ac:dyDescent="0.25">
      <c r="A171">
        <v>2.1608769300571429E-2</v>
      </c>
      <c r="B171">
        <v>7354449</v>
      </c>
      <c r="C171" t="s">
        <v>121</v>
      </c>
      <c r="D171" s="1" t="s">
        <v>111</v>
      </c>
      <c r="E171" t="s">
        <v>730</v>
      </c>
    </row>
    <row r="172" spans="1:5" ht="45" x14ac:dyDescent="0.25">
      <c r="A172">
        <v>2.1614567363958836E-2</v>
      </c>
      <c r="B172">
        <v>8158324</v>
      </c>
      <c r="C172" t="s">
        <v>495</v>
      </c>
      <c r="D172" s="1" t="s">
        <v>496</v>
      </c>
      <c r="E172" t="s">
        <v>730</v>
      </c>
    </row>
    <row r="173" spans="1:5" ht="135" x14ac:dyDescent="0.25">
      <c r="A173">
        <v>2.1637067445248626E-2</v>
      </c>
      <c r="B173">
        <v>8201914</v>
      </c>
      <c r="C173" t="s">
        <v>316</v>
      </c>
      <c r="D173" s="1" t="s">
        <v>213</v>
      </c>
      <c r="E173" t="s">
        <v>730</v>
      </c>
    </row>
    <row r="174" spans="1:5" ht="120" x14ac:dyDescent="0.25">
      <c r="A174">
        <v>2.168040094699375E-2</v>
      </c>
      <c r="B174">
        <v>7829174</v>
      </c>
      <c r="C174" t="s">
        <v>156</v>
      </c>
      <c r="D174" s="1" t="s">
        <v>157</v>
      </c>
      <c r="E174" t="s">
        <v>730</v>
      </c>
    </row>
    <row r="175" spans="1:5" x14ac:dyDescent="0.25">
      <c r="A175">
        <v>2.1711626702906162E-2</v>
      </c>
      <c r="B175">
        <v>8354090</v>
      </c>
      <c r="C175" t="s">
        <v>510</v>
      </c>
      <c r="D175" s="1" t="s">
        <v>188</v>
      </c>
      <c r="E175" t="s">
        <v>730</v>
      </c>
    </row>
    <row r="176" spans="1:5" ht="90" x14ac:dyDescent="0.25">
      <c r="A176">
        <v>2.1726122129741787E-2</v>
      </c>
      <c r="B176">
        <v>7432996</v>
      </c>
      <c r="C176" t="s">
        <v>112</v>
      </c>
      <c r="D176" s="1" t="s">
        <v>61</v>
      </c>
      <c r="E176" t="s">
        <v>730</v>
      </c>
    </row>
    <row r="177" spans="1:5" ht="90" x14ac:dyDescent="0.25">
      <c r="A177">
        <v>2.1781916114384292E-2</v>
      </c>
      <c r="B177">
        <v>8096983</v>
      </c>
      <c r="C177" t="s">
        <v>573</v>
      </c>
      <c r="D177" s="1" t="s">
        <v>231</v>
      </c>
      <c r="E177" t="s">
        <v>730</v>
      </c>
    </row>
    <row r="178" spans="1:5" ht="30" x14ac:dyDescent="0.25">
      <c r="A178">
        <v>2.2266430721707642E-2</v>
      </c>
      <c r="B178">
        <v>7340177</v>
      </c>
      <c r="C178" t="s">
        <v>7</v>
      </c>
      <c r="D178" s="1" t="s">
        <v>8</v>
      </c>
      <c r="E178" t="s">
        <v>730</v>
      </c>
    </row>
    <row r="179" spans="1:5" ht="75" x14ac:dyDescent="0.25">
      <c r="A179">
        <v>2.2446172680142373E-2</v>
      </c>
      <c r="B179">
        <v>8174756</v>
      </c>
      <c r="C179" t="s">
        <v>298</v>
      </c>
      <c r="D179" s="1" t="s">
        <v>299</v>
      </c>
      <c r="E179" t="s">
        <v>730</v>
      </c>
    </row>
    <row r="180" spans="1:5" ht="45" x14ac:dyDescent="0.25">
      <c r="A180">
        <v>2.2574515726087485E-2</v>
      </c>
      <c r="B180">
        <v>7887288</v>
      </c>
      <c r="C180" t="s">
        <v>518</v>
      </c>
      <c r="D180" s="1" t="s">
        <v>138</v>
      </c>
      <c r="E180" t="s">
        <v>730</v>
      </c>
    </row>
    <row r="181" spans="1:5" ht="75" x14ac:dyDescent="0.25">
      <c r="A181">
        <v>2.2673469975876048E-2</v>
      </c>
      <c r="B181">
        <v>8422576</v>
      </c>
      <c r="C181" t="s">
        <v>429</v>
      </c>
      <c r="D181" s="1" t="s">
        <v>430</v>
      </c>
      <c r="E181" t="s">
        <v>730</v>
      </c>
    </row>
    <row r="182" spans="1:5" ht="105" x14ac:dyDescent="0.25">
      <c r="A182">
        <v>2.2684866299189532E-2</v>
      </c>
      <c r="B182">
        <v>8613826</v>
      </c>
      <c r="C182" t="s">
        <v>681</v>
      </c>
      <c r="D182" s="1" t="s">
        <v>604</v>
      </c>
      <c r="E182" t="s">
        <v>730</v>
      </c>
    </row>
    <row r="183" spans="1:5" ht="30" x14ac:dyDescent="0.25">
      <c r="A183">
        <v>2.2846947171090148E-2</v>
      </c>
      <c r="B183">
        <v>8242422</v>
      </c>
      <c r="C183" t="s">
        <v>538</v>
      </c>
      <c r="D183" s="1" t="s">
        <v>539</v>
      </c>
      <c r="E183" t="s">
        <v>730</v>
      </c>
    </row>
    <row r="184" spans="1:5" ht="30" x14ac:dyDescent="0.25">
      <c r="A184">
        <v>2.2859985713574282E-2</v>
      </c>
      <c r="B184">
        <v>7737230</v>
      </c>
      <c r="C184" t="s">
        <v>550</v>
      </c>
      <c r="D184" s="1" t="s">
        <v>48</v>
      </c>
      <c r="E184" t="s">
        <v>730</v>
      </c>
    </row>
    <row r="185" spans="1:5" ht="105" x14ac:dyDescent="0.25">
      <c r="A185">
        <v>2.2872209446808345E-2</v>
      </c>
      <c r="B185">
        <v>8515881</v>
      </c>
      <c r="C185" t="s">
        <v>685</v>
      </c>
      <c r="D185" s="1" t="s">
        <v>686</v>
      </c>
      <c r="E185" t="s">
        <v>730</v>
      </c>
    </row>
    <row r="186" spans="1:5" ht="195" x14ac:dyDescent="0.25">
      <c r="A186">
        <v>2.2873874908522329E-2</v>
      </c>
      <c r="B186">
        <v>8417840</v>
      </c>
      <c r="C186" t="s">
        <v>466</v>
      </c>
      <c r="D186" s="1" t="s">
        <v>467</v>
      </c>
      <c r="E186" t="s">
        <v>730</v>
      </c>
    </row>
    <row r="187" spans="1:5" ht="60" x14ac:dyDescent="0.25">
      <c r="A187">
        <v>2.2964873804648733E-2</v>
      </c>
      <c r="B187">
        <v>7733118</v>
      </c>
      <c r="C187" t="s">
        <v>687</v>
      </c>
      <c r="D187" s="1" t="s">
        <v>384</v>
      </c>
      <c r="E187" t="s">
        <v>730</v>
      </c>
    </row>
    <row r="188" spans="1:5" ht="75" x14ac:dyDescent="0.25">
      <c r="A188">
        <v>2.3230075003362161E-2</v>
      </c>
      <c r="B188">
        <v>8146142</v>
      </c>
      <c r="C188" t="s">
        <v>313</v>
      </c>
      <c r="D188" s="1" t="s">
        <v>314</v>
      </c>
      <c r="E188" t="s">
        <v>730</v>
      </c>
    </row>
    <row r="189" spans="1:5" x14ac:dyDescent="0.25">
      <c r="A189">
        <v>2.3297429456418217E-2</v>
      </c>
      <c r="B189">
        <v>8632861</v>
      </c>
      <c r="C189" t="s">
        <v>605</v>
      </c>
      <c r="D189" s="1" t="s">
        <v>425</v>
      </c>
      <c r="E189" t="s">
        <v>730</v>
      </c>
    </row>
    <row r="190" spans="1:5" ht="30" x14ac:dyDescent="0.25">
      <c r="A190">
        <v>2.3357396344025672E-2</v>
      </c>
      <c r="B190">
        <v>8114798</v>
      </c>
      <c r="C190" t="s">
        <v>548</v>
      </c>
      <c r="D190" s="1" t="s">
        <v>549</v>
      </c>
      <c r="E190" t="s">
        <v>737</v>
      </c>
    </row>
    <row r="191" spans="1:5" ht="225" x14ac:dyDescent="0.25">
      <c r="A191">
        <v>2.3365972535751234E-2</v>
      </c>
      <c r="B191">
        <v>7455078</v>
      </c>
      <c r="C191" t="s">
        <v>235</v>
      </c>
      <c r="D191" s="1" t="s">
        <v>236</v>
      </c>
      <c r="E191" t="s">
        <v>730</v>
      </c>
    </row>
    <row r="192" spans="1:5" ht="105" x14ac:dyDescent="0.25">
      <c r="A192">
        <v>2.3645550576627206E-2</v>
      </c>
      <c r="B192">
        <v>7519456</v>
      </c>
      <c r="C192" t="s">
        <v>279</v>
      </c>
      <c r="D192" s="1" t="s">
        <v>280</v>
      </c>
      <c r="E192" t="s">
        <v>730</v>
      </c>
    </row>
    <row r="193" spans="1:5" ht="30" x14ac:dyDescent="0.25">
      <c r="A193">
        <v>2.3789369129973537E-2</v>
      </c>
      <c r="B193">
        <v>7580193</v>
      </c>
      <c r="C193" t="s">
        <v>263</v>
      </c>
      <c r="D193" s="1" t="s">
        <v>66</v>
      </c>
      <c r="E193" t="s">
        <v>730</v>
      </c>
    </row>
    <row r="194" spans="1:5" ht="90" x14ac:dyDescent="0.25">
      <c r="A194">
        <v>2.3832763841746707E-2</v>
      </c>
      <c r="B194">
        <v>8640176</v>
      </c>
      <c r="C194" t="s">
        <v>634</v>
      </c>
      <c r="D194" s="1" t="s">
        <v>635</v>
      </c>
      <c r="E194" t="s">
        <v>730</v>
      </c>
    </row>
    <row r="195" spans="1:5" x14ac:dyDescent="0.25">
      <c r="A195">
        <v>2.3868427946477255E-2</v>
      </c>
      <c r="B195">
        <v>7973139</v>
      </c>
      <c r="C195" t="s">
        <v>46</v>
      </c>
      <c r="D195" s="1" t="s">
        <v>47</v>
      </c>
      <c r="E195" t="s">
        <v>730</v>
      </c>
    </row>
    <row r="196" spans="1:5" ht="105" x14ac:dyDescent="0.25">
      <c r="A196">
        <v>2.3930106592625622E-2</v>
      </c>
      <c r="B196">
        <v>8451308</v>
      </c>
      <c r="C196" t="s">
        <v>589</v>
      </c>
      <c r="D196" s="1" t="s">
        <v>590</v>
      </c>
      <c r="E196" t="s">
        <v>730</v>
      </c>
    </row>
    <row r="197" spans="1:5" x14ac:dyDescent="0.25">
      <c r="A197">
        <v>2.4126458881335244E-2</v>
      </c>
      <c r="B197">
        <v>8083809</v>
      </c>
      <c r="C197" t="s">
        <v>579</v>
      </c>
      <c r="D197" s="1" t="s">
        <v>29</v>
      </c>
      <c r="E197" t="s">
        <v>730</v>
      </c>
    </row>
    <row r="198" spans="1:5" x14ac:dyDescent="0.25">
      <c r="A198">
        <v>2.4129560617559553E-2</v>
      </c>
      <c r="B198">
        <v>8302943</v>
      </c>
      <c r="C198" t="s">
        <v>250</v>
      </c>
      <c r="D198" s="1" t="s">
        <v>251</v>
      </c>
      <c r="E198" t="s">
        <v>730</v>
      </c>
    </row>
    <row r="199" spans="1:5" ht="180" x14ac:dyDescent="0.25">
      <c r="A199">
        <v>2.4181435356018577E-2</v>
      </c>
      <c r="B199">
        <v>7757861</v>
      </c>
      <c r="C199" t="s">
        <v>126</v>
      </c>
      <c r="D199" s="1" t="s">
        <v>127</v>
      </c>
      <c r="E199" t="s">
        <v>730</v>
      </c>
    </row>
    <row r="200" spans="1:5" ht="75" x14ac:dyDescent="0.25">
      <c r="A200">
        <v>2.4343672609098088E-2</v>
      </c>
      <c r="B200">
        <v>7302997</v>
      </c>
      <c r="C200" t="s">
        <v>408</v>
      </c>
      <c r="D200" s="1" t="s">
        <v>409</v>
      </c>
      <c r="E200" t="s">
        <v>730</v>
      </c>
    </row>
    <row r="201" spans="1:5" ht="150" x14ac:dyDescent="0.25">
      <c r="A201">
        <v>2.4366047442968219E-2</v>
      </c>
      <c r="B201">
        <v>8271688</v>
      </c>
      <c r="C201" t="s">
        <v>663</v>
      </c>
      <c r="D201" s="1" t="s">
        <v>664</v>
      </c>
      <c r="E201" t="s">
        <v>730</v>
      </c>
    </row>
    <row r="202" spans="1:5" ht="60" x14ac:dyDescent="0.25">
      <c r="A202">
        <v>2.4558088990654481E-2</v>
      </c>
      <c r="B202">
        <v>7675299</v>
      </c>
      <c r="C202" t="s">
        <v>163</v>
      </c>
      <c r="D202" s="1" t="s">
        <v>164</v>
      </c>
      <c r="E202" t="s">
        <v>730</v>
      </c>
    </row>
    <row r="203" spans="1:5" x14ac:dyDescent="0.25">
      <c r="A203">
        <v>2.4753674432101969E-2</v>
      </c>
      <c r="B203">
        <v>8149455</v>
      </c>
      <c r="C203" t="s">
        <v>498</v>
      </c>
      <c r="D203" s="1" t="s">
        <v>74</v>
      </c>
      <c r="E203" t="s">
        <v>730</v>
      </c>
    </row>
    <row r="204" spans="1:5" ht="75" x14ac:dyDescent="0.25">
      <c r="A204">
        <v>2.4779929159160385E-2</v>
      </c>
      <c r="B204">
        <v>8218107</v>
      </c>
      <c r="C204" t="s">
        <v>520</v>
      </c>
      <c r="D204" s="1" t="s">
        <v>521</v>
      </c>
      <c r="E204" t="s">
        <v>730</v>
      </c>
    </row>
    <row r="205" spans="1:5" ht="60" x14ac:dyDescent="0.25">
      <c r="A205">
        <v>2.4918577340081516E-2</v>
      </c>
      <c r="B205">
        <v>7697773</v>
      </c>
      <c r="C205" t="s">
        <v>402</v>
      </c>
      <c r="D205" s="1" t="s">
        <v>86</v>
      </c>
      <c r="E205" t="s">
        <v>730</v>
      </c>
    </row>
    <row r="206" spans="1:5" ht="105" x14ac:dyDescent="0.25">
      <c r="A206">
        <v>2.5014711226071684E-2</v>
      </c>
      <c r="B206">
        <v>8432915</v>
      </c>
      <c r="C206" t="s">
        <v>585</v>
      </c>
      <c r="D206" s="1" t="s">
        <v>586</v>
      </c>
      <c r="E206" t="s">
        <v>730</v>
      </c>
    </row>
    <row r="207" spans="1:5" x14ac:dyDescent="0.25">
      <c r="A207">
        <v>2.5584991843096483E-2</v>
      </c>
      <c r="B207">
        <v>7638529</v>
      </c>
      <c r="C207" t="s">
        <v>136</v>
      </c>
      <c r="D207" s="1" t="s">
        <v>137</v>
      </c>
      <c r="E207" t="s">
        <v>730</v>
      </c>
    </row>
    <row r="208" spans="1:5" ht="75" x14ac:dyDescent="0.25">
      <c r="A208">
        <v>2.5808485717594642E-2</v>
      </c>
      <c r="B208">
        <v>8099423</v>
      </c>
      <c r="C208" t="s">
        <v>356</v>
      </c>
      <c r="D208" s="1" t="s">
        <v>330</v>
      </c>
      <c r="E208" t="s">
        <v>730</v>
      </c>
    </row>
    <row r="209" spans="1:5" ht="90" x14ac:dyDescent="0.25">
      <c r="A209">
        <v>2.581792423531426E-2</v>
      </c>
      <c r="B209">
        <v>7754652</v>
      </c>
      <c r="C209" t="s">
        <v>471</v>
      </c>
      <c r="D209" s="1" t="s">
        <v>472</v>
      </c>
      <c r="E209" t="s">
        <v>730</v>
      </c>
    </row>
    <row r="210" spans="1:5" x14ac:dyDescent="0.25">
      <c r="A210">
        <v>2.5909988276479945E-2</v>
      </c>
      <c r="B210">
        <v>7794424</v>
      </c>
      <c r="C210" t="s">
        <v>563</v>
      </c>
      <c r="D210" s="1" t="s">
        <v>35</v>
      </c>
      <c r="E210" t="s">
        <v>730</v>
      </c>
    </row>
    <row r="211" spans="1:5" x14ac:dyDescent="0.25">
      <c r="A211">
        <v>2.6078600594157897E-2</v>
      </c>
      <c r="B211">
        <v>7360211</v>
      </c>
      <c r="C211" t="s">
        <v>19</v>
      </c>
      <c r="D211" s="1" t="s">
        <v>20</v>
      </c>
      <c r="E211" t="s">
        <v>730</v>
      </c>
    </row>
    <row r="212" spans="1:5" ht="60" x14ac:dyDescent="0.25">
      <c r="A212">
        <v>2.6081865336155752E-2</v>
      </c>
      <c r="B212">
        <v>8342332</v>
      </c>
      <c r="C212" t="s">
        <v>667</v>
      </c>
      <c r="D212" s="1" t="s">
        <v>668</v>
      </c>
      <c r="E212" t="s">
        <v>730</v>
      </c>
    </row>
    <row r="213" spans="1:5" ht="90" x14ac:dyDescent="0.25">
      <c r="A213">
        <v>2.6463055444219341E-2</v>
      </c>
      <c r="B213">
        <v>8359602</v>
      </c>
      <c r="C213" t="s">
        <v>484</v>
      </c>
      <c r="D213" s="1" t="s">
        <v>482</v>
      </c>
      <c r="E213" t="s">
        <v>730</v>
      </c>
    </row>
    <row r="214" spans="1:5" ht="90" x14ac:dyDescent="0.25">
      <c r="A214">
        <v>2.6504920672653642E-2</v>
      </c>
      <c r="B214">
        <v>8076035</v>
      </c>
      <c r="C214" t="s">
        <v>144</v>
      </c>
      <c r="D214" s="1" t="s">
        <v>145</v>
      </c>
      <c r="E214" t="s">
        <v>730</v>
      </c>
    </row>
    <row r="215" spans="1:5" ht="45" x14ac:dyDescent="0.25">
      <c r="A215">
        <v>2.6555094764831977E-2</v>
      </c>
      <c r="B215">
        <v>8068362</v>
      </c>
      <c r="C215" t="s">
        <v>307</v>
      </c>
      <c r="D215" s="1" t="s">
        <v>30</v>
      </c>
      <c r="E215" t="s">
        <v>730</v>
      </c>
    </row>
    <row r="216" spans="1:5" x14ac:dyDescent="0.25">
      <c r="A216">
        <v>2.6664428093423287E-2</v>
      </c>
      <c r="B216">
        <v>7484067</v>
      </c>
      <c r="C216" t="s">
        <v>447</v>
      </c>
      <c r="D216" s="1" t="s">
        <v>448</v>
      </c>
      <c r="E216" t="s">
        <v>730</v>
      </c>
    </row>
    <row r="217" spans="1:5" ht="75" x14ac:dyDescent="0.25">
      <c r="A217">
        <v>2.6755651845260742E-2</v>
      </c>
      <c r="B217">
        <v>7514667</v>
      </c>
      <c r="C217" t="s">
        <v>87</v>
      </c>
      <c r="D217" s="1" t="s">
        <v>88</v>
      </c>
      <c r="E217" t="s">
        <v>730</v>
      </c>
    </row>
    <row r="218" spans="1:5" ht="90" x14ac:dyDescent="0.25">
      <c r="A218">
        <v>2.7039385513094372E-2</v>
      </c>
      <c r="B218">
        <v>7574048</v>
      </c>
      <c r="C218" t="s">
        <v>100</v>
      </c>
      <c r="D218" s="1" t="s">
        <v>41</v>
      </c>
      <c r="E218" t="s">
        <v>730</v>
      </c>
    </row>
    <row r="219" spans="1:5" ht="30" x14ac:dyDescent="0.25">
      <c r="A219">
        <v>2.7263847792088902E-2</v>
      </c>
      <c r="B219">
        <v>7483588</v>
      </c>
      <c r="C219" t="s">
        <v>186</v>
      </c>
      <c r="D219" s="1" t="s">
        <v>187</v>
      </c>
      <c r="E219" t="s">
        <v>730</v>
      </c>
    </row>
    <row r="220" spans="1:5" ht="90" x14ac:dyDescent="0.25">
      <c r="A220">
        <v>2.7274749651669206E-2</v>
      </c>
      <c r="B220">
        <v>8318789</v>
      </c>
      <c r="C220" t="s">
        <v>146</v>
      </c>
      <c r="D220" s="1" t="s">
        <v>147</v>
      </c>
      <c r="E220" t="s">
        <v>730</v>
      </c>
    </row>
    <row r="221" spans="1:5" ht="210" x14ac:dyDescent="0.25">
      <c r="A221">
        <v>2.7830078327345631E-2</v>
      </c>
      <c r="B221">
        <v>8131575</v>
      </c>
      <c r="C221" t="s">
        <v>497</v>
      </c>
      <c r="D221" s="1" t="s">
        <v>499</v>
      </c>
      <c r="E221" t="s">
        <v>735</v>
      </c>
    </row>
    <row r="222" spans="1:5" ht="60" x14ac:dyDescent="0.25">
      <c r="A222">
        <v>2.789386096569979E-2</v>
      </c>
      <c r="B222">
        <v>7992399</v>
      </c>
      <c r="C222" t="s">
        <v>594</v>
      </c>
      <c r="D222" s="1" t="s">
        <v>595</v>
      </c>
      <c r="E222" t="s">
        <v>730</v>
      </c>
    </row>
    <row r="223" spans="1:5" ht="165" x14ac:dyDescent="0.25">
      <c r="A223">
        <v>2.7901268835111459E-2</v>
      </c>
      <c r="B223">
        <v>8609943</v>
      </c>
      <c r="C223" t="s">
        <v>705</v>
      </c>
      <c r="D223" s="1" t="s">
        <v>706</v>
      </c>
      <c r="E223" t="s">
        <v>730</v>
      </c>
    </row>
    <row r="224" spans="1:5" x14ac:dyDescent="0.25">
      <c r="A224">
        <v>2.7957828718263023E-2</v>
      </c>
      <c r="B224">
        <v>7955729</v>
      </c>
      <c r="C224" t="s">
        <v>516</v>
      </c>
      <c r="D224" s="1" t="s">
        <v>517</v>
      </c>
      <c r="E224" t="s">
        <v>730</v>
      </c>
    </row>
    <row r="225" spans="1:5" ht="135" x14ac:dyDescent="0.25">
      <c r="A225">
        <v>2.8052456627825295E-2</v>
      </c>
      <c r="B225">
        <v>7757281</v>
      </c>
      <c r="C225" t="s">
        <v>639</v>
      </c>
      <c r="D225" s="1" t="s">
        <v>640</v>
      </c>
      <c r="E225" t="s">
        <v>730</v>
      </c>
    </row>
    <row r="226" spans="1:5" ht="30" x14ac:dyDescent="0.25">
      <c r="A226">
        <v>2.8155820177509394E-2</v>
      </c>
      <c r="B226">
        <v>8494875</v>
      </c>
      <c r="C226" t="s">
        <v>244</v>
      </c>
      <c r="D226" s="1" t="s">
        <v>245</v>
      </c>
      <c r="E226" t="s">
        <v>735</v>
      </c>
    </row>
    <row r="227" spans="1:5" ht="90" x14ac:dyDescent="0.25">
      <c r="A227">
        <v>2.8405849852817688E-2</v>
      </c>
      <c r="B227">
        <v>8133241</v>
      </c>
      <c r="C227" t="s">
        <v>703</v>
      </c>
      <c r="D227" s="1" t="s">
        <v>704</v>
      </c>
      <c r="E227" t="s">
        <v>730</v>
      </c>
    </row>
    <row r="228" spans="1:5" ht="90" x14ac:dyDescent="0.25">
      <c r="A228">
        <v>2.852418699340431E-2</v>
      </c>
      <c r="B228">
        <v>7578122</v>
      </c>
      <c r="C228" t="s">
        <v>53</v>
      </c>
      <c r="D228" s="1" t="s">
        <v>54</v>
      </c>
      <c r="E228" t="s">
        <v>730</v>
      </c>
    </row>
    <row r="229" spans="1:5" ht="180" x14ac:dyDescent="0.25">
      <c r="A229">
        <v>2.8577888868123069E-2</v>
      </c>
      <c r="B229">
        <v>7733265</v>
      </c>
      <c r="C229" t="s">
        <v>291</v>
      </c>
      <c r="D229" s="1" t="s">
        <v>292</v>
      </c>
      <c r="E229" t="s">
        <v>730</v>
      </c>
    </row>
    <row r="230" spans="1:5" ht="105" x14ac:dyDescent="0.25">
      <c r="A230">
        <v>2.860623275050278E-2</v>
      </c>
      <c r="B230">
        <v>8400751</v>
      </c>
      <c r="C230" t="s">
        <v>564</v>
      </c>
      <c r="D230" s="1" t="s">
        <v>565</v>
      </c>
      <c r="E230" t="s">
        <v>730</v>
      </c>
    </row>
    <row r="231" spans="1:5" ht="90" x14ac:dyDescent="0.25">
      <c r="A231">
        <v>2.8616076976373583E-2</v>
      </c>
      <c r="B231">
        <v>8562504</v>
      </c>
      <c r="C231" t="s">
        <v>675</v>
      </c>
      <c r="D231" s="1" t="s">
        <v>676</v>
      </c>
      <c r="E231" t="s">
        <v>730</v>
      </c>
    </row>
    <row r="232" spans="1:5" x14ac:dyDescent="0.25">
      <c r="A232">
        <v>2.8797249010041548E-2</v>
      </c>
      <c r="B232">
        <v>7466124</v>
      </c>
      <c r="C232" t="s">
        <v>197</v>
      </c>
      <c r="D232" s="1" t="s">
        <v>198</v>
      </c>
      <c r="E232" t="s">
        <v>730</v>
      </c>
    </row>
    <row r="233" spans="1:5" ht="60" x14ac:dyDescent="0.25">
      <c r="A233">
        <v>2.8922087496508042E-2</v>
      </c>
      <c r="B233">
        <v>7534827</v>
      </c>
      <c r="C233" t="s">
        <v>4</v>
      </c>
      <c r="D233" s="1" t="s">
        <v>5</v>
      </c>
      <c r="E233" t="s">
        <v>730</v>
      </c>
    </row>
    <row r="234" spans="1:5" ht="225" x14ac:dyDescent="0.25">
      <c r="A234">
        <v>2.8956812889830097E-2</v>
      </c>
      <c r="B234">
        <v>8319379</v>
      </c>
      <c r="C234" t="s">
        <v>333</v>
      </c>
      <c r="D234" s="1" t="s">
        <v>334</v>
      </c>
      <c r="E234" t="s">
        <v>730</v>
      </c>
    </row>
    <row r="235" spans="1:5" x14ac:dyDescent="0.25">
      <c r="A235">
        <v>2.8972984462596441E-2</v>
      </c>
      <c r="B235">
        <v>8586087</v>
      </c>
      <c r="C235" t="s">
        <v>553</v>
      </c>
      <c r="D235" s="1" t="s">
        <v>28</v>
      </c>
      <c r="E235" t="s">
        <v>730</v>
      </c>
    </row>
    <row r="236" spans="1:5" ht="90" x14ac:dyDescent="0.25">
      <c r="A236">
        <v>2.9009764097857937E-2</v>
      </c>
      <c r="B236">
        <v>7753792</v>
      </c>
      <c r="C236" t="s">
        <v>274</v>
      </c>
      <c r="D236" s="1" t="s">
        <v>275</v>
      </c>
      <c r="E236" t="s">
        <v>730</v>
      </c>
    </row>
    <row r="237" spans="1:5" ht="409.5" x14ac:dyDescent="0.25">
      <c r="A237">
        <v>2.9110637264099348E-2</v>
      </c>
      <c r="B237">
        <v>7883559</v>
      </c>
      <c r="C237" t="s">
        <v>284</v>
      </c>
      <c r="D237" s="1" t="s">
        <v>285</v>
      </c>
      <c r="E237" t="s">
        <v>730</v>
      </c>
    </row>
    <row r="238" spans="1:5" x14ac:dyDescent="0.25">
      <c r="A238">
        <v>2.913859844220934E-2</v>
      </c>
      <c r="B238">
        <v>7940102</v>
      </c>
      <c r="C238" t="s">
        <v>486</v>
      </c>
      <c r="D238" s="1" t="s">
        <v>487</v>
      </c>
      <c r="E238" t="s">
        <v>730</v>
      </c>
    </row>
    <row r="239" spans="1:5" ht="30" x14ac:dyDescent="0.25">
      <c r="A239">
        <v>2.9480646155907064E-2</v>
      </c>
      <c r="B239">
        <v>7431406</v>
      </c>
      <c r="C239" t="s">
        <v>403</v>
      </c>
      <c r="D239" s="1" t="s">
        <v>404</v>
      </c>
      <c r="E239" t="s">
        <v>730</v>
      </c>
    </row>
    <row r="240" spans="1:5" ht="30" x14ac:dyDescent="0.25">
      <c r="A240">
        <v>2.9626062717181156E-2</v>
      </c>
      <c r="B240">
        <v>7755927</v>
      </c>
      <c r="C240" t="s">
        <v>95</v>
      </c>
      <c r="D240" s="1" t="s">
        <v>96</v>
      </c>
      <c r="E240" t="s">
        <v>730</v>
      </c>
    </row>
    <row r="241" spans="1:5" ht="150" x14ac:dyDescent="0.25">
      <c r="A241">
        <v>2.9720784468093564E-2</v>
      </c>
      <c r="B241">
        <v>8085402</v>
      </c>
      <c r="C241" t="s">
        <v>308</v>
      </c>
      <c r="D241" s="1" t="s">
        <v>225</v>
      </c>
      <c r="E241" t="s">
        <v>730</v>
      </c>
    </row>
    <row r="242" spans="1:5" ht="105" x14ac:dyDescent="0.25">
      <c r="A242">
        <v>2.9723502694074755E-2</v>
      </c>
      <c r="B242">
        <v>7387360</v>
      </c>
      <c r="C242" t="s">
        <v>390</v>
      </c>
      <c r="D242" s="1" t="s">
        <v>391</v>
      </c>
      <c r="E242" t="s">
        <v>730</v>
      </c>
    </row>
    <row r="243" spans="1:5" ht="90" x14ac:dyDescent="0.25">
      <c r="A243">
        <v>2.97329437907915E-2</v>
      </c>
      <c r="B243">
        <v>8462000</v>
      </c>
      <c r="C243" t="s">
        <v>542</v>
      </c>
      <c r="D243" s="1" t="s">
        <v>543</v>
      </c>
      <c r="E243" t="s">
        <v>730</v>
      </c>
    </row>
    <row r="244" spans="1:5" ht="120" x14ac:dyDescent="0.25">
      <c r="A244">
        <v>2.9991055881091078E-2</v>
      </c>
      <c r="B244">
        <v>8007707</v>
      </c>
      <c r="C244" t="s">
        <v>454</v>
      </c>
      <c r="D244" s="1" t="s">
        <v>455</v>
      </c>
      <c r="E244" t="s">
        <v>730</v>
      </c>
    </row>
    <row r="245" spans="1:5" x14ac:dyDescent="0.25">
      <c r="A245">
        <v>3.0087596123459681E-2</v>
      </c>
      <c r="B245">
        <v>8617788</v>
      </c>
      <c r="C245" t="s">
        <v>476</v>
      </c>
      <c r="D245" s="1" t="s">
        <v>477</v>
      </c>
      <c r="E245" t="s">
        <v>730</v>
      </c>
    </row>
    <row r="246" spans="1:5" ht="180" x14ac:dyDescent="0.25">
      <c r="A246">
        <v>3.0279781977115672E-2</v>
      </c>
      <c r="B246">
        <v>8454224</v>
      </c>
      <c r="C246" t="s">
        <v>416</v>
      </c>
      <c r="D246" s="1" t="s">
        <v>417</v>
      </c>
      <c r="E246" t="s">
        <v>735</v>
      </c>
    </row>
    <row r="247" spans="1:5" ht="90" x14ac:dyDescent="0.25">
      <c r="A247">
        <v>3.0358135969260513E-2</v>
      </c>
      <c r="B247">
        <v>7633617</v>
      </c>
      <c r="C247" t="s">
        <v>584</v>
      </c>
      <c r="D247" s="1" t="s">
        <v>461</v>
      </c>
      <c r="E247" t="s">
        <v>730</v>
      </c>
    </row>
    <row r="248" spans="1:5" ht="90" x14ac:dyDescent="0.25">
      <c r="A248">
        <v>3.0373687051293397E-2</v>
      </c>
      <c r="B248">
        <v>7507916</v>
      </c>
      <c r="C248" t="s">
        <v>449</v>
      </c>
      <c r="D248" s="1" t="s">
        <v>450</v>
      </c>
      <c r="E248" t="s">
        <v>730</v>
      </c>
    </row>
    <row r="249" spans="1:5" ht="135" x14ac:dyDescent="0.25">
      <c r="A249">
        <v>3.052235909314438E-2</v>
      </c>
      <c r="B249">
        <v>8626779</v>
      </c>
      <c r="C249" t="s">
        <v>458</v>
      </c>
      <c r="D249" s="1" t="s">
        <v>207</v>
      </c>
      <c r="E249" t="s">
        <v>730</v>
      </c>
    </row>
    <row r="250" spans="1:5" ht="75" x14ac:dyDescent="0.25">
      <c r="A250">
        <v>3.0589994569705348E-2</v>
      </c>
      <c r="B250">
        <v>8390288</v>
      </c>
      <c r="C250" t="s">
        <v>540</v>
      </c>
      <c r="D250" s="1" t="s">
        <v>541</v>
      </c>
      <c r="E250" t="s">
        <v>730</v>
      </c>
    </row>
    <row r="251" spans="1:5" ht="135" x14ac:dyDescent="0.25">
      <c r="A251">
        <v>3.0615715375613917E-2</v>
      </c>
      <c r="B251">
        <v>7466717</v>
      </c>
      <c r="C251" t="s">
        <v>203</v>
      </c>
      <c r="D251" s="1" t="s">
        <v>204</v>
      </c>
      <c r="E251" t="s">
        <v>730</v>
      </c>
    </row>
    <row r="252" spans="1:5" ht="105" x14ac:dyDescent="0.25">
      <c r="A252">
        <v>3.0762772972718122E-2</v>
      </c>
      <c r="B252">
        <v>8151182</v>
      </c>
      <c r="C252" t="s">
        <v>665</v>
      </c>
      <c r="D252" s="1" t="s">
        <v>442</v>
      </c>
      <c r="E252" t="s">
        <v>730</v>
      </c>
    </row>
    <row r="253" spans="1:5" x14ac:dyDescent="0.25">
      <c r="A253">
        <v>3.0779601325297445E-2</v>
      </c>
      <c r="B253">
        <v>8108012</v>
      </c>
      <c r="C253" t="s">
        <v>252</v>
      </c>
      <c r="D253" s="1" t="s">
        <v>253</v>
      </c>
      <c r="E253" t="s">
        <v>730</v>
      </c>
    </row>
    <row r="254" spans="1:5" ht="105" x14ac:dyDescent="0.25">
      <c r="A254">
        <v>3.0896722086218631E-2</v>
      </c>
      <c r="B254">
        <v>8603932</v>
      </c>
      <c r="C254" t="s">
        <v>388</v>
      </c>
      <c r="D254" s="1" t="s">
        <v>141</v>
      </c>
      <c r="E254" t="s">
        <v>730</v>
      </c>
    </row>
    <row r="255" spans="1:5" ht="90" x14ac:dyDescent="0.25">
      <c r="A255">
        <v>3.1149745113861149E-2</v>
      </c>
      <c r="B255">
        <v>7578036</v>
      </c>
      <c r="C255" t="s">
        <v>258</v>
      </c>
      <c r="D255" s="1" t="s">
        <v>259</v>
      </c>
      <c r="E255" t="s">
        <v>730</v>
      </c>
    </row>
    <row r="256" spans="1:5" x14ac:dyDescent="0.25">
      <c r="A256">
        <v>3.128412536162628E-2</v>
      </c>
      <c r="B256">
        <v>7615034</v>
      </c>
      <c r="C256" t="s">
        <v>130</v>
      </c>
      <c r="D256" s="1" t="s">
        <v>24</v>
      </c>
      <c r="E256" t="s">
        <v>730</v>
      </c>
    </row>
    <row r="257" spans="1:5" ht="75" x14ac:dyDescent="0.25">
      <c r="A257">
        <v>3.1435134441635482E-2</v>
      </c>
      <c r="B257">
        <v>8388692</v>
      </c>
      <c r="C257" t="s">
        <v>593</v>
      </c>
      <c r="D257" s="1" t="s">
        <v>295</v>
      </c>
      <c r="E257" t="s">
        <v>730</v>
      </c>
    </row>
    <row r="258" spans="1:5" ht="90" x14ac:dyDescent="0.25">
      <c r="A258">
        <v>3.1573132460208431E-2</v>
      </c>
      <c r="B258">
        <v>8201628</v>
      </c>
      <c r="C258" t="s">
        <v>350</v>
      </c>
      <c r="D258" s="1" t="s">
        <v>351</v>
      </c>
      <c r="E258" t="s">
        <v>730</v>
      </c>
    </row>
    <row r="259" spans="1:5" ht="409.5" x14ac:dyDescent="0.25">
      <c r="A259">
        <v>3.1698794962986554E-2</v>
      </c>
      <c r="B259">
        <v>8249962</v>
      </c>
      <c r="C259" t="s">
        <v>523</v>
      </c>
      <c r="D259" s="1" t="s">
        <v>524</v>
      </c>
      <c r="E259" t="s">
        <v>730</v>
      </c>
    </row>
    <row r="260" spans="1:5" ht="105" x14ac:dyDescent="0.25">
      <c r="A260">
        <v>3.1749975076264092E-2</v>
      </c>
      <c r="B260">
        <v>7818976</v>
      </c>
      <c r="C260" t="s">
        <v>670</v>
      </c>
      <c r="D260" s="1" t="s">
        <v>99</v>
      </c>
      <c r="E260" t="s">
        <v>730</v>
      </c>
    </row>
    <row r="261" spans="1:5" ht="45" x14ac:dyDescent="0.25">
      <c r="A261">
        <v>3.177723295871715E-2</v>
      </c>
      <c r="B261">
        <v>7345606</v>
      </c>
      <c r="C261" t="s">
        <v>70</v>
      </c>
      <c r="D261" s="1" t="s">
        <v>71</v>
      </c>
      <c r="E261" t="s">
        <v>730</v>
      </c>
    </row>
    <row r="262" spans="1:5" ht="120" x14ac:dyDescent="0.25">
      <c r="A262">
        <v>3.1896280939866628E-2</v>
      </c>
      <c r="B262">
        <v>8209482</v>
      </c>
      <c r="C262" t="s">
        <v>348</v>
      </c>
      <c r="D262" s="1" t="s">
        <v>226</v>
      </c>
      <c r="E262" t="s">
        <v>730</v>
      </c>
    </row>
    <row r="263" spans="1:5" ht="210" x14ac:dyDescent="0.25">
      <c r="A263">
        <v>3.1995710850372006E-2</v>
      </c>
      <c r="B263">
        <v>7494262</v>
      </c>
      <c r="C263" t="s">
        <v>63</v>
      </c>
      <c r="D263" s="1" t="s">
        <v>64</v>
      </c>
      <c r="E263" t="s">
        <v>730</v>
      </c>
    </row>
    <row r="264" spans="1:5" ht="45" x14ac:dyDescent="0.25">
      <c r="A264">
        <v>3.2410595883650029E-2</v>
      </c>
      <c r="B264">
        <v>8390290</v>
      </c>
      <c r="C264" t="s">
        <v>610</v>
      </c>
      <c r="D264" s="1" t="s">
        <v>611</v>
      </c>
      <c r="E264" t="s">
        <v>730</v>
      </c>
    </row>
    <row r="265" spans="1:5" ht="120" x14ac:dyDescent="0.25">
      <c r="A265">
        <v>3.2748445693356887E-2</v>
      </c>
      <c r="B265">
        <v>7462354</v>
      </c>
      <c r="C265" t="s">
        <v>580</v>
      </c>
      <c r="D265" s="1" t="s">
        <v>23</v>
      </c>
      <c r="E265" t="s">
        <v>730</v>
      </c>
    </row>
    <row r="266" spans="1:5" x14ac:dyDescent="0.25">
      <c r="A266">
        <v>3.27639755086091E-2</v>
      </c>
      <c r="B266">
        <v>8070476</v>
      </c>
      <c r="C266" t="s">
        <v>420</v>
      </c>
      <c r="D266" s="1" t="s">
        <v>421</v>
      </c>
      <c r="E266" t="s">
        <v>730</v>
      </c>
    </row>
    <row r="267" spans="1:5" x14ac:dyDescent="0.25">
      <c r="A267">
        <v>3.2810722790956204E-2</v>
      </c>
      <c r="B267">
        <v>8238923</v>
      </c>
      <c r="C267" t="s">
        <v>568</v>
      </c>
      <c r="D267" s="1" t="s">
        <v>569</v>
      </c>
      <c r="E267" t="s">
        <v>730</v>
      </c>
    </row>
    <row r="268" spans="1:5" ht="225" x14ac:dyDescent="0.25">
      <c r="A268">
        <v>3.2944653492023135E-2</v>
      </c>
      <c r="B268">
        <v>8019159</v>
      </c>
      <c r="C268" t="s">
        <v>671</v>
      </c>
      <c r="D268" s="1" t="s">
        <v>672</v>
      </c>
      <c r="E268" t="s">
        <v>730</v>
      </c>
    </row>
    <row r="269" spans="1:5" ht="105" x14ac:dyDescent="0.25">
      <c r="A269">
        <v>3.3261703261531883E-2</v>
      </c>
      <c r="B269">
        <v>8624685</v>
      </c>
      <c r="C269" t="s">
        <v>603</v>
      </c>
      <c r="D269" s="1" t="s">
        <v>604</v>
      </c>
      <c r="E269" t="s">
        <v>730</v>
      </c>
    </row>
    <row r="270" spans="1:5" x14ac:dyDescent="0.25">
      <c r="A270">
        <v>3.331910727328169E-2</v>
      </c>
      <c r="B270">
        <v>8110204</v>
      </c>
      <c r="C270" t="s">
        <v>362</v>
      </c>
      <c r="D270" s="1" t="s">
        <v>363</v>
      </c>
      <c r="E270" t="s">
        <v>730</v>
      </c>
    </row>
    <row r="271" spans="1:5" ht="105" x14ac:dyDescent="0.25">
      <c r="A271">
        <v>3.3330645612463572E-2</v>
      </c>
      <c r="B271">
        <v>7475371</v>
      </c>
      <c r="C271" t="s">
        <v>625</v>
      </c>
      <c r="D271" s="1" t="s">
        <v>626</v>
      </c>
      <c r="E271" t="s">
        <v>730</v>
      </c>
    </row>
    <row r="272" spans="1:5" x14ac:dyDescent="0.25">
      <c r="A272">
        <v>3.3390307774631367E-2</v>
      </c>
      <c r="B272">
        <v>8089839</v>
      </c>
      <c r="C272" t="s">
        <v>159</v>
      </c>
      <c r="D272" s="1" t="s">
        <v>160</v>
      </c>
      <c r="E272" t="s">
        <v>730</v>
      </c>
    </row>
    <row r="273" spans="1:5" ht="105" x14ac:dyDescent="0.25">
      <c r="A273">
        <v>3.3494398629523636E-2</v>
      </c>
      <c r="B273">
        <v>8402527</v>
      </c>
      <c r="C273" t="s">
        <v>533</v>
      </c>
      <c r="D273" s="1" t="s">
        <v>230</v>
      </c>
      <c r="E273" t="s">
        <v>730</v>
      </c>
    </row>
    <row r="274" spans="1:5" ht="180" x14ac:dyDescent="0.25">
      <c r="A274">
        <v>3.3554223087452928E-2</v>
      </c>
      <c r="B274">
        <v>8457483</v>
      </c>
      <c r="C274" t="s">
        <v>246</v>
      </c>
      <c r="D274" s="1" t="s">
        <v>247</v>
      </c>
      <c r="E274" t="s">
        <v>735</v>
      </c>
    </row>
    <row r="275" spans="1:5" ht="30" x14ac:dyDescent="0.25">
      <c r="A275">
        <v>3.3625167624262708E-2</v>
      </c>
      <c r="B275">
        <v>7551663</v>
      </c>
      <c r="C275" t="s">
        <v>102</v>
      </c>
      <c r="D275" s="1" t="s">
        <v>66</v>
      </c>
      <c r="E275" t="s">
        <v>730</v>
      </c>
    </row>
    <row r="276" spans="1:5" ht="60" x14ac:dyDescent="0.25">
      <c r="A276">
        <v>3.3662374598590228E-2</v>
      </c>
      <c r="B276">
        <v>8111446</v>
      </c>
      <c r="C276" t="s">
        <v>215</v>
      </c>
      <c r="D276" s="1" t="s">
        <v>216</v>
      </c>
      <c r="E276" t="s">
        <v>730</v>
      </c>
    </row>
    <row r="277" spans="1:5" x14ac:dyDescent="0.25">
      <c r="A277">
        <v>3.3675215413872528E-2</v>
      </c>
      <c r="B277">
        <v>7988875</v>
      </c>
      <c r="C277" t="s">
        <v>418</v>
      </c>
      <c r="D277" s="1" t="s">
        <v>419</v>
      </c>
      <c r="E277" t="s">
        <v>730</v>
      </c>
    </row>
    <row r="278" spans="1:5" ht="150" x14ac:dyDescent="0.25">
      <c r="A278">
        <v>3.3829544438949699E-2</v>
      </c>
      <c r="B278">
        <v>7865672</v>
      </c>
      <c r="C278" t="s">
        <v>551</v>
      </c>
      <c r="D278" s="1" t="s">
        <v>552</v>
      </c>
      <c r="E278" t="s">
        <v>730</v>
      </c>
    </row>
    <row r="279" spans="1:5" ht="30" x14ac:dyDescent="0.25">
      <c r="A279">
        <v>3.3964791428775731E-2</v>
      </c>
      <c r="B279">
        <v>7957927</v>
      </c>
      <c r="C279" t="s">
        <v>392</v>
      </c>
      <c r="D279" s="1" t="s">
        <v>337</v>
      </c>
      <c r="E279" t="s">
        <v>730</v>
      </c>
    </row>
    <row r="280" spans="1:5" x14ac:dyDescent="0.25">
      <c r="A280">
        <v>3.4002035925273622E-2</v>
      </c>
      <c r="B280">
        <v>8054681</v>
      </c>
      <c r="C280" t="s">
        <v>170</v>
      </c>
      <c r="D280" s="1" t="s">
        <v>27</v>
      </c>
      <c r="E280" t="s">
        <v>730</v>
      </c>
    </row>
    <row r="281" spans="1:5" x14ac:dyDescent="0.25">
      <c r="A281">
        <v>3.4184086509019274E-2</v>
      </c>
      <c r="B281">
        <v>7337518</v>
      </c>
      <c r="C281" t="s">
        <v>14</v>
      </c>
      <c r="D281" s="1" t="s">
        <v>6</v>
      </c>
      <c r="E281" t="s">
        <v>730</v>
      </c>
    </row>
    <row r="282" spans="1:5" ht="75" x14ac:dyDescent="0.25">
      <c r="A282">
        <v>3.4290175771120146E-2</v>
      </c>
      <c r="B282">
        <v>7397009</v>
      </c>
      <c r="C282" t="s">
        <v>15</v>
      </c>
      <c r="D282" s="1" t="s">
        <v>16</v>
      </c>
      <c r="E282" t="s">
        <v>730</v>
      </c>
    </row>
    <row r="283" spans="1:5" ht="75" x14ac:dyDescent="0.25">
      <c r="A283">
        <v>3.4401254420837302E-2</v>
      </c>
      <c r="B283">
        <v>7313443</v>
      </c>
      <c r="C283" t="s">
        <v>50</v>
      </c>
      <c r="D283" s="1" t="s">
        <v>51</v>
      </c>
      <c r="E283" t="s">
        <v>730</v>
      </c>
    </row>
    <row r="284" spans="1:5" x14ac:dyDescent="0.25">
      <c r="A284">
        <v>3.4427243063314794E-2</v>
      </c>
      <c r="B284">
        <v>7628995</v>
      </c>
      <c r="C284" t="s">
        <v>276</v>
      </c>
      <c r="D284" s="1" t="s">
        <v>277</v>
      </c>
      <c r="E284" t="s">
        <v>730</v>
      </c>
    </row>
    <row r="285" spans="1:5" ht="120" x14ac:dyDescent="0.25">
      <c r="A285">
        <v>3.4523470188618344E-2</v>
      </c>
      <c r="B285">
        <v>7750197</v>
      </c>
      <c r="C285" t="s">
        <v>651</v>
      </c>
      <c r="D285" s="1" t="s">
        <v>652</v>
      </c>
      <c r="E285" t="s">
        <v>730</v>
      </c>
    </row>
    <row r="286" spans="1:5" ht="105" x14ac:dyDescent="0.25">
      <c r="A286">
        <v>3.4655109602374057E-2</v>
      </c>
      <c r="B286">
        <v>8399833</v>
      </c>
      <c r="C286" t="s">
        <v>434</v>
      </c>
      <c r="D286" s="1" t="s">
        <v>435</v>
      </c>
      <c r="E286" t="s">
        <v>730</v>
      </c>
    </row>
    <row r="287" spans="1:5" ht="45" x14ac:dyDescent="0.25">
      <c r="A287">
        <v>3.4679163623581255E-2</v>
      </c>
      <c r="B287">
        <v>7382957</v>
      </c>
      <c r="C287" t="s">
        <v>341</v>
      </c>
      <c r="D287" s="1" t="s">
        <v>38</v>
      </c>
      <c r="E287" t="s">
        <v>730</v>
      </c>
    </row>
    <row r="288" spans="1:5" ht="75" x14ac:dyDescent="0.25">
      <c r="A288">
        <v>3.4755465684825793E-2</v>
      </c>
      <c r="B288">
        <v>7917406</v>
      </c>
      <c r="C288" t="s">
        <v>241</v>
      </c>
      <c r="D288" s="1" t="s">
        <v>110</v>
      </c>
      <c r="E288" t="s">
        <v>730</v>
      </c>
    </row>
    <row r="289" spans="1:5" ht="105" x14ac:dyDescent="0.25">
      <c r="A289">
        <v>3.4940978031239744E-2</v>
      </c>
      <c r="B289">
        <v>8453105</v>
      </c>
      <c r="C289" t="s">
        <v>530</v>
      </c>
      <c r="D289" s="1" t="s">
        <v>531</v>
      </c>
      <c r="E289" t="s">
        <v>730</v>
      </c>
    </row>
    <row r="290" spans="1:5" ht="120" x14ac:dyDescent="0.25">
      <c r="A290">
        <v>3.4997446052788983E-2</v>
      </c>
      <c r="B290">
        <v>7693665</v>
      </c>
      <c r="C290" t="s">
        <v>268</v>
      </c>
      <c r="D290" s="1" t="s">
        <v>269</v>
      </c>
      <c r="E290" t="s">
        <v>730</v>
      </c>
    </row>
    <row r="291" spans="1:5" ht="75" x14ac:dyDescent="0.25">
      <c r="A291">
        <v>3.50273439230957E-2</v>
      </c>
      <c r="B291">
        <v>7955982</v>
      </c>
      <c r="C291" t="s">
        <v>357</v>
      </c>
      <c r="D291" s="1" t="s">
        <v>358</v>
      </c>
      <c r="E291" t="s">
        <v>730</v>
      </c>
    </row>
    <row r="292" spans="1:5" ht="45" x14ac:dyDescent="0.25">
      <c r="A292">
        <v>3.5142688898435193E-2</v>
      </c>
      <c r="B292">
        <v>7937576</v>
      </c>
      <c r="C292" t="s">
        <v>630</v>
      </c>
      <c r="D292" s="1" t="s">
        <v>631</v>
      </c>
      <c r="E292" t="s">
        <v>730</v>
      </c>
    </row>
    <row r="293" spans="1:5" ht="75" x14ac:dyDescent="0.25">
      <c r="A293">
        <v>3.5197839157074973E-2</v>
      </c>
      <c r="B293">
        <v>7624428</v>
      </c>
      <c r="C293" t="s">
        <v>335</v>
      </c>
      <c r="D293" s="1" t="s">
        <v>336</v>
      </c>
      <c r="E293" t="s">
        <v>730</v>
      </c>
    </row>
    <row r="294" spans="1:5" ht="60" x14ac:dyDescent="0.25">
      <c r="A294">
        <v>3.5225610995075263E-2</v>
      </c>
      <c r="B294">
        <v>7439633</v>
      </c>
      <c r="C294" t="s">
        <v>601</v>
      </c>
      <c r="D294" s="1" t="s">
        <v>602</v>
      </c>
      <c r="E294" t="s">
        <v>730</v>
      </c>
    </row>
    <row r="295" spans="1:5" ht="120" x14ac:dyDescent="0.25">
      <c r="A295">
        <v>3.5228106942026494E-2</v>
      </c>
      <c r="B295">
        <v>8536950</v>
      </c>
      <c r="C295" t="s">
        <v>699</v>
      </c>
      <c r="D295" s="1" t="s">
        <v>607</v>
      </c>
      <c r="E295" t="s">
        <v>730</v>
      </c>
    </row>
    <row r="296" spans="1:5" x14ac:dyDescent="0.25">
      <c r="A296">
        <v>3.5308993706581249E-2</v>
      </c>
      <c r="B296">
        <v>8329672</v>
      </c>
      <c r="C296" t="s">
        <v>591</v>
      </c>
      <c r="D296" s="1" t="s">
        <v>592</v>
      </c>
      <c r="E296" t="s">
        <v>730</v>
      </c>
    </row>
    <row r="297" spans="1:5" x14ac:dyDescent="0.25">
      <c r="A297">
        <v>3.5645564771716765E-2</v>
      </c>
      <c r="B297">
        <v>7804240</v>
      </c>
      <c r="C297" t="s">
        <v>293</v>
      </c>
      <c r="D297" s="1" t="s">
        <v>294</v>
      </c>
      <c r="E297" t="s">
        <v>730</v>
      </c>
    </row>
    <row r="298" spans="1:5" ht="45" x14ac:dyDescent="0.25">
      <c r="A298">
        <v>3.5716810191376624E-2</v>
      </c>
      <c r="B298">
        <v>8261023</v>
      </c>
      <c r="C298" t="s">
        <v>694</v>
      </c>
      <c r="D298" s="1" t="s">
        <v>40</v>
      </c>
      <c r="E298" t="s">
        <v>735</v>
      </c>
    </row>
    <row r="299" spans="1:5" ht="120" x14ac:dyDescent="0.25">
      <c r="A299">
        <v>3.5743427708182285E-2</v>
      </c>
      <c r="B299">
        <v>7443502</v>
      </c>
      <c r="C299" t="s">
        <v>22</v>
      </c>
      <c r="D299" s="1" t="s">
        <v>9</v>
      </c>
      <c r="E299" t="s">
        <v>730</v>
      </c>
    </row>
    <row r="300" spans="1:5" ht="75" x14ac:dyDescent="0.25">
      <c r="A300">
        <v>3.5787319352042712E-2</v>
      </c>
      <c r="B300">
        <v>8583678</v>
      </c>
      <c r="C300" t="s">
        <v>657</v>
      </c>
      <c r="D300" s="1" t="s">
        <v>658</v>
      </c>
      <c r="E300" t="s">
        <v>730</v>
      </c>
    </row>
    <row r="301" spans="1:5" ht="120" x14ac:dyDescent="0.25">
      <c r="A301">
        <v>3.5801914658088574E-2</v>
      </c>
      <c r="B301">
        <v>8547804</v>
      </c>
      <c r="C301" t="s">
        <v>119</v>
      </c>
      <c r="D301" s="1" t="s">
        <v>120</v>
      </c>
      <c r="E301" t="s">
        <v>730</v>
      </c>
    </row>
    <row r="302" spans="1:5" ht="105" x14ac:dyDescent="0.25">
      <c r="A302">
        <v>3.5943708640196248E-2</v>
      </c>
      <c r="B302">
        <v>8076135</v>
      </c>
      <c r="C302" t="s">
        <v>695</v>
      </c>
      <c r="D302" s="1" t="s">
        <v>230</v>
      </c>
      <c r="E302" t="s">
        <v>730</v>
      </c>
    </row>
    <row r="303" spans="1:5" ht="30" x14ac:dyDescent="0.25">
      <c r="A303">
        <v>3.598660979896362E-2</v>
      </c>
      <c r="B303">
        <v>7495753</v>
      </c>
      <c r="C303" t="s">
        <v>500</v>
      </c>
      <c r="D303" s="1" t="s">
        <v>415</v>
      </c>
      <c r="E303" t="s">
        <v>730</v>
      </c>
    </row>
    <row r="304" spans="1:5" x14ac:dyDescent="0.25">
      <c r="A304">
        <v>3.6052560558795466E-2</v>
      </c>
      <c r="B304">
        <v>7608085</v>
      </c>
      <c r="C304" t="s">
        <v>493</v>
      </c>
      <c r="D304" s="1" t="s">
        <v>494</v>
      </c>
      <c r="E304" t="s">
        <v>730</v>
      </c>
    </row>
    <row r="305" spans="1:5" ht="75" x14ac:dyDescent="0.25">
      <c r="A305">
        <v>3.6190418726121831E-2</v>
      </c>
      <c r="B305">
        <v>7437693</v>
      </c>
      <c r="C305" t="s">
        <v>189</v>
      </c>
      <c r="D305" s="1" t="s">
        <v>190</v>
      </c>
      <c r="E305" t="s">
        <v>730</v>
      </c>
    </row>
    <row r="306" spans="1:5" x14ac:dyDescent="0.25">
      <c r="A306">
        <v>3.6268510704795975E-2</v>
      </c>
      <c r="B306">
        <v>8456045</v>
      </c>
      <c r="C306" t="s">
        <v>205</v>
      </c>
      <c r="D306" s="1" t="s">
        <v>206</v>
      </c>
      <c r="E306" t="s">
        <v>730</v>
      </c>
    </row>
    <row r="307" spans="1:5" ht="210" x14ac:dyDescent="0.25">
      <c r="A307">
        <v>3.6489112632261733E-2</v>
      </c>
      <c r="B307">
        <v>8175263</v>
      </c>
      <c r="C307" t="s">
        <v>481</v>
      </c>
      <c r="D307" s="1" t="s">
        <v>214</v>
      </c>
      <c r="E307" t="s">
        <v>730</v>
      </c>
    </row>
    <row r="308" spans="1:5" ht="90" x14ac:dyDescent="0.25">
      <c r="A308">
        <v>3.6626218178414716E-2</v>
      </c>
      <c r="B308">
        <v>7800066</v>
      </c>
      <c r="C308" t="s">
        <v>574</v>
      </c>
      <c r="D308" s="1" t="s">
        <v>575</v>
      </c>
      <c r="E308" t="s">
        <v>730</v>
      </c>
    </row>
    <row r="309" spans="1:5" ht="105" x14ac:dyDescent="0.25">
      <c r="A309">
        <v>3.6870470496455643E-2</v>
      </c>
      <c r="B309">
        <v>7893975</v>
      </c>
      <c r="C309" t="s">
        <v>614</v>
      </c>
      <c r="D309" s="1" t="s">
        <v>615</v>
      </c>
      <c r="E309" t="s">
        <v>730</v>
      </c>
    </row>
    <row r="310" spans="1:5" ht="105" x14ac:dyDescent="0.25">
      <c r="A310">
        <v>3.6984399658875344E-2</v>
      </c>
      <c r="B310">
        <v>7608420</v>
      </c>
      <c r="C310" t="s">
        <v>459</v>
      </c>
      <c r="D310" s="1" t="s">
        <v>460</v>
      </c>
      <c r="E310" t="s">
        <v>730</v>
      </c>
    </row>
    <row r="311" spans="1:5" ht="135" x14ac:dyDescent="0.25">
      <c r="A311">
        <v>3.7011257113013785E-2</v>
      </c>
      <c r="B311">
        <v>8354060</v>
      </c>
      <c r="C311" t="s">
        <v>359</v>
      </c>
      <c r="D311" s="1" t="s">
        <v>360</v>
      </c>
      <c r="E311" t="s">
        <v>730</v>
      </c>
    </row>
    <row r="312" spans="1:5" ht="75" x14ac:dyDescent="0.25">
      <c r="A312">
        <v>3.7054395205803003E-2</v>
      </c>
      <c r="B312">
        <v>8199680</v>
      </c>
      <c r="C312" t="s">
        <v>301</v>
      </c>
      <c r="D312" s="1" t="s">
        <v>300</v>
      </c>
      <c r="E312" t="s">
        <v>730</v>
      </c>
    </row>
    <row r="313" spans="1:5" ht="90" x14ac:dyDescent="0.25">
      <c r="A313">
        <v>3.7113997198060189E-2</v>
      </c>
      <c r="B313">
        <v>8168388</v>
      </c>
      <c r="C313" t="s">
        <v>242</v>
      </c>
      <c r="D313" s="1" t="s">
        <v>243</v>
      </c>
      <c r="E313" t="s">
        <v>730</v>
      </c>
    </row>
    <row r="314" spans="1:5" ht="60" x14ac:dyDescent="0.25">
      <c r="A314">
        <v>3.7121418084051006E-2</v>
      </c>
      <c r="B314">
        <v>8472820</v>
      </c>
      <c r="C314" t="s">
        <v>709</v>
      </c>
      <c r="D314" s="1" t="s">
        <v>140</v>
      </c>
      <c r="E314" t="s">
        <v>730</v>
      </c>
    </row>
    <row r="315" spans="1:5" ht="30" x14ac:dyDescent="0.25">
      <c r="A315">
        <v>3.71558848134661E-2</v>
      </c>
      <c r="B315">
        <v>7328209</v>
      </c>
      <c r="C315" t="s">
        <v>721</v>
      </c>
      <c r="D315" s="1" t="s">
        <v>302</v>
      </c>
      <c r="E315" t="s">
        <v>730</v>
      </c>
    </row>
    <row r="316" spans="1:5" ht="30" x14ac:dyDescent="0.25">
      <c r="A316">
        <v>3.7274820418262133E-2</v>
      </c>
      <c r="B316">
        <v>7594797</v>
      </c>
      <c r="C316" t="s">
        <v>501</v>
      </c>
      <c r="D316" s="1" t="s">
        <v>10</v>
      </c>
      <c r="E316" t="s">
        <v>730</v>
      </c>
    </row>
    <row r="317" spans="1:5" ht="60" x14ac:dyDescent="0.25">
      <c r="A317">
        <v>3.7405242041435471E-2</v>
      </c>
      <c r="B317">
        <v>8295472</v>
      </c>
      <c r="C317" t="s">
        <v>696</v>
      </c>
      <c r="D317" s="1" t="s">
        <v>697</v>
      </c>
      <c r="E317" t="s">
        <v>730</v>
      </c>
    </row>
    <row r="318" spans="1:5" ht="30" x14ac:dyDescent="0.25">
      <c r="A318">
        <v>3.7443490552493963E-2</v>
      </c>
      <c r="B318">
        <v>8476846</v>
      </c>
      <c r="C318" t="s">
        <v>286</v>
      </c>
      <c r="D318" s="1" t="s">
        <v>82</v>
      </c>
      <c r="E318" t="s">
        <v>735</v>
      </c>
    </row>
    <row r="319" spans="1:5" ht="150" x14ac:dyDescent="0.25">
      <c r="A319">
        <v>3.7650905007595381E-2</v>
      </c>
      <c r="B319">
        <v>7815964</v>
      </c>
      <c r="C319" t="s">
        <v>128</v>
      </c>
      <c r="D319" s="1" t="s">
        <v>129</v>
      </c>
      <c r="E319" t="s">
        <v>730</v>
      </c>
    </row>
    <row r="320" spans="1:5" ht="120" x14ac:dyDescent="0.25">
      <c r="A320">
        <v>3.7868748152212195E-2</v>
      </c>
      <c r="B320">
        <v>7449256</v>
      </c>
      <c r="C320" t="s">
        <v>155</v>
      </c>
      <c r="D320" s="1" t="s">
        <v>45</v>
      </c>
      <c r="E320" t="s">
        <v>730</v>
      </c>
    </row>
    <row r="321" spans="1:5" ht="90" x14ac:dyDescent="0.25">
      <c r="A321">
        <v>3.8325702609587564E-2</v>
      </c>
      <c r="B321">
        <v>8367861</v>
      </c>
      <c r="C321" t="s">
        <v>508</v>
      </c>
      <c r="D321" s="1" t="s">
        <v>509</v>
      </c>
      <c r="E321" t="s">
        <v>730</v>
      </c>
    </row>
    <row r="322" spans="1:5" x14ac:dyDescent="0.25">
      <c r="A322">
        <v>3.848315796388968E-2</v>
      </c>
      <c r="B322">
        <v>7588026</v>
      </c>
      <c r="C322" t="s">
        <v>180</v>
      </c>
      <c r="D322" s="1" t="s">
        <v>181</v>
      </c>
      <c r="E322" t="s">
        <v>730</v>
      </c>
    </row>
    <row r="323" spans="1:5" ht="105" x14ac:dyDescent="0.25">
      <c r="A323">
        <v>3.8867845215975527E-2</v>
      </c>
      <c r="B323">
        <v>7872762</v>
      </c>
      <c r="C323" t="s">
        <v>289</v>
      </c>
      <c r="D323" s="1" t="s">
        <v>290</v>
      </c>
      <c r="E323" t="s">
        <v>730</v>
      </c>
    </row>
    <row r="324" spans="1:5" ht="45" x14ac:dyDescent="0.25">
      <c r="A324">
        <v>3.9031786256699674E-2</v>
      </c>
      <c r="B324">
        <v>7579723</v>
      </c>
      <c r="C324" t="s">
        <v>208</v>
      </c>
      <c r="D324" s="1" t="s">
        <v>209</v>
      </c>
      <c r="E324" t="s">
        <v>730</v>
      </c>
    </row>
    <row r="325" spans="1:5" x14ac:dyDescent="0.25">
      <c r="A325">
        <v>3.9112694687631566E-2</v>
      </c>
      <c r="B325">
        <v>8330710</v>
      </c>
      <c r="C325" t="s">
        <v>661</v>
      </c>
      <c r="D325" s="1" t="s">
        <v>662</v>
      </c>
      <c r="E325" t="s">
        <v>730</v>
      </c>
    </row>
    <row r="326" spans="1:5" x14ac:dyDescent="0.25">
      <c r="A326">
        <v>3.9220738140162692E-2</v>
      </c>
      <c r="B326">
        <v>7529702</v>
      </c>
      <c r="C326" t="s">
        <v>491</v>
      </c>
      <c r="D326" s="1" t="s">
        <v>492</v>
      </c>
      <c r="E326" t="s">
        <v>730</v>
      </c>
    </row>
    <row r="327" spans="1:5" ht="90" x14ac:dyDescent="0.25">
      <c r="A327">
        <v>3.968785446704437E-2</v>
      </c>
      <c r="B327">
        <v>7395149</v>
      </c>
      <c r="C327" t="s">
        <v>60</v>
      </c>
      <c r="D327" s="1" t="s">
        <v>61</v>
      </c>
      <c r="E327" t="s">
        <v>730</v>
      </c>
    </row>
    <row r="328" spans="1:5" x14ac:dyDescent="0.25">
      <c r="A328">
        <v>3.9822844923196099E-2</v>
      </c>
      <c r="B328">
        <v>8061698</v>
      </c>
      <c r="C328" t="s">
        <v>324</v>
      </c>
      <c r="D328" s="1" t="s">
        <v>325</v>
      </c>
      <c r="E328" t="s">
        <v>730</v>
      </c>
    </row>
    <row r="329" spans="1:5" ht="165" x14ac:dyDescent="0.25">
      <c r="A329">
        <v>3.9841509063963554E-2</v>
      </c>
      <c r="B329">
        <v>7871619</v>
      </c>
      <c r="C329" t="s">
        <v>339</v>
      </c>
      <c r="D329" s="1" t="s">
        <v>340</v>
      </c>
      <c r="E329" t="s">
        <v>730</v>
      </c>
    </row>
    <row r="330" spans="1:5" ht="30" x14ac:dyDescent="0.25">
      <c r="A330">
        <v>3.9845669615199197E-2</v>
      </c>
      <c r="B330">
        <v>8089821</v>
      </c>
      <c r="C330" t="s">
        <v>556</v>
      </c>
      <c r="D330" s="1" t="s">
        <v>557</v>
      </c>
      <c r="E330" t="s">
        <v>730</v>
      </c>
    </row>
    <row r="331" spans="1:5" ht="150" x14ac:dyDescent="0.25">
      <c r="A331">
        <v>3.9862863560986006E-2</v>
      </c>
      <c r="B331">
        <v>7604678</v>
      </c>
      <c r="C331" t="s">
        <v>328</v>
      </c>
      <c r="D331" s="1" t="s">
        <v>329</v>
      </c>
      <c r="E331" t="s">
        <v>730</v>
      </c>
    </row>
    <row r="332" spans="1:5" ht="30" x14ac:dyDescent="0.25">
      <c r="A332">
        <v>4.0039805232553571E-2</v>
      </c>
      <c r="B332">
        <v>8047963</v>
      </c>
      <c r="C332" t="s">
        <v>142</v>
      </c>
      <c r="D332" s="1" t="s">
        <v>143</v>
      </c>
      <c r="E332" t="s">
        <v>735</v>
      </c>
    </row>
    <row r="333" spans="1:5" x14ac:dyDescent="0.25">
      <c r="A333">
        <v>4.0042371646863306E-2</v>
      </c>
      <c r="B333">
        <v>7906443</v>
      </c>
      <c r="C333" t="s">
        <v>627</v>
      </c>
      <c r="D333" s="1" t="s">
        <v>592</v>
      </c>
      <c r="E333" t="s">
        <v>730</v>
      </c>
    </row>
    <row r="334" spans="1:5" ht="30" x14ac:dyDescent="0.25">
      <c r="A334">
        <v>4.0071412982897625E-2</v>
      </c>
      <c r="B334">
        <v>8456199</v>
      </c>
      <c r="C334" t="s">
        <v>700</v>
      </c>
      <c r="D334" s="1" t="s">
        <v>701</v>
      </c>
      <c r="E334" t="s">
        <v>730</v>
      </c>
    </row>
    <row r="335" spans="1:5" ht="135" x14ac:dyDescent="0.25">
      <c r="A335">
        <v>4.0123829467451522E-2</v>
      </c>
      <c r="B335">
        <v>7978112</v>
      </c>
      <c r="C335" t="s">
        <v>536</v>
      </c>
      <c r="D335" s="1" t="s">
        <v>537</v>
      </c>
      <c r="E335" t="s">
        <v>730</v>
      </c>
    </row>
    <row r="336" spans="1:5" x14ac:dyDescent="0.25">
      <c r="A336">
        <v>4.0252842777750208E-2</v>
      </c>
      <c r="B336">
        <v>7647151</v>
      </c>
      <c r="C336" t="s">
        <v>72</v>
      </c>
      <c r="D336" s="1" t="s">
        <v>73</v>
      </c>
      <c r="E336" t="s">
        <v>730</v>
      </c>
    </row>
    <row r="337" spans="1:5" ht="135" x14ac:dyDescent="0.25">
      <c r="A337">
        <v>4.04878260524828E-2</v>
      </c>
      <c r="B337">
        <v>7363416</v>
      </c>
      <c r="C337" t="s">
        <v>386</v>
      </c>
      <c r="D337" s="1" t="s">
        <v>387</v>
      </c>
      <c r="E337" t="s">
        <v>730</v>
      </c>
    </row>
    <row r="338" spans="1:5" ht="210" x14ac:dyDescent="0.25">
      <c r="A338">
        <v>4.0498383928978976E-2</v>
      </c>
      <c r="B338">
        <v>7999112</v>
      </c>
      <c r="C338" t="s">
        <v>683</v>
      </c>
      <c r="D338" s="1" t="s">
        <v>101</v>
      </c>
      <c r="E338" t="s">
        <v>730</v>
      </c>
    </row>
    <row r="339" spans="1:5" x14ac:dyDescent="0.25">
      <c r="A339">
        <v>4.0710785007221473E-2</v>
      </c>
      <c r="B339">
        <v>7441148</v>
      </c>
      <c r="C339" t="s">
        <v>278</v>
      </c>
      <c r="D339" s="1" t="s">
        <v>39</v>
      </c>
      <c r="E339" t="s">
        <v>730</v>
      </c>
    </row>
    <row r="340" spans="1:5" x14ac:dyDescent="0.25">
      <c r="A340">
        <v>4.0875460004666575E-2</v>
      </c>
      <c r="B340">
        <v>7394546</v>
      </c>
      <c r="C340" t="s">
        <v>52</v>
      </c>
      <c r="D340" s="1" t="s">
        <v>636</v>
      </c>
      <c r="E340" t="s">
        <v>730</v>
      </c>
    </row>
    <row r="341" spans="1:5" ht="105" x14ac:dyDescent="0.25">
      <c r="A341">
        <v>4.1095445931369934E-2</v>
      </c>
      <c r="B341">
        <v>7869018</v>
      </c>
      <c r="C341" t="s">
        <v>525</v>
      </c>
      <c r="D341" s="1" t="s">
        <v>281</v>
      </c>
      <c r="E341" t="s">
        <v>730</v>
      </c>
    </row>
    <row r="342" spans="1:5" ht="30" x14ac:dyDescent="0.25">
      <c r="A342">
        <v>4.1109631912208733E-2</v>
      </c>
      <c r="B342">
        <v>7354240</v>
      </c>
      <c r="C342" t="s">
        <v>422</v>
      </c>
      <c r="D342" s="1" t="s">
        <v>379</v>
      </c>
      <c r="E342" t="s">
        <v>730</v>
      </c>
    </row>
    <row r="343" spans="1:5" ht="30" x14ac:dyDescent="0.25">
      <c r="A343">
        <v>4.1221732794098465E-2</v>
      </c>
      <c r="B343">
        <v>7628294</v>
      </c>
      <c r="C343" t="s">
        <v>470</v>
      </c>
      <c r="D343" s="1" t="s">
        <v>135</v>
      </c>
      <c r="E343" t="s">
        <v>730</v>
      </c>
    </row>
    <row r="344" spans="1:5" ht="120" x14ac:dyDescent="0.25">
      <c r="A344">
        <v>4.1333476484617049E-2</v>
      </c>
      <c r="B344">
        <v>8364221</v>
      </c>
      <c r="C344" t="s">
        <v>666</v>
      </c>
      <c r="D344" s="1" t="s">
        <v>249</v>
      </c>
      <c r="E344" t="s">
        <v>730</v>
      </c>
    </row>
    <row r="345" spans="1:5" ht="60" x14ac:dyDescent="0.25">
      <c r="A345">
        <v>4.143453473722658E-2</v>
      </c>
      <c r="B345">
        <v>7419716</v>
      </c>
      <c r="C345" t="s">
        <v>256</v>
      </c>
      <c r="D345" s="1" t="s">
        <v>257</v>
      </c>
      <c r="E345" t="s">
        <v>730</v>
      </c>
    </row>
    <row r="346" spans="1:5" ht="135" x14ac:dyDescent="0.25">
      <c r="A346">
        <v>4.1477312934464772E-2</v>
      </c>
      <c r="B346">
        <v>8489042</v>
      </c>
      <c r="C346" t="s">
        <v>326</v>
      </c>
      <c r="D346" s="1" t="s">
        <v>327</v>
      </c>
      <c r="E346" t="s">
        <v>730</v>
      </c>
    </row>
    <row r="347" spans="1:5" ht="30" x14ac:dyDescent="0.25">
      <c r="A347">
        <v>4.1487739539494584E-2</v>
      </c>
      <c r="B347">
        <v>8301926</v>
      </c>
      <c r="C347" t="s">
        <v>576</v>
      </c>
      <c r="D347" s="1" t="s">
        <v>3</v>
      </c>
      <c r="E347" t="s">
        <v>730</v>
      </c>
    </row>
    <row r="348" spans="1:5" ht="135" x14ac:dyDescent="0.25">
      <c r="A348">
        <v>4.1541732998551684E-2</v>
      </c>
      <c r="B348">
        <v>7591114</v>
      </c>
      <c r="C348" t="s">
        <v>191</v>
      </c>
      <c r="D348" s="1" t="s">
        <v>69</v>
      </c>
      <c r="E348" t="s">
        <v>730</v>
      </c>
    </row>
    <row r="349" spans="1:5" ht="120" x14ac:dyDescent="0.25">
      <c r="A349">
        <v>4.1698913555161088E-2</v>
      </c>
      <c r="B349">
        <v>7444959</v>
      </c>
      <c r="C349" t="s">
        <v>490</v>
      </c>
      <c r="D349" s="1" t="s">
        <v>113</v>
      </c>
      <c r="E349" t="s">
        <v>730</v>
      </c>
    </row>
    <row r="350" spans="1:5" x14ac:dyDescent="0.25">
      <c r="A350">
        <v>4.1864943652601516E-2</v>
      </c>
      <c r="B350">
        <v>8039743</v>
      </c>
      <c r="C350" t="s">
        <v>201</v>
      </c>
      <c r="D350" s="1" t="s">
        <v>202</v>
      </c>
      <c r="E350" t="s">
        <v>730</v>
      </c>
    </row>
    <row r="351" spans="1:5" x14ac:dyDescent="0.25">
      <c r="A351">
        <v>4.1903050165187805E-2</v>
      </c>
      <c r="B351">
        <v>7867389</v>
      </c>
      <c r="C351" t="s">
        <v>124</v>
      </c>
      <c r="D351" s="1" t="s">
        <v>125</v>
      </c>
      <c r="E351" t="s">
        <v>730</v>
      </c>
    </row>
    <row r="352" spans="1:5" x14ac:dyDescent="0.25">
      <c r="A352">
        <v>4.2028759785612158E-2</v>
      </c>
      <c r="B352">
        <v>7965236</v>
      </c>
      <c r="C352" t="s">
        <v>598</v>
      </c>
      <c r="D352" s="1" t="s">
        <v>599</v>
      </c>
      <c r="E352" t="s">
        <v>730</v>
      </c>
    </row>
    <row r="353" spans="1:5" x14ac:dyDescent="0.25">
      <c r="A353">
        <v>4.2176908112488753E-2</v>
      </c>
      <c r="B353">
        <v>7943722</v>
      </c>
      <c r="C353" t="s">
        <v>320</v>
      </c>
      <c r="D353" s="1" t="s">
        <v>321</v>
      </c>
      <c r="E353" t="s">
        <v>730</v>
      </c>
    </row>
    <row r="354" spans="1:5" ht="120" x14ac:dyDescent="0.25">
      <c r="A354">
        <v>4.2225482372426959E-2</v>
      </c>
      <c r="B354">
        <v>8613257</v>
      </c>
      <c r="C354" t="s">
        <v>693</v>
      </c>
      <c r="D354" s="1" t="s">
        <v>175</v>
      </c>
      <c r="E354" t="s">
        <v>730</v>
      </c>
    </row>
    <row r="355" spans="1:5" ht="135" x14ac:dyDescent="0.25">
      <c r="A355">
        <v>4.2348752167176373E-2</v>
      </c>
      <c r="B355">
        <v>8415197</v>
      </c>
      <c r="C355" t="s">
        <v>534</v>
      </c>
      <c r="D355" s="1" t="s">
        <v>535</v>
      </c>
      <c r="E355" t="s">
        <v>730</v>
      </c>
    </row>
    <row r="356" spans="1:5" ht="60" x14ac:dyDescent="0.25">
      <c r="A356">
        <v>4.2510451853576159E-2</v>
      </c>
      <c r="B356">
        <v>8241196</v>
      </c>
      <c r="C356" t="s">
        <v>609</v>
      </c>
      <c r="D356" s="1" t="s">
        <v>361</v>
      </c>
      <c r="E356" t="s">
        <v>730</v>
      </c>
    </row>
    <row r="357" spans="1:5" ht="60" x14ac:dyDescent="0.25">
      <c r="A357">
        <v>4.2547515666374713E-2</v>
      </c>
      <c r="B357">
        <v>7294108</v>
      </c>
      <c r="C357" t="s">
        <v>372</v>
      </c>
      <c r="D357" s="1" t="s">
        <v>373</v>
      </c>
      <c r="E357" t="s">
        <v>730</v>
      </c>
    </row>
    <row r="358" spans="1:5" ht="90" x14ac:dyDescent="0.25">
      <c r="A358">
        <v>4.2556544925775985E-2</v>
      </c>
      <c r="B358">
        <v>7791123</v>
      </c>
      <c r="C358" t="s">
        <v>31</v>
      </c>
      <c r="D358" s="1" t="s">
        <v>32</v>
      </c>
      <c r="E358" t="s">
        <v>730</v>
      </c>
    </row>
    <row r="359" spans="1:5" ht="165" x14ac:dyDescent="0.25">
      <c r="A359">
        <v>4.2803634448396854E-2</v>
      </c>
      <c r="B359">
        <v>7505978</v>
      </c>
      <c r="C359" t="s">
        <v>199</v>
      </c>
      <c r="D359" s="1" t="s">
        <v>200</v>
      </c>
      <c r="E359" t="s">
        <v>730</v>
      </c>
    </row>
    <row r="360" spans="1:5" ht="135" x14ac:dyDescent="0.25">
      <c r="A360">
        <v>4.288317448268375E-2</v>
      </c>
      <c r="B360">
        <v>7534695</v>
      </c>
      <c r="C360" t="s">
        <v>173</v>
      </c>
      <c r="D360" s="1" t="s">
        <v>174</v>
      </c>
      <c r="E360" t="s">
        <v>730</v>
      </c>
    </row>
    <row r="361" spans="1:5" ht="90" x14ac:dyDescent="0.25">
      <c r="A361">
        <v>4.2990687061629229E-2</v>
      </c>
      <c r="B361">
        <v>8355206</v>
      </c>
      <c r="C361" t="s">
        <v>237</v>
      </c>
      <c r="D361" s="1" t="s">
        <v>238</v>
      </c>
      <c r="E361" t="s">
        <v>730</v>
      </c>
    </row>
    <row r="362" spans="1:5" ht="120" x14ac:dyDescent="0.25">
      <c r="A362">
        <v>4.3005519596738373E-2</v>
      </c>
      <c r="B362">
        <v>8081759</v>
      </c>
      <c r="C362" t="s">
        <v>319</v>
      </c>
      <c r="D362" s="1" t="s">
        <v>167</v>
      </c>
      <c r="E362" t="s">
        <v>730</v>
      </c>
    </row>
    <row r="363" spans="1:5" ht="45" x14ac:dyDescent="0.25">
      <c r="A363">
        <v>4.3141188060557445E-2</v>
      </c>
      <c r="B363">
        <v>7414241</v>
      </c>
      <c r="C363" t="s">
        <v>710</v>
      </c>
      <c r="D363" s="1" t="s">
        <v>522</v>
      </c>
      <c r="E363" t="s">
        <v>730</v>
      </c>
    </row>
    <row r="364" spans="1:5" ht="180" x14ac:dyDescent="0.25">
      <c r="A364">
        <v>4.3176640115142884E-2</v>
      </c>
      <c r="B364">
        <v>7301224</v>
      </c>
      <c r="C364" t="s">
        <v>104</v>
      </c>
      <c r="D364" s="1" t="s">
        <v>62</v>
      </c>
      <c r="E364" t="s">
        <v>730</v>
      </c>
    </row>
    <row r="365" spans="1:5" ht="30" x14ac:dyDescent="0.25">
      <c r="A365">
        <v>4.3177413135592091E-2</v>
      </c>
      <c r="B365">
        <v>8555917</v>
      </c>
      <c r="C365" t="s">
        <v>436</v>
      </c>
      <c r="D365" s="1" t="s">
        <v>437</v>
      </c>
      <c r="E365" t="s">
        <v>730</v>
      </c>
    </row>
    <row r="366" spans="1:5" ht="30" x14ac:dyDescent="0.25">
      <c r="A366">
        <v>4.3320397180742543E-2</v>
      </c>
      <c r="B366">
        <v>8498184</v>
      </c>
      <c r="C366" t="s">
        <v>504</v>
      </c>
      <c r="D366" s="1" t="s">
        <v>505</v>
      </c>
      <c r="E366" t="s">
        <v>730</v>
      </c>
    </row>
    <row r="367" spans="1:5" ht="90" x14ac:dyDescent="0.25">
      <c r="A367">
        <v>4.3425975678972661E-2</v>
      </c>
      <c r="B367">
        <v>8091261</v>
      </c>
      <c r="C367" t="s">
        <v>55</v>
      </c>
      <c r="D367" s="1" t="s">
        <v>56</v>
      </c>
      <c r="E367" t="s">
        <v>730</v>
      </c>
    </row>
    <row r="368" spans="1:5" ht="45" x14ac:dyDescent="0.25">
      <c r="A368">
        <v>4.3485521985180298E-2</v>
      </c>
      <c r="B368">
        <v>7520150</v>
      </c>
      <c r="C368" t="s">
        <v>440</v>
      </c>
      <c r="D368" s="1" t="s">
        <v>441</v>
      </c>
      <c r="E368" t="s">
        <v>730</v>
      </c>
    </row>
    <row r="369" spans="1:5" x14ac:dyDescent="0.25">
      <c r="A369">
        <v>4.3560551539187697E-2</v>
      </c>
      <c r="B369">
        <v>8523502</v>
      </c>
      <c r="C369" t="s">
        <v>606</v>
      </c>
      <c r="D369" s="1" t="s">
        <v>566</v>
      </c>
      <c r="E369" t="s">
        <v>730</v>
      </c>
    </row>
  </sheetData>
  <autoFilter ref="A1:E36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
  <sheetViews>
    <sheetView topLeftCell="A357" workbookViewId="0">
      <selection activeCell="D385" sqref="D385"/>
    </sheetView>
  </sheetViews>
  <sheetFormatPr baseColWidth="10" defaultRowHeight="15" x14ac:dyDescent="0.25"/>
  <cols>
    <col min="1" max="1" width="8" bestFit="1" customWidth="1"/>
    <col min="2" max="2" width="15.85546875" bestFit="1" customWidth="1"/>
    <col min="3" max="3" width="255.5703125" style="1" customWidth="1"/>
  </cols>
  <sheetData>
    <row r="1" spans="1:4" x14ac:dyDescent="0.25">
      <c r="A1" t="s">
        <v>0</v>
      </c>
      <c r="B1" t="s">
        <v>1</v>
      </c>
      <c r="C1" s="1" t="s">
        <v>2</v>
      </c>
      <c r="D1" t="s">
        <v>729</v>
      </c>
    </row>
    <row r="2" spans="1:4" x14ac:dyDescent="0.25">
      <c r="A2">
        <v>7626620</v>
      </c>
      <c r="B2" t="s">
        <v>743</v>
      </c>
      <c r="C2" s="1" t="s">
        <v>744</v>
      </c>
      <c r="D2">
        <v>1</v>
      </c>
    </row>
    <row r="3" spans="1:4" ht="75" x14ac:dyDescent="0.25">
      <c r="A3">
        <v>8080399</v>
      </c>
      <c r="B3" t="s">
        <v>745</v>
      </c>
      <c r="C3" s="1" t="s">
        <v>746</v>
      </c>
      <c r="D3">
        <v>1</v>
      </c>
    </row>
    <row r="4" spans="1:4" x14ac:dyDescent="0.25">
      <c r="A4">
        <v>7882600</v>
      </c>
      <c r="B4" t="s">
        <v>747</v>
      </c>
      <c r="C4" s="1" t="s">
        <v>748</v>
      </c>
      <c r="D4">
        <v>1</v>
      </c>
    </row>
    <row r="5" spans="1:4" ht="45" x14ac:dyDescent="0.25">
      <c r="A5">
        <v>8572628</v>
      </c>
      <c r="B5" t="s">
        <v>749</v>
      </c>
      <c r="C5" s="1" t="s">
        <v>750</v>
      </c>
      <c r="D5">
        <v>1</v>
      </c>
    </row>
    <row r="6" spans="1:4" ht="195" x14ac:dyDescent="0.25">
      <c r="A6">
        <v>7741250</v>
      </c>
      <c r="B6" t="s">
        <v>751</v>
      </c>
      <c r="C6" s="1" t="s">
        <v>752</v>
      </c>
      <c r="D6">
        <v>1</v>
      </c>
    </row>
    <row r="7" spans="1:4" x14ac:dyDescent="0.25">
      <c r="A7">
        <v>8302866</v>
      </c>
      <c r="B7" t="s">
        <v>753</v>
      </c>
      <c r="D7">
        <v>1</v>
      </c>
    </row>
    <row r="8" spans="1:4" x14ac:dyDescent="0.25">
      <c r="A8">
        <v>7442339</v>
      </c>
      <c r="B8" t="s">
        <v>754</v>
      </c>
      <c r="C8" s="1" t="s">
        <v>755</v>
      </c>
      <c r="D8">
        <v>1</v>
      </c>
    </row>
    <row r="9" spans="1:4" ht="30" x14ac:dyDescent="0.25">
      <c r="A9">
        <v>8543836</v>
      </c>
      <c r="B9" t="s">
        <v>756</v>
      </c>
      <c r="C9" s="1" t="s">
        <v>757</v>
      </c>
      <c r="D9">
        <v>1</v>
      </c>
    </row>
    <row r="10" spans="1:4" x14ac:dyDescent="0.25">
      <c r="A10">
        <v>8508591</v>
      </c>
      <c r="B10" t="s">
        <v>758</v>
      </c>
      <c r="C10" s="1" t="s">
        <v>759</v>
      </c>
      <c r="D10">
        <v>1</v>
      </c>
    </row>
    <row r="11" spans="1:4" ht="105" x14ac:dyDescent="0.25">
      <c r="A11">
        <v>8040465</v>
      </c>
      <c r="B11" t="s">
        <v>760</v>
      </c>
      <c r="C11" s="1" t="s">
        <v>761</v>
      </c>
      <c r="D11">
        <v>1</v>
      </c>
    </row>
    <row r="12" spans="1:4" x14ac:dyDescent="0.25">
      <c r="A12">
        <v>7445175</v>
      </c>
      <c r="B12" t="s">
        <v>762</v>
      </c>
      <c r="C12" s="1" t="s">
        <v>763</v>
      </c>
      <c r="D12">
        <v>1</v>
      </c>
    </row>
    <row r="13" spans="1:4" x14ac:dyDescent="0.25">
      <c r="A13">
        <v>7974341</v>
      </c>
      <c r="B13" t="s">
        <v>764</v>
      </c>
      <c r="C13" s="1" t="s">
        <v>765</v>
      </c>
      <c r="D13">
        <v>1</v>
      </c>
    </row>
    <row r="14" spans="1:4" x14ac:dyDescent="0.25">
      <c r="A14">
        <v>7949918</v>
      </c>
      <c r="B14" t="s">
        <v>766</v>
      </c>
      <c r="C14" s="1" t="s">
        <v>767</v>
      </c>
      <c r="D14">
        <v>1</v>
      </c>
    </row>
    <row r="15" spans="1:4" x14ac:dyDescent="0.25">
      <c r="A15">
        <v>8522331</v>
      </c>
      <c r="B15" t="s">
        <v>768</v>
      </c>
      <c r="C15" s="1" t="s">
        <v>769</v>
      </c>
      <c r="D15">
        <v>1</v>
      </c>
    </row>
    <row r="16" spans="1:4" x14ac:dyDescent="0.25">
      <c r="A16">
        <v>8298656</v>
      </c>
      <c r="B16" t="s">
        <v>770</v>
      </c>
      <c r="C16" s="1" t="s">
        <v>771</v>
      </c>
      <c r="D16">
        <v>1</v>
      </c>
    </row>
    <row r="17" spans="1:4" x14ac:dyDescent="0.25">
      <c r="A17">
        <v>8428482</v>
      </c>
      <c r="B17" t="s">
        <v>772</v>
      </c>
      <c r="C17" s="1" t="s">
        <v>773</v>
      </c>
      <c r="D17">
        <v>1</v>
      </c>
    </row>
    <row r="18" spans="1:4" x14ac:dyDescent="0.25">
      <c r="A18">
        <v>7886120</v>
      </c>
      <c r="B18" t="s">
        <v>774</v>
      </c>
      <c r="C18" s="1" t="s">
        <v>775</v>
      </c>
      <c r="D18">
        <v>1</v>
      </c>
    </row>
    <row r="19" spans="1:4" x14ac:dyDescent="0.25">
      <c r="A19">
        <v>7991346</v>
      </c>
      <c r="B19" t="s">
        <v>776</v>
      </c>
      <c r="C19" s="1" t="s">
        <v>777</v>
      </c>
      <c r="D19">
        <v>1</v>
      </c>
    </row>
    <row r="20" spans="1:4" x14ac:dyDescent="0.25">
      <c r="A20">
        <v>7923173</v>
      </c>
      <c r="B20" t="s">
        <v>778</v>
      </c>
      <c r="C20" s="1" t="s">
        <v>779</v>
      </c>
      <c r="D20">
        <v>2</v>
      </c>
    </row>
    <row r="21" spans="1:4" x14ac:dyDescent="0.25">
      <c r="A21">
        <v>7604623</v>
      </c>
      <c r="B21" t="s">
        <v>780</v>
      </c>
      <c r="C21" s="1" t="s">
        <v>781</v>
      </c>
      <c r="D21">
        <v>1</v>
      </c>
    </row>
    <row r="22" spans="1:4" ht="345" x14ac:dyDescent="0.25">
      <c r="A22">
        <v>8312338</v>
      </c>
      <c r="B22" t="s">
        <v>782</v>
      </c>
      <c r="C22" s="1" t="s">
        <v>783</v>
      </c>
      <c r="D22">
        <v>1</v>
      </c>
    </row>
    <row r="23" spans="1:4" x14ac:dyDescent="0.25">
      <c r="A23">
        <v>7498032</v>
      </c>
      <c r="B23" t="s">
        <v>784</v>
      </c>
      <c r="C23" s="1" t="s">
        <v>785</v>
      </c>
      <c r="D23">
        <v>1</v>
      </c>
    </row>
    <row r="24" spans="1:4" ht="30" x14ac:dyDescent="0.25">
      <c r="A24">
        <v>8509820</v>
      </c>
      <c r="B24" t="s">
        <v>786</v>
      </c>
      <c r="C24" s="1" t="s">
        <v>787</v>
      </c>
      <c r="D24">
        <v>1</v>
      </c>
    </row>
    <row r="25" spans="1:4" ht="135" x14ac:dyDescent="0.25">
      <c r="A25">
        <v>7665646</v>
      </c>
      <c r="B25" t="s">
        <v>788</v>
      </c>
      <c r="C25" s="1" t="s">
        <v>789</v>
      </c>
      <c r="D25">
        <v>1</v>
      </c>
    </row>
    <row r="26" spans="1:4" x14ac:dyDescent="0.25">
      <c r="A26">
        <v>7300220</v>
      </c>
      <c r="B26" t="s">
        <v>790</v>
      </c>
      <c r="C26" s="1" t="s">
        <v>791</v>
      </c>
      <c r="D26">
        <v>1</v>
      </c>
    </row>
    <row r="27" spans="1:4" ht="60" x14ac:dyDescent="0.25">
      <c r="A27">
        <v>8584230</v>
      </c>
      <c r="B27" t="s">
        <v>792</v>
      </c>
      <c r="C27" s="1" t="s">
        <v>793</v>
      </c>
      <c r="D27">
        <v>1</v>
      </c>
    </row>
    <row r="28" spans="1:4" x14ac:dyDescent="0.25">
      <c r="A28">
        <v>8318095</v>
      </c>
      <c r="B28" t="s">
        <v>794</v>
      </c>
      <c r="C28" s="1" t="s">
        <v>795</v>
      </c>
      <c r="D28">
        <v>1</v>
      </c>
    </row>
    <row r="29" spans="1:4" x14ac:dyDescent="0.25">
      <c r="A29">
        <v>8550048</v>
      </c>
      <c r="B29" t="s">
        <v>796</v>
      </c>
      <c r="C29" s="1" t="s">
        <v>797</v>
      </c>
      <c r="D29">
        <v>1</v>
      </c>
    </row>
    <row r="30" spans="1:4" x14ac:dyDescent="0.25">
      <c r="A30">
        <v>7672683</v>
      </c>
      <c r="B30" t="s">
        <v>798</v>
      </c>
      <c r="C30" s="1" t="s">
        <v>799</v>
      </c>
      <c r="D30">
        <v>1</v>
      </c>
    </row>
    <row r="31" spans="1:4" ht="45" x14ac:dyDescent="0.25">
      <c r="A31">
        <v>7987688</v>
      </c>
      <c r="B31" t="s">
        <v>800</v>
      </c>
      <c r="C31" s="1" t="s">
        <v>801</v>
      </c>
      <c r="D31">
        <v>1</v>
      </c>
    </row>
    <row r="32" spans="1:4" x14ac:dyDescent="0.25">
      <c r="A32">
        <v>8246907</v>
      </c>
      <c r="B32" t="s">
        <v>802</v>
      </c>
      <c r="C32" s="1" t="s">
        <v>803</v>
      </c>
      <c r="D32">
        <v>1</v>
      </c>
    </row>
    <row r="33" spans="1:4" x14ac:dyDescent="0.25">
      <c r="A33">
        <v>7424731</v>
      </c>
      <c r="B33" t="s">
        <v>804</v>
      </c>
      <c r="C33" s="1" t="s">
        <v>805</v>
      </c>
      <c r="D33">
        <v>1</v>
      </c>
    </row>
    <row r="34" spans="1:4" x14ac:dyDescent="0.25">
      <c r="A34">
        <v>7399496</v>
      </c>
      <c r="B34" t="s">
        <v>806</v>
      </c>
      <c r="C34" s="1" t="s">
        <v>807</v>
      </c>
      <c r="D34">
        <v>1</v>
      </c>
    </row>
    <row r="35" spans="1:4" x14ac:dyDescent="0.25">
      <c r="A35">
        <v>7998703</v>
      </c>
      <c r="B35" t="s">
        <v>808</v>
      </c>
      <c r="C35" s="1" t="s">
        <v>809</v>
      </c>
      <c r="D35">
        <v>1</v>
      </c>
    </row>
    <row r="36" spans="1:4" x14ac:dyDescent="0.25">
      <c r="A36">
        <v>8124926</v>
      </c>
      <c r="B36" t="s">
        <v>810</v>
      </c>
      <c r="C36" s="1" t="s">
        <v>811</v>
      </c>
      <c r="D36">
        <v>1</v>
      </c>
    </row>
    <row r="37" spans="1:4" x14ac:dyDescent="0.25">
      <c r="A37">
        <v>8543696</v>
      </c>
      <c r="B37" t="s">
        <v>812</v>
      </c>
      <c r="C37" s="1" t="s">
        <v>813</v>
      </c>
      <c r="D37">
        <v>1</v>
      </c>
    </row>
    <row r="38" spans="1:4" x14ac:dyDescent="0.25">
      <c r="A38">
        <v>7866364</v>
      </c>
      <c r="B38" t="s">
        <v>814</v>
      </c>
      <c r="C38" s="1" t="s">
        <v>815</v>
      </c>
      <c r="D38">
        <v>1</v>
      </c>
    </row>
    <row r="39" spans="1:4" ht="120" x14ac:dyDescent="0.25">
      <c r="A39">
        <v>8548446</v>
      </c>
      <c r="B39" t="s">
        <v>816</v>
      </c>
      <c r="C39" s="1" t="s">
        <v>817</v>
      </c>
      <c r="D39">
        <v>1</v>
      </c>
    </row>
    <row r="40" spans="1:4" x14ac:dyDescent="0.25">
      <c r="A40">
        <v>7609397</v>
      </c>
      <c r="B40" t="s">
        <v>818</v>
      </c>
      <c r="C40" s="1" t="s">
        <v>819</v>
      </c>
      <c r="D40">
        <v>1</v>
      </c>
    </row>
    <row r="41" spans="1:4" ht="60" x14ac:dyDescent="0.25">
      <c r="A41">
        <v>8192673</v>
      </c>
      <c r="B41" t="s">
        <v>820</v>
      </c>
      <c r="C41" s="1" t="s">
        <v>821</v>
      </c>
      <c r="D41">
        <v>1</v>
      </c>
    </row>
    <row r="42" spans="1:4" ht="30" x14ac:dyDescent="0.25">
      <c r="A42">
        <v>8068313</v>
      </c>
      <c r="B42" t="s">
        <v>822</v>
      </c>
      <c r="C42" s="1" t="s">
        <v>823</v>
      </c>
      <c r="D42">
        <v>1</v>
      </c>
    </row>
    <row r="43" spans="1:4" x14ac:dyDescent="0.25">
      <c r="A43">
        <v>8096033</v>
      </c>
      <c r="B43" t="s">
        <v>824</v>
      </c>
      <c r="C43" s="1" t="s">
        <v>825</v>
      </c>
      <c r="D43">
        <v>1</v>
      </c>
    </row>
    <row r="44" spans="1:4" ht="60" x14ac:dyDescent="0.25">
      <c r="A44">
        <v>7405471</v>
      </c>
      <c r="B44" t="s">
        <v>826</v>
      </c>
      <c r="C44" s="1" t="s">
        <v>827</v>
      </c>
      <c r="D44">
        <v>1</v>
      </c>
    </row>
    <row r="45" spans="1:4" x14ac:dyDescent="0.25">
      <c r="A45">
        <v>8495561</v>
      </c>
      <c r="B45" t="s">
        <v>828</v>
      </c>
      <c r="C45" s="1" t="s">
        <v>829</v>
      </c>
      <c r="D45">
        <v>1</v>
      </c>
    </row>
    <row r="46" spans="1:4" x14ac:dyDescent="0.25">
      <c r="A46">
        <v>7713040</v>
      </c>
      <c r="B46" t="s">
        <v>830</v>
      </c>
      <c r="C46" s="1" t="s">
        <v>831</v>
      </c>
      <c r="D46">
        <v>1</v>
      </c>
    </row>
    <row r="47" spans="1:4" x14ac:dyDescent="0.25">
      <c r="A47">
        <v>7631076</v>
      </c>
      <c r="B47" t="s">
        <v>832</v>
      </c>
      <c r="C47" s="1" t="s">
        <v>833</v>
      </c>
      <c r="D47">
        <v>1</v>
      </c>
    </row>
    <row r="48" spans="1:4" ht="105" x14ac:dyDescent="0.25">
      <c r="A48">
        <v>8112442</v>
      </c>
      <c r="B48" t="s">
        <v>834</v>
      </c>
      <c r="C48" s="1" t="s">
        <v>835</v>
      </c>
      <c r="D48">
        <v>1</v>
      </c>
    </row>
    <row r="49" spans="1:4" x14ac:dyDescent="0.25">
      <c r="A49">
        <v>7537821</v>
      </c>
      <c r="B49" t="s">
        <v>836</v>
      </c>
      <c r="C49" s="1" t="s">
        <v>837</v>
      </c>
      <c r="D49">
        <v>1</v>
      </c>
    </row>
    <row r="50" spans="1:4" ht="120" x14ac:dyDescent="0.25">
      <c r="A50">
        <v>7437992</v>
      </c>
      <c r="B50" t="s">
        <v>838</v>
      </c>
      <c r="C50" s="1" t="s">
        <v>839</v>
      </c>
      <c r="D50">
        <v>1</v>
      </c>
    </row>
    <row r="51" spans="1:4" ht="60" x14ac:dyDescent="0.25">
      <c r="A51">
        <v>8173483</v>
      </c>
      <c r="B51" t="s">
        <v>840</v>
      </c>
      <c r="C51" s="1" t="s">
        <v>841</v>
      </c>
      <c r="D51">
        <v>1</v>
      </c>
    </row>
    <row r="52" spans="1:4" x14ac:dyDescent="0.25">
      <c r="A52">
        <v>7902683</v>
      </c>
      <c r="B52" t="s">
        <v>842</v>
      </c>
      <c r="C52" s="1" t="s">
        <v>843</v>
      </c>
      <c r="D52">
        <v>1</v>
      </c>
    </row>
    <row r="53" spans="1:4" x14ac:dyDescent="0.25">
      <c r="A53">
        <v>7906384</v>
      </c>
      <c r="B53" t="s">
        <v>844</v>
      </c>
      <c r="C53" s="1" t="s">
        <v>845</v>
      </c>
      <c r="D53">
        <v>1</v>
      </c>
    </row>
    <row r="54" spans="1:4" x14ac:dyDescent="0.25">
      <c r="A54">
        <v>8141819</v>
      </c>
      <c r="B54" t="s">
        <v>846</v>
      </c>
      <c r="C54" s="1" t="s">
        <v>847</v>
      </c>
      <c r="D54">
        <v>1</v>
      </c>
    </row>
    <row r="55" spans="1:4" x14ac:dyDescent="0.25">
      <c r="A55">
        <v>7832424</v>
      </c>
      <c r="B55" t="s">
        <v>848</v>
      </c>
      <c r="C55" s="1" t="s">
        <v>849</v>
      </c>
      <c r="D55">
        <v>1</v>
      </c>
    </row>
    <row r="56" spans="1:4" x14ac:dyDescent="0.25">
      <c r="A56">
        <v>7935875</v>
      </c>
      <c r="B56" t="s">
        <v>850</v>
      </c>
      <c r="C56" s="1" t="s">
        <v>851</v>
      </c>
      <c r="D56">
        <v>1</v>
      </c>
    </row>
    <row r="57" spans="1:4" ht="90" x14ac:dyDescent="0.25">
      <c r="A57">
        <v>8294353</v>
      </c>
      <c r="B57" t="s">
        <v>852</v>
      </c>
      <c r="C57" s="1" t="s">
        <v>853</v>
      </c>
      <c r="D57">
        <v>1</v>
      </c>
    </row>
    <row r="58" spans="1:4" x14ac:dyDescent="0.25">
      <c r="A58">
        <v>8616521</v>
      </c>
      <c r="B58" t="s">
        <v>854</v>
      </c>
      <c r="C58" s="1" t="s">
        <v>855</v>
      </c>
      <c r="D58">
        <v>1</v>
      </c>
    </row>
    <row r="59" spans="1:4" x14ac:dyDescent="0.25">
      <c r="A59">
        <v>8399799</v>
      </c>
      <c r="B59" t="s">
        <v>856</v>
      </c>
      <c r="D59">
        <v>1</v>
      </c>
    </row>
    <row r="60" spans="1:4" x14ac:dyDescent="0.25">
      <c r="A60">
        <v>7427599</v>
      </c>
      <c r="B60" t="s">
        <v>857</v>
      </c>
      <c r="C60" s="1" t="s">
        <v>858</v>
      </c>
      <c r="D60">
        <v>1</v>
      </c>
    </row>
    <row r="61" spans="1:4" x14ac:dyDescent="0.25">
      <c r="A61">
        <v>8543595</v>
      </c>
      <c r="B61" t="s">
        <v>859</v>
      </c>
      <c r="C61" s="1" t="s">
        <v>860</v>
      </c>
      <c r="D61">
        <v>1</v>
      </c>
    </row>
    <row r="62" spans="1:4" x14ac:dyDescent="0.25">
      <c r="A62">
        <v>7659216</v>
      </c>
      <c r="B62" t="s">
        <v>861</v>
      </c>
      <c r="C62" s="1" t="s">
        <v>862</v>
      </c>
      <c r="D62">
        <v>1</v>
      </c>
    </row>
    <row r="63" spans="1:4" x14ac:dyDescent="0.25">
      <c r="A63">
        <v>8262011</v>
      </c>
      <c r="B63" t="s">
        <v>863</v>
      </c>
      <c r="C63" s="1" t="s">
        <v>864</v>
      </c>
      <c r="D63">
        <v>1</v>
      </c>
    </row>
    <row r="64" spans="1:4" ht="120" x14ac:dyDescent="0.25">
      <c r="A64">
        <v>7448619</v>
      </c>
      <c r="B64" t="s">
        <v>865</v>
      </c>
      <c r="C64" s="1" t="s">
        <v>866</v>
      </c>
      <c r="D64">
        <v>1</v>
      </c>
    </row>
    <row r="65" spans="1:4" x14ac:dyDescent="0.25">
      <c r="A65">
        <v>8316069</v>
      </c>
      <c r="B65" t="s">
        <v>867</v>
      </c>
      <c r="C65" s="1" t="s">
        <v>868</v>
      </c>
      <c r="D65">
        <v>1</v>
      </c>
    </row>
    <row r="66" spans="1:4" ht="409.5" x14ac:dyDescent="0.25">
      <c r="A66">
        <v>8184358</v>
      </c>
      <c r="B66" t="s">
        <v>869</v>
      </c>
      <c r="C66" s="1" t="s">
        <v>870</v>
      </c>
      <c r="D66">
        <v>1</v>
      </c>
    </row>
    <row r="67" spans="1:4" x14ac:dyDescent="0.25">
      <c r="A67">
        <v>7606850</v>
      </c>
      <c r="B67" t="s">
        <v>871</v>
      </c>
      <c r="C67" s="1" t="s">
        <v>872</v>
      </c>
      <c r="D67">
        <v>1</v>
      </c>
    </row>
    <row r="68" spans="1:4" x14ac:dyDescent="0.25">
      <c r="A68">
        <v>8212390</v>
      </c>
      <c r="B68" t="s">
        <v>873</v>
      </c>
      <c r="C68" s="1" t="s">
        <v>874</v>
      </c>
      <c r="D68">
        <v>1</v>
      </c>
    </row>
    <row r="69" spans="1:4" x14ac:dyDescent="0.25">
      <c r="A69">
        <v>7303114</v>
      </c>
      <c r="B69" t="s">
        <v>875</v>
      </c>
      <c r="C69" s="1" t="s">
        <v>876</v>
      </c>
      <c r="D69">
        <v>1</v>
      </c>
    </row>
    <row r="70" spans="1:4" ht="30" x14ac:dyDescent="0.25">
      <c r="A70">
        <v>7886041</v>
      </c>
      <c r="B70" t="s">
        <v>877</v>
      </c>
      <c r="C70" s="1" t="s">
        <v>878</v>
      </c>
      <c r="D70">
        <v>1</v>
      </c>
    </row>
    <row r="71" spans="1:4" x14ac:dyDescent="0.25">
      <c r="A71">
        <v>7615165</v>
      </c>
      <c r="B71" t="s">
        <v>879</v>
      </c>
      <c r="C71" s="1" t="s">
        <v>880</v>
      </c>
      <c r="D71">
        <v>1</v>
      </c>
    </row>
    <row r="72" spans="1:4" ht="150" x14ac:dyDescent="0.25">
      <c r="A72">
        <v>7503503</v>
      </c>
      <c r="B72" t="s">
        <v>881</v>
      </c>
      <c r="C72" s="1" t="s">
        <v>882</v>
      </c>
      <c r="D72">
        <v>1</v>
      </c>
    </row>
    <row r="73" spans="1:4" ht="120" x14ac:dyDescent="0.25">
      <c r="A73">
        <v>7451538</v>
      </c>
      <c r="B73" t="s">
        <v>883</v>
      </c>
      <c r="C73" s="1" t="s">
        <v>884</v>
      </c>
      <c r="D73">
        <v>1</v>
      </c>
    </row>
    <row r="74" spans="1:4" x14ac:dyDescent="0.25">
      <c r="A74">
        <v>7403518</v>
      </c>
      <c r="B74" t="s">
        <v>885</v>
      </c>
      <c r="C74" s="1" t="s">
        <v>886</v>
      </c>
      <c r="D74">
        <v>1</v>
      </c>
    </row>
    <row r="75" spans="1:4" x14ac:dyDescent="0.25">
      <c r="A75">
        <v>8494625</v>
      </c>
      <c r="B75" t="s">
        <v>887</v>
      </c>
      <c r="C75" s="1" t="s">
        <v>773</v>
      </c>
      <c r="D75">
        <v>1</v>
      </c>
    </row>
    <row r="76" spans="1:4" x14ac:dyDescent="0.25">
      <c r="A76">
        <v>8408825</v>
      </c>
      <c r="B76" t="s">
        <v>888</v>
      </c>
      <c r="C76" s="1" t="s">
        <v>889</v>
      </c>
      <c r="D76">
        <v>1</v>
      </c>
    </row>
    <row r="77" spans="1:4" ht="390" x14ac:dyDescent="0.25">
      <c r="A77">
        <v>7720246</v>
      </c>
      <c r="B77" t="s">
        <v>890</v>
      </c>
      <c r="C77" s="1" t="s">
        <v>891</v>
      </c>
      <c r="D77">
        <v>1</v>
      </c>
    </row>
    <row r="78" spans="1:4" x14ac:dyDescent="0.25">
      <c r="A78">
        <v>8402267</v>
      </c>
      <c r="B78" t="s">
        <v>892</v>
      </c>
      <c r="C78" s="1" t="s">
        <v>893</v>
      </c>
      <c r="D78">
        <v>1</v>
      </c>
    </row>
    <row r="79" spans="1:4" ht="75" x14ac:dyDescent="0.25">
      <c r="A79">
        <v>7337143</v>
      </c>
      <c r="B79" t="s">
        <v>894</v>
      </c>
      <c r="C79" s="1" t="s">
        <v>895</v>
      </c>
      <c r="D79">
        <v>1</v>
      </c>
    </row>
    <row r="80" spans="1:4" ht="45" x14ac:dyDescent="0.25">
      <c r="A80">
        <v>8517819</v>
      </c>
      <c r="B80" t="s">
        <v>896</v>
      </c>
      <c r="C80" s="1" t="s">
        <v>897</v>
      </c>
      <c r="D80">
        <v>1</v>
      </c>
    </row>
    <row r="81" spans="1:4" x14ac:dyDescent="0.25">
      <c r="A81">
        <v>7450699</v>
      </c>
      <c r="B81" t="s">
        <v>898</v>
      </c>
      <c r="C81" s="1" t="s">
        <v>899</v>
      </c>
      <c r="D81">
        <v>1</v>
      </c>
    </row>
    <row r="82" spans="1:4" x14ac:dyDescent="0.25">
      <c r="A82">
        <v>8425109</v>
      </c>
      <c r="B82" t="s">
        <v>900</v>
      </c>
      <c r="C82" s="1" t="s">
        <v>901</v>
      </c>
      <c r="D82">
        <v>1</v>
      </c>
    </row>
    <row r="83" spans="1:4" x14ac:dyDescent="0.25">
      <c r="A83">
        <v>8555945</v>
      </c>
      <c r="B83" t="s">
        <v>902</v>
      </c>
      <c r="C83" s="1" t="s">
        <v>903</v>
      </c>
      <c r="D83">
        <v>1</v>
      </c>
    </row>
    <row r="84" spans="1:4" x14ac:dyDescent="0.25">
      <c r="A84">
        <v>8518317</v>
      </c>
      <c r="B84" t="s">
        <v>904</v>
      </c>
      <c r="C84" s="1" t="s">
        <v>905</v>
      </c>
      <c r="D84">
        <v>1</v>
      </c>
    </row>
    <row r="85" spans="1:4" x14ac:dyDescent="0.25">
      <c r="A85">
        <v>8454961</v>
      </c>
      <c r="B85" t="s">
        <v>906</v>
      </c>
      <c r="C85" s="1" t="s">
        <v>907</v>
      </c>
      <c r="D85">
        <v>1</v>
      </c>
    </row>
    <row r="86" spans="1:4" x14ac:dyDescent="0.25">
      <c r="A86">
        <v>8288897</v>
      </c>
      <c r="B86" t="s">
        <v>908</v>
      </c>
      <c r="C86" s="1" t="s">
        <v>909</v>
      </c>
      <c r="D86">
        <v>1</v>
      </c>
    </row>
    <row r="87" spans="1:4" x14ac:dyDescent="0.25">
      <c r="A87">
        <v>7918512</v>
      </c>
      <c r="B87" t="s">
        <v>910</v>
      </c>
      <c r="C87" s="1" t="s">
        <v>911</v>
      </c>
      <c r="D87">
        <v>1</v>
      </c>
    </row>
    <row r="88" spans="1:4" x14ac:dyDescent="0.25">
      <c r="A88">
        <v>7364089</v>
      </c>
      <c r="B88" t="s">
        <v>912</v>
      </c>
      <c r="C88" s="1" t="s">
        <v>913</v>
      </c>
      <c r="D88">
        <v>1</v>
      </c>
    </row>
    <row r="89" spans="1:4" ht="30" x14ac:dyDescent="0.25">
      <c r="A89">
        <v>8399711</v>
      </c>
      <c r="B89" t="s">
        <v>914</v>
      </c>
      <c r="C89" s="1" t="s">
        <v>915</v>
      </c>
      <c r="D89">
        <v>1</v>
      </c>
    </row>
    <row r="90" spans="1:4" x14ac:dyDescent="0.25">
      <c r="A90">
        <v>8332984</v>
      </c>
      <c r="B90" t="s">
        <v>916</v>
      </c>
      <c r="C90" s="1" t="s">
        <v>917</v>
      </c>
      <c r="D90">
        <v>1</v>
      </c>
    </row>
    <row r="91" spans="1:4" x14ac:dyDescent="0.25">
      <c r="A91">
        <v>7369662</v>
      </c>
      <c r="B91" t="s">
        <v>918</v>
      </c>
      <c r="C91" s="1" t="s">
        <v>919</v>
      </c>
      <c r="D91">
        <v>1</v>
      </c>
    </row>
    <row r="92" spans="1:4" x14ac:dyDescent="0.25">
      <c r="A92">
        <v>7589979</v>
      </c>
      <c r="B92" t="s">
        <v>920</v>
      </c>
      <c r="C92" s="1" t="s">
        <v>921</v>
      </c>
      <c r="D92">
        <v>1</v>
      </c>
    </row>
    <row r="93" spans="1:4" x14ac:dyDescent="0.25">
      <c r="A93">
        <v>8061539</v>
      </c>
      <c r="B93" t="s">
        <v>922</v>
      </c>
      <c r="C93" s="1" t="s">
        <v>923</v>
      </c>
      <c r="D93">
        <v>1</v>
      </c>
    </row>
    <row r="94" spans="1:4" ht="120" x14ac:dyDescent="0.25">
      <c r="A94">
        <v>7923270</v>
      </c>
      <c r="B94" t="s">
        <v>924</v>
      </c>
      <c r="C94" s="1" t="s">
        <v>925</v>
      </c>
      <c r="D94">
        <v>1</v>
      </c>
    </row>
    <row r="95" spans="1:4" ht="30" x14ac:dyDescent="0.25">
      <c r="A95">
        <v>7727146</v>
      </c>
      <c r="B95" t="s">
        <v>926</v>
      </c>
      <c r="C95" s="1" t="s">
        <v>927</v>
      </c>
      <c r="D95">
        <v>1</v>
      </c>
    </row>
    <row r="96" spans="1:4" ht="45" x14ac:dyDescent="0.25">
      <c r="A96">
        <v>7363059</v>
      </c>
      <c r="B96" t="s">
        <v>928</v>
      </c>
      <c r="C96" s="1" t="s">
        <v>929</v>
      </c>
      <c r="D96">
        <v>1</v>
      </c>
    </row>
    <row r="97" spans="1:4" x14ac:dyDescent="0.25">
      <c r="A97">
        <v>7596002</v>
      </c>
      <c r="B97" t="s">
        <v>930</v>
      </c>
      <c r="C97" s="1" t="s">
        <v>931</v>
      </c>
      <c r="D97">
        <v>1</v>
      </c>
    </row>
    <row r="98" spans="1:4" ht="75" x14ac:dyDescent="0.25">
      <c r="A98">
        <v>7701984</v>
      </c>
      <c r="B98" t="s">
        <v>932</v>
      </c>
      <c r="C98" s="1" t="s">
        <v>933</v>
      </c>
      <c r="D98">
        <v>1</v>
      </c>
    </row>
    <row r="99" spans="1:4" x14ac:dyDescent="0.25">
      <c r="A99">
        <v>8253727</v>
      </c>
      <c r="B99" t="s">
        <v>934</v>
      </c>
      <c r="C99" s="1" t="s">
        <v>935</v>
      </c>
      <c r="D99">
        <v>1</v>
      </c>
    </row>
    <row r="100" spans="1:4" x14ac:dyDescent="0.25">
      <c r="A100">
        <v>7961494</v>
      </c>
      <c r="B100" t="s">
        <v>936</v>
      </c>
      <c r="C100" s="1" t="s">
        <v>937</v>
      </c>
      <c r="D100">
        <v>1</v>
      </c>
    </row>
    <row r="101" spans="1:4" ht="90" x14ac:dyDescent="0.25">
      <c r="A101">
        <v>7856246</v>
      </c>
      <c r="B101" t="s">
        <v>938</v>
      </c>
      <c r="C101" s="1" t="s">
        <v>939</v>
      </c>
      <c r="D101">
        <v>1</v>
      </c>
    </row>
    <row r="102" spans="1:4" x14ac:dyDescent="0.25">
      <c r="A102">
        <v>7520613</v>
      </c>
      <c r="B102" t="s">
        <v>940</v>
      </c>
      <c r="C102" s="1" t="s">
        <v>941</v>
      </c>
      <c r="D102">
        <v>1</v>
      </c>
    </row>
    <row r="103" spans="1:4" x14ac:dyDescent="0.25">
      <c r="A103">
        <v>7500207</v>
      </c>
      <c r="B103" t="s">
        <v>942</v>
      </c>
      <c r="C103" s="1" t="s">
        <v>943</v>
      </c>
      <c r="D103">
        <v>1</v>
      </c>
    </row>
    <row r="104" spans="1:4" x14ac:dyDescent="0.25">
      <c r="A104">
        <v>7624956</v>
      </c>
      <c r="B104" t="s">
        <v>944</v>
      </c>
      <c r="C104" s="1" t="s">
        <v>945</v>
      </c>
      <c r="D104">
        <v>1</v>
      </c>
    </row>
    <row r="105" spans="1:4" x14ac:dyDescent="0.25">
      <c r="A105">
        <v>7558452</v>
      </c>
      <c r="B105" t="s">
        <v>946</v>
      </c>
      <c r="C105" s="1" t="s">
        <v>947</v>
      </c>
      <c r="D105">
        <v>1</v>
      </c>
    </row>
    <row r="106" spans="1:4" ht="105" x14ac:dyDescent="0.25">
      <c r="A106">
        <v>7568256</v>
      </c>
      <c r="B106" t="s">
        <v>948</v>
      </c>
      <c r="C106" s="1" t="s">
        <v>949</v>
      </c>
      <c r="D106">
        <v>1</v>
      </c>
    </row>
    <row r="107" spans="1:4" x14ac:dyDescent="0.25">
      <c r="A107">
        <v>7892487</v>
      </c>
      <c r="B107" t="s">
        <v>950</v>
      </c>
      <c r="C107" s="1" t="s">
        <v>951</v>
      </c>
      <c r="D107">
        <v>1</v>
      </c>
    </row>
    <row r="108" spans="1:4" x14ac:dyDescent="0.25">
      <c r="A108">
        <v>8130156</v>
      </c>
      <c r="B108" t="s">
        <v>952</v>
      </c>
      <c r="C108" s="1" t="s">
        <v>858</v>
      </c>
      <c r="D108">
        <v>1</v>
      </c>
    </row>
    <row r="109" spans="1:4" x14ac:dyDescent="0.25">
      <c r="A109">
        <v>7429263</v>
      </c>
      <c r="B109" t="s">
        <v>953</v>
      </c>
      <c r="C109" s="1" t="s">
        <v>954</v>
      </c>
      <c r="D109">
        <v>1</v>
      </c>
    </row>
    <row r="110" spans="1:4" x14ac:dyDescent="0.25">
      <c r="A110">
        <v>7879552</v>
      </c>
      <c r="B110" t="s">
        <v>955</v>
      </c>
      <c r="C110" s="1" t="s">
        <v>956</v>
      </c>
      <c r="D110">
        <v>1</v>
      </c>
    </row>
    <row r="111" spans="1:4" ht="30" x14ac:dyDescent="0.25">
      <c r="A111">
        <v>7751214</v>
      </c>
      <c r="B111" t="s">
        <v>957</v>
      </c>
      <c r="C111" s="1" t="s">
        <v>958</v>
      </c>
      <c r="D111">
        <v>1</v>
      </c>
    </row>
    <row r="112" spans="1:4" ht="210" x14ac:dyDescent="0.25">
      <c r="A112">
        <v>8583328</v>
      </c>
      <c r="B112" t="s">
        <v>959</v>
      </c>
      <c r="C112" s="1" t="s">
        <v>960</v>
      </c>
      <c r="D112">
        <v>1</v>
      </c>
    </row>
    <row r="113" spans="1:4" x14ac:dyDescent="0.25">
      <c r="A113">
        <v>7418699</v>
      </c>
      <c r="B113" t="s">
        <v>961</v>
      </c>
      <c r="C113" s="1" t="s">
        <v>962</v>
      </c>
      <c r="D113">
        <v>1</v>
      </c>
    </row>
    <row r="114" spans="1:4" ht="90" x14ac:dyDescent="0.25">
      <c r="A114">
        <v>7365776</v>
      </c>
      <c r="B114" t="s">
        <v>963</v>
      </c>
      <c r="C114" s="1" t="s">
        <v>964</v>
      </c>
      <c r="D114">
        <v>1</v>
      </c>
    </row>
    <row r="115" spans="1:4" x14ac:dyDescent="0.25">
      <c r="A115">
        <v>7370130</v>
      </c>
      <c r="B115" t="s">
        <v>965</v>
      </c>
      <c r="C115" s="1" t="s">
        <v>966</v>
      </c>
      <c r="D115">
        <v>1</v>
      </c>
    </row>
    <row r="116" spans="1:4" x14ac:dyDescent="0.25">
      <c r="A116">
        <v>7767806</v>
      </c>
      <c r="B116" t="s">
        <v>967</v>
      </c>
      <c r="C116" s="1" t="s">
        <v>968</v>
      </c>
      <c r="D116">
        <v>1</v>
      </c>
    </row>
    <row r="117" spans="1:4" x14ac:dyDescent="0.25">
      <c r="A117">
        <v>7877072</v>
      </c>
      <c r="B117" t="s">
        <v>969</v>
      </c>
      <c r="C117" s="1" t="s">
        <v>962</v>
      </c>
      <c r="D117">
        <v>1</v>
      </c>
    </row>
    <row r="118" spans="1:4" x14ac:dyDescent="0.25">
      <c r="A118">
        <v>8256073</v>
      </c>
      <c r="B118" t="s">
        <v>970</v>
      </c>
      <c r="C118" s="1" t="s">
        <v>971</v>
      </c>
      <c r="D118">
        <v>1</v>
      </c>
    </row>
    <row r="119" spans="1:4" ht="75" x14ac:dyDescent="0.25">
      <c r="A119">
        <v>7505345</v>
      </c>
      <c r="B119" t="s">
        <v>972</v>
      </c>
      <c r="C119" s="1" t="s">
        <v>973</v>
      </c>
      <c r="D119">
        <v>1</v>
      </c>
    </row>
    <row r="120" spans="1:4" ht="135" x14ac:dyDescent="0.25">
      <c r="A120">
        <v>7653550</v>
      </c>
      <c r="B120" t="s">
        <v>974</v>
      </c>
      <c r="C120" s="1" t="s">
        <v>975</v>
      </c>
      <c r="D120">
        <v>1</v>
      </c>
    </row>
    <row r="121" spans="1:4" x14ac:dyDescent="0.25">
      <c r="A121">
        <v>8660324</v>
      </c>
      <c r="B121" t="s">
        <v>976</v>
      </c>
      <c r="C121" s="1" t="s">
        <v>977</v>
      </c>
      <c r="D121">
        <v>1</v>
      </c>
    </row>
    <row r="122" spans="1:4" x14ac:dyDescent="0.25">
      <c r="A122">
        <v>8469848</v>
      </c>
      <c r="B122" t="s">
        <v>978</v>
      </c>
      <c r="C122" s="1" t="s">
        <v>979</v>
      </c>
      <c r="D122">
        <v>1</v>
      </c>
    </row>
    <row r="123" spans="1:4" x14ac:dyDescent="0.25">
      <c r="A123">
        <v>8063242</v>
      </c>
      <c r="B123" t="s">
        <v>980</v>
      </c>
      <c r="C123" s="1" t="s">
        <v>981</v>
      </c>
      <c r="D123">
        <v>1</v>
      </c>
    </row>
    <row r="124" spans="1:4" x14ac:dyDescent="0.25">
      <c r="A124">
        <v>7661165</v>
      </c>
      <c r="B124" t="s">
        <v>982</v>
      </c>
      <c r="C124" s="1" t="s">
        <v>983</v>
      </c>
      <c r="D124">
        <v>1</v>
      </c>
    </row>
    <row r="125" spans="1:4" x14ac:dyDescent="0.25">
      <c r="A125">
        <v>7950426</v>
      </c>
      <c r="B125" t="s">
        <v>984</v>
      </c>
      <c r="C125" s="1" t="s">
        <v>985</v>
      </c>
      <c r="D125">
        <v>1</v>
      </c>
    </row>
    <row r="126" spans="1:4" x14ac:dyDescent="0.25">
      <c r="A126">
        <v>7958558</v>
      </c>
      <c r="B126" t="s">
        <v>986</v>
      </c>
      <c r="C126" s="1" t="s">
        <v>987</v>
      </c>
      <c r="D126">
        <v>1</v>
      </c>
    </row>
    <row r="127" spans="1:4" x14ac:dyDescent="0.25">
      <c r="A127">
        <v>7296678</v>
      </c>
      <c r="B127" t="s">
        <v>988</v>
      </c>
      <c r="C127" s="1" t="s">
        <v>989</v>
      </c>
      <c r="D127">
        <v>1</v>
      </c>
    </row>
    <row r="128" spans="1:4" x14ac:dyDescent="0.25">
      <c r="A128">
        <v>8597036</v>
      </c>
      <c r="B128" t="s">
        <v>990</v>
      </c>
      <c r="C128" s="1" t="s">
        <v>991</v>
      </c>
      <c r="D128">
        <v>1</v>
      </c>
    </row>
    <row r="129" spans="1:4" x14ac:dyDescent="0.25">
      <c r="A129">
        <v>7583898</v>
      </c>
      <c r="B129" t="s">
        <v>992</v>
      </c>
      <c r="C129" s="1" t="s">
        <v>993</v>
      </c>
      <c r="D129">
        <v>1</v>
      </c>
    </row>
    <row r="130" spans="1:4" x14ac:dyDescent="0.25">
      <c r="A130">
        <v>8567710</v>
      </c>
      <c r="B130" t="s">
        <v>994</v>
      </c>
      <c r="C130" s="1" t="s">
        <v>995</v>
      </c>
      <c r="D130">
        <v>1</v>
      </c>
    </row>
    <row r="131" spans="1:4" x14ac:dyDescent="0.25">
      <c r="A131">
        <v>8383677</v>
      </c>
      <c r="B131" t="s">
        <v>996</v>
      </c>
      <c r="C131" s="1" t="s">
        <v>997</v>
      </c>
      <c r="D131">
        <v>1</v>
      </c>
    </row>
    <row r="132" spans="1:4" x14ac:dyDescent="0.25">
      <c r="A132">
        <v>8276479</v>
      </c>
      <c r="B132" t="s">
        <v>998</v>
      </c>
      <c r="C132" s="1" t="s">
        <v>999</v>
      </c>
      <c r="D132">
        <v>1</v>
      </c>
    </row>
    <row r="133" spans="1:4" ht="30" x14ac:dyDescent="0.25">
      <c r="A133">
        <v>8596126</v>
      </c>
      <c r="B133" t="s">
        <v>1000</v>
      </c>
      <c r="C133" s="1" t="s">
        <v>1001</v>
      </c>
      <c r="D133">
        <v>1</v>
      </c>
    </row>
    <row r="134" spans="1:4" x14ac:dyDescent="0.25">
      <c r="A134">
        <v>8446160</v>
      </c>
      <c r="B134" t="s">
        <v>1002</v>
      </c>
      <c r="C134" s="1" t="s">
        <v>1003</v>
      </c>
      <c r="D134">
        <v>1</v>
      </c>
    </row>
    <row r="135" spans="1:4" ht="75" x14ac:dyDescent="0.25">
      <c r="A135">
        <v>7449174</v>
      </c>
      <c r="B135" t="s">
        <v>1004</v>
      </c>
      <c r="C135" s="1" t="s">
        <v>1005</v>
      </c>
      <c r="D135">
        <v>1</v>
      </c>
    </row>
    <row r="136" spans="1:4" x14ac:dyDescent="0.25">
      <c r="A136">
        <v>8127205</v>
      </c>
      <c r="B136" t="s">
        <v>1006</v>
      </c>
      <c r="C136" s="1" t="s">
        <v>1007</v>
      </c>
      <c r="D136">
        <v>1</v>
      </c>
    </row>
    <row r="137" spans="1:4" x14ac:dyDescent="0.25">
      <c r="A137">
        <v>7967795</v>
      </c>
      <c r="B137" t="s">
        <v>1008</v>
      </c>
      <c r="C137" s="1" t="s">
        <v>1009</v>
      </c>
      <c r="D137">
        <v>1</v>
      </c>
    </row>
    <row r="138" spans="1:4" ht="90" x14ac:dyDescent="0.25">
      <c r="A138">
        <v>8335612</v>
      </c>
      <c r="B138" t="s">
        <v>1010</v>
      </c>
      <c r="C138" s="1" t="s">
        <v>1011</v>
      </c>
      <c r="D138">
        <v>1</v>
      </c>
    </row>
    <row r="139" spans="1:4" ht="120" x14ac:dyDescent="0.25">
      <c r="A139">
        <v>8425952</v>
      </c>
      <c r="B139" t="s">
        <v>1012</v>
      </c>
      <c r="C139" s="1" t="s">
        <v>1013</v>
      </c>
      <c r="D139">
        <v>1</v>
      </c>
    </row>
    <row r="140" spans="1:4" x14ac:dyDescent="0.25">
      <c r="A140">
        <v>8340923</v>
      </c>
      <c r="B140" t="s">
        <v>1014</v>
      </c>
      <c r="C140" s="1" t="s">
        <v>1015</v>
      </c>
      <c r="D140">
        <v>1</v>
      </c>
    </row>
    <row r="141" spans="1:4" ht="45" x14ac:dyDescent="0.25">
      <c r="A141">
        <v>7928161</v>
      </c>
      <c r="B141" t="s">
        <v>1016</v>
      </c>
      <c r="C141" s="1" t="s">
        <v>1017</v>
      </c>
      <c r="D141">
        <v>1</v>
      </c>
    </row>
    <row r="142" spans="1:4" x14ac:dyDescent="0.25">
      <c r="A142">
        <v>7702672</v>
      </c>
      <c r="B142" t="s">
        <v>1018</v>
      </c>
      <c r="C142" s="1" t="s">
        <v>1019</v>
      </c>
      <c r="D142">
        <v>1</v>
      </c>
    </row>
    <row r="143" spans="1:4" x14ac:dyDescent="0.25">
      <c r="A143">
        <v>8561979</v>
      </c>
      <c r="B143" t="s">
        <v>1020</v>
      </c>
      <c r="C143" s="1" t="s">
        <v>1021</v>
      </c>
      <c r="D143">
        <v>1</v>
      </c>
    </row>
    <row r="144" spans="1:4" x14ac:dyDescent="0.25">
      <c r="A144">
        <v>7697338</v>
      </c>
      <c r="B144" t="s">
        <v>1022</v>
      </c>
      <c r="C144" s="1" t="s">
        <v>1023</v>
      </c>
      <c r="D144">
        <v>1</v>
      </c>
    </row>
    <row r="145" spans="1:4" ht="90" x14ac:dyDescent="0.25">
      <c r="A145">
        <v>8191184</v>
      </c>
      <c r="B145" t="s">
        <v>1024</v>
      </c>
      <c r="C145" s="1" t="s">
        <v>1025</v>
      </c>
      <c r="D145">
        <v>1</v>
      </c>
    </row>
    <row r="146" spans="1:4" x14ac:dyDescent="0.25">
      <c r="A146">
        <v>8620820</v>
      </c>
      <c r="B146" t="s">
        <v>1026</v>
      </c>
      <c r="C146" s="1" t="s">
        <v>1027</v>
      </c>
      <c r="D146">
        <v>1</v>
      </c>
    </row>
    <row r="147" spans="1:4" x14ac:dyDescent="0.25">
      <c r="A147">
        <v>8485417</v>
      </c>
      <c r="B147" t="s">
        <v>1028</v>
      </c>
      <c r="C147" s="1" t="s">
        <v>1029</v>
      </c>
      <c r="D147">
        <v>1</v>
      </c>
    </row>
    <row r="148" spans="1:4" x14ac:dyDescent="0.25">
      <c r="A148">
        <v>8207998</v>
      </c>
      <c r="B148" t="s">
        <v>1030</v>
      </c>
      <c r="C148" s="1" t="s">
        <v>1031</v>
      </c>
      <c r="D148">
        <v>1</v>
      </c>
    </row>
    <row r="149" spans="1:4" x14ac:dyDescent="0.25">
      <c r="A149">
        <v>7573453</v>
      </c>
      <c r="B149" t="s">
        <v>1032</v>
      </c>
      <c r="C149" s="1" t="s">
        <v>876</v>
      </c>
      <c r="D149">
        <v>1</v>
      </c>
    </row>
    <row r="150" spans="1:4" x14ac:dyDescent="0.25">
      <c r="A150">
        <v>8369550</v>
      </c>
      <c r="B150" t="s">
        <v>1033</v>
      </c>
      <c r="C150" s="1" t="s">
        <v>1034</v>
      </c>
      <c r="D150">
        <v>1</v>
      </c>
    </row>
    <row r="151" spans="1:4" ht="195" x14ac:dyDescent="0.25">
      <c r="A151">
        <v>8469503</v>
      </c>
      <c r="B151" t="s">
        <v>1035</v>
      </c>
      <c r="C151" s="1" t="s">
        <v>1036</v>
      </c>
      <c r="D151">
        <v>1</v>
      </c>
    </row>
    <row r="152" spans="1:4" x14ac:dyDescent="0.25">
      <c r="A152">
        <v>7503937</v>
      </c>
      <c r="B152" t="s">
        <v>1037</v>
      </c>
      <c r="C152" s="1" t="s">
        <v>1038</v>
      </c>
      <c r="D152">
        <v>1</v>
      </c>
    </row>
    <row r="153" spans="1:4" ht="409.5" x14ac:dyDescent="0.25">
      <c r="A153">
        <v>8643030</v>
      </c>
      <c r="B153" t="s">
        <v>1039</v>
      </c>
      <c r="C153" s="1" t="s">
        <v>1040</v>
      </c>
      <c r="D153">
        <v>1</v>
      </c>
    </row>
    <row r="154" spans="1:4" ht="75" x14ac:dyDescent="0.25">
      <c r="A154">
        <v>7679408</v>
      </c>
      <c r="B154" t="s">
        <v>1041</v>
      </c>
      <c r="C154" s="1" t="s">
        <v>1042</v>
      </c>
      <c r="D154">
        <v>1</v>
      </c>
    </row>
    <row r="155" spans="1:4" x14ac:dyDescent="0.25">
      <c r="A155">
        <v>7400161</v>
      </c>
      <c r="B155" t="s">
        <v>1043</v>
      </c>
      <c r="C155" s="1" t="s">
        <v>1044</v>
      </c>
      <c r="D155">
        <v>1</v>
      </c>
    </row>
    <row r="156" spans="1:4" ht="30" x14ac:dyDescent="0.25">
      <c r="A156">
        <v>8494195</v>
      </c>
      <c r="B156" t="s">
        <v>1045</v>
      </c>
      <c r="C156" s="1" t="s">
        <v>1046</v>
      </c>
      <c r="D156">
        <v>1</v>
      </c>
    </row>
    <row r="157" spans="1:4" x14ac:dyDescent="0.25">
      <c r="A157">
        <v>7423236</v>
      </c>
      <c r="B157" t="s">
        <v>1047</v>
      </c>
      <c r="C157" s="1" t="s">
        <v>1048</v>
      </c>
      <c r="D157">
        <v>1</v>
      </c>
    </row>
    <row r="158" spans="1:4" ht="180" x14ac:dyDescent="0.25">
      <c r="A158">
        <v>8473086</v>
      </c>
      <c r="B158" t="s">
        <v>1049</v>
      </c>
      <c r="C158" s="1" t="s">
        <v>1050</v>
      </c>
      <c r="D158">
        <v>1</v>
      </c>
    </row>
    <row r="159" spans="1:4" x14ac:dyDescent="0.25">
      <c r="A159">
        <v>7784866</v>
      </c>
      <c r="B159" t="s">
        <v>1051</v>
      </c>
      <c r="C159" s="1" t="s">
        <v>1052</v>
      </c>
      <c r="D159">
        <v>1</v>
      </c>
    </row>
    <row r="160" spans="1:4" x14ac:dyDescent="0.25">
      <c r="A160">
        <v>8237216</v>
      </c>
      <c r="B160" t="s">
        <v>1053</v>
      </c>
      <c r="C160" s="1" t="s">
        <v>1054</v>
      </c>
      <c r="D160">
        <v>1</v>
      </c>
    </row>
    <row r="161" spans="1:4" x14ac:dyDescent="0.25">
      <c r="A161">
        <v>8310246</v>
      </c>
      <c r="B161" t="s">
        <v>1055</v>
      </c>
      <c r="C161" s="1" t="s">
        <v>1056</v>
      </c>
      <c r="D161">
        <v>1</v>
      </c>
    </row>
    <row r="162" spans="1:4" ht="30" x14ac:dyDescent="0.25">
      <c r="A162">
        <v>7686358</v>
      </c>
      <c r="B162" t="s">
        <v>1057</v>
      </c>
      <c r="C162" s="1" t="s">
        <v>1058</v>
      </c>
      <c r="D162">
        <v>1</v>
      </c>
    </row>
    <row r="163" spans="1:4" x14ac:dyDescent="0.25">
      <c r="A163">
        <v>7369855</v>
      </c>
      <c r="B163" t="s">
        <v>1059</v>
      </c>
      <c r="C163" s="1" t="s">
        <v>1060</v>
      </c>
      <c r="D163">
        <v>1</v>
      </c>
    </row>
    <row r="164" spans="1:4" x14ac:dyDescent="0.25">
      <c r="A164">
        <v>8501173</v>
      </c>
      <c r="B164" t="s">
        <v>1061</v>
      </c>
      <c r="C164" s="1" t="s">
        <v>1062</v>
      </c>
      <c r="D164">
        <v>1</v>
      </c>
    </row>
    <row r="165" spans="1:4" x14ac:dyDescent="0.25">
      <c r="A165">
        <v>7994700</v>
      </c>
      <c r="B165" t="s">
        <v>1063</v>
      </c>
      <c r="C165" s="1" t="s">
        <v>1064</v>
      </c>
      <c r="D165">
        <v>1</v>
      </c>
    </row>
    <row r="166" spans="1:4" x14ac:dyDescent="0.25">
      <c r="A166">
        <v>8290713</v>
      </c>
      <c r="B166" t="s">
        <v>1065</v>
      </c>
      <c r="C166" s="1" t="s">
        <v>1066</v>
      </c>
      <c r="D166">
        <v>1</v>
      </c>
    </row>
    <row r="167" spans="1:4" x14ac:dyDescent="0.25">
      <c r="A167">
        <v>8027214</v>
      </c>
      <c r="B167" t="s">
        <v>1067</v>
      </c>
      <c r="C167" s="1" t="s">
        <v>1068</v>
      </c>
      <c r="D167">
        <v>1</v>
      </c>
    </row>
    <row r="168" spans="1:4" x14ac:dyDescent="0.25">
      <c r="A168">
        <v>7794539</v>
      </c>
      <c r="B168" t="s">
        <v>1069</v>
      </c>
      <c r="D168">
        <v>1</v>
      </c>
    </row>
    <row r="169" spans="1:4" ht="120" x14ac:dyDescent="0.25">
      <c r="A169">
        <v>7920764</v>
      </c>
      <c r="B169" t="s">
        <v>1070</v>
      </c>
      <c r="C169" s="1" t="s">
        <v>1071</v>
      </c>
      <c r="D169">
        <v>1</v>
      </c>
    </row>
    <row r="170" spans="1:4" x14ac:dyDescent="0.25">
      <c r="A170">
        <v>7601306</v>
      </c>
      <c r="B170" t="s">
        <v>1072</v>
      </c>
      <c r="C170" s="1" t="s">
        <v>1073</v>
      </c>
      <c r="D170">
        <v>1</v>
      </c>
    </row>
    <row r="171" spans="1:4" x14ac:dyDescent="0.25">
      <c r="A171">
        <v>7308296</v>
      </c>
      <c r="B171" t="s">
        <v>1074</v>
      </c>
      <c r="C171" s="1" t="s">
        <v>1075</v>
      </c>
      <c r="D171">
        <v>1</v>
      </c>
    </row>
    <row r="172" spans="1:4" x14ac:dyDescent="0.25">
      <c r="A172">
        <v>7462055</v>
      </c>
      <c r="B172" t="s">
        <v>1076</v>
      </c>
      <c r="C172" s="1" t="s">
        <v>991</v>
      </c>
      <c r="D172">
        <v>1</v>
      </c>
    </row>
    <row r="173" spans="1:4" x14ac:dyDescent="0.25">
      <c r="A173">
        <v>7483457</v>
      </c>
      <c r="B173" t="s">
        <v>1077</v>
      </c>
      <c r="C173" s="1" t="s">
        <v>1078</v>
      </c>
      <c r="D173">
        <v>1</v>
      </c>
    </row>
    <row r="174" spans="1:4" x14ac:dyDescent="0.25">
      <c r="A174">
        <v>8098844</v>
      </c>
      <c r="B174" t="s">
        <v>1079</v>
      </c>
      <c r="C174" s="1" t="s">
        <v>1080</v>
      </c>
      <c r="D174">
        <v>1</v>
      </c>
    </row>
    <row r="175" spans="1:4" x14ac:dyDescent="0.25">
      <c r="A175">
        <v>7423985</v>
      </c>
      <c r="B175" t="s">
        <v>1081</v>
      </c>
      <c r="C175" s="1" t="s">
        <v>1082</v>
      </c>
      <c r="D175">
        <v>1</v>
      </c>
    </row>
    <row r="176" spans="1:4" x14ac:dyDescent="0.25">
      <c r="A176">
        <v>8242609</v>
      </c>
      <c r="B176" t="s">
        <v>1083</v>
      </c>
      <c r="C176" s="1" t="s">
        <v>1084</v>
      </c>
      <c r="D176">
        <v>1</v>
      </c>
    </row>
    <row r="177" spans="1:4" x14ac:dyDescent="0.25">
      <c r="A177">
        <v>7904256</v>
      </c>
      <c r="B177" t="s">
        <v>1085</v>
      </c>
      <c r="C177" s="1" t="s">
        <v>1086</v>
      </c>
      <c r="D177">
        <v>1</v>
      </c>
    </row>
    <row r="178" spans="1:4" x14ac:dyDescent="0.25">
      <c r="A178">
        <v>7653951</v>
      </c>
      <c r="B178" t="s">
        <v>1087</v>
      </c>
      <c r="C178" s="1" t="s">
        <v>1088</v>
      </c>
      <c r="D178">
        <v>1</v>
      </c>
    </row>
    <row r="179" spans="1:4" ht="90" x14ac:dyDescent="0.25">
      <c r="A179">
        <v>8188274</v>
      </c>
      <c r="B179" t="s">
        <v>1089</v>
      </c>
      <c r="C179" s="1" t="s">
        <v>1090</v>
      </c>
      <c r="D179">
        <v>1</v>
      </c>
    </row>
    <row r="180" spans="1:4" x14ac:dyDescent="0.25">
      <c r="A180">
        <v>7958998</v>
      </c>
      <c r="B180" t="s">
        <v>1091</v>
      </c>
      <c r="C180" s="1" t="s">
        <v>1092</v>
      </c>
      <c r="D180">
        <v>1</v>
      </c>
    </row>
    <row r="181" spans="1:4" ht="120" x14ac:dyDescent="0.25">
      <c r="A181">
        <v>8101871</v>
      </c>
      <c r="B181" t="s">
        <v>1093</v>
      </c>
      <c r="C181" s="1" t="s">
        <v>1094</v>
      </c>
      <c r="D181">
        <v>1</v>
      </c>
    </row>
    <row r="182" spans="1:4" x14ac:dyDescent="0.25">
      <c r="A182">
        <v>8500599</v>
      </c>
      <c r="B182" t="s">
        <v>1095</v>
      </c>
      <c r="C182" s="1" t="s">
        <v>1096</v>
      </c>
      <c r="D182">
        <v>1</v>
      </c>
    </row>
    <row r="183" spans="1:4" x14ac:dyDescent="0.25">
      <c r="A183">
        <v>8206829</v>
      </c>
      <c r="B183" t="s">
        <v>1097</v>
      </c>
      <c r="C183" s="1" t="s">
        <v>1098</v>
      </c>
      <c r="D183">
        <v>1</v>
      </c>
    </row>
    <row r="184" spans="1:4" x14ac:dyDescent="0.25">
      <c r="A184">
        <v>8379438</v>
      </c>
      <c r="B184" t="s">
        <v>1099</v>
      </c>
      <c r="C184" s="1" t="s">
        <v>1100</v>
      </c>
      <c r="D184">
        <v>1</v>
      </c>
    </row>
    <row r="185" spans="1:4" x14ac:dyDescent="0.25">
      <c r="A185">
        <v>7645691</v>
      </c>
      <c r="B185" t="s">
        <v>1101</v>
      </c>
      <c r="C185" s="1" t="s">
        <v>1102</v>
      </c>
      <c r="D185">
        <v>1</v>
      </c>
    </row>
    <row r="186" spans="1:4" ht="135" x14ac:dyDescent="0.25">
      <c r="A186">
        <v>7926520</v>
      </c>
      <c r="B186" t="s">
        <v>1103</v>
      </c>
      <c r="C186" s="1" t="s">
        <v>1104</v>
      </c>
      <c r="D186">
        <v>1</v>
      </c>
    </row>
    <row r="187" spans="1:4" x14ac:dyDescent="0.25">
      <c r="A187">
        <v>8089155</v>
      </c>
      <c r="B187" t="s">
        <v>1105</v>
      </c>
      <c r="C187" s="1" t="s">
        <v>1106</v>
      </c>
      <c r="D187">
        <v>1</v>
      </c>
    </row>
    <row r="188" spans="1:4" x14ac:dyDescent="0.25">
      <c r="A188">
        <v>7921939</v>
      </c>
      <c r="B188" t="s">
        <v>1107</v>
      </c>
      <c r="C188" s="1" t="s">
        <v>1108</v>
      </c>
      <c r="D188">
        <v>1</v>
      </c>
    </row>
    <row r="189" spans="1:4" x14ac:dyDescent="0.25">
      <c r="A189">
        <v>8526375</v>
      </c>
      <c r="B189" t="s">
        <v>1109</v>
      </c>
      <c r="C189" s="1" t="s">
        <v>1110</v>
      </c>
      <c r="D189">
        <v>1</v>
      </c>
    </row>
    <row r="190" spans="1:4" ht="120" x14ac:dyDescent="0.25">
      <c r="A190">
        <v>8385380</v>
      </c>
      <c r="B190" t="s">
        <v>1111</v>
      </c>
      <c r="C190" s="1" t="s">
        <v>1112</v>
      </c>
      <c r="D190">
        <v>1</v>
      </c>
    </row>
    <row r="191" spans="1:4" ht="165" x14ac:dyDescent="0.25">
      <c r="A191">
        <v>7964226</v>
      </c>
      <c r="B191" t="s">
        <v>1113</v>
      </c>
      <c r="C191" s="1" t="s">
        <v>1114</v>
      </c>
      <c r="D191">
        <v>1</v>
      </c>
    </row>
    <row r="192" spans="1:4" x14ac:dyDescent="0.25">
      <c r="A192">
        <v>8475992</v>
      </c>
      <c r="B192" t="s">
        <v>1115</v>
      </c>
      <c r="C192" s="1" t="s">
        <v>1116</v>
      </c>
      <c r="D192">
        <v>1</v>
      </c>
    </row>
    <row r="193" spans="1:4" x14ac:dyDescent="0.25">
      <c r="A193">
        <v>7601840</v>
      </c>
      <c r="B193" t="s">
        <v>1117</v>
      </c>
      <c r="C193" s="1" t="s">
        <v>1118</v>
      </c>
      <c r="D193">
        <v>1</v>
      </c>
    </row>
    <row r="194" spans="1:4" x14ac:dyDescent="0.25">
      <c r="A194">
        <v>7554625</v>
      </c>
      <c r="B194" t="s">
        <v>1119</v>
      </c>
      <c r="C194" s="1" t="s">
        <v>1120</v>
      </c>
      <c r="D194">
        <v>1</v>
      </c>
    </row>
    <row r="195" spans="1:4" x14ac:dyDescent="0.25">
      <c r="A195">
        <v>7313410</v>
      </c>
      <c r="B195" t="s">
        <v>1121</v>
      </c>
      <c r="C195" s="1" t="s">
        <v>1100</v>
      </c>
      <c r="D195">
        <v>1</v>
      </c>
    </row>
    <row r="196" spans="1:4" x14ac:dyDescent="0.25">
      <c r="A196">
        <v>7784227</v>
      </c>
      <c r="B196" t="s">
        <v>1122</v>
      </c>
      <c r="C196" s="1" t="s">
        <v>1123</v>
      </c>
      <c r="D196">
        <v>1</v>
      </c>
    </row>
    <row r="197" spans="1:4" ht="60" x14ac:dyDescent="0.25">
      <c r="A197">
        <v>7601247</v>
      </c>
      <c r="B197" t="s">
        <v>1124</v>
      </c>
      <c r="C197" s="1" t="s">
        <v>1125</v>
      </c>
      <c r="D197">
        <v>1</v>
      </c>
    </row>
    <row r="198" spans="1:4" x14ac:dyDescent="0.25">
      <c r="A198">
        <v>8228773</v>
      </c>
      <c r="B198" t="s">
        <v>1126</v>
      </c>
      <c r="C198" s="1" t="s">
        <v>1127</v>
      </c>
      <c r="D198">
        <v>1</v>
      </c>
    </row>
    <row r="199" spans="1:4" x14ac:dyDescent="0.25">
      <c r="A199">
        <v>7615591</v>
      </c>
      <c r="B199" t="s">
        <v>1128</v>
      </c>
      <c r="C199" s="1" t="s">
        <v>1129</v>
      </c>
      <c r="D199">
        <v>1</v>
      </c>
    </row>
    <row r="200" spans="1:4" x14ac:dyDescent="0.25">
      <c r="A200">
        <v>7400306</v>
      </c>
      <c r="B200" t="s">
        <v>1130</v>
      </c>
      <c r="C200" s="1" t="s">
        <v>1131</v>
      </c>
      <c r="D200">
        <v>1</v>
      </c>
    </row>
    <row r="201" spans="1:4" x14ac:dyDescent="0.25">
      <c r="A201">
        <v>8126498</v>
      </c>
      <c r="B201" t="s">
        <v>1132</v>
      </c>
      <c r="C201" s="1" t="s">
        <v>1133</v>
      </c>
      <c r="D201">
        <v>1</v>
      </c>
    </row>
    <row r="202" spans="1:4" ht="30" x14ac:dyDescent="0.25">
      <c r="A202">
        <v>7680867</v>
      </c>
      <c r="B202" t="s">
        <v>1134</v>
      </c>
      <c r="C202" s="1" t="s">
        <v>1135</v>
      </c>
      <c r="D202">
        <v>1</v>
      </c>
    </row>
    <row r="203" spans="1:4" x14ac:dyDescent="0.25">
      <c r="A203">
        <v>8598045</v>
      </c>
      <c r="B203" t="s">
        <v>1136</v>
      </c>
      <c r="C203" s="1" t="s">
        <v>1137</v>
      </c>
      <c r="D203">
        <v>1</v>
      </c>
    </row>
    <row r="204" spans="1:4" ht="30" x14ac:dyDescent="0.25">
      <c r="A204">
        <v>8285021</v>
      </c>
      <c r="B204" t="s">
        <v>1138</v>
      </c>
      <c r="C204" s="1" t="s">
        <v>1139</v>
      </c>
      <c r="D204">
        <v>1</v>
      </c>
    </row>
    <row r="205" spans="1:4" x14ac:dyDescent="0.25">
      <c r="A205">
        <v>7526252</v>
      </c>
      <c r="B205" t="s">
        <v>1140</v>
      </c>
      <c r="C205" s="1" t="s">
        <v>1141</v>
      </c>
      <c r="D205">
        <v>1</v>
      </c>
    </row>
    <row r="206" spans="1:4" x14ac:dyDescent="0.25">
      <c r="A206">
        <v>8490020</v>
      </c>
      <c r="B206" t="s">
        <v>1142</v>
      </c>
      <c r="C206" s="1" t="s">
        <v>1143</v>
      </c>
      <c r="D206">
        <v>1</v>
      </c>
    </row>
    <row r="207" spans="1:4" x14ac:dyDescent="0.25">
      <c r="A207">
        <v>7882552</v>
      </c>
      <c r="B207" t="s">
        <v>1144</v>
      </c>
      <c r="C207" s="1" t="s">
        <v>1145</v>
      </c>
      <c r="D207">
        <v>1</v>
      </c>
    </row>
    <row r="208" spans="1:4" x14ac:dyDescent="0.25">
      <c r="A208">
        <v>8443257</v>
      </c>
      <c r="B208" t="s">
        <v>1146</v>
      </c>
      <c r="C208" s="1" t="s">
        <v>1147</v>
      </c>
      <c r="D208">
        <v>1</v>
      </c>
    </row>
    <row r="209" spans="1:4" ht="90" x14ac:dyDescent="0.25">
      <c r="A209">
        <v>7728927</v>
      </c>
      <c r="B209" t="s">
        <v>1148</v>
      </c>
      <c r="C209" s="1" t="s">
        <v>1149</v>
      </c>
      <c r="D209">
        <v>1</v>
      </c>
    </row>
    <row r="210" spans="1:4" x14ac:dyDescent="0.25">
      <c r="A210">
        <v>8361454</v>
      </c>
      <c r="B210" t="s">
        <v>1150</v>
      </c>
      <c r="C210" s="1" t="s">
        <v>1151</v>
      </c>
      <c r="D210">
        <v>1</v>
      </c>
    </row>
    <row r="211" spans="1:4" x14ac:dyDescent="0.25">
      <c r="A211">
        <v>8491871</v>
      </c>
      <c r="B211" t="s">
        <v>1152</v>
      </c>
      <c r="C211" s="1" t="s">
        <v>1153</v>
      </c>
      <c r="D211">
        <v>1</v>
      </c>
    </row>
    <row r="212" spans="1:4" ht="45" x14ac:dyDescent="0.25">
      <c r="A212">
        <v>7302253</v>
      </c>
      <c r="B212" t="s">
        <v>1154</v>
      </c>
      <c r="C212" s="1" t="s">
        <v>1155</v>
      </c>
      <c r="D212">
        <v>1</v>
      </c>
    </row>
    <row r="213" spans="1:4" ht="75" x14ac:dyDescent="0.25">
      <c r="A213">
        <v>8495991</v>
      </c>
      <c r="B213" t="s">
        <v>1156</v>
      </c>
      <c r="C213" s="1" t="s">
        <v>1157</v>
      </c>
      <c r="D213">
        <v>1</v>
      </c>
    </row>
    <row r="214" spans="1:4" x14ac:dyDescent="0.25">
      <c r="A214">
        <v>7699375</v>
      </c>
      <c r="B214" t="s">
        <v>1158</v>
      </c>
      <c r="C214" s="1" t="s">
        <v>1159</v>
      </c>
      <c r="D214">
        <v>1</v>
      </c>
    </row>
    <row r="215" spans="1:4" x14ac:dyDescent="0.25">
      <c r="A215">
        <v>7300943</v>
      </c>
      <c r="B215" t="s">
        <v>1160</v>
      </c>
      <c r="C215" s="1" t="s">
        <v>1161</v>
      </c>
      <c r="D215">
        <v>1</v>
      </c>
    </row>
    <row r="216" spans="1:4" x14ac:dyDescent="0.25">
      <c r="A216">
        <v>8570159</v>
      </c>
      <c r="B216" t="s">
        <v>1162</v>
      </c>
      <c r="C216" s="1" t="s">
        <v>1163</v>
      </c>
      <c r="D216">
        <v>1</v>
      </c>
    </row>
    <row r="217" spans="1:4" x14ac:dyDescent="0.25">
      <c r="A217">
        <v>7300018</v>
      </c>
      <c r="B217" t="s">
        <v>1164</v>
      </c>
      <c r="C217" s="1" t="s">
        <v>1165</v>
      </c>
      <c r="D217">
        <v>1</v>
      </c>
    </row>
    <row r="218" spans="1:4" x14ac:dyDescent="0.25">
      <c r="A218">
        <v>7368386</v>
      </c>
      <c r="B218" t="s">
        <v>1166</v>
      </c>
      <c r="C218" s="1" t="s">
        <v>1167</v>
      </c>
      <c r="D218">
        <v>1</v>
      </c>
    </row>
    <row r="219" spans="1:4" x14ac:dyDescent="0.25">
      <c r="A219">
        <v>7760716</v>
      </c>
      <c r="B219" t="s">
        <v>1168</v>
      </c>
      <c r="C219" s="1" t="s">
        <v>1169</v>
      </c>
      <c r="D219">
        <v>1</v>
      </c>
    </row>
    <row r="220" spans="1:4" ht="120" x14ac:dyDescent="0.25">
      <c r="A220">
        <v>8447775</v>
      </c>
      <c r="B220" t="s">
        <v>1170</v>
      </c>
      <c r="C220" s="1" t="s">
        <v>1171</v>
      </c>
      <c r="D220">
        <v>1</v>
      </c>
    </row>
    <row r="221" spans="1:4" x14ac:dyDescent="0.25">
      <c r="A221">
        <v>7982734</v>
      </c>
      <c r="B221" t="s">
        <v>1172</v>
      </c>
      <c r="C221" s="1" t="s">
        <v>991</v>
      </c>
      <c r="D221">
        <v>1</v>
      </c>
    </row>
    <row r="222" spans="1:4" ht="105" x14ac:dyDescent="0.25">
      <c r="A222">
        <v>8639526</v>
      </c>
      <c r="B222" t="s">
        <v>1173</v>
      </c>
      <c r="C222" s="1" t="s">
        <v>1174</v>
      </c>
      <c r="D222">
        <v>1</v>
      </c>
    </row>
    <row r="223" spans="1:4" ht="30" x14ac:dyDescent="0.25">
      <c r="A223">
        <v>8384011</v>
      </c>
      <c r="B223" t="s">
        <v>1175</v>
      </c>
      <c r="C223" s="1" t="s">
        <v>1176</v>
      </c>
      <c r="D223">
        <v>1</v>
      </c>
    </row>
    <row r="224" spans="1:4" x14ac:dyDescent="0.25">
      <c r="A224">
        <v>8166140</v>
      </c>
      <c r="B224" t="s">
        <v>1177</v>
      </c>
      <c r="C224" s="1" t="s">
        <v>1178</v>
      </c>
      <c r="D224">
        <v>1</v>
      </c>
    </row>
    <row r="225" spans="1:4" x14ac:dyDescent="0.25">
      <c r="A225">
        <v>7581385</v>
      </c>
      <c r="B225" t="s">
        <v>1179</v>
      </c>
      <c r="C225" s="1" t="s">
        <v>1180</v>
      </c>
      <c r="D225">
        <v>1</v>
      </c>
    </row>
    <row r="226" spans="1:4" x14ac:dyDescent="0.25">
      <c r="A226">
        <v>7359248</v>
      </c>
      <c r="B226" t="s">
        <v>1181</v>
      </c>
      <c r="C226" s="1" t="s">
        <v>1182</v>
      </c>
      <c r="D226">
        <v>1</v>
      </c>
    </row>
    <row r="227" spans="1:4" x14ac:dyDescent="0.25">
      <c r="A227">
        <v>7605490</v>
      </c>
      <c r="B227" t="s">
        <v>1183</v>
      </c>
      <c r="C227" s="1" t="s">
        <v>1161</v>
      </c>
      <c r="D227">
        <v>1</v>
      </c>
    </row>
    <row r="228" spans="1:4" x14ac:dyDescent="0.25">
      <c r="A228">
        <v>7855230</v>
      </c>
      <c r="B228" t="s">
        <v>1184</v>
      </c>
      <c r="C228" s="1" t="s">
        <v>1185</v>
      </c>
      <c r="D228">
        <v>1</v>
      </c>
    </row>
    <row r="229" spans="1:4" ht="105" x14ac:dyDescent="0.25">
      <c r="A229">
        <v>8354543</v>
      </c>
      <c r="B229" t="s">
        <v>1186</v>
      </c>
      <c r="C229" s="1" t="s">
        <v>1187</v>
      </c>
      <c r="D229">
        <v>1</v>
      </c>
    </row>
    <row r="230" spans="1:4" x14ac:dyDescent="0.25">
      <c r="A230">
        <v>7655919</v>
      </c>
      <c r="B230" t="s">
        <v>1188</v>
      </c>
      <c r="C230" s="1" t="s">
        <v>1189</v>
      </c>
      <c r="D230">
        <v>1</v>
      </c>
    </row>
    <row r="231" spans="1:4" x14ac:dyDescent="0.25">
      <c r="A231">
        <v>8495226</v>
      </c>
      <c r="B231" t="s">
        <v>1190</v>
      </c>
      <c r="C231" s="1" t="s">
        <v>1191</v>
      </c>
      <c r="D231">
        <v>1</v>
      </c>
    </row>
    <row r="232" spans="1:4" x14ac:dyDescent="0.25">
      <c r="A232">
        <v>8373266</v>
      </c>
      <c r="B232" t="s">
        <v>1192</v>
      </c>
      <c r="C232" s="1" t="s">
        <v>1193</v>
      </c>
      <c r="D232">
        <v>1</v>
      </c>
    </row>
    <row r="233" spans="1:4" x14ac:dyDescent="0.25">
      <c r="A233">
        <v>8118126</v>
      </c>
      <c r="B233" t="s">
        <v>1194</v>
      </c>
      <c r="C233" s="1" t="s">
        <v>1195</v>
      </c>
      <c r="D233">
        <v>1</v>
      </c>
    </row>
    <row r="234" spans="1:4" x14ac:dyDescent="0.25">
      <c r="A234">
        <v>8004633</v>
      </c>
      <c r="B234" t="s">
        <v>1196</v>
      </c>
      <c r="C234" s="1" t="s">
        <v>773</v>
      </c>
      <c r="D234">
        <v>1</v>
      </c>
    </row>
    <row r="235" spans="1:4" x14ac:dyDescent="0.25">
      <c r="A235">
        <v>7937803</v>
      </c>
      <c r="B235" t="s">
        <v>1197</v>
      </c>
      <c r="C235" s="1" t="s">
        <v>1185</v>
      </c>
      <c r="D235">
        <v>1</v>
      </c>
    </row>
    <row r="236" spans="1:4" x14ac:dyDescent="0.25">
      <c r="A236">
        <v>8287181</v>
      </c>
      <c r="B236" t="s">
        <v>1198</v>
      </c>
      <c r="C236" s="1" t="s">
        <v>1199</v>
      </c>
      <c r="D236">
        <v>1</v>
      </c>
    </row>
    <row r="237" spans="1:4" ht="180" x14ac:dyDescent="0.25">
      <c r="A237">
        <v>8633713</v>
      </c>
      <c r="B237" t="s">
        <v>1200</v>
      </c>
      <c r="C237" s="1" t="s">
        <v>1201</v>
      </c>
      <c r="D237">
        <v>1</v>
      </c>
    </row>
    <row r="238" spans="1:4" x14ac:dyDescent="0.25">
      <c r="A238">
        <v>7845194</v>
      </c>
      <c r="B238" t="s">
        <v>1202</v>
      </c>
      <c r="C238" s="1" t="s">
        <v>1203</v>
      </c>
      <c r="D238">
        <v>1</v>
      </c>
    </row>
    <row r="239" spans="1:4" x14ac:dyDescent="0.25">
      <c r="A239">
        <v>7754650</v>
      </c>
      <c r="B239" t="s">
        <v>1204</v>
      </c>
      <c r="C239" s="1" t="s">
        <v>1205</v>
      </c>
      <c r="D239">
        <v>1</v>
      </c>
    </row>
    <row r="240" spans="1:4" x14ac:dyDescent="0.25">
      <c r="A240">
        <v>7979382</v>
      </c>
      <c r="B240" t="s">
        <v>1206</v>
      </c>
      <c r="C240" s="1" t="s">
        <v>1207</v>
      </c>
      <c r="D240">
        <v>1</v>
      </c>
    </row>
    <row r="241" spans="1:4" x14ac:dyDescent="0.25">
      <c r="A241">
        <v>8410142</v>
      </c>
      <c r="B241" t="s">
        <v>1208</v>
      </c>
      <c r="C241" s="1" t="s">
        <v>1209</v>
      </c>
      <c r="D241">
        <v>1</v>
      </c>
    </row>
    <row r="242" spans="1:4" x14ac:dyDescent="0.25">
      <c r="A242">
        <v>7387682</v>
      </c>
      <c r="B242" t="s">
        <v>1210</v>
      </c>
      <c r="C242" s="1" t="s">
        <v>943</v>
      </c>
      <c r="D242">
        <v>1</v>
      </c>
    </row>
    <row r="243" spans="1:4" x14ac:dyDescent="0.25">
      <c r="A243">
        <v>8587787</v>
      </c>
      <c r="B243" t="s">
        <v>1211</v>
      </c>
      <c r="C243" s="1" t="s">
        <v>1212</v>
      </c>
      <c r="D243">
        <v>1</v>
      </c>
    </row>
    <row r="244" spans="1:4" x14ac:dyDescent="0.25">
      <c r="A244">
        <v>7952358</v>
      </c>
      <c r="B244" t="s">
        <v>1213</v>
      </c>
      <c r="C244" s="1" t="s">
        <v>1214</v>
      </c>
      <c r="D244">
        <v>1</v>
      </c>
    </row>
    <row r="245" spans="1:4" x14ac:dyDescent="0.25">
      <c r="A245">
        <v>7687131</v>
      </c>
      <c r="B245" t="s">
        <v>1215</v>
      </c>
      <c r="C245" s="1" t="s">
        <v>1216</v>
      </c>
      <c r="D245">
        <v>1</v>
      </c>
    </row>
    <row r="246" spans="1:4" x14ac:dyDescent="0.25">
      <c r="A246">
        <v>8158384</v>
      </c>
      <c r="B246" t="s">
        <v>1217</v>
      </c>
      <c r="C246" s="1" t="s">
        <v>1218</v>
      </c>
      <c r="D246">
        <v>1</v>
      </c>
    </row>
    <row r="247" spans="1:4" x14ac:dyDescent="0.25">
      <c r="A247">
        <v>8305665</v>
      </c>
      <c r="B247" t="s">
        <v>1219</v>
      </c>
      <c r="C247" s="1" t="s">
        <v>1220</v>
      </c>
      <c r="D247">
        <v>1</v>
      </c>
    </row>
    <row r="248" spans="1:4" x14ac:dyDescent="0.25">
      <c r="A248">
        <v>7343472</v>
      </c>
      <c r="B248" t="s">
        <v>1221</v>
      </c>
      <c r="C248" s="1" t="s">
        <v>1222</v>
      </c>
      <c r="D248">
        <v>1</v>
      </c>
    </row>
    <row r="249" spans="1:4" x14ac:dyDescent="0.25">
      <c r="A249">
        <v>7736378</v>
      </c>
      <c r="B249" t="s">
        <v>1223</v>
      </c>
      <c r="C249" s="1" t="s">
        <v>1100</v>
      </c>
      <c r="D249">
        <v>1</v>
      </c>
    </row>
    <row r="250" spans="1:4" ht="210" x14ac:dyDescent="0.25">
      <c r="A250">
        <v>7540040</v>
      </c>
      <c r="B250" t="s">
        <v>1224</v>
      </c>
      <c r="C250" s="1" t="s">
        <v>1225</v>
      </c>
      <c r="D250">
        <v>1</v>
      </c>
    </row>
    <row r="251" spans="1:4" x14ac:dyDescent="0.25">
      <c r="A251">
        <v>7703365</v>
      </c>
      <c r="B251" t="s">
        <v>1226</v>
      </c>
      <c r="C251" s="1" t="s">
        <v>1227</v>
      </c>
      <c r="D251">
        <v>1</v>
      </c>
    </row>
    <row r="252" spans="1:4" x14ac:dyDescent="0.25">
      <c r="A252">
        <v>7482711</v>
      </c>
      <c r="B252" t="s">
        <v>1228</v>
      </c>
      <c r="C252" s="1" t="s">
        <v>1229</v>
      </c>
      <c r="D252">
        <v>1</v>
      </c>
    </row>
    <row r="253" spans="1:4" x14ac:dyDescent="0.25">
      <c r="A253">
        <v>7591186</v>
      </c>
      <c r="B253" t="s">
        <v>1230</v>
      </c>
      <c r="C253" s="1" t="s">
        <v>1231</v>
      </c>
      <c r="D253">
        <v>1</v>
      </c>
    </row>
    <row r="254" spans="1:4" x14ac:dyDescent="0.25">
      <c r="A254">
        <v>8524118</v>
      </c>
      <c r="B254" t="s">
        <v>1232</v>
      </c>
      <c r="C254" s="1" t="s">
        <v>1233</v>
      </c>
      <c r="D254">
        <v>1</v>
      </c>
    </row>
    <row r="255" spans="1:4" ht="75" x14ac:dyDescent="0.25">
      <c r="A255">
        <v>8395956</v>
      </c>
      <c r="B255" t="s">
        <v>1234</v>
      </c>
      <c r="C255" s="1" t="s">
        <v>1235</v>
      </c>
      <c r="D255">
        <v>1</v>
      </c>
    </row>
    <row r="256" spans="1:4" ht="135" x14ac:dyDescent="0.25">
      <c r="A256">
        <v>7669190</v>
      </c>
      <c r="B256" t="s">
        <v>1236</v>
      </c>
      <c r="C256" s="1" t="s">
        <v>1237</v>
      </c>
      <c r="D256">
        <v>1</v>
      </c>
    </row>
    <row r="257" spans="1:4" ht="105" x14ac:dyDescent="0.25">
      <c r="A257">
        <v>8099927</v>
      </c>
      <c r="B257" t="s">
        <v>1238</v>
      </c>
      <c r="C257" s="1" t="s">
        <v>1239</v>
      </c>
      <c r="D257">
        <v>1</v>
      </c>
    </row>
    <row r="258" spans="1:4" x14ac:dyDescent="0.25">
      <c r="A258">
        <v>8155085</v>
      </c>
      <c r="B258" t="s">
        <v>1240</v>
      </c>
      <c r="C258" s="1" t="s">
        <v>1241</v>
      </c>
      <c r="D258">
        <v>1</v>
      </c>
    </row>
    <row r="259" spans="1:4" x14ac:dyDescent="0.25">
      <c r="A259">
        <v>8012746</v>
      </c>
      <c r="B259" t="s">
        <v>1242</v>
      </c>
      <c r="C259" s="1" t="s">
        <v>1243</v>
      </c>
      <c r="D259">
        <v>1</v>
      </c>
    </row>
    <row r="260" spans="1:4" ht="90" x14ac:dyDescent="0.25">
      <c r="A260">
        <v>7298028</v>
      </c>
      <c r="B260" t="s">
        <v>1244</v>
      </c>
      <c r="C260" s="1" t="s">
        <v>1245</v>
      </c>
      <c r="D260">
        <v>1</v>
      </c>
    </row>
    <row r="261" spans="1:4" x14ac:dyDescent="0.25">
      <c r="A261">
        <v>8204962</v>
      </c>
      <c r="B261" t="s">
        <v>1246</v>
      </c>
      <c r="C261" s="1" t="s">
        <v>1247</v>
      </c>
      <c r="D261">
        <v>1</v>
      </c>
    </row>
    <row r="262" spans="1:4" x14ac:dyDescent="0.25">
      <c r="A262">
        <v>8411194</v>
      </c>
      <c r="B262" t="s">
        <v>1248</v>
      </c>
      <c r="C262" s="1" t="s">
        <v>1249</v>
      </c>
      <c r="D262">
        <v>1</v>
      </c>
    </row>
    <row r="263" spans="1:4" ht="180" x14ac:dyDescent="0.25">
      <c r="A263">
        <v>7627264</v>
      </c>
      <c r="B263" t="s">
        <v>1250</v>
      </c>
      <c r="C263" s="1" t="s">
        <v>1251</v>
      </c>
      <c r="D263">
        <v>1</v>
      </c>
    </row>
    <row r="264" spans="1:4" x14ac:dyDescent="0.25">
      <c r="A264">
        <v>8437906</v>
      </c>
      <c r="B264" t="s">
        <v>1252</v>
      </c>
      <c r="C264" s="1" t="s">
        <v>815</v>
      </c>
      <c r="D264">
        <v>1</v>
      </c>
    </row>
    <row r="265" spans="1:4" ht="75" x14ac:dyDescent="0.25">
      <c r="A265">
        <v>8382893</v>
      </c>
      <c r="B265" t="s">
        <v>1253</v>
      </c>
      <c r="C265" s="1" t="s">
        <v>1254</v>
      </c>
      <c r="D265">
        <v>1</v>
      </c>
    </row>
    <row r="266" spans="1:4" x14ac:dyDescent="0.25">
      <c r="A266">
        <v>8381100</v>
      </c>
      <c r="B266" t="s">
        <v>1255</v>
      </c>
      <c r="C266" s="1" t="s">
        <v>1256</v>
      </c>
      <c r="D266">
        <v>1</v>
      </c>
    </row>
    <row r="267" spans="1:4" x14ac:dyDescent="0.25">
      <c r="A267">
        <v>8487338</v>
      </c>
      <c r="B267" t="s">
        <v>1257</v>
      </c>
      <c r="C267" s="1" t="s">
        <v>1258</v>
      </c>
      <c r="D267">
        <v>1</v>
      </c>
    </row>
    <row r="268" spans="1:4" ht="75" x14ac:dyDescent="0.25">
      <c r="A268">
        <v>8182555</v>
      </c>
      <c r="B268" t="s">
        <v>1259</v>
      </c>
      <c r="C268" s="1" t="s">
        <v>1260</v>
      </c>
      <c r="D268">
        <v>1</v>
      </c>
    </row>
    <row r="269" spans="1:4" x14ac:dyDescent="0.25">
      <c r="A269">
        <v>8578175</v>
      </c>
      <c r="B269" t="s">
        <v>1261</v>
      </c>
      <c r="C269" s="1" t="s">
        <v>1262</v>
      </c>
      <c r="D269">
        <v>1</v>
      </c>
    </row>
    <row r="270" spans="1:4" x14ac:dyDescent="0.25">
      <c r="A270">
        <v>8114897</v>
      </c>
      <c r="B270" t="s">
        <v>1263</v>
      </c>
      <c r="C270" s="1" t="s">
        <v>1264</v>
      </c>
      <c r="D270">
        <v>1</v>
      </c>
    </row>
    <row r="271" spans="1:4" ht="255" x14ac:dyDescent="0.25">
      <c r="A271">
        <v>7608857</v>
      </c>
      <c r="B271" t="s">
        <v>1265</v>
      </c>
      <c r="C271" s="1" t="s">
        <v>1266</v>
      </c>
      <c r="D271">
        <v>1</v>
      </c>
    </row>
    <row r="272" spans="1:4" x14ac:dyDescent="0.25">
      <c r="A272">
        <v>8134631</v>
      </c>
      <c r="B272" t="s">
        <v>1267</v>
      </c>
      <c r="C272" s="1" t="s">
        <v>1268</v>
      </c>
      <c r="D272">
        <v>1</v>
      </c>
    </row>
    <row r="273" spans="1:4" x14ac:dyDescent="0.25">
      <c r="A273">
        <v>7362423</v>
      </c>
      <c r="B273" t="s">
        <v>1269</v>
      </c>
      <c r="C273" s="1" t="s">
        <v>1270</v>
      </c>
      <c r="D273">
        <v>1</v>
      </c>
    </row>
    <row r="274" spans="1:4" x14ac:dyDescent="0.25">
      <c r="A274">
        <v>7731200</v>
      </c>
      <c r="B274" t="s">
        <v>1271</v>
      </c>
      <c r="C274" s="1" t="s">
        <v>1272</v>
      </c>
      <c r="D274">
        <v>1</v>
      </c>
    </row>
    <row r="275" spans="1:4" ht="90" x14ac:dyDescent="0.25">
      <c r="A275">
        <v>8642763</v>
      </c>
      <c r="B275" t="s">
        <v>1273</v>
      </c>
      <c r="C275" s="1" t="s">
        <v>1274</v>
      </c>
      <c r="D275">
        <v>1</v>
      </c>
    </row>
    <row r="276" spans="1:4" x14ac:dyDescent="0.25">
      <c r="A276">
        <v>7546263</v>
      </c>
      <c r="B276" t="s">
        <v>1275</v>
      </c>
      <c r="C276" s="1" t="s">
        <v>1276</v>
      </c>
      <c r="D276">
        <v>1</v>
      </c>
    </row>
    <row r="277" spans="1:4" x14ac:dyDescent="0.25">
      <c r="A277">
        <v>8056387</v>
      </c>
      <c r="B277" t="s">
        <v>1277</v>
      </c>
      <c r="C277" s="1" t="s">
        <v>1278</v>
      </c>
      <c r="D277">
        <v>1</v>
      </c>
    </row>
    <row r="278" spans="1:4" ht="105" x14ac:dyDescent="0.25">
      <c r="A278">
        <v>8254169</v>
      </c>
      <c r="B278" t="s">
        <v>1279</v>
      </c>
      <c r="C278" s="1" t="s">
        <v>1280</v>
      </c>
      <c r="D278">
        <v>1</v>
      </c>
    </row>
    <row r="279" spans="1:4" ht="90" x14ac:dyDescent="0.25">
      <c r="A279">
        <v>8411945</v>
      </c>
      <c r="B279" t="s">
        <v>1281</v>
      </c>
      <c r="C279" s="1" t="s">
        <v>1282</v>
      </c>
      <c r="D279">
        <v>1</v>
      </c>
    </row>
    <row r="280" spans="1:4" x14ac:dyDescent="0.25">
      <c r="A280">
        <v>8587149</v>
      </c>
      <c r="B280" t="s">
        <v>1283</v>
      </c>
      <c r="C280" s="1" t="s">
        <v>1284</v>
      </c>
      <c r="D280">
        <v>1</v>
      </c>
    </row>
    <row r="281" spans="1:4" x14ac:dyDescent="0.25">
      <c r="A281">
        <v>7328358</v>
      </c>
      <c r="B281" t="s">
        <v>1285</v>
      </c>
      <c r="C281" s="1" t="s">
        <v>1286</v>
      </c>
      <c r="D281">
        <v>1</v>
      </c>
    </row>
    <row r="282" spans="1:4" x14ac:dyDescent="0.25">
      <c r="A282">
        <v>8436831</v>
      </c>
      <c r="B282" t="s">
        <v>1287</v>
      </c>
      <c r="C282" s="1" t="s">
        <v>876</v>
      </c>
      <c r="D282">
        <v>1</v>
      </c>
    </row>
    <row r="283" spans="1:4" ht="150" x14ac:dyDescent="0.25">
      <c r="A283">
        <v>7977346</v>
      </c>
      <c r="B283" t="s">
        <v>1288</v>
      </c>
      <c r="C283" s="1" t="s">
        <v>1289</v>
      </c>
      <c r="D283">
        <v>1</v>
      </c>
    </row>
    <row r="284" spans="1:4" ht="90" x14ac:dyDescent="0.25">
      <c r="A284">
        <v>7892132</v>
      </c>
      <c r="B284" t="s">
        <v>1290</v>
      </c>
      <c r="C284" s="1" t="s">
        <v>1291</v>
      </c>
      <c r="D284">
        <v>1</v>
      </c>
    </row>
    <row r="285" spans="1:4" x14ac:dyDescent="0.25">
      <c r="A285">
        <v>7870698</v>
      </c>
      <c r="B285" t="s">
        <v>1292</v>
      </c>
      <c r="C285" s="1" t="s">
        <v>1293</v>
      </c>
      <c r="D285">
        <v>1</v>
      </c>
    </row>
    <row r="286" spans="1:4" x14ac:dyDescent="0.25">
      <c r="A286">
        <v>8618412</v>
      </c>
      <c r="B286" t="s">
        <v>1294</v>
      </c>
      <c r="C286" s="1" t="s">
        <v>1295</v>
      </c>
      <c r="D286">
        <v>1</v>
      </c>
    </row>
    <row r="287" spans="1:4" x14ac:dyDescent="0.25">
      <c r="A287">
        <v>7666545</v>
      </c>
      <c r="B287" t="s">
        <v>1296</v>
      </c>
      <c r="C287" s="1" t="s">
        <v>1297</v>
      </c>
      <c r="D287">
        <v>1</v>
      </c>
    </row>
    <row r="288" spans="1:4" x14ac:dyDescent="0.25">
      <c r="A288">
        <v>8471960</v>
      </c>
      <c r="B288" t="s">
        <v>1298</v>
      </c>
      <c r="C288" s="1" t="s">
        <v>1299</v>
      </c>
      <c r="D288">
        <v>1</v>
      </c>
    </row>
    <row r="289" spans="1:4" x14ac:dyDescent="0.25">
      <c r="A289">
        <v>7854058</v>
      </c>
      <c r="B289" t="s">
        <v>1300</v>
      </c>
      <c r="C289" s="1" t="s">
        <v>1301</v>
      </c>
      <c r="D289">
        <v>1</v>
      </c>
    </row>
    <row r="290" spans="1:4" x14ac:dyDescent="0.25">
      <c r="A290">
        <v>7580078</v>
      </c>
      <c r="B290" t="s">
        <v>1302</v>
      </c>
      <c r="C290" s="1" t="s">
        <v>1303</v>
      </c>
      <c r="D290">
        <v>1</v>
      </c>
    </row>
    <row r="291" spans="1:4" ht="75" x14ac:dyDescent="0.25">
      <c r="A291">
        <v>8512695</v>
      </c>
      <c r="B291" t="s">
        <v>1304</v>
      </c>
      <c r="C291" s="1" t="s">
        <v>1305</v>
      </c>
      <c r="D291">
        <v>1</v>
      </c>
    </row>
    <row r="292" spans="1:4" x14ac:dyDescent="0.25">
      <c r="A292">
        <v>7634066</v>
      </c>
      <c r="B292" t="s">
        <v>1306</v>
      </c>
      <c r="C292" s="1" t="s">
        <v>991</v>
      </c>
      <c r="D292">
        <v>1</v>
      </c>
    </row>
    <row r="293" spans="1:4" ht="30" x14ac:dyDescent="0.25">
      <c r="A293">
        <v>7416218</v>
      </c>
      <c r="B293" t="s">
        <v>1307</v>
      </c>
      <c r="C293" s="1" t="s">
        <v>1308</v>
      </c>
      <c r="D293">
        <v>1</v>
      </c>
    </row>
    <row r="294" spans="1:4" x14ac:dyDescent="0.25">
      <c r="A294">
        <v>8535066</v>
      </c>
      <c r="B294" t="s">
        <v>1309</v>
      </c>
      <c r="C294" s="1" t="s">
        <v>943</v>
      </c>
      <c r="D294">
        <v>1</v>
      </c>
    </row>
    <row r="295" spans="1:4" x14ac:dyDescent="0.25">
      <c r="A295">
        <v>8494022</v>
      </c>
      <c r="B295" t="s">
        <v>1310</v>
      </c>
      <c r="C295" s="1" t="s">
        <v>1311</v>
      </c>
      <c r="D295">
        <v>1</v>
      </c>
    </row>
    <row r="296" spans="1:4" x14ac:dyDescent="0.25">
      <c r="A296">
        <v>8417029</v>
      </c>
      <c r="B296" t="s">
        <v>1312</v>
      </c>
      <c r="C296" s="1" t="s">
        <v>1185</v>
      </c>
      <c r="D296">
        <v>1</v>
      </c>
    </row>
    <row r="297" spans="1:4" x14ac:dyDescent="0.25">
      <c r="A297">
        <v>7295034</v>
      </c>
      <c r="B297" t="s">
        <v>1313</v>
      </c>
      <c r="C297" s="1" t="s">
        <v>1314</v>
      </c>
      <c r="D297">
        <v>1</v>
      </c>
    </row>
    <row r="298" spans="1:4" x14ac:dyDescent="0.25">
      <c r="A298">
        <v>7385975</v>
      </c>
      <c r="B298" t="s">
        <v>1315</v>
      </c>
      <c r="C298" s="1" t="s">
        <v>1316</v>
      </c>
      <c r="D298">
        <v>1</v>
      </c>
    </row>
    <row r="299" spans="1:4" x14ac:dyDescent="0.25">
      <c r="A299">
        <v>8476297</v>
      </c>
      <c r="B299" t="s">
        <v>1317</v>
      </c>
      <c r="C299" s="1" t="s">
        <v>1318</v>
      </c>
      <c r="D299">
        <v>1</v>
      </c>
    </row>
    <row r="300" spans="1:4" x14ac:dyDescent="0.25">
      <c r="A300">
        <v>7658763</v>
      </c>
      <c r="B300" t="s">
        <v>1319</v>
      </c>
      <c r="C300" s="1" t="s">
        <v>1320</v>
      </c>
      <c r="D300">
        <v>1</v>
      </c>
    </row>
    <row r="301" spans="1:4" ht="390" x14ac:dyDescent="0.25">
      <c r="A301">
        <v>8193443</v>
      </c>
      <c r="B301" t="s">
        <v>1321</v>
      </c>
      <c r="C301" s="1" t="s">
        <v>1322</v>
      </c>
      <c r="D301">
        <v>1</v>
      </c>
    </row>
    <row r="302" spans="1:4" x14ac:dyDescent="0.25">
      <c r="A302">
        <v>7722626</v>
      </c>
      <c r="B302" t="s">
        <v>1323</v>
      </c>
      <c r="C302" s="1" t="s">
        <v>1324</v>
      </c>
      <c r="D302">
        <v>1</v>
      </c>
    </row>
    <row r="303" spans="1:4" x14ac:dyDescent="0.25">
      <c r="A303">
        <v>8214341</v>
      </c>
      <c r="B303" t="s">
        <v>1325</v>
      </c>
      <c r="C303" s="1" t="s">
        <v>1326</v>
      </c>
      <c r="D303">
        <v>1</v>
      </c>
    </row>
    <row r="304" spans="1:4" x14ac:dyDescent="0.25">
      <c r="A304">
        <v>8465403</v>
      </c>
      <c r="B304" t="s">
        <v>1327</v>
      </c>
      <c r="C304" s="1" t="s">
        <v>1328</v>
      </c>
      <c r="D304">
        <v>1</v>
      </c>
    </row>
    <row r="305" spans="1:4" x14ac:dyDescent="0.25">
      <c r="A305">
        <v>8582781</v>
      </c>
      <c r="B305" t="s">
        <v>1329</v>
      </c>
      <c r="C305" s="1" t="s">
        <v>1330</v>
      </c>
      <c r="D305">
        <v>1</v>
      </c>
    </row>
    <row r="306" spans="1:4" x14ac:dyDescent="0.25">
      <c r="A306">
        <v>7831144</v>
      </c>
      <c r="B306" t="s">
        <v>1331</v>
      </c>
      <c r="C306" s="1" t="s">
        <v>1332</v>
      </c>
      <c r="D306">
        <v>1</v>
      </c>
    </row>
    <row r="307" spans="1:4" x14ac:dyDescent="0.25">
      <c r="A307">
        <v>8114736</v>
      </c>
      <c r="B307" t="s">
        <v>1333</v>
      </c>
      <c r="C307" s="1" t="s">
        <v>1334</v>
      </c>
      <c r="D307">
        <v>1</v>
      </c>
    </row>
    <row r="308" spans="1:4" x14ac:dyDescent="0.25">
      <c r="A308">
        <v>7765973</v>
      </c>
      <c r="B308" t="s">
        <v>1335</v>
      </c>
      <c r="C308" s="1" t="s">
        <v>1336</v>
      </c>
      <c r="D308">
        <v>1</v>
      </c>
    </row>
    <row r="309" spans="1:4" x14ac:dyDescent="0.25">
      <c r="A309">
        <v>8202985</v>
      </c>
      <c r="B309" t="s">
        <v>1337</v>
      </c>
      <c r="C309" s="1" t="s">
        <v>1338</v>
      </c>
      <c r="D309">
        <v>1</v>
      </c>
    </row>
    <row r="310" spans="1:4" x14ac:dyDescent="0.25">
      <c r="A310">
        <v>8503387</v>
      </c>
      <c r="B310" t="s">
        <v>1339</v>
      </c>
      <c r="C310" s="1" t="s">
        <v>1340</v>
      </c>
      <c r="D310">
        <v>1</v>
      </c>
    </row>
    <row r="311" spans="1:4" ht="90" x14ac:dyDescent="0.25">
      <c r="A311">
        <v>8123623</v>
      </c>
      <c r="B311" t="s">
        <v>1341</v>
      </c>
      <c r="C311" s="1" t="s">
        <v>1342</v>
      </c>
      <c r="D311">
        <v>1</v>
      </c>
    </row>
    <row r="312" spans="1:4" x14ac:dyDescent="0.25">
      <c r="A312">
        <v>8199556</v>
      </c>
      <c r="B312" t="s">
        <v>1343</v>
      </c>
      <c r="C312" s="1" t="s">
        <v>1344</v>
      </c>
      <c r="D312">
        <v>1</v>
      </c>
    </row>
    <row r="313" spans="1:4" ht="105" x14ac:dyDescent="0.25">
      <c r="A313">
        <v>8267091</v>
      </c>
      <c r="B313" t="s">
        <v>1345</v>
      </c>
      <c r="C313" s="1" t="s">
        <v>1346</v>
      </c>
      <c r="D313">
        <v>1</v>
      </c>
    </row>
    <row r="314" spans="1:4" x14ac:dyDescent="0.25">
      <c r="A314">
        <v>8217206</v>
      </c>
      <c r="B314" t="s">
        <v>1347</v>
      </c>
      <c r="C314" s="1" t="s">
        <v>1348</v>
      </c>
      <c r="D314">
        <v>1</v>
      </c>
    </row>
    <row r="315" spans="1:4" ht="105" x14ac:dyDescent="0.25">
      <c r="A315">
        <v>7458598</v>
      </c>
      <c r="B315" t="s">
        <v>1349</v>
      </c>
      <c r="C315" s="1" t="s">
        <v>1350</v>
      </c>
      <c r="D315">
        <v>1</v>
      </c>
    </row>
    <row r="316" spans="1:4" x14ac:dyDescent="0.25">
      <c r="A316">
        <v>8379635</v>
      </c>
      <c r="B316" t="s">
        <v>1351</v>
      </c>
      <c r="C316" s="1" t="s">
        <v>1352</v>
      </c>
      <c r="D316">
        <v>1</v>
      </c>
    </row>
    <row r="317" spans="1:4" x14ac:dyDescent="0.25">
      <c r="A317">
        <v>8060300</v>
      </c>
      <c r="B317" t="s">
        <v>1353</v>
      </c>
      <c r="C317" s="1" t="s">
        <v>1354</v>
      </c>
      <c r="D317">
        <v>1</v>
      </c>
    </row>
    <row r="318" spans="1:4" x14ac:dyDescent="0.25">
      <c r="A318">
        <v>7947150</v>
      </c>
      <c r="B318" t="s">
        <v>1355</v>
      </c>
      <c r="C318" s="1" t="s">
        <v>1356</v>
      </c>
      <c r="D318">
        <v>1</v>
      </c>
    </row>
    <row r="319" spans="1:4" x14ac:dyDescent="0.25">
      <c r="A319">
        <v>8231245</v>
      </c>
      <c r="B319" t="s">
        <v>1357</v>
      </c>
      <c r="C319" s="1" t="s">
        <v>1358</v>
      </c>
      <c r="D319">
        <v>1</v>
      </c>
    </row>
    <row r="320" spans="1:4" x14ac:dyDescent="0.25">
      <c r="A320">
        <v>7562818</v>
      </c>
      <c r="B320" t="s">
        <v>1359</v>
      </c>
      <c r="C320" s="1" t="s">
        <v>1284</v>
      </c>
      <c r="D320">
        <v>1</v>
      </c>
    </row>
    <row r="321" spans="1:4" ht="105" x14ac:dyDescent="0.25">
      <c r="A321">
        <v>7911658</v>
      </c>
      <c r="B321" t="s">
        <v>1360</v>
      </c>
      <c r="C321" s="1" t="s">
        <v>1361</v>
      </c>
      <c r="D321">
        <v>1</v>
      </c>
    </row>
    <row r="322" spans="1:4" x14ac:dyDescent="0.25">
      <c r="A322">
        <v>8602689</v>
      </c>
      <c r="B322" t="s">
        <v>1362</v>
      </c>
      <c r="C322" s="1" t="s">
        <v>1363</v>
      </c>
      <c r="D322">
        <v>1</v>
      </c>
    </row>
    <row r="323" spans="1:4" ht="30" x14ac:dyDescent="0.25">
      <c r="A323">
        <v>7325620</v>
      </c>
      <c r="B323" t="s">
        <v>1364</v>
      </c>
      <c r="C323" s="1" t="s">
        <v>1365</v>
      </c>
      <c r="D323">
        <v>1</v>
      </c>
    </row>
    <row r="324" spans="1:4" ht="120" x14ac:dyDescent="0.25">
      <c r="A324">
        <v>8017730</v>
      </c>
      <c r="B324" t="s">
        <v>1366</v>
      </c>
      <c r="C324" s="1" t="s">
        <v>1367</v>
      </c>
      <c r="D324">
        <v>2</v>
      </c>
    </row>
    <row r="325" spans="1:4" x14ac:dyDescent="0.25">
      <c r="A325">
        <v>8401839</v>
      </c>
      <c r="B325" t="s">
        <v>1368</v>
      </c>
      <c r="C325" s="1" t="s">
        <v>1369</v>
      </c>
      <c r="D325">
        <v>1</v>
      </c>
    </row>
    <row r="326" spans="1:4" x14ac:dyDescent="0.25">
      <c r="A326">
        <v>8302126</v>
      </c>
      <c r="B326" t="s">
        <v>1370</v>
      </c>
      <c r="C326" s="1" t="s">
        <v>1371</v>
      </c>
      <c r="D326">
        <v>1</v>
      </c>
    </row>
    <row r="327" spans="1:4" x14ac:dyDescent="0.25">
      <c r="A327">
        <v>8370034</v>
      </c>
      <c r="B327" t="s">
        <v>1372</v>
      </c>
      <c r="C327" s="1" t="s">
        <v>1373</v>
      </c>
      <c r="D327">
        <v>1</v>
      </c>
    </row>
    <row r="328" spans="1:4" x14ac:dyDescent="0.25">
      <c r="A328">
        <v>8236718</v>
      </c>
      <c r="B328" t="s">
        <v>1374</v>
      </c>
      <c r="C328" s="1" t="s">
        <v>1375</v>
      </c>
      <c r="D328">
        <v>1</v>
      </c>
    </row>
    <row r="329" spans="1:4" x14ac:dyDescent="0.25">
      <c r="A329">
        <v>7596846</v>
      </c>
      <c r="B329" t="s">
        <v>1376</v>
      </c>
      <c r="C329" s="1" t="s">
        <v>1377</v>
      </c>
      <c r="D329">
        <v>1</v>
      </c>
    </row>
    <row r="330" spans="1:4" ht="75" x14ac:dyDescent="0.25">
      <c r="A330">
        <v>7576454</v>
      </c>
      <c r="B330" t="s">
        <v>1378</v>
      </c>
      <c r="C330" s="1" t="s">
        <v>1379</v>
      </c>
      <c r="D330">
        <v>1</v>
      </c>
    </row>
    <row r="331" spans="1:4" ht="150" x14ac:dyDescent="0.25">
      <c r="A331">
        <v>8183252</v>
      </c>
      <c r="B331" t="s">
        <v>1380</v>
      </c>
      <c r="C331" s="1" t="s">
        <v>1381</v>
      </c>
      <c r="D331">
        <v>1</v>
      </c>
    </row>
    <row r="332" spans="1:4" x14ac:dyDescent="0.25">
      <c r="A332">
        <v>8556953</v>
      </c>
      <c r="B332" t="s">
        <v>1382</v>
      </c>
      <c r="C332" s="1" t="s">
        <v>1383</v>
      </c>
      <c r="D332">
        <v>1</v>
      </c>
    </row>
    <row r="333" spans="1:4" x14ac:dyDescent="0.25">
      <c r="A333">
        <v>7601847</v>
      </c>
      <c r="B333" t="s">
        <v>1384</v>
      </c>
      <c r="C333" s="1" t="s">
        <v>1385</v>
      </c>
      <c r="D333">
        <v>1</v>
      </c>
    </row>
    <row r="334" spans="1:4" x14ac:dyDescent="0.25">
      <c r="A334">
        <v>7580329</v>
      </c>
      <c r="B334" t="s">
        <v>1386</v>
      </c>
      <c r="C334" s="1" t="s">
        <v>1387</v>
      </c>
      <c r="D334">
        <v>1</v>
      </c>
    </row>
    <row r="335" spans="1:4" ht="60" x14ac:dyDescent="0.25">
      <c r="A335">
        <v>8300398</v>
      </c>
      <c r="B335" t="s">
        <v>1388</v>
      </c>
      <c r="C335" s="1" t="s">
        <v>1389</v>
      </c>
      <c r="D335">
        <v>1</v>
      </c>
    </row>
    <row r="336" spans="1:4" x14ac:dyDescent="0.25">
      <c r="A336">
        <v>8584194</v>
      </c>
      <c r="B336" t="s">
        <v>1390</v>
      </c>
      <c r="C336" s="1" t="s">
        <v>1391</v>
      </c>
      <c r="D336">
        <v>1</v>
      </c>
    </row>
    <row r="337" spans="1:4" ht="75" x14ac:dyDescent="0.25">
      <c r="A337">
        <v>8140694</v>
      </c>
      <c r="B337" t="s">
        <v>1392</v>
      </c>
      <c r="C337" s="1" t="s">
        <v>1393</v>
      </c>
      <c r="D337">
        <v>1</v>
      </c>
    </row>
    <row r="338" spans="1:4" x14ac:dyDescent="0.25">
      <c r="A338">
        <v>8581924</v>
      </c>
      <c r="B338" t="s">
        <v>1394</v>
      </c>
      <c r="C338" s="1" t="s">
        <v>1395</v>
      </c>
      <c r="D338">
        <v>1</v>
      </c>
    </row>
    <row r="339" spans="1:4" x14ac:dyDescent="0.25">
      <c r="A339">
        <v>7460459</v>
      </c>
      <c r="B339" t="s">
        <v>1396</v>
      </c>
      <c r="C339" s="1" t="s">
        <v>1397</v>
      </c>
      <c r="D339">
        <v>1</v>
      </c>
    </row>
    <row r="340" spans="1:4" ht="60" x14ac:dyDescent="0.25">
      <c r="A340">
        <v>7954872</v>
      </c>
      <c r="B340" t="s">
        <v>1398</v>
      </c>
      <c r="C340" s="1" t="s">
        <v>1399</v>
      </c>
      <c r="D340">
        <v>1</v>
      </c>
    </row>
    <row r="341" spans="1:4" x14ac:dyDescent="0.25">
      <c r="A341">
        <v>8692420</v>
      </c>
      <c r="B341" t="s">
        <v>1400</v>
      </c>
      <c r="C341" s="1" t="s">
        <v>1401</v>
      </c>
      <c r="D341">
        <v>1</v>
      </c>
    </row>
    <row r="342" spans="1:4" x14ac:dyDescent="0.25">
      <c r="A342">
        <v>8318372</v>
      </c>
      <c r="B342" t="s">
        <v>1402</v>
      </c>
      <c r="C342" s="1" t="s">
        <v>1403</v>
      </c>
      <c r="D342">
        <v>1</v>
      </c>
    </row>
    <row r="343" spans="1:4" x14ac:dyDescent="0.25">
      <c r="A343">
        <v>8369580</v>
      </c>
      <c r="B343" t="s">
        <v>1404</v>
      </c>
      <c r="C343" s="1" t="s">
        <v>1405</v>
      </c>
      <c r="D343">
        <v>1</v>
      </c>
    </row>
    <row r="344" spans="1:4" x14ac:dyDescent="0.25">
      <c r="A344">
        <v>8344518</v>
      </c>
      <c r="B344" t="s">
        <v>1406</v>
      </c>
      <c r="C344" s="1" t="s">
        <v>1407</v>
      </c>
      <c r="D344">
        <v>1</v>
      </c>
    </row>
    <row r="345" spans="1:4" x14ac:dyDescent="0.25">
      <c r="A345">
        <v>7720708</v>
      </c>
      <c r="B345" t="s">
        <v>1408</v>
      </c>
      <c r="C345" s="1" t="s">
        <v>1409</v>
      </c>
      <c r="D345">
        <v>1</v>
      </c>
    </row>
    <row r="346" spans="1:4" x14ac:dyDescent="0.25">
      <c r="A346">
        <v>7740199</v>
      </c>
      <c r="B346" t="s">
        <v>1410</v>
      </c>
      <c r="C346" s="1" t="s">
        <v>1411</v>
      </c>
      <c r="D346">
        <v>1</v>
      </c>
    </row>
    <row r="347" spans="1:4" x14ac:dyDescent="0.25">
      <c r="A347">
        <v>8533838</v>
      </c>
      <c r="B347" t="s">
        <v>1412</v>
      </c>
      <c r="C347" s="1" t="s">
        <v>1413</v>
      </c>
      <c r="D347">
        <v>1</v>
      </c>
    </row>
    <row r="348" spans="1:4" x14ac:dyDescent="0.25">
      <c r="A348">
        <v>8477210</v>
      </c>
      <c r="B348" t="s">
        <v>1414</v>
      </c>
      <c r="C348" s="1" t="s">
        <v>1415</v>
      </c>
      <c r="D348">
        <v>1</v>
      </c>
    </row>
    <row r="349" spans="1:4" x14ac:dyDescent="0.25">
      <c r="A349">
        <v>7550025</v>
      </c>
      <c r="B349" t="s">
        <v>1416</v>
      </c>
      <c r="C349" s="1" t="s">
        <v>1417</v>
      </c>
      <c r="D349">
        <v>1</v>
      </c>
    </row>
    <row r="350" spans="1:4" x14ac:dyDescent="0.25">
      <c r="A350">
        <v>7703322</v>
      </c>
      <c r="B350" t="s">
        <v>1418</v>
      </c>
      <c r="C350" s="1" t="s">
        <v>1419</v>
      </c>
      <c r="D350">
        <v>1</v>
      </c>
    </row>
    <row r="351" spans="1:4" ht="90" x14ac:dyDescent="0.25">
      <c r="A351">
        <v>8615390</v>
      </c>
      <c r="B351" t="s">
        <v>1420</v>
      </c>
      <c r="C351" s="1" t="s">
        <v>1421</v>
      </c>
      <c r="D351">
        <v>1</v>
      </c>
    </row>
    <row r="352" spans="1:4" ht="120" x14ac:dyDescent="0.25">
      <c r="A352">
        <v>8260974</v>
      </c>
      <c r="B352" t="s">
        <v>1422</v>
      </c>
      <c r="C352" s="1" t="s">
        <v>1423</v>
      </c>
      <c r="D352">
        <v>1</v>
      </c>
    </row>
    <row r="353" spans="1:4" x14ac:dyDescent="0.25">
      <c r="A353">
        <v>8029352</v>
      </c>
      <c r="B353" t="s">
        <v>1424</v>
      </c>
      <c r="C353" s="1" t="s">
        <v>767</v>
      </c>
      <c r="D353">
        <v>1</v>
      </c>
    </row>
    <row r="354" spans="1:4" x14ac:dyDescent="0.25">
      <c r="A354">
        <v>7865698</v>
      </c>
      <c r="B354" t="s">
        <v>1425</v>
      </c>
      <c r="C354" s="1" t="s">
        <v>1426</v>
      </c>
      <c r="D354">
        <v>1</v>
      </c>
    </row>
    <row r="355" spans="1:4" x14ac:dyDescent="0.25">
      <c r="A355">
        <v>8149675</v>
      </c>
      <c r="B355" t="s">
        <v>1427</v>
      </c>
      <c r="C355" s="1" t="s">
        <v>1428</v>
      </c>
      <c r="D355">
        <v>1</v>
      </c>
    </row>
    <row r="356" spans="1:4" ht="30" x14ac:dyDescent="0.25">
      <c r="A356">
        <v>8305936</v>
      </c>
      <c r="B356" t="s">
        <v>1429</v>
      </c>
      <c r="C356" s="1" t="s">
        <v>1430</v>
      </c>
      <c r="D356">
        <v>1</v>
      </c>
    </row>
    <row r="357" spans="1:4" x14ac:dyDescent="0.25">
      <c r="A357">
        <v>7834257</v>
      </c>
      <c r="B357" t="s">
        <v>1431</v>
      </c>
      <c r="C357" s="1" t="s">
        <v>1405</v>
      </c>
      <c r="D357">
        <v>1</v>
      </c>
    </row>
    <row r="358" spans="1:4" x14ac:dyDescent="0.25">
      <c r="A358">
        <v>8221357</v>
      </c>
      <c r="B358" t="s">
        <v>1432</v>
      </c>
      <c r="C358" s="1" t="s">
        <v>1433</v>
      </c>
      <c r="D358">
        <v>1</v>
      </c>
    </row>
    <row r="359" spans="1:4" ht="180" x14ac:dyDescent="0.25">
      <c r="A359">
        <v>7393181</v>
      </c>
      <c r="B359" t="s">
        <v>1434</v>
      </c>
      <c r="C359" s="1" t="s">
        <v>1435</v>
      </c>
      <c r="D359">
        <v>1</v>
      </c>
    </row>
    <row r="360" spans="1:4" x14ac:dyDescent="0.25">
      <c r="A360">
        <v>8461478</v>
      </c>
      <c r="B360" t="s">
        <v>1436</v>
      </c>
      <c r="C360" s="1" t="s">
        <v>991</v>
      </c>
      <c r="D360">
        <v>1</v>
      </c>
    </row>
    <row r="361" spans="1:4" x14ac:dyDescent="0.25">
      <c r="A361">
        <v>8103560</v>
      </c>
      <c r="B361" t="s">
        <v>1437</v>
      </c>
      <c r="C361" s="1" t="s">
        <v>1438</v>
      </c>
      <c r="D361">
        <v>1</v>
      </c>
    </row>
    <row r="362" spans="1:4" x14ac:dyDescent="0.25">
      <c r="A362">
        <v>8554907</v>
      </c>
      <c r="B362" t="s">
        <v>1439</v>
      </c>
      <c r="C362" s="1" t="s">
        <v>1440</v>
      </c>
      <c r="D362">
        <v>1</v>
      </c>
    </row>
    <row r="363" spans="1:4" x14ac:dyDescent="0.25">
      <c r="A363">
        <v>7724518</v>
      </c>
      <c r="B363" t="s">
        <v>1441</v>
      </c>
      <c r="C363" s="1" t="s">
        <v>1442</v>
      </c>
      <c r="D363">
        <v>1</v>
      </c>
    </row>
    <row r="364" spans="1:4" x14ac:dyDescent="0.25">
      <c r="A364">
        <v>8529460</v>
      </c>
      <c r="B364" t="s">
        <v>1443</v>
      </c>
      <c r="C364" s="1" t="s">
        <v>1444</v>
      </c>
      <c r="D364">
        <v>1</v>
      </c>
    </row>
    <row r="365" spans="1:4" x14ac:dyDescent="0.25">
      <c r="A365">
        <v>7904073</v>
      </c>
      <c r="B365" t="s">
        <v>1445</v>
      </c>
      <c r="C365" s="1" t="s">
        <v>1446</v>
      </c>
      <c r="D365">
        <v>1</v>
      </c>
    </row>
    <row r="366" spans="1:4" ht="45" x14ac:dyDescent="0.25">
      <c r="A366">
        <v>7866792</v>
      </c>
      <c r="B366" t="s">
        <v>1447</v>
      </c>
      <c r="C366" s="1" t="s">
        <v>1448</v>
      </c>
      <c r="D366">
        <v>1</v>
      </c>
    </row>
    <row r="367" spans="1:4" x14ac:dyDescent="0.25">
      <c r="A367">
        <v>7645766</v>
      </c>
      <c r="B367" t="s">
        <v>1449</v>
      </c>
      <c r="C367" s="1" t="s">
        <v>1450</v>
      </c>
      <c r="D367">
        <v>1</v>
      </c>
    </row>
    <row r="368" spans="1:4" x14ac:dyDescent="0.25">
      <c r="A368">
        <v>8373419</v>
      </c>
      <c r="B368" t="s">
        <v>1451</v>
      </c>
      <c r="C368" s="1" t="s">
        <v>1452</v>
      </c>
      <c r="D368">
        <v>1</v>
      </c>
    </row>
    <row r="369" spans="1:4" x14ac:dyDescent="0.25">
      <c r="A369">
        <v>8319488</v>
      </c>
      <c r="B369" t="s">
        <v>1453</v>
      </c>
      <c r="C369" s="1" t="s">
        <v>1454</v>
      </c>
      <c r="D369">
        <v>1</v>
      </c>
    </row>
    <row r="370" spans="1:4" x14ac:dyDescent="0.25">
      <c r="A370">
        <v>8179394</v>
      </c>
      <c r="B370" t="s">
        <v>1455</v>
      </c>
      <c r="C370" s="1" t="s">
        <v>1456</v>
      </c>
      <c r="D370">
        <v>1</v>
      </c>
    </row>
    <row r="371" spans="1:4" x14ac:dyDescent="0.25">
      <c r="A371">
        <v>8298452</v>
      </c>
      <c r="B371" t="s">
        <v>1457</v>
      </c>
      <c r="C371" s="1" t="s">
        <v>1458</v>
      </c>
      <c r="D371">
        <v>1</v>
      </c>
    </row>
    <row r="372" spans="1:4" ht="30" x14ac:dyDescent="0.25">
      <c r="A372">
        <v>8573378</v>
      </c>
      <c r="B372" t="s">
        <v>1459</v>
      </c>
      <c r="C372" s="1" t="s">
        <v>1460</v>
      </c>
      <c r="D372">
        <v>1</v>
      </c>
    </row>
    <row r="373" spans="1:4" x14ac:dyDescent="0.25">
      <c r="A373">
        <v>8529335</v>
      </c>
      <c r="B373" t="s">
        <v>1461</v>
      </c>
      <c r="C373" s="1" t="s">
        <v>1462</v>
      </c>
      <c r="D373">
        <v>1</v>
      </c>
    </row>
    <row r="374" spans="1:4" ht="60" x14ac:dyDescent="0.25">
      <c r="A374">
        <v>7700630</v>
      </c>
      <c r="B374" t="s">
        <v>1463</v>
      </c>
      <c r="C374" s="1" t="s">
        <v>1464</v>
      </c>
      <c r="D374">
        <v>1</v>
      </c>
    </row>
    <row r="375" spans="1:4" x14ac:dyDescent="0.25">
      <c r="A375">
        <v>7904167</v>
      </c>
      <c r="B375" t="s">
        <v>1465</v>
      </c>
      <c r="C375" s="1" t="s">
        <v>1466</v>
      </c>
      <c r="D375">
        <v>1</v>
      </c>
    </row>
    <row r="376" spans="1:4" ht="30" x14ac:dyDescent="0.25">
      <c r="A376">
        <v>7624668</v>
      </c>
      <c r="B376" t="s">
        <v>1467</v>
      </c>
      <c r="C376" s="1" t="s">
        <v>1468</v>
      </c>
      <c r="D376">
        <v>1</v>
      </c>
    </row>
    <row r="377" spans="1:4" x14ac:dyDescent="0.25">
      <c r="A377">
        <v>7670034</v>
      </c>
      <c r="B377" t="s">
        <v>1469</v>
      </c>
      <c r="C377" s="1" t="s">
        <v>1100</v>
      </c>
      <c r="D377">
        <v>1</v>
      </c>
    </row>
    <row r="378" spans="1:4" x14ac:dyDescent="0.25">
      <c r="A378">
        <v>7897500</v>
      </c>
      <c r="B378" t="s">
        <v>1470</v>
      </c>
      <c r="C378" s="1" t="s">
        <v>1471</v>
      </c>
      <c r="D378">
        <v>1</v>
      </c>
    </row>
    <row r="379" spans="1:4" x14ac:dyDescent="0.25">
      <c r="A379">
        <v>8046289</v>
      </c>
      <c r="B379" t="s">
        <v>1472</v>
      </c>
      <c r="C379" s="1" t="s">
        <v>1473</v>
      </c>
      <c r="D379">
        <v>1</v>
      </c>
    </row>
    <row r="380" spans="1:4" x14ac:dyDescent="0.25">
      <c r="A380">
        <v>7459197</v>
      </c>
      <c r="B380" t="s">
        <v>1474</v>
      </c>
      <c r="C380" s="1" t="s">
        <v>1475</v>
      </c>
      <c r="D380">
        <v>1</v>
      </c>
    </row>
    <row r="381" spans="1:4" x14ac:dyDescent="0.25">
      <c r="A381">
        <v>7828613</v>
      </c>
      <c r="B381" t="s">
        <v>1476</v>
      </c>
      <c r="C381" s="1" t="s">
        <v>1477</v>
      </c>
      <c r="D381">
        <v>1</v>
      </c>
    </row>
    <row r="382" spans="1:4" ht="75" x14ac:dyDescent="0.25">
      <c r="A382">
        <v>7784247</v>
      </c>
      <c r="B382" t="s">
        <v>1478</v>
      </c>
      <c r="C382" s="1" t="s">
        <v>1479</v>
      </c>
      <c r="D382">
        <v>1</v>
      </c>
    </row>
    <row r="383" spans="1:4" x14ac:dyDescent="0.25">
      <c r="A383">
        <v>8350692</v>
      </c>
      <c r="B383" t="s">
        <v>1480</v>
      </c>
      <c r="C383" s="1" t="s">
        <v>1481</v>
      </c>
      <c r="D383">
        <v>1</v>
      </c>
    </row>
    <row r="384" spans="1:4" x14ac:dyDescent="0.25">
      <c r="A384">
        <v>7599654</v>
      </c>
      <c r="B384" t="s">
        <v>1482</v>
      </c>
      <c r="C384" s="1" t="s">
        <v>1483</v>
      </c>
      <c r="D384">
        <v>1</v>
      </c>
    </row>
    <row r="385" spans="1:4" x14ac:dyDescent="0.25">
      <c r="A385">
        <v>7755361</v>
      </c>
      <c r="B385" t="s">
        <v>1484</v>
      </c>
      <c r="C385" s="1" t="s">
        <v>1485</v>
      </c>
      <c r="D3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Resumen</vt:lpstr>
      <vt:lpstr>Teoria</vt:lpstr>
      <vt:lpstr>FalsosPositivos</vt:lpstr>
      <vt:lpstr>Falsos negativos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cp:lastModifiedBy>
  <dcterms:created xsi:type="dcterms:W3CDTF">2020-05-08T13:49:22Z</dcterms:created>
  <dcterms:modified xsi:type="dcterms:W3CDTF">2020-05-08T16:52:30Z</dcterms:modified>
</cp:coreProperties>
</file>