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jose_\Documents\"/>
    </mc:Choice>
  </mc:AlternateContent>
  <xr:revisionPtr revIDLastSave="0" documentId="13_ncr:1_{D4B9A176-55C0-4B5F-B3B0-E21202802B55}" xr6:coauthVersionLast="47" xr6:coauthVersionMax="47" xr10:uidLastSave="{00000000-0000-0000-0000-000000000000}"/>
  <bookViews>
    <workbookView xWindow="-20664" yWindow="192" windowWidth="20472" windowHeight="16296" tabRatio="1000" firstSheet="1" activeTab="1" xr2:uid="{00000000-000D-0000-FFFF-FFFF00000000}"/>
  </bookViews>
  <sheets>
    <sheet name="Instructions" sheetId="1" r:id="rId1"/>
    <sheet name="Arrays" sheetId="22" r:id="rId2"/>
    <sheet name="Searching" sheetId="4" r:id="rId3"/>
    <sheet name="Sorting" sheetId="17" r:id="rId4"/>
    <sheet name="Strings" sheetId="7" r:id="rId5"/>
    <sheet name="Patterns" sheetId="11" r:id="rId6"/>
    <sheet name="Recursion" sheetId="14" r:id="rId7"/>
    <sheet name="Bit Manipulation" sheetId="5" r:id="rId8"/>
    <sheet name="Math" sheetId="3" r:id="rId9"/>
    <sheet name="LinkedLists" sheetId="24" r:id="rId10"/>
    <sheet name="Stack-Queue" sheetId="13"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6" roundtripDataSignature="AMtx7mgtE3w/VYVCbm8uMltTyipKXJOPcw=="/>
    </ext>
  </extLst>
</workbook>
</file>

<file path=xl/calcChain.xml><?xml version="1.0" encoding="utf-8"?>
<calcChain xmlns="http://schemas.openxmlformats.org/spreadsheetml/2006/main">
  <c r="G2" i="24" l="1"/>
  <c r="H2" i="24" s="1"/>
  <c r="I2" i="24" s="1"/>
  <c r="J2" i="24" s="1"/>
  <c r="G2" i="22"/>
  <c r="G2" i="17"/>
  <c r="H2" i="17" s="1"/>
  <c r="I2" i="17" s="1"/>
  <c r="J2" i="17" s="1"/>
  <c r="G2" i="14"/>
  <c r="H2" i="14" s="1"/>
  <c r="I2" i="14" s="1"/>
  <c r="J2" i="14" s="1"/>
  <c r="G2" i="13"/>
  <c r="H2" i="13" s="1"/>
  <c r="I2" i="13" s="1"/>
  <c r="J2" i="13" s="1"/>
  <c r="G2" i="11"/>
  <c r="H2" i="11" s="1"/>
  <c r="I2" i="11" s="1"/>
  <c r="J2" i="11" s="1"/>
  <c r="G2" i="7"/>
  <c r="H2" i="7" s="1"/>
  <c r="I2" i="7" s="1"/>
  <c r="J2" i="7" s="1"/>
  <c r="G2" i="5"/>
  <c r="H2" i="5" s="1"/>
  <c r="I2" i="5" s="1"/>
  <c r="J2" i="5" s="1"/>
  <c r="G2" i="4"/>
  <c r="H2" i="4" s="1"/>
  <c r="I2" i="4" s="1"/>
  <c r="J2" i="4" s="1"/>
  <c r="G2" i="3"/>
  <c r="H2" i="3" s="1"/>
  <c r="I2" i="3" s="1"/>
  <c r="J2" i="3" s="1"/>
  <c r="H2" i="22" l="1"/>
  <c r="I2" i="22" s="1"/>
  <c r="J2" i="22" s="1"/>
</calcChain>
</file>

<file path=xl/sharedStrings.xml><?xml version="1.0" encoding="utf-8"?>
<sst xmlns="http://schemas.openxmlformats.org/spreadsheetml/2006/main" count="377" uniqueCount="144">
  <si>
    <t>Each sheet of this spreadsheet contains a leetcode pattern. While these questions aren't an exhaustive list of all leetcode questions, if you are able to  go through these questions with relative ease, most leetode questions should come relatively easy for you.</t>
  </si>
  <si>
    <t>Some questions are repeated between multiple patterns. If you solve Jump Game using dynamic programming because its more intuitive that way, try solving it using a greedy approach. This way you develop a skill of using multiple approaches for the same question</t>
  </si>
  <si>
    <t>Date Solved: Date that you solved the problem</t>
  </si>
  <si>
    <t>Problem No: Leetcode Number</t>
  </si>
  <si>
    <t xml:space="preserve">Problem Title: Leetcode title
</t>
  </si>
  <si>
    <t>Difficulty: Leetcode Difficulty</t>
  </si>
  <si>
    <t>Notes: Any  notes to help you recall the question</t>
  </si>
  <si>
    <t>Solved First Time? (Y/N) : Y if you solved the question the first time you saw it, N- if not</t>
  </si>
  <si>
    <t xml:space="preserve">Next Solve Date: Automatically generated date for when you should try resolving </t>
  </si>
  <si>
    <t>IsProblemCompetent : Mark it when you think you are compentent with the question</t>
  </si>
  <si>
    <t>After you solve a problem, drag down the next solve date to automatically calculate when next to solve. You can also use your own values</t>
  </si>
  <si>
    <t>Feel free to reach out to me: Mykel Boachie</t>
  </si>
  <si>
    <t>Credit to Sean Prashad. Check out his list here - &gt; https://seanprashad.com/leetcode-patterns/</t>
  </si>
  <si>
    <t>Date Solved</t>
  </si>
  <si>
    <t>Problem No</t>
  </si>
  <si>
    <t>Problem Title</t>
  </si>
  <si>
    <t>Difficulty</t>
  </si>
  <si>
    <t>Notes</t>
  </si>
  <si>
    <t>Solved First Time? (Y/N)</t>
  </si>
  <si>
    <t>Next Solve Date</t>
  </si>
  <si>
    <t>Next Solved Date</t>
  </si>
  <si>
    <t>IsProblemCompetent</t>
  </si>
  <si>
    <t>Easy</t>
  </si>
  <si>
    <t>Y</t>
  </si>
  <si>
    <t>Minimum Depth of Binary Tree</t>
  </si>
  <si>
    <t>Clone Graph</t>
  </si>
  <si>
    <t>Medium</t>
  </si>
  <si>
    <t>Pacific Atlantic Water Flow</t>
  </si>
  <si>
    <t>Number of Islands</t>
  </si>
  <si>
    <t>Graph Valid Tree</t>
  </si>
  <si>
    <t>Number of Connected Components in an Undirected Graph</t>
  </si>
  <si>
    <t>Course Schedule</t>
  </si>
  <si>
    <t>Minimum Height Trees</t>
  </si>
  <si>
    <t>Binary Tree Right Side View</t>
  </si>
  <si>
    <t>All Nodes Distance K in Binary Tree</t>
  </si>
  <si>
    <t>Word Search</t>
  </si>
  <si>
    <t>Letter Case Permutation</t>
  </si>
  <si>
    <t>Subsets</t>
  </si>
  <si>
    <t>Subsets II</t>
  </si>
  <si>
    <t>Permutations</t>
  </si>
  <si>
    <t xml:space="preserve"> Permutations II</t>
  </si>
  <si>
    <t>Combinations</t>
  </si>
  <si>
    <t>Combination Sum</t>
  </si>
  <si>
    <t>Combination Sum II</t>
  </si>
  <si>
    <t>Combination Sum III</t>
  </si>
  <si>
    <t>Generate Parentheses</t>
  </si>
  <si>
    <t>Palindrome Partitioning</t>
  </si>
  <si>
    <t>Letter Combinations Of A Phone Number</t>
  </si>
  <si>
    <t>Generalized Abbreviation</t>
  </si>
  <si>
    <t xml:space="preserve">Sudoku Solver </t>
  </si>
  <si>
    <t>Hard</t>
  </si>
  <si>
    <t>N-Queens</t>
  </si>
  <si>
    <t>Kth Smallest Element in a Sorted Matrix</t>
  </si>
  <si>
    <t>Missing Number</t>
  </si>
  <si>
    <t>Single Number</t>
  </si>
  <si>
    <t>Maximum Frequency Stack</t>
  </si>
  <si>
    <t>Same Tree</t>
  </si>
  <si>
    <t xml:space="preserve">Path Sum </t>
  </si>
  <si>
    <t>Diameter of Binary Tree</t>
  </si>
  <si>
    <t xml:space="preserve">Merge Two Binary Trees </t>
  </si>
  <si>
    <t>Maximum Depth of Binary Tree</t>
  </si>
  <si>
    <t>Lowest Common Ancestor of a Binary Search Tree</t>
  </si>
  <si>
    <t>Subtree of Another Tree</t>
  </si>
  <si>
    <t>Invert Binary Tree</t>
  </si>
  <si>
    <t>Target Sum</t>
  </si>
  <si>
    <t>Kth Smallest Element in a BST</t>
  </si>
  <si>
    <t xml:space="preserve">	Course Schedule II</t>
  </si>
  <si>
    <t>Path Sum II</t>
  </si>
  <si>
    <t>Path Sum III</t>
  </si>
  <si>
    <t xml:space="preserve">Lowest Common Ancestor of a Binary Tree
</t>
  </si>
  <si>
    <t>Maximum Binary Tree</t>
  </si>
  <si>
    <t>Maximum Width Of Binary Tree</t>
  </si>
  <si>
    <t>Construct Binary Tree from Preorder and Inorder Traversal</t>
  </si>
  <si>
    <t>Validate Binary Search Tree</t>
  </si>
  <si>
    <t>Binary Tree Maximum Path Sum</t>
  </si>
  <si>
    <t>Word Search II</t>
  </si>
  <si>
    <t>Sort Items by Groups Respecting Dependencies</t>
  </si>
  <si>
    <t>Maximum Subarray</t>
  </si>
  <si>
    <t>House Robber</t>
  </si>
  <si>
    <t>Jump Game</t>
  </si>
  <si>
    <t>Course Schedule II</t>
  </si>
  <si>
    <t>Sequence Reconstruction</t>
  </si>
  <si>
    <t>Alien Dictionary</t>
  </si>
  <si>
    <t>Task Scheduler</t>
  </si>
  <si>
    <t>Reorganize String</t>
  </si>
  <si>
    <t>Employee Free Time</t>
  </si>
  <si>
    <t>Rearrange String k Distance Apart</t>
  </si>
  <si>
    <t>Course Schedule III</t>
  </si>
  <si>
    <t>Find K Pairs with Smallest Sums</t>
  </si>
  <si>
    <t>Meeting Rooms II</t>
  </si>
  <si>
    <t>K Closest Points to Origin</t>
  </si>
  <si>
    <t>Top K Frequent Elements</t>
  </si>
  <si>
    <t>Sort Characters By Frequency</t>
  </si>
  <si>
    <t>Kth Largest Element in an Array</t>
  </si>
  <si>
    <t>Merge k Sorted Lists</t>
  </si>
  <si>
    <t>Smallest Range Covering Elements from K Lists</t>
  </si>
  <si>
    <t>Find Median from Data Stream</t>
  </si>
  <si>
    <t>Sliding Window Mean</t>
  </si>
  <si>
    <t>Reverse Linked List</t>
  </si>
  <si>
    <t>Reverse Linked List II</t>
  </si>
  <si>
    <t>Rotate List</t>
  </si>
  <si>
    <t>Swap Nodes in Pairs</t>
  </si>
  <si>
    <t>Odd Even Linked List</t>
  </si>
  <si>
    <t>Reverse Nodes in k-Group</t>
  </si>
  <si>
    <t>Majority Element</t>
  </si>
  <si>
    <t>Spiral Matrix</t>
  </si>
  <si>
    <t>First Missing Positive</t>
  </si>
  <si>
    <t>Build Array from Permutation</t>
  </si>
  <si>
    <t>Concatenation of Array</t>
  </si>
  <si>
    <t>Runnin sum of 1d Array</t>
  </si>
  <si>
    <t>Richest Customer Wealth</t>
  </si>
  <si>
    <t>Shuffle the Array</t>
  </si>
  <si>
    <t>Kids with the greatest number of candies</t>
  </si>
  <si>
    <t>Create a target array in the given order</t>
  </si>
  <si>
    <t>Count items matching a rule</t>
  </si>
  <si>
    <t>Find the highest altitude</t>
  </si>
  <si>
    <t>Next Solve Date2</t>
  </si>
  <si>
    <t>Next Solve Date3</t>
  </si>
  <si>
    <t>Flipping and Image</t>
  </si>
  <si>
    <t>Cells with Odd Values in a Matrix</t>
  </si>
  <si>
    <t>Find numbers with even numbers of digits</t>
  </si>
  <si>
    <t>Transpose a Matrix</t>
  </si>
  <si>
    <t>Add to array form of integer</t>
  </si>
  <si>
    <t>Maximum Population Year</t>
  </si>
  <si>
    <t>Determine Wheter matrix can be obtained by rotation</t>
  </si>
  <si>
    <t>Find N Unique Integer sum up to zero</t>
  </si>
  <si>
    <t>Lucky numbers in a Matrix</t>
  </si>
  <si>
    <t>Reshape the mat5rix</t>
  </si>
  <si>
    <t>Plus one</t>
  </si>
  <si>
    <t>Remove duplicaste from sorted array</t>
  </si>
  <si>
    <t>Minimum cost to move chips to the same position</t>
  </si>
  <si>
    <t>Two sums</t>
  </si>
  <si>
    <t xml:space="preserve">Check if the sentence is panagram </t>
  </si>
  <si>
    <t>How many numbers are smaller than the current number</t>
  </si>
  <si>
    <t>Number of good pairs</t>
  </si>
  <si>
    <t>Spiral Matrix II</t>
  </si>
  <si>
    <t>Spiral Matrix III</t>
  </si>
  <si>
    <t>Set Matrix Zeros</t>
  </si>
  <si>
    <t>Product of array Except Self</t>
  </si>
  <si>
    <t>Find first and las position of element in sorted array</t>
  </si>
  <si>
    <t>Rotate Array</t>
  </si>
  <si>
    <t>Sort Colors</t>
  </si>
  <si>
    <t>Max value of equation</t>
  </si>
  <si>
    <t>Good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</si>
</sst>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ont>
    <font>
      <sz val="11"/>
      <color theme="1"/>
      <name val="Calibri"/>
      <family val="2"/>
      <scheme val="minor"/>
    </font>
    <font>
      <b/>
      <sz val="11"/>
      <color rgb="FF000000"/>
      <name val="Calibri"/>
    </font>
    <font>
      <b/>
      <sz val="11"/>
      <color theme="1"/>
      <name val="Calibri"/>
    </font>
    <font>
      <sz val="11"/>
      <color rgb="FF000000"/>
      <name val="Calibri"/>
    </font>
    <font>
      <b/>
      <u/>
      <sz val="11"/>
      <color theme="10"/>
      <name val="Arial"/>
    </font>
    <font>
      <sz val="11"/>
      <color theme="1"/>
      <name val="Calibri"/>
    </font>
    <font>
      <sz val="11"/>
      <color theme="1"/>
      <name val="Calibri"/>
    </font>
    <font>
      <u/>
      <sz val="11"/>
      <color theme="1"/>
      <name val="Calibri"/>
      <family val="2"/>
    </font>
    <font>
      <sz val="11"/>
      <color theme="1"/>
      <name val="Calibri"/>
      <family val="2"/>
    </font>
    <font>
      <u/>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3" fillId="0" borderId="0" xfId="0" applyFont="1" applyAlignment="1">
      <alignment horizontal="center" wrapText="1"/>
    </xf>
    <xf numFmtId="0" fontId="3" fillId="0" borderId="0" xfId="0" applyFont="1"/>
    <xf numFmtId="0" fontId="5" fillId="0" borderId="0" xfId="0" applyFont="1" applyAlignment="1">
      <alignment horizontal="center"/>
    </xf>
    <xf numFmtId="0" fontId="6" fillId="0" borderId="0" xfId="0" applyFont="1"/>
    <xf numFmtId="14" fontId="7" fillId="0" borderId="0" xfId="0" applyNumberFormat="1" applyFont="1"/>
    <xf numFmtId="0" fontId="4" fillId="0" borderId="0" xfId="0" applyFont="1" applyAlignment="1">
      <alignment wrapText="1"/>
    </xf>
    <xf numFmtId="0" fontId="7" fillId="0" borderId="0" xfId="0" applyFont="1" applyAlignment="1">
      <alignment wrapText="1"/>
    </xf>
    <xf numFmtId="0" fontId="1" fillId="0" borderId="0" xfId="0" applyFont="1"/>
    <xf numFmtId="0" fontId="8" fillId="0" borderId="0" xfId="0" applyFont="1"/>
    <xf numFmtId="0" fontId="9" fillId="0" borderId="0" xfId="0" applyFont="1"/>
    <xf numFmtId="14" fontId="9" fillId="0" borderId="0" xfId="0" applyNumberFormat="1" applyFont="1"/>
    <xf numFmtId="0" fontId="9" fillId="0" borderId="0" xfId="0" applyFont="1" applyAlignment="1"/>
    <xf numFmtId="0" fontId="10" fillId="0" borderId="0" xfId="0" applyFont="1" applyAlignment="1"/>
  </cellXfs>
  <cellStyles count="1">
    <cellStyle name="Normal" xfId="0" builtinId="0"/>
  </cellStyles>
  <dxfs count="5">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theme" Target="theme/theme1.xml"/><Relationship Id="rId30"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23272-7EC8-4C33-9B29-E95BE43DA10B}" name="Tabla1" displayName="Tabla1" ref="A1:K41" totalsRowShown="0" headerRowDxfId="0">
  <autoFilter ref="A1:K41" xr:uid="{B6A23272-7EC8-4C33-9B29-E95BE43DA10B}"/>
  <tableColumns count="11">
    <tableColumn id="1" xr3:uid="{B96261EB-ECE6-4B5C-A81E-64BBE2B947B6}" name="Date Solved"/>
    <tableColumn id="2" xr3:uid="{3AB7BFFC-8B43-4D5B-9149-3B9D42598D82}" name="Problem No" dataDxfId="4"/>
    <tableColumn id="3" xr3:uid="{62BC8655-30E5-4560-B5B4-135B3D28ACB8}" name="Problem Title" dataDxfId="3"/>
    <tableColumn id="4" xr3:uid="{798A31DC-25D4-4B25-9104-FC0CBE680529}" name="Difficulty" dataDxfId="2"/>
    <tableColumn id="5" xr3:uid="{AB3D7EDA-8044-40F1-895E-DAD4F4045B61}" name="Notes"/>
    <tableColumn id="6" xr3:uid="{B7F3AFD5-BCB5-401A-BB4A-3B214E7A8E34}" name="Solved First Time? (Y/N)"/>
    <tableColumn id="7" xr3:uid="{7E4173D8-49CF-4E20-A013-5EE1BF32FCD3}" name="Next Solve Date" dataDxfId="1"/>
    <tableColumn id="8" xr3:uid="{DCD5B3BC-021D-401C-934C-2497EB1A47C0}" name="Next Solved Date"/>
    <tableColumn id="9" xr3:uid="{F4D2895B-29FB-4474-9AB1-EB1AFBE9684D}" name="Next Solve Date2"/>
    <tableColumn id="10" xr3:uid="{15DCE018-5FC4-4950-80C3-D059C3626CF1}" name="Next Solve Date3"/>
    <tableColumn id="11" xr3:uid="{FC231F34-94A2-4518-8B32-E4AC07DCB074}" name="IsProblemCompetent"/>
  </tableColumns>
  <tableStyleInfo name="TableStyleMedium2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mykelb/"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A4" sqref="A4"/>
    </sheetView>
  </sheetViews>
  <sheetFormatPr baseColWidth="10" defaultColWidth="12.59765625" defaultRowHeight="15" customHeight="1" x14ac:dyDescent="0.25"/>
  <cols>
    <col min="1" max="1" width="212.5" customWidth="1"/>
    <col min="2" max="26" width="7.59765625" customWidth="1"/>
  </cols>
  <sheetData>
    <row r="1" spans="1:2" ht="14.4" x14ac:dyDescent="0.3">
      <c r="A1" s="1" t="s">
        <v>0</v>
      </c>
    </row>
    <row r="2" spans="1:2" ht="14.4" x14ac:dyDescent="0.3">
      <c r="A2" s="1" t="s">
        <v>1</v>
      </c>
    </row>
    <row r="3" spans="1:2" ht="14.4" x14ac:dyDescent="0.3">
      <c r="A3" s="2"/>
    </row>
    <row r="4" spans="1:2" ht="14.4" x14ac:dyDescent="0.3">
      <c r="A4" s="2" t="s">
        <v>2</v>
      </c>
      <c r="B4" s="3"/>
    </row>
    <row r="5" spans="1:2" ht="14.4" x14ac:dyDescent="0.3">
      <c r="A5" s="2" t="s">
        <v>3</v>
      </c>
      <c r="B5" s="3"/>
    </row>
    <row r="6" spans="1:2" ht="28.8" x14ac:dyDescent="0.3">
      <c r="A6" s="4" t="s">
        <v>4</v>
      </c>
      <c r="B6" s="3"/>
    </row>
    <row r="7" spans="1:2" ht="14.4" x14ac:dyDescent="0.3">
      <c r="A7" s="2" t="s">
        <v>5</v>
      </c>
      <c r="B7" s="3"/>
    </row>
    <row r="8" spans="1:2" ht="14.4" x14ac:dyDescent="0.3">
      <c r="A8" s="2" t="s">
        <v>6</v>
      </c>
      <c r="B8" s="3"/>
    </row>
    <row r="9" spans="1:2" ht="14.4" x14ac:dyDescent="0.3">
      <c r="A9" s="2" t="s">
        <v>7</v>
      </c>
      <c r="B9" s="3"/>
    </row>
    <row r="10" spans="1:2" ht="14.4" x14ac:dyDescent="0.3">
      <c r="A10" s="2" t="s">
        <v>8</v>
      </c>
      <c r="B10" s="3"/>
    </row>
    <row r="11" spans="1:2" ht="14.4" x14ac:dyDescent="0.3">
      <c r="A11" s="2" t="s">
        <v>9</v>
      </c>
      <c r="B11" s="3"/>
    </row>
    <row r="12" spans="1:2" ht="14.4" x14ac:dyDescent="0.3">
      <c r="A12" s="5"/>
    </row>
    <row r="13" spans="1:2" ht="14.4" x14ac:dyDescent="0.3">
      <c r="A13" s="1" t="s">
        <v>10</v>
      </c>
    </row>
    <row r="14" spans="1:2" ht="14.4" x14ac:dyDescent="0.3">
      <c r="A14" s="5"/>
    </row>
    <row r="15" spans="1:2" ht="13.8" x14ac:dyDescent="0.25">
      <c r="A15" s="6" t="s">
        <v>11</v>
      </c>
    </row>
    <row r="16" spans="1:2" ht="14.4" x14ac:dyDescent="0.3">
      <c r="A16" s="1" t="s">
        <v>12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15" r:id="rId1" xr:uid="{00000000-0004-0000-0000-000000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17C86-0AFF-4A28-8F45-84EC8B31D01D}">
  <dimension ref="A1:K1000"/>
  <sheetViews>
    <sheetView workbookViewId="0">
      <selection activeCell="B2" sqref="B2"/>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44602</v>
      </c>
      <c r="B2" s="7"/>
      <c r="C2" s="7"/>
      <c r="D2" s="7"/>
      <c r="F2" s="7" t="s">
        <v>23</v>
      </c>
      <c r="G2" s="8">
        <f>DATE(YEAR(A2),MONTH(A2),DAY(A2) + IF(F2 = "Y", 14, 7))</f>
        <v>44616</v>
      </c>
      <c r="H2" s="8">
        <f>DATE(YEAR(G2),MONTH(G2),DAY(G2)+7)</f>
        <v>44623</v>
      </c>
      <c r="I2" s="8">
        <f>DATE(YEAR(H2),MONTH(H2),DAY(H2)+14)</f>
        <v>44637</v>
      </c>
      <c r="J2" s="8">
        <f>DATE(YEAR(I2),MONTH(I2),DAY(I2)+28)</f>
        <v>44665</v>
      </c>
    </row>
    <row r="3" spans="1:11" ht="14.4" x14ac:dyDescent="0.3">
      <c r="B3" s="7"/>
      <c r="C3" s="7"/>
      <c r="D3" s="7"/>
      <c r="G3" s="8"/>
    </row>
    <row r="4" spans="1:11" ht="14.4" x14ac:dyDescent="0.3">
      <c r="B4" s="7"/>
      <c r="C4" s="7"/>
      <c r="D4" s="7"/>
      <c r="G4" s="8"/>
    </row>
    <row r="5" spans="1:11" ht="14.4" x14ac:dyDescent="0.3">
      <c r="B5" s="7"/>
      <c r="C5" s="7"/>
      <c r="D5" s="7"/>
      <c r="G5" s="8"/>
    </row>
    <row r="6" spans="1:11" ht="14.4" x14ac:dyDescent="0.3">
      <c r="B6" s="7"/>
      <c r="C6" s="7"/>
      <c r="D6" s="7"/>
      <c r="G6" s="8"/>
    </row>
    <row r="7" spans="1:11" ht="14.4" x14ac:dyDescent="0.3">
      <c r="B7" s="7"/>
      <c r="C7" s="7"/>
      <c r="D7" s="7"/>
      <c r="G7" s="8"/>
    </row>
    <row r="8" spans="1:11" ht="14.4" x14ac:dyDescent="0.3">
      <c r="B8" s="7"/>
      <c r="C8" s="7"/>
      <c r="D8" s="7"/>
      <c r="G8" s="8"/>
    </row>
    <row r="9" spans="1:11" ht="14.4" x14ac:dyDescent="0.3">
      <c r="B9" s="7"/>
      <c r="C9" s="7"/>
      <c r="D9" s="7"/>
      <c r="G9" s="8"/>
    </row>
    <row r="10" spans="1:11" ht="14.4" x14ac:dyDescent="0.3">
      <c r="B10" s="7"/>
      <c r="C10" s="7"/>
      <c r="D10" s="7"/>
      <c r="G10" s="8"/>
    </row>
    <row r="11" spans="1:11" ht="14.4" x14ac:dyDescent="0.3">
      <c r="B11" s="7"/>
      <c r="C11" s="7"/>
      <c r="D11" s="7"/>
      <c r="G11" s="8"/>
    </row>
    <row r="12" spans="1:11" ht="14.4" x14ac:dyDescent="0.3">
      <c r="B12" s="7"/>
      <c r="C12" s="7"/>
      <c r="D12" s="7"/>
      <c r="G12" s="8"/>
    </row>
    <row r="13" spans="1:11" ht="14.4" x14ac:dyDescent="0.3">
      <c r="B13" s="7"/>
      <c r="C13" s="7"/>
      <c r="D13" s="7"/>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000"/>
  <sheetViews>
    <sheetView workbookViewId="0">
      <selection activeCell="B2" sqref="B2:E21"/>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378</v>
      </c>
      <c r="C2" s="7" t="s">
        <v>52</v>
      </c>
      <c r="D2" s="3" t="s">
        <v>26</v>
      </c>
      <c r="F2" s="7" t="s">
        <v>23</v>
      </c>
      <c r="G2" s="8">
        <f>DATE(YEAR(A2),MONTH(A2),DAY(A2) + IF(F2 = "Y", 14, 7))</f>
        <v>44354</v>
      </c>
      <c r="H2" s="8">
        <f>DATE(YEAR(G2),MONTH(G2),DAY(G2)+7)</f>
        <v>44361</v>
      </c>
      <c r="I2" s="8">
        <f>DATE(YEAR(H2),MONTH(H2),DAY(H2)+14)</f>
        <v>44375</v>
      </c>
      <c r="J2" s="8">
        <f>DATE(YEAR(I2),MONTH(I2),DAY(I2)+28)</f>
        <v>44403</v>
      </c>
    </row>
    <row r="3" spans="1:11" ht="14.4" x14ac:dyDescent="0.3">
      <c r="B3" s="7">
        <v>373</v>
      </c>
      <c r="C3" s="7" t="s">
        <v>88</v>
      </c>
      <c r="D3" s="3" t="s">
        <v>26</v>
      </c>
      <c r="G3" s="8"/>
    </row>
    <row r="4" spans="1:11" ht="14.4" x14ac:dyDescent="0.3">
      <c r="B4" s="7">
        <v>253</v>
      </c>
      <c r="C4" s="7" t="s">
        <v>89</v>
      </c>
      <c r="D4" s="3" t="s">
        <v>26</v>
      </c>
      <c r="G4" s="8"/>
    </row>
    <row r="5" spans="1:11" ht="14.4" x14ac:dyDescent="0.3">
      <c r="B5" s="7">
        <v>621</v>
      </c>
      <c r="C5" s="7" t="s">
        <v>83</v>
      </c>
      <c r="D5" s="3" t="s">
        <v>26</v>
      </c>
      <c r="G5" s="8"/>
    </row>
    <row r="6" spans="1:11" ht="14.4" x14ac:dyDescent="0.3">
      <c r="B6" s="7">
        <v>973</v>
      </c>
      <c r="C6" s="7" t="s">
        <v>90</v>
      </c>
      <c r="D6" s="3" t="s">
        <v>26</v>
      </c>
      <c r="G6" s="8"/>
    </row>
    <row r="7" spans="1:11" ht="14.4" x14ac:dyDescent="0.3">
      <c r="B7" s="7">
        <v>347</v>
      </c>
      <c r="C7" s="7" t="s">
        <v>91</v>
      </c>
      <c r="D7" s="3" t="s">
        <v>26</v>
      </c>
      <c r="G7" s="8"/>
    </row>
    <row r="8" spans="1:11" ht="14.4" x14ac:dyDescent="0.3">
      <c r="B8" s="7">
        <v>451</v>
      </c>
      <c r="C8" s="7" t="s">
        <v>92</v>
      </c>
      <c r="D8" s="3" t="s">
        <v>26</v>
      </c>
      <c r="G8" s="8"/>
    </row>
    <row r="9" spans="1:11" ht="14.4" x14ac:dyDescent="0.3">
      <c r="B9" s="7">
        <v>215</v>
      </c>
      <c r="C9" s="7" t="s">
        <v>93</v>
      </c>
      <c r="D9" s="3" t="s">
        <v>26</v>
      </c>
      <c r="G9" s="8"/>
    </row>
    <row r="10" spans="1:11" ht="14.4" x14ac:dyDescent="0.3">
      <c r="B10" s="7">
        <v>767</v>
      </c>
      <c r="C10" s="7" t="s">
        <v>84</v>
      </c>
      <c r="D10" s="3" t="s">
        <v>26</v>
      </c>
      <c r="G10" s="8"/>
    </row>
    <row r="11" spans="1:11" ht="14.4" x14ac:dyDescent="0.3">
      <c r="B11" s="7">
        <v>23</v>
      </c>
      <c r="C11" s="7" t="s">
        <v>94</v>
      </c>
      <c r="D11" s="3" t="s">
        <v>50</v>
      </c>
      <c r="G11" s="8"/>
    </row>
    <row r="12" spans="1:11" ht="14.4" x14ac:dyDescent="0.3">
      <c r="B12" s="7">
        <v>632</v>
      </c>
      <c r="C12" s="7" t="s">
        <v>95</v>
      </c>
      <c r="D12" s="3" t="s">
        <v>50</v>
      </c>
      <c r="G12" s="8"/>
    </row>
    <row r="13" spans="1:11" ht="14.4" x14ac:dyDescent="0.3">
      <c r="B13" s="7">
        <v>759</v>
      </c>
      <c r="C13" s="7" t="s">
        <v>85</v>
      </c>
      <c r="D13" s="3" t="s">
        <v>50</v>
      </c>
      <c r="G13" s="8"/>
    </row>
    <row r="14" spans="1:11" ht="14.4" x14ac:dyDescent="0.3">
      <c r="B14" s="7">
        <v>358</v>
      </c>
      <c r="C14" s="7" t="s">
        <v>86</v>
      </c>
      <c r="D14" s="3" t="s">
        <v>50</v>
      </c>
      <c r="G14" s="8"/>
    </row>
    <row r="15" spans="1:11" ht="14.4" x14ac:dyDescent="0.3">
      <c r="B15" s="7">
        <v>630</v>
      </c>
      <c r="C15" s="7" t="s">
        <v>87</v>
      </c>
      <c r="D15" s="3" t="s">
        <v>50</v>
      </c>
      <c r="G15" s="8"/>
    </row>
    <row r="16" spans="1:11" ht="14.4" x14ac:dyDescent="0.3">
      <c r="B16" s="7">
        <v>895</v>
      </c>
      <c r="C16" s="7" t="s">
        <v>55</v>
      </c>
      <c r="D16" s="3" t="s">
        <v>50</v>
      </c>
      <c r="G16" s="8"/>
    </row>
    <row r="17" spans="2:7" ht="14.4" x14ac:dyDescent="0.3">
      <c r="B17" s="7">
        <v>295</v>
      </c>
      <c r="C17" s="7" t="s">
        <v>96</v>
      </c>
      <c r="D17" s="3" t="s">
        <v>50</v>
      </c>
      <c r="G17" s="8"/>
    </row>
    <row r="18" spans="2:7" ht="14.4" x14ac:dyDescent="0.3">
      <c r="B18" s="7">
        <v>480</v>
      </c>
      <c r="C18" s="3" t="s">
        <v>97</v>
      </c>
      <c r="D18" s="3" t="s">
        <v>50</v>
      </c>
      <c r="G18" s="8"/>
    </row>
    <row r="19" spans="2:7" ht="14.4" x14ac:dyDescent="0.3">
      <c r="G19" s="8"/>
    </row>
    <row r="20" spans="2:7" ht="14.4" x14ac:dyDescent="0.3">
      <c r="G20" s="8"/>
    </row>
    <row r="21" spans="2:7" ht="15.75" customHeight="1" x14ac:dyDescent="0.3">
      <c r="G21" s="8"/>
    </row>
    <row r="22" spans="2:7" ht="15.75" customHeight="1" x14ac:dyDescent="0.3">
      <c r="G22" s="8"/>
    </row>
    <row r="23" spans="2:7" ht="15.75" customHeight="1" x14ac:dyDescent="0.3">
      <c r="G23" s="8"/>
    </row>
    <row r="24" spans="2:7" ht="15.75" customHeight="1" x14ac:dyDescent="0.3">
      <c r="G24" s="8"/>
    </row>
    <row r="25" spans="2:7" ht="15.75" customHeight="1" x14ac:dyDescent="0.3">
      <c r="G25" s="8"/>
    </row>
    <row r="26" spans="2:7" ht="15.75" customHeight="1" x14ac:dyDescent="0.3">
      <c r="G26" s="8"/>
    </row>
    <row r="27" spans="2:7" ht="15.75" customHeight="1" x14ac:dyDescent="0.3">
      <c r="G27" s="8"/>
    </row>
    <row r="28" spans="2:7" ht="15.75" customHeight="1" x14ac:dyDescent="0.3">
      <c r="G28" s="8"/>
    </row>
    <row r="29" spans="2:7" ht="15.75" customHeight="1" x14ac:dyDescent="0.3">
      <c r="G29" s="8"/>
    </row>
    <row r="30" spans="2:7" ht="15.75" customHeight="1" x14ac:dyDescent="0.3">
      <c r="G30" s="8"/>
    </row>
    <row r="31" spans="2:7" ht="15.75" customHeight="1" x14ac:dyDescent="0.3">
      <c r="G31" s="8"/>
    </row>
    <row r="32" spans="2: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000"/>
  <sheetViews>
    <sheetView tabSelected="1" zoomScale="115" zoomScaleNormal="115" workbookViewId="0">
      <selection activeCell="F8" sqref="F8"/>
    </sheetView>
  </sheetViews>
  <sheetFormatPr baseColWidth="10" defaultColWidth="12.59765625" defaultRowHeight="15" customHeight="1" x14ac:dyDescent="0.25"/>
  <cols>
    <col min="1" max="2" width="11.296875" customWidth="1"/>
    <col min="3" max="3" width="42.5" bestFit="1" customWidth="1"/>
    <col min="4" max="4" width="15.59765625" customWidth="1"/>
    <col min="5" max="5" width="7" customWidth="1"/>
    <col min="6" max="6" width="19.8984375" customWidth="1"/>
    <col min="7" max="7" width="13.3984375" hidden="1" customWidth="1"/>
    <col min="8" max="8" width="15.19921875" customWidth="1"/>
    <col min="9" max="10" width="13.3984375" hidden="1" customWidth="1"/>
    <col min="11" max="11" width="18.09765625" customWidth="1"/>
    <col min="12" max="26" width="7.59765625" customWidth="1"/>
  </cols>
  <sheetData>
    <row r="1" spans="1:11" ht="14.4" x14ac:dyDescent="0.3">
      <c r="A1" s="7" t="s">
        <v>13</v>
      </c>
      <c r="B1" s="7" t="s">
        <v>14</v>
      </c>
      <c r="C1" s="7" t="s">
        <v>15</v>
      </c>
      <c r="D1" s="7" t="s">
        <v>16</v>
      </c>
      <c r="E1" s="7" t="s">
        <v>17</v>
      </c>
      <c r="F1" s="7" t="s">
        <v>18</v>
      </c>
      <c r="G1" s="8" t="s">
        <v>19</v>
      </c>
      <c r="H1" s="7" t="s">
        <v>20</v>
      </c>
      <c r="I1" s="7" t="s">
        <v>116</v>
      </c>
      <c r="J1" s="7" t="s">
        <v>117</v>
      </c>
      <c r="K1" s="7" t="s">
        <v>21</v>
      </c>
    </row>
    <row r="2" spans="1:11" ht="14.4" x14ac:dyDescent="0.3">
      <c r="A2" s="8">
        <v>44602</v>
      </c>
      <c r="B2" s="7">
        <v>1920</v>
      </c>
      <c r="C2" s="11" t="s">
        <v>107</v>
      </c>
      <c r="D2" s="13" t="s">
        <v>22</v>
      </c>
      <c r="F2" s="7" t="s">
        <v>23</v>
      </c>
      <c r="G2" s="8">
        <f>DATE(YEAR(A2),MONTH(A2),DAY(A2) + IF(F2 = "Y", 14, 7))</f>
        <v>44616</v>
      </c>
      <c r="H2" s="8">
        <f>DATE(YEAR(G2),MONTH(G2),DAY(G2)+7)</f>
        <v>44623</v>
      </c>
      <c r="I2" s="8">
        <f>DATE(YEAR(H2),MONTH(H2),DAY(H2)+14)</f>
        <v>44637</v>
      </c>
      <c r="J2" s="8">
        <f>DATE(YEAR(I2),MONTH(I2),DAY(I2)+28)</f>
        <v>44665</v>
      </c>
    </row>
    <row r="3" spans="1:11" ht="14.4" x14ac:dyDescent="0.3">
      <c r="B3" s="7">
        <v>1929</v>
      </c>
      <c r="C3" s="13" t="s">
        <v>108</v>
      </c>
      <c r="D3" s="13" t="s">
        <v>22</v>
      </c>
      <c r="G3" s="8"/>
    </row>
    <row r="4" spans="1:11" ht="14.4" x14ac:dyDescent="0.3">
      <c r="B4" s="7"/>
      <c r="C4" s="13" t="s">
        <v>109</v>
      </c>
      <c r="D4" s="13" t="s">
        <v>22</v>
      </c>
      <c r="G4" s="8"/>
    </row>
    <row r="5" spans="1:11" ht="14.4" x14ac:dyDescent="0.3">
      <c r="B5" s="7"/>
      <c r="C5" s="13" t="s">
        <v>110</v>
      </c>
      <c r="D5" s="13" t="s">
        <v>22</v>
      </c>
      <c r="G5" s="8"/>
    </row>
    <row r="6" spans="1:11" ht="14.4" x14ac:dyDescent="0.3">
      <c r="B6" s="7"/>
      <c r="C6" s="13" t="s">
        <v>111</v>
      </c>
      <c r="D6" s="13" t="s">
        <v>22</v>
      </c>
      <c r="G6" s="8"/>
    </row>
    <row r="7" spans="1:11" ht="14.4" x14ac:dyDescent="0.3">
      <c r="B7" s="7"/>
      <c r="C7" s="13" t="s">
        <v>112</v>
      </c>
      <c r="D7" s="13" t="s">
        <v>22</v>
      </c>
      <c r="G7" s="8"/>
    </row>
    <row r="8" spans="1:11" ht="14.4" x14ac:dyDescent="0.3">
      <c r="B8" s="7"/>
      <c r="C8" s="13" t="s">
        <v>134</v>
      </c>
      <c r="D8" s="13" t="s">
        <v>22</v>
      </c>
      <c r="F8" s="16"/>
      <c r="G8" s="8"/>
    </row>
    <row r="9" spans="1:11" ht="14.4" x14ac:dyDescent="0.3">
      <c r="B9" s="7"/>
      <c r="C9" s="13" t="s">
        <v>133</v>
      </c>
      <c r="D9" s="13" t="s">
        <v>22</v>
      </c>
      <c r="G9" s="8"/>
    </row>
    <row r="10" spans="1:11" ht="14.4" x14ac:dyDescent="0.3">
      <c r="B10" s="7"/>
      <c r="C10" s="13" t="s">
        <v>113</v>
      </c>
      <c r="D10" s="13" t="s">
        <v>22</v>
      </c>
      <c r="G10" s="8"/>
    </row>
    <row r="11" spans="1:11" ht="14.4" x14ac:dyDescent="0.3">
      <c r="B11" s="7"/>
      <c r="C11" s="13" t="s">
        <v>132</v>
      </c>
      <c r="D11" s="13" t="s">
        <v>22</v>
      </c>
      <c r="G11" s="8"/>
    </row>
    <row r="12" spans="1:11" ht="14.4" x14ac:dyDescent="0.3">
      <c r="B12" s="7"/>
      <c r="C12" s="13" t="s">
        <v>114</v>
      </c>
      <c r="D12" s="13" t="s">
        <v>22</v>
      </c>
      <c r="G12" s="8"/>
    </row>
    <row r="13" spans="1:11" ht="14.4" x14ac:dyDescent="0.3">
      <c r="A13" s="13"/>
      <c r="B13" s="13"/>
      <c r="C13" s="13" t="s">
        <v>115</v>
      </c>
      <c r="D13" s="13" t="s">
        <v>22</v>
      </c>
      <c r="E13" s="13"/>
      <c r="G13" s="8"/>
    </row>
    <row r="14" spans="1:11" ht="14.4" x14ac:dyDescent="0.3">
      <c r="A14" s="13"/>
      <c r="B14" s="13"/>
      <c r="C14" s="13" t="s">
        <v>118</v>
      </c>
      <c r="D14" s="13" t="s">
        <v>22</v>
      </c>
      <c r="E14" s="13"/>
      <c r="G14" s="14"/>
    </row>
    <row r="15" spans="1:11" ht="14.4" x14ac:dyDescent="0.3">
      <c r="A15" s="13"/>
      <c r="B15" s="13"/>
      <c r="C15" s="13" t="s">
        <v>119</v>
      </c>
      <c r="D15" s="13" t="s">
        <v>22</v>
      </c>
      <c r="E15" s="13"/>
      <c r="F15" s="13"/>
      <c r="G15" s="14"/>
    </row>
    <row r="16" spans="1:11" ht="14.4" x14ac:dyDescent="0.3">
      <c r="A16" s="13"/>
      <c r="B16" s="13"/>
      <c r="C16" s="13" t="s">
        <v>120</v>
      </c>
      <c r="D16" s="13" t="s">
        <v>22</v>
      </c>
      <c r="E16" s="13"/>
      <c r="F16" s="13"/>
      <c r="G16" s="14"/>
    </row>
    <row r="17" spans="1:7" ht="14.4" x14ac:dyDescent="0.3">
      <c r="A17" s="13"/>
      <c r="B17" s="13"/>
      <c r="C17" s="13" t="s">
        <v>121</v>
      </c>
      <c r="D17" s="13" t="s">
        <v>22</v>
      </c>
      <c r="E17" s="13"/>
      <c r="F17" s="13"/>
      <c r="G17" s="14"/>
    </row>
    <row r="18" spans="1:7" ht="14.4" x14ac:dyDescent="0.3">
      <c r="A18" s="13"/>
      <c r="B18" s="13"/>
      <c r="C18" s="13" t="s">
        <v>122</v>
      </c>
      <c r="D18" s="13" t="s">
        <v>22</v>
      </c>
      <c r="E18" s="13"/>
      <c r="F18" s="13"/>
      <c r="G18" s="14"/>
    </row>
    <row r="19" spans="1:7" ht="14.4" x14ac:dyDescent="0.3">
      <c r="A19" s="13"/>
      <c r="B19" s="13"/>
      <c r="C19" s="13" t="s">
        <v>123</v>
      </c>
      <c r="D19" s="13" t="s">
        <v>22</v>
      </c>
      <c r="E19" s="13"/>
      <c r="F19" s="13"/>
      <c r="G19" s="14"/>
    </row>
    <row r="20" spans="1:7" ht="14.4" x14ac:dyDescent="0.3">
      <c r="A20" s="13"/>
      <c r="B20" s="13"/>
      <c r="C20" s="13" t="s">
        <v>124</v>
      </c>
      <c r="D20" s="13" t="s">
        <v>22</v>
      </c>
      <c r="E20" s="13"/>
      <c r="F20" s="13"/>
      <c r="G20" s="14"/>
    </row>
    <row r="21" spans="1:7" ht="15.75" customHeight="1" x14ac:dyDescent="0.3">
      <c r="A21" s="13"/>
      <c r="B21" s="13"/>
      <c r="C21" s="13" t="s">
        <v>131</v>
      </c>
      <c r="D21" s="13" t="s">
        <v>22</v>
      </c>
      <c r="E21" s="13"/>
      <c r="F21" s="13"/>
      <c r="G21" s="14"/>
    </row>
    <row r="22" spans="1:7" ht="15.75" customHeight="1" x14ac:dyDescent="0.3">
      <c r="A22" s="13"/>
      <c r="B22" s="13"/>
      <c r="C22" s="13" t="s">
        <v>125</v>
      </c>
      <c r="D22" s="13" t="s">
        <v>22</v>
      </c>
      <c r="E22" s="13"/>
      <c r="F22" s="13"/>
      <c r="G22" s="14"/>
    </row>
    <row r="23" spans="1:7" ht="15.75" customHeight="1" x14ac:dyDescent="0.3">
      <c r="A23" s="13"/>
      <c r="B23" s="13"/>
      <c r="C23" s="13" t="s">
        <v>126</v>
      </c>
      <c r="D23" s="13" t="s">
        <v>22</v>
      </c>
      <c r="E23" s="13"/>
      <c r="F23" s="13"/>
      <c r="G23" s="14"/>
    </row>
    <row r="24" spans="1:7" ht="15.75" customHeight="1" x14ac:dyDescent="0.3">
      <c r="A24" s="13"/>
      <c r="B24" s="13"/>
      <c r="C24" s="13" t="s">
        <v>77</v>
      </c>
      <c r="D24" s="13" t="s">
        <v>22</v>
      </c>
      <c r="E24" s="13"/>
      <c r="F24" s="13"/>
      <c r="G24" s="14"/>
    </row>
    <row r="25" spans="1:7" ht="15.75" customHeight="1" x14ac:dyDescent="0.3">
      <c r="A25" s="13"/>
      <c r="B25" s="13"/>
      <c r="C25" s="13" t="s">
        <v>127</v>
      </c>
      <c r="D25" s="13" t="s">
        <v>22</v>
      </c>
      <c r="E25" s="13"/>
      <c r="F25" s="13"/>
      <c r="G25" s="14"/>
    </row>
    <row r="26" spans="1:7" ht="15.75" customHeight="1" x14ac:dyDescent="0.3">
      <c r="A26" s="13"/>
      <c r="B26" s="13"/>
      <c r="C26" s="13" t="s">
        <v>128</v>
      </c>
      <c r="D26" s="13" t="s">
        <v>22</v>
      </c>
      <c r="E26" s="13"/>
      <c r="F26" s="13"/>
      <c r="G26" s="14"/>
    </row>
    <row r="27" spans="1:7" ht="15.75" customHeight="1" x14ac:dyDescent="0.3">
      <c r="A27" s="13"/>
      <c r="B27" s="13"/>
      <c r="C27" s="13" t="s">
        <v>129</v>
      </c>
      <c r="D27" s="13" t="s">
        <v>22</v>
      </c>
      <c r="E27" s="13"/>
      <c r="F27" s="13"/>
      <c r="G27" s="14"/>
    </row>
    <row r="28" spans="1:7" ht="15.75" customHeight="1" x14ac:dyDescent="0.3">
      <c r="A28" s="13"/>
      <c r="B28" s="13"/>
      <c r="C28" s="13" t="s">
        <v>130</v>
      </c>
      <c r="D28" s="13" t="s">
        <v>22</v>
      </c>
      <c r="E28" s="13"/>
      <c r="F28" s="12"/>
      <c r="G28" s="14"/>
    </row>
    <row r="29" spans="1:7" ht="15.75" customHeight="1" x14ac:dyDescent="0.3">
      <c r="A29" s="13"/>
      <c r="B29" s="13"/>
      <c r="C29" s="13" t="s">
        <v>105</v>
      </c>
      <c r="D29" s="13" t="s">
        <v>26</v>
      </c>
      <c r="E29" s="13"/>
      <c r="F29" s="13"/>
      <c r="G29" s="14"/>
    </row>
    <row r="30" spans="1:7" ht="15.75" customHeight="1" x14ac:dyDescent="0.3">
      <c r="A30" s="13"/>
      <c r="B30" s="13"/>
      <c r="C30" s="13" t="s">
        <v>135</v>
      </c>
      <c r="D30" s="13" t="s">
        <v>26</v>
      </c>
      <c r="E30" s="13"/>
      <c r="F30" s="13"/>
      <c r="G30" s="14"/>
    </row>
    <row r="31" spans="1:7" ht="15.75" customHeight="1" x14ac:dyDescent="0.3">
      <c r="A31" s="13"/>
      <c r="B31" s="13"/>
      <c r="C31" s="13" t="s">
        <v>136</v>
      </c>
      <c r="D31" s="13" t="s">
        <v>26</v>
      </c>
      <c r="E31" s="13"/>
      <c r="F31" s="13"/>
      <c r="G31" s="14"/>
    </row>
    <row r="32" spans="1:7" ht="15.75" customHeight="1" x14ac:dyDescent="0.3">
      <c r="A32" s="13"/>
      <c r="B32" s="13"/>
      <c r="C32" s="13" t="s">
        <v>137</v>
      </c>
      <c r="D32" s="13" t="s">
        <v>26</v>
      </c>
      <c r="E32" s="13"/>
      <c r="F32" s="13"/>
      <c r="G32" s="14"/>
    </row>
    <row r="33" spans="1:7" ht="15.75" customHeight="1" x14ac:dyDescent="0.3">
      <c r="A33" s="13"/>
      <c r="B33" s="13"/>
      <c r="C33" s="13" t="s">
        <v>138</v>
      </c>
      <c r="D33" s="13" t="s">
        <v>26</v>
      </c>
      <c r="E33" s="13"/>
      <c r="F33" s="13"/>
      <c r="G33" s="14"/>
    </row>
    <row r="34" spans="1:7" ht="15.75" customHeight="1" x14ac:dyDescent="0.3">
      <c r="A34" s="13"/>
      <c r="B34" s="13"/>
      <c r="C34" s="13" t="s">
        <v>139</v>
      </c>
      <c r="D34" s="13" t="s">
        <v>26</v>
      </c>
      <c r="E34" s="13"/>
      <c r="F34" s="13"/>
      <c r="G34" s="14"/>
    </row>
    <row r="35" spans="1:7" ht="15.75" customHeight="1" x14ac:dyDescent="0.3">
      <c r="A35" s="13"/>
      <c r="B35" s="13"/>
      <c r="C35" s="13" t="s">
        <v>79</v>
      </c>
      <c r="D35" s="13" t="s">
        <v>26</v>
      </c>
      <c r="E35" s="13"/>
      <c r="F35" s="13"/>
      <c r="G35" s="14"/>
    </row>
    <row r="36" spans="1:7" ht="15.75" customHeight="1" x14ac:dyDescent="0.3">
      <c r="A36" s="13"/>
      <c r="B36" s="13"/>
      <c r="C36" s="13" t="s">
        <v>140</v>
      </c>
      <c r="D36" s="13" t="s">
        <v>26</v>
      </c>
      <c r="E36" s="13"/>
      <c r="F36" s="13"/>
      <c r="G36" s="14"/>
    </row>
    <row r="37" spans="1:7" ht="15.75" customHeight="1" x14ac:dyDescent="0.3">
      <c r="A37" s="13"/>
      <c r="B37" s="13"/>
      <c r="C37" s="13" t="s">
        <v>141</v>
      </c>
      <c r="D37" s="13" t="s">
        <v>26</v>
      </c>
      <c r="E37" s="13"/>
      <c r="F37" s="13"/>
      <c r="G37" s="14"/>
    </row>
    <row r="38" spans="1:7" ht="15.75" customHeight="1" x14ac:dyDescent="0.3">
      <c r="B38" s="15"/>
      <c r="C38" s="13" t="s">
        <v>78</v>
      </c>
      <c r="D38" s="13" t="s">
        <v>26</v>
      </c>
      <c r="E38" s="13"/>
      <c r="F38" s="13"/>
      <c r="G38" s="14"/>
    </row>
    <row r="39" spans="1:7" ht="15.75" customHeight="1" x14ac:dyDescent="0.3">
      <c r="B39" s="15"/>
      <c r="C39" s="13" t="s">
        <v>142</v>
      </c>
      <c r="D39" s="13" t="s">
        <v>50</v>
      </c>
      <c r="E39" s="13"/>
      <c r="F39" s="13"/>
      <c r="G39" s="14"/>
    </row>
    <row r="40" spans="1:7" ht="15.75" customHeight="1" x14ac:dyDescent="0.3">
      <c r="B40" s="15"/>
      <c r="C40" s="15" t="s">
        <v>106</v>
      </c>
      <c r="D40" s="15" t="s">
        <v>50</v>
      </c>
      <c r="G40" s="14"/>
    </row>
    <row r="41" spans="1:7" ht="15.75" customHeight="1" x14ac:dyDescent="0.3">
      <c r="B41" s="15"/>
      <c r="C41" s="15" t="s">
        <v>143</v>
      </c>
      <c r="D41" s="15" t="s">
        <v>50</v>
      </c>
      <c r="G41" s="14"/>
    </row>
    <row r="42" spans="1:7" ht="15.75" customHeight="1" x14ac:dyDescent="0.3">
      <c r="G42" s="8"/>
    </row>
    <row r="43" spans="1:7" ht="15.75" customHeight="1" x14ac:dyDescent="0.3">
      <c r="G43" s="8"/>
    </row>
    <row r="44" spans="1:7" ht="15.75" customHeight="1" x14ac:dyDescent="0.3">
      <c r="G44" s="8"/>
    </row>
    <row r="45" spans="1:7" ht="15.75" customHeight="1" x14ac:dyDescent="0.3">
      <c r="G45" s="8"/>
    </row>
    <row r="46" spans="1:7" ht="15.75" customHeight="1" x14ac:dyDescent="0.3">
      <c r="G46" s="8"/>
    </row>
    <row r="47" spans="1:7" ht="15.75" customHeight="1" x14ac:dyDescent="0.3">
      <c r="G47" s="8"/>
    </row>
    <row r="48" spans="1: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election activeCell="B2" sqref="B2:B14"/>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c r="C2" s="7"/>
      <c r="D2" s="3"/>
      <c r="F2" s="7" t="s">
        <v>23</v>
      </c>
      <c r="G2" s="8">
        <f>DATE(YEAR(A2),MONTH(A2),DAY(A2) + IF(F2 = "Y", 14, 7))</f>
        <v>44354</v>
      </c>
      <c r="H2" s="8">
        <f>DATE(YEAR(G2),MONTH(G2),DAY(G2)+7)</f>
        <v>44361</v>
      </c>
      <c r="I2" s="8">
        <f>DATE(YEAR(H2),MONTH(H2),DAY(H2)+14)</f>
        <v>44375</v>
      </c>
      <c r="J2" s="8">
        <f>DATE(YEAR(I2),MONTH(I2),DAY(I2)+28)</f>
        <v>44403</v>
      </c>
    </row>
    <row r="3" spans="1:11" ht="14.4" x14ac:dyDescent="0.3">
      <c r="B3" s="7"/>
      <c r="C3" s="7"/>
      <c r="D3" s="3"/>
      <c r="G3" s="8"/>
    </row>
    <row r="4" spans="1:11" ht="14.4" x14ac:dyDescent="0.3">
      <c r="B4" s="7"/>
      <c r="C4" s="3"/>
      <c r="D4" s="3"/>
      <c r="G4" s="8"/>
    </row>
    <row r="5" spans="1:11" ht="14.4" x14ac:dyDescent="0.3">
      <c r="B5" s="7"/>
      <c r="C5" s="3"/>
      <c r="D5" s="3"/>
      <c r="G5" s="8"/>
    </row>
    <row r="6" spans="1:11" ht="14.4" x14ac:dyDescent="0.3">
      <c r="B6" s="7"/>
      <c r="C6" s="7"/>
      <c r="D6" s="3"/>
      <c r="G6" s="8"/>
    </row>
    <row r="7" spans="1:11" ht="14.4" x14ac:dyDescent="0.3">
      <c r="B7" s="7"/>
      <c r="C7" s="3"/>
      <c r="D7" s="3"/>
      <c r="G7" s="8"/>
    </row>
    <row r="8" spans="1:11" ht="14.4" x14ac:dyDescent="0.3">
      <c r="B8" s="7"/>
      <c r="C8" s="3"/>
      <c r="D8" s="3"/>
      <c r="G8" s="8"/>
    </row>
    <row r="9" spans="1:11" ht="14.4" x14ac:dyDescent="0.3">
      <c r="B9" s="7"/>
      <c r="C9" s="7"/>
      <c r="D9" s="3"/>
      <c r="G9" s="8"/>
    </row>
    <row r="10" spans="1:11" ht="14.4" x14ac:dyDescent="0.3">
      <c r="B10" s="7"/>
      <c r="C10" s="3"/>
      <c r="D10" s="3"/>
      <c r="G10" s="8"/>
    </row>
    <row r="11" spans="1:11" ht="14.4" x14ac:dyDescent="0.3">
      <c r="B11" s="7"/>
      <c r="C11" s="7"/>
      <c r="D11" s="3"/>
      <c r="G11" s="8"/>
    </row>
    <row r="12" spans="1:11" ht="14.4" x14ac:dyDescent="0.3">
      <c r="B12" s="7"/>
      <c r="C12" s="3"/>
      <c r="D12" s="3"/>
      <c r="G12" s="8"/>
    </row>
    <row r="13" spans="1:11" ht="14.4" x14ac:dyDescent="0.3">
      <c r="B13" s="7"/>
      <c r="C13" s="7"/>
      <c r="D13" s="3"/>
      <c r="G13" s="8"/>
    </row>
    <row r="14" spans="1:11" ht="14.4" x14ac:dyDescent="0.3">
      <c r="B14" s="7"/>
      <c r="C14" s="7"/>
      <c r="D14" s="3"/>
      <c r="G14" s="8"/>
    </row>
    <row r="15" spans="1:11" ht="14.4" x14ac:dyDescent="0.3">
      <c r="B15" s="7">
        <v>4</v>
      </c>
      <c r="C15" s="7"/>
      <c r="D15" s="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000"/>
  <sheetViews>
    <sheetView workbookViewId="0"/>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169</v>
      </c>
      <c r="C2" s="7" t="s">
        <v>104</v>
      </c>
      <c r="D2" s="3" t="s">
        <v>22</v>
      </c>
      <c r="F2" s="7" t="s">
        <v>23</v>
      </c>
      <c r="G2" s="8">
        <f>DATE(YEAR(A2),MONTH(A2),DAY(A2) + IF(F2 = "Y", 14, 7))</f>
        <v>44354</v>
      </c>
      <c r="H2" s="8">
        <f>DATE(YEAR(G2),MONTH(G2),DAY(G2)+7)</f>
        <v>44361</v>
      </c>
      <c r="I2" s="8">
        <f>DATE(YEAR(H2),MONTH(H2),DAY(H2)+14)</f>
        <v>44375</v>
      </c>
      <c r="J2" s="8">
        <f>DATE(YEAR(I2),MONTH(I2),DAY(I2)+28)</f>
        <v>44403</v>
      </c>
    </row>
    <row r="3" spans="1:11" ht="14.4" x14ac:dyDescent="0.3">
      <c r="G3" s="8"/>
    </row>
    <row r="4" spans="1:11" ht="14.4" x14ac:dyDescent="0.3">
      <c r="G4" s="8"/>
    </row>
    <row r="5" spans="1:11" ht="14.4" x14ac:dyDescent="0.3">
      <c r="G5" s="8"/>
    </row>
    <row r="6" spans="1:11" ht="14.4" x14ac:dyDescent="0.3">
      <c r="G6" s="8"/>
    </row>
    <row r="7" spans="1:11" ht="14.4" x14ac:dyDescent="0.3">
      <c r="G7" s="8"/>
    </row>
    <row r="8" spans="1:11" ht="14.4" x14ac:dyDescent="0.3">
      <c r="G8" s="8"/>
    </row>
    <row r="9" spans="1:11" ht="14.4" x14ac:dyDescent="0.3">
      <c r="G9" s="8"/>
    </row>
    <row r="10" spans="1:11" ht="14.4" x14ac:dyDescent="0.3">
      <c r="G10" s="8"/>
    </row>
    <row r="11" spans="1:11" ht="14.4" x14ac:dyDescent="0.3">
      <c r="G11" s="8"/>
    </row>
    <row r="12" spans="1:11" ht="14.4" x14ac:dyDescent="0.3">
      <c r="G12" s="8"/>
    </row>
    <row r="13" spans="1:11" ht="14.4" x14ac:dyDescent="0.3">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selection activeCell="G38" sqref="G38"/>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111</v>
      </c>
      <c r="C2" s="7" t="s">
        <v>24</v>
      </c>
      <c r="D2" s="7" t="s">
        <v>22</v>
      </c>
      <c r="F2" s="7" t="s">
        <v>23</v>
      </c>
      <c r="G2" s="8">
        <f>DATE(YEAR(A2),MONTH(A2),DAY(A2) + IF(F2 = "Y", 14, 7))</f>
        <v>44354</v>
      </c>
      <c r="H2" s="8">
        <f>DATE(YEAR(G2),MONTH(G2),DAY(G2)+7)</f>
        <v>44361</v>
      </c>
      <c r="I2" s="8">
        <f>DATE(YEAR(H2),MONTH(H2),DAY(H2)+14)</f>
        <v>44375</v>
      </c>
      <c r="J2" s="8">
        <f>DATE(YEAR(I2),MONTH(I2),DAY(I2)+28)</f>
        <v>44403</v>
      </c>
    </row>
    <row r="3" spans="1:11" ht="14.4" x14ac:dyDescent="0.3">
      <c r="B3" s="7">
        <v>100</v>
      </c>
      <c r="C3" s="7" t="s">
        <v>56</v>
      </c>
      <c r="D3" s="7" t="s">
        <v>22</v>
      </c>
      <c r="G3" s="8"/>
    </row>
    <row r="4" spans="1:11" ht="14.4" x14ac:dyDescent="0.3">
      <c r="B4" s="7">
        <v>112</v>
      </c>
      <c r="C4" s="7" t="s">
        <v>57</v>
      </c>
      <c r="D4" s="7" t="s">
        <v>22</v>
      </c>
      <c r="G4" s="8"/>
    </row>
    <row r="5" spans="1:11" ht="14.4" x14ac:dyDescent="0.3">
      <c r="B5" s="7">
        <v>543</v>
      </c>
      <c r="C5" s="7" t="s">
        <v>58</v>
      </c>
      <c r="D5" s="7" t="s">
        <v>22</v>
      </c>
      <c r="G5" s="8"/>
    </row>
    <row r="6" spans="1:11" ht="14.4" x14ac:dyDescent="0.3">
      <c r="B6" s="7">
        <v>617</v>
      </c>
      <c r="C6" s="7" t="s">
        <v>59</v>
      </c>
      <c r="D6" s="7" t="s">
        <v>22</v>
      </c>
      <c r="G6" s="8"/>
    </row>
    <row r="7" spans="1:11" ht="14.4" x14ac:dyDescent="0.3">
      <c r="B7" s="7">
        <v>104</v>
      </c>
      <c r="C7" s="7" t="s">
        <v>60</v>
      </c>
      <c r="D7" s="7" t="s">
        <v>22</v>
      </c>
      <c r="G7" s="8"/>
    </row>
    <row r="8" spans="1:11" ht="14.4" x14ac:dyDescent="0.3">
      <c r="B8" s="7">
        <v>235</v>
      </c>
      <c r="C8" s="7" t="s">
        <v>61</v>
      </c>
      <c r="D8" s="7" t="s">
        <v>22</v>
      </c>
      <c r="G8" s="8"/>
    </row>
    <row r="9" spans="1:11" ht="14.4" x14ac:dyDescent="0.3">
      <c r="B9" s="7">
        <v>572</v>
      </c>
      <c r="C9" s="7" t="s">
        <v>62</v>
      </c>
      <c r="D9" s="7" t="s">
        <v>22</v>
      </c>
      <c r="G9" s="8"/>
    </row>
    <row r="10" spans="1:11" ht="14.4" x14ac:dyDescent="0.3">
      <c r="B10" s="7">
        <v>226</v>
      </c>
      <c r="C10" s="7" t="s">
        <v>63</v>
      </c>
      <c r="D10" s="7" t="s">
        <v>22</v>
      </c>
      <c r="G10" s="8"/>
    </row>
    <row r="11" spans="1:11" ht="14.4" x14ac:dyDescent="0.3">
      <c r="B11" s="7">
        <v>494</v>
      </c>
      <c r="C11" s="9" t="s">
        <v>64</v>
      </c>
      <c r="D11" s="7" t="s">
        <v>26</v>
      </c>
      <c r="G11" s="8"/>
    </row>
    <row r="12" spans="1:11" ht="14.4" x14ac:dyDescent="0.3">
      <c r="B12" s="7">
        <v>133</v>
      </c>
      <c r="C12" s="7" t="s">
        <v>25</v>
      </c>
      <c r="D12" s="7" t="s">
        <v>26</v>
      </c>
      <c r="G12" s="8"/>
    </row>
    <row r="13" spans="1:11" ht="14.4" x14ac:dyDescent="0.3">
      <c r="B13" s="7">
        <v>417</v>
      </c>
      <c r="C13" s="7" t="s">
        <v>27</v>
      </c>
      <c r="D13" s="7" t="s">
        <v>26</v>
      </c>
      <c r="G13" s="8"/>
    </row>
    <row r="14" spans="1:11" ht="14.4" x14ac:dyDescent="0.3">
      <c r="B14" s="7">
        <v>200</v>
      </c>
      <c r="C14" s="9" t="s">
        <v>28</v>
      </c>
      <c r="D14" s="7" t="s">
        <v>26</v>
      </c>
      <c r="G14" s="8"/>
    </row>
    <row r="15" spans="1:11" ht="14.4" x14ac:dyDescent="0.3">
      <c r="C15" s="7" t="s">
        <v>29</v>
      </c>
      <c r="D15" s="7" t="s">
        <v>26</v>
      </c>
      <c r="G15" s="8"/>
    </row>
    <row r="16" spans="1:11" ht="14.4" x14ac:dyDescent="0.3">
      <c r="B16" s="7">
        <v>200</v>
      </c>
      <c r="C16" s="7" t="s">
        <v>28</v>
      </c>
      <c r="D16" s="7" t="s">
        <v>26</v>
      </c>
      <c r="G16" s="8"/>
    </row>
    <row r="17" spans="2:7" ht="14.4" x14ac:dyDescent="0.3">
      <c r="C17" s="7" t="s">
        <v>30</v>
      </c>
      <c r="D17" s="7" t="s">
        <v>26</v>
      </c>
      <c r="G17" s="8"/>
    </row>
    <row r="18" spans="2:7" ht="14.4" x14ac:dyDescent="0.3">
      <c r="B18" s="7">
        <v>230</v>
      </c>
      <c r="C18" s="9" t="s">
        <v>65</v>
      </c>
      <c r="D18" s="7" t="s">
        <v>26</v>
      </c>
      <c r="G18" s="8"/>
    </row>
    <row r="19" spans="2:7" ht="14.4" x14ac:dyDescent="0.3">
      <c r="B19" s="7">
        <v>207</v>
      </c>
      <c r="C19" s="9" t="s">
        <v>31</v>
      </c>
      <c r="D19" s="7" t="s">
        <v>26</v>
      </c>
      <c r="G19" s="8"/>
    </row>
    <row r="20" spans="2:7" ht="14.4" x14ac:dyDescent="0.3">
      <c r="B20" s="7">
        <v>210</v>
      </c>
      <c r="C20" s="7" t="s">
        <v>66</v>
      </c>
      <c r="D20" s="7" t="s">
        <v>26</v>
      </c>
      <c r="G20" s="8"/>
    </row>
    <row r="21" spans="2:7" ht="15.75" customHeight="1" x14ac:dyDescent="0.3">
      <c r="B21" s="7">
        <v>199</v>
      </c>
      <c r="C21" s="7" t="s">
        <v>33</v>
      </c>
      <c r="D21" s="7" t="s">
        <v>26</v>
      </c>
      <c r="G21" s="8"/>
    </row>
    <row r="22" spans="2:7" ht="15.75" customHeight="1" x14ac:dyDescent="0.3">
      <c r="B22" s="7">
        <v>863</v>
      </c>
      <c r="C22" s="7" t="s">
        <v>34</v>
      </c>
      <c r="D22" s="7" t="s">
        <v>26</v>
      </c>
      <c r="G22" s="8"/>
    </row>
    <row r="23" spans="2:7" ht="15.75" customHeight="1" x14ac:dyDescent="0.3">
      <c r="B23" s="7">
        <v>113</v>
      </c>
      <c r="C23" s="7" t="s">
        <v>67</v>
      </c>
      <c r="D23" s="7" t="s">
        <v>26</v>
      </c>
      <c r="G23" s="8"/>
    </row>
    <row r="24" spans="2:7" ht="15.75" customHeight="1" x14ac:dyDescent="0.3">
      <c r="B24" s="7">
        <v>437</v>
      </c>
      <c r="C24" s="7" t="s">
        <v>68</v>
      </c>
      <c r="D24" s="7" t="s">
        <v>26</v>
      </c>
      <c r="G24" s="8"/>
    </row>
    <row r="25" spans="2:7" ht="15.75" customHeight="1" x14ac:dyDescent="0.3">
      <c r="B25" s="7">
        <v>236</v>
      </c>
      <c r="C25" s="10" t="s">
        <v>69</v>
      </c>
      <c r="D25" s="7" t="s">
        <v>26</v>
      </c>
      <c r="G25" s="8"/>
    </row>
    <row r="26" spans="2:7" ht="15.75" customHeight="1" x14ac:dyDescent="0.3">
      <c r="B26" s="7">
        <v>654</v>
      </c>
      <c r="C26" s="10" t="s">
        <v>70</v>
      </c>
      <c r="D26" s="7" t="s">
        <v>26</v>
      </c>
      <c r="G26" s="8"/>
    </row>
    <row r="27" spans="2:7" ht="15.75" customHeight="1" x14ac:dyDescent="0.3">
      <c r="B27" s="7">
        <v>662</v>
      </c>
      <c r="C27" s="7" t="s">
        <v>71</v>
      </c>
      <c r="D27" s="7" t="s">
        <v>26</v>
      </c>
      <c r="G27" s="8"/>
    </row>
    <row r="28" spans="2:7" ht="15.75" customHeight="1" x14ac:dyDescent="0.3">
      <c r="B28" s="7">
        <v>105</v>
      </c>
      <c r="C28" s="7" t="s">
        <v>72</v>
      </c>
      <c r="D28" s="7" t="s">
        <v>26</v>
      </c>
      <c r="G28" s="8"/>
    </row>
    <row r="29" spans="2:7" ht="15.75" customHeight="1" x14ac:dyDescent="0.3">
      <c r="B29" s="7">
        <v>98</v>
      </c>
      <c r="C29" s="7" t="s">
        <v>73</v>
      </c>
      <c r="D29" s="7" t="s">
        <v>26</v>
      </c>
      <c r="G29" s="8"/>
    </row>
    <row r="30" spans="2:7" ht="15.75" customHeight="1" x14ac:dyDescent="0.3">
      <c r="B30" s="7">
        <v>124</v>
      </c>
      <c r="C30" s="7" t="s">
        <v>74</v>
      </c>
      <c r="D30" s="7" t="s">
        <v>50</v>
      </c>
      <c r="G30" s="8"/>
    </row>
    <row r="31" spans="2:7" ht="15.75" customHeight="1" x14ac:dyDescent="0.3">
      <c r="B31" s="7">
        <v>212</v>
      </c>
      <c r="C31" s="7" t="s">
        <v>75</v>
      </c>
      <c r="D31" s="7" t="s">
        <v>50</v>
      </c>
      <c r="G31" s="8"/>
    </row>
    <row r="32" spans="2:7" ht="15.75" customHeight="1" x14ac:dyDescent="0.3">
      <c r="B32" s="7">
        <v>1203</v>
      </c>
      <c r="C32" s="7" t="s">
        <v>76</v>
      </c>
      <c r="D32" s="7" t="s">
        <v>50</v>
      </c>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00"/>
  <sheetViews>
    <sheetView workbookViewId="0"/>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133</v>
      </c>
      <c r="C2" s="7" t="s">
        <v>25</v>
      </c>
      <c r="D2" s="3" t="s">
        <v>26</v>
      </c>
      <c r="F2" s="7" t="s">
        <v>23</v>
      </c>
      <c r="G2" s="8">
        <f>DATE(YEAR(A2),MONTH(A2),DAY(A2) + IF(F2 = "Y", 14, 7))</f>
        <v>44354</v>
      </c>
      <c r="H2" s="8">
        <f>DATE(YEAR(G2),MONTH(G2),DAY(G2)+7)</f>
        <v>44361</v>
      </c>
      <c r="I2" s="8">
        <f>DATE(YEAR(H2),MONTH(H2),DAY(H2)+14)</f>
        <v>44375</v>
      </c>
      <c r="J2" s="8">
        <f>DATE(YEAR(I2),MONTH(I2),DAY(I2)+28)</f>
        <v>44403</v>
      </c>
    </row>
    <row r="3" spans="1:11" ht="14.4" x14ac:dyDescent="0.3">
      <c r="B3" s="7">
        <v>261</v>
      </c>
      <c r="C3" s="7" t="s">
        <v>29</v>
      </c>
      <c r="D3" s="3" t="s">
        <v>26</v>
      </c>
      <c r="G3" s="8"/>
    </row>
    <row r="4" spans="1:11" ht="14.4" x14ac:dyDescent="0.3">
      <c r="B4" s="7">
        <v>323</v>
      </c>
      <c r="C4" s="7" t="s">
        <v>30</v>
      </c>
      <c r="D4" s="3" t="s">
        <v>26</v>
      </c>
      <c r="G4" s="8"/>
    </row>
    <row r="5" spans="1:11" ht="14.4" x14ac:dyDescent="0.3">
      <c r="B5" s="7">
        <v>207</v>
      </c>
      <c r="C5" s="7" t="s">
        <v>31</v>
      </c>
      <c r="D5" s="3" t="s">
        <v>26</v>
      </c>
      <c r="G5" s="8"/>
    </row>
    <row r="6" spans="1:11" ht="14.4" x14ac:dyDescent="0.3">
      <c r="B6" s="7">
        <v>210</v>
      </c>
      <c r="C6" s="7" t="s">
        <v>80</v>
      </c>
      <c r="D6" s="3" t="s">
        <v>26</v>
      </c>
      <c r="G6" s="8"/>
    </row>
    <row r="7" spans="1:11" ht="14.4" x14ac:dyDescent="0.3">
      <c r="B7" s="7">
        <v>310</v>
      </c>
      <c r="C7" s="7" t="s">
        <v>32</v>
      </c>
      <c r="D7" s="3" t="s">
        <v>26</v>
      </c>
      <c r="G7" s="8"/>
    </row>
    <row r="8" spans="1:11" ht="14.4" x14ac:dyDescent="0.3">
      <c r="B8" s="7">
        <v>444</v>
      </c>
      <c r="C8" s="3" t="s">
        <v>81</v>
      </c>
      <c r="D8" s="3" t="s">
        <v>26</v>
      </c>
      <c r="G8" s="8"/>
    </row>
    <row r="9" spans="1:11" ht="14.4" x14ac:dyDescent="0.3">
      <c r="B9" s="7">
        <v>269</v>
      </c>
      <c r="C9" s="7" t="s">
        <v>82</v>
      </c>
      <c r="D9" s="3" t="s">
        <v>50</v>
      </c>
      <c r="G9" s="8"/>
    </row>
    <row r="10" spans="1:11" ht="14.4" x14ac:dyDescent="0.3">
      <c r="B10" s="7">
        <v>1203</v>
      </c>
      <c r="C10" s="7" t="s">
        <v>76</v>
      </c>
      <c r="D10" s="3" t="s">
        <v>50</v>
      </c>
      <c r="G10" s="8"/>
    </row>
    <row r="11" spans="1:11" ht="14.4" x14ac:dyDescent="0.3">
      <c r="G11" s="8"/>
    </row>
    <row r="12" spans="1:11" ht="14.4" x14ac:dyDescent="0.3">
      <c r="G12" s="8"/>
    </row>
    <row r="13" spans="1:11" ht="14.4" x14ac:dyDescent="0.3">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00"/>
  <sheetViews>
    <sheetView workbookViewId="0">
      <selection activeCell="C2" sqref="C2:C3"/>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206</v>
      </c>
      <c r="C2" s="7" t="s">
        <v>98</v>
      </c>
      <c r="D2" s="3" t="s">
        <v>22</v>
      </c>
      <c r="F2" s="7" t="s">
        <v>23</v>
      </c>
      <c r="G2" s="8">
        <f>DATE(YEAR(A2),MONTH(A2),DAY(A2) + IF(F2 = "Y", 14, 7))</f>
        <v>44354</v>
      </c>
      <c r="H2" s="8">
        <f>DATE(YEAR(G2),MONTH(G2),DAY(G2)+7)</f>
        <v>44361</v>
      </c>
      <c r="I2" s="8">
        <f>DATE(YEAR(H2),MONTH(H2),DAY(H2)+14)</f>
        <v>44375</v>
      </c>
      <c r="J2" s="8">
        <f>DATE(YEAR(I2),MONTH(I2),DAY(I2)+28)</f>
        <v>44403</v>
      </c>
    </row>
    <row r="3" spans="1:11" ht="14.4" x14ac:dyDescent="0.3">
      <c r="B3" s="7">
        <v>92</v>
      </c>
      <c r="C3" s="7" t="s">
        <v>99</v>
      </c>
      <c r="D3" s="3" t="s">
        <v>26</v>
      </c>
      <c r="G3" s="8"/>
    </row>
    <row r="4" spans="1:11" ht="14.4" x14ac:dyDescent="0.3">
      <c r="B4" s="7">
        <v>61</v>
      </c>
      <c r="C4" s="7" t="s">
        <v>100</v>
      </c>
      <c r="D4" s="3" t="s">
        <v>26</v>
      </c>
      <c r="G4" s="8"/>
    </row>
    <row r="5" spans="1:11" ht="14.4" x14ac:dyDescent="0.3">
      <c r="B5" s="7">
        <v>24</v>
      </c>
      <c r="C5" s="7" t="s">
        <v>101</v>
      </c>
      <c r="D5" s="3" t="s">
        <v>26</v>
      </c>
      <c r="G5" s="8"/>
    </row>
    <row r="6" spans="1:11" ht="14.4" x14ac:dyDescent="0.3">
      <c r="B6" s="7">
        <v>328</v>
      </c>
      <c r="C6" s="7" t="s">
        <v>102</v>
      </c>
      <c r="D6" s="3" t="s">
        <v>26</v>
      </c>
      <c r="G6" s="8"/>
    </row>
    <row r="7" spans="1:11" ht="14.4" x14ac:dyDescent="0.3">
      <c r="B7" s="7">
        <v>25</v>
      </c>
      <c r="C7" s="7" t="s">
        <v>103</v>
      </c>
      <c r="D7" s="3" t="s">
        <v>50</v>
      </c>
      <c r="G7" s="8"/>
    </row>
    <row r="8" spans="1:11" ht="14.4" x14ac:dyDescent="0.3">
      <c r="G8" s="8"/>
    </row>
    <row r="9" spans="1:11" ht="14.4" x14ac:dyDescent="0.3">
      <c r="G9" s="8"/>
    </row>
    <row r="10" spans="1:11" ht="14.4" x14ac:dyDescent="0.3">
      <c r="G10" s="8"/>
    </row>
    <row r="11" spans="1:11" ht="14.4" x14ac:dyDescent="0.3">
      <c r="G11" s="8"/>
    </row>
    <row r="12" spans="1:11" ht="14.4" x14ac:dyDescent="0.3">
      <c r="G12" s="8"/>
    </row>
    <row r="13" spans="1:11" ht="14.4" x14ac:dyDescent="0.3">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268</v>
      </c>
      <c r="C2" s="7" t="s">
        <v>53</v>
      </c>
      <c r="D2" s="7" t="s">
        <v>22</v>
      </c>
      <c r="F2" s="7" t="s">
        <v>23</v>
      </c>
      <c r="G2" s="8">
        <f>DATE(YEAR(A2),MONTH(A2),DAY(A2) + IF(F2 = "Y", 14, 7))</f>
        <v>44354</v>
      </c>
      <c r="H2" s="8">
        <f>DATE(YEAR(G2),MONTH(G2),DAY(G2)+7)</f>
        <v>44361</v>
      </c>
      <c r="I2" s="8">
        <f>DATE(YEAR(H2),MONTH(H2),DAY(H2)+14)</f>
        <v>44375</v>
      </c>
      <c r="J2" s="8">
        <f>DATE(YEAR(I2),MONTH(I2),DAY(I2)+28)</f>
        <v>44403</v>
      </c>
    </row>
    <row r="3" spans="1:11" ht="14.4" x14ac:dyDescent="0.3">
      <c r="B3" s="7">
        <v>136</v>
      </c>
      <c r="C3" s="7" t="s">
        <v>54</v>
      </c>
      <c r="D3" s="7" t="s">
        <v>22</v>
      </c>
      <c r="G3" s="8"/>
    </row>
    <row r="4" spans="1:11" ht="14.4" x14ac:dyDescent="0.3">
      <c r="G4" s="8"/>
    </row>
    <row r="5" spans="1:11" ht="14.4" x14ac:dyDescent="0.3">
      <c r="G5" s="8"/>
    </row>
    <row r="6" spans="1:11" ht="14.4" x14ac:dyDescent="0.3">
      <c r="G6" s="8"/>
    </row>
    <row r="7" spans="1:11" ht="14.4" x14ac:dyDescent="0.3">
      <c r="G7" s="8"/>
    </row>
    <row r="8" spans="1:11" ht="14.4" x14ac:dyDescent="0.3">
      <c r="G8" s="8"/>
    </row>
    <row r="9" spans="1:11" ht="14.4" x14ac:dyDescent="0.3">
      <c r="G9" s="8"/>
    </row>
    <row r="10" spans="1:11" ht="14.4" x14ac:dyDescent="0.3">
      <c r="G10" s="8"/>
    </row>
    <row r="11" spans="1:11" ht="14.4" x14ac:dyDescent="0.3">
      <c r="G11" s="8"/>
    </row>
    <row r="12" spans="1:11" ht="14.4" x14ac:dyDescent="0.3">
      <c r="G12" s="8"/>
    </row>
    <row r="13" spans="1:11" ht="14.4" x14ac:dyDescent="0.3">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zoomScale="85" zoomScaleNormal="85" workbookViewId="0">
      <selection activeCell="G35" sqref="G35"/>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79</v>
      </c>
      <c r="C2" s="3" t="s">
        <v>35</v>
      </c>
      <c r="D2" s="3" t="s">
        <v>26</v>
      </c>
      <c r="F2" s="7" t="s">
        <v>23</v>
      </c>
      <c r="G2" s="8">
        <f>DATE(YEAR(A2),MONTH(A2),DAY(A2) + IF(F2 = "Y", 14, 7))</f>
        <v>44354</v>
      </c>
      <c r="H2" s="8">
        <f>DATE(YEAR(G2),MONTH(G2),DAY(G2)+7)</f>
        <v>44361</v>
      </c>
      <c r="I2" s="8">
        <f>DATE(YEAR(H2),MONTH(H2),DAY(H2)+14)</f>
        <v>44375</v>
      </c>
      <c r="J2" s="8">
        <f>DATE(YEAR(I2),MONTH(I2),DAY(I2)+28)</f>
        <v>44403</v>
      </c>
    </row>
    <row r="3" spans="1:11" ht="14.4" x14ac:dyDescent="0.3">
      <c r="B3" s="7">
        <v>784</v>
      </c>
      <c r="C3" s="7" t="s">
        <v>36</v>
      </c>
      <c r="D3" s="7" t="s">
        <v>26</v>
      </c>
      <c r="G3" s="8"/>
    </row>
    <row r="4" spans="1:11" ht="14.4" x14ac:dyDescent="0.3">
      <c r="B4" s="7">
        <v>78</v>
      </c>
      <c r="C4" s="7" t="s">
        <v>37</v>
      </c>
      <c r="D4" s="7" t="s">
        <v>26</v>
      </c>
      <c r="G4" s="8"/>
    </row>
    <row r="5" spans="1:11" ht="14.4" x14ac:dyDescent="0.3">
      <c r="B5" s="7">
        <v>90</v>
      </c>
      <c r="C5" s="7" t="s">
        <v>38</v>
      </c>
      <c r="D5" s="7" t="s">
        <v>26</v>
      </c>
      <c r="G5" s="8"/>
    </row>
    <row r="6" spans="1:11" ht="14.4" x14ac:dyDescent="0.3">
      <c r="B6" s="7">
        <v>46</v>
      </c>
      <c r="C6" s="7" t="s">
        <v>39</v>
      </c>
      <c r="D6" s="7" t="s">
        <v>26</v>
      </c>
      <c r="G6" s="8"/>
    </row>
    <row r="7" spans="1:11" ht="14.4" x14ac:dyDescent="0.3">
      <c r="B7" s="7">
        <v>47</v>
      </c>
      <c r="C7" s="7" t="s">
        <v>40</v>
      </c>
      <c r="D7" s="7" t="s">
        <v>26</v>
      </c>
      <c r="G7" s="8"/>
    </row>
    <row r="8" spans="1:11" ht="14.4" x14ac:dyDescent="0.3">
      <c r="B8" s="7">
        <v>77</v>
      </c>
      <c r="C8" s="7" t="s">
        <v>41</v>
      </c>
      <c r="D8" s="7" t="s">
        <v>26</v>
      </c>
      <c r="G8" s="8"/>
    </row>
    <row r="9" spans="1:11" ht="14.4" x14ac:dyDescent="0.3">
      <c r="B9" s="7">
        <v>39</v>
      </c>
      <c r="C9" s="7" t="s">
        <v>42</v>
      </c>
      <c r="D9" s="7" t="s">
        <v>26</v>
      </c>
      <c r="G9" s="8"/>
    </row>
    <row r="10" spans="1:11" ht="14.4" x14ac:dyDescent="0.3">
      <c r="B10" s="7">
        <v>40</v>
      </c>
      <c r="C10" s="7" t="s">
        <v>43</v>
      </c>
      <c r="D10" s="7" t="s">
        <v>26</v>
      </c>
      <c r="G10" s="8"/>
    </row>
    <row r="11" spans="1:11" ht="14.4" x14ac:dyDescent="0.3">
      <c r="B11" s="7">
        <v>216</v>
      </c>
      <c r="C11" s="7" t="s">
        <v>44</v>
      </c>
      <c r="D11" s="7" t="s">
        <v>26</v>
      </c>
      <c r="G11" s="8"/>
    </row>
    <row r="12" spans="1:11" ht="14.4" x14ac:dyDescent="0.3">
      <c r="B12" s="7">
        <v>22</v>
      </c>
      <c r="C12" s="7" t="s">
        <v>45</v>
      </c>
      <c r="D12" s="7" t="s">
        <v>26</v>
      </c>
      <c r="G12" s="8"/>
    </row>
    <row r="13" spans="1:11" ht="14.4" x14ac:dyDescent="0.3">
      <c r="B13" s="7">
        <v>131</v>
      </c>
      <c r="C13" s="7" t="s">
        <v>46</v>
      </c>
      <c r="D13" s="7" t="s">
        <v>26</v>
      </c>
      <c r="G13" s="8"/>
    </row>
    <row r="14" spans="1:11" ht="14.4" x14ac:dyDescent="0.3">
      <c r="B14" s="7">
        <v>17</v>
      </c>
      <c r="C14" s="7" t="s">
        <v>47</v>
      </c>
      <c r="D14" s="7" t="s">
        <v>26</v>
      </c>
      <c r="G14" s="8"/>
    </row>
    <row r="15" spans="1:11" ht="14.4" x14ac:dyDescent="0.3">
      <c r="B15" s="7">
        <v>320</v>
      </c>
      <c r="C15" s="7" t="s">
        <v>48</v>
      </c>
      <c r="D15" s="7" t="s">
        <v>26</v>
      </c>
      <c r="G15" s="8"/>
    </row>
    <row r="16" spans="1:11" ht="14.4" x14ac:dyDescent="0.3">
      <c r="B16" s="7">
        <v>37</v>
      </c>
      <c r="C16" s="7" t="s">
        <v>49</v>
      </c>
      <c r="D16" s="7" t="s">
        <v>50</v>
      </c>
      <c r="G16" s="8"/>
    </row>
    <row r="17" spans="2:7" ht="14.4" x14ac:dyDescent="0.3">
      <c r="B17" s="7">
        <v>51</v>
      </c>
      <c r="C17" s="7" t="s">
        <v>51</v>
      </c>
      <c r="D17" s="7" t="s">
        <v>50</v>
      </c>
      <c r="G17" s="8"/>
    </row>
    <row r="18" spans="2:7" ht="14.4" x14ac:dyDescent="0.3">
      <c r="G18" s="8"/>
    </row>
    <row r="19" spans="2:7" ht="14.4" x14ac:dyDescent="0.3">
      <c r="G19" s="8"/>
    </row>
    <row r="20" spans="2:7" ht="14.4" x14ac:dyDescent="0.3">
      <c r="G20" s="8"/>
    </row>
    <row r="21" spans="2:7" ht="15.75" customHeight="1" x14ac:dyDescent="0.3">
      <c r="G21" s="8"/>
    </row>
    <row r="22" spans="2:7" ht="15.75" customHeight="1" x14ac:dyDescent="0.3">
      <c r="G22" s="8"/>
    </row>
    <row r="23" spans="2:7" ht="15.75" customHeight="1" x14ac:dyDescent="0.3">
      <c r="G23" s="8"/>
    </row>
    <row r="24" spans="2:7" ht="15.75" customHeight="1" x14ac:dyDescent="0.3">
      <c r="G24" s="8"/>
    </row>
    <row r="25" spans="2:7" ht="15.75" customHeight="1" x14ac:dyDescent="0.3">
      <c r="G25" s="8"/>
    </row>
    <row r="26" spans="2:7" ht="15.75" customHeight="1" x14ac:dyDescent="0.3">
      <c r="G26" s="8"/>
    </row>
    <row r="27" spans="2:7" ht="15.75" customHeight="1" x14ac:dyDescent="0.3">
      <c r="G27" s="8"/>
    </row>
    <row r="28" spans="2:7" ht="15.75" customHeight="1" x14ac:dyDescent="0.3">
      <c r="G28" s="8"/>
    </row>
    <row r="29" spans="2:7" ht="15.75" customHeight="1" x14ac:dyDescent="0.3">
      <c r="G29" s="8"/>
    </row>
    <row r="30" spans="2:7" ht="15.75" customHeight="1" x14ac:dyDescent="0.3">
      <c r="G30" s="8"/>
    </row>
    <row r="31" spans="2:7" ht="15.75" customHeight="1" x14ac:dyDescent="0.3">
      <c r="G31" s="8"/>
    </row>
    <row r="32" spans="2: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Instructions</vt:lpstr>
      <vt:lpstr>Arrays</vt:lpstr>
      <vt:lpstr>Searching</vt:lpstr>
      <vt:lpstr>Sorting</vt:lpstr>
      <vt:lpstr>Strings</vt:lpstr>
      <vt:lpstr>Patterns</vt:lpstr>
      <vt:lpstr>Recursion</vt:lpstr>
      <vt:lpstr>Bit Manipulation</vt:lpstr>
      <vt:lpstr>Math</vt:lpstr>
      <vt:lpstr>LinkedLists</vt:lpstr>
      <vt:lpstr>Stack-Queue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Boachie</dc:creator>
  <cp:lastModifiedBy>Jose Martinez</cp:lastModifiedBy>
  <dcterms:created xsi:type="dcterms:W3CDTF">2021-05-25T00:01:34Z</dcterms:created>
  <dcterms:modified xsi:type="dcterms:W3CDTF">2022-02-10T07:51:03Z</dcterms:modified>
</cp:coreProperties>
</file>