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33600" windowHeight="19320" tabRatio="500"/>
  </bookViews>
  <sheets>
    <sheet name="Sheet 1" sheetId="3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4" i="3" l="1"/>
  <c r="D35" i="3"/>
  <c r="C35" i="3"/>
  <c r="C34" i="3"/>
  <c r="D71" i="3"/>
  <c r="E71" i="3"/>
  <c r="C71" i="3"/>
  <c r="D70" i="3"/>
  <c r="E70" i="3"/>
  <c r="C70" i="3"/>
  <c r="D61" i="3"/>
  <c r="C61" i="3"/>
  <c r="D60" i="3"/>
  <c r="C60" i="3"/>
  <c r="D45" i="3"/>
  <c r="D46" i="3"/>
  <c r="C46" i="3"/>
  <c r="C45" i="3"/>
  <c r="D24" i="3"/>
  <c r="E24" i="3"/>
  <c r="D25" i="3"/>
  <c r="E25" i="3"/>
  <c r="C25" i="3"/>
  <c r="C24" i="3"/>
  <c r="D14" i="3"/>
  <c r="C14" i="3"/>
  <c r="D13" i="3"/>
  <c r="C13" i="3"/>
  <c r="J19" i="3"/>
  <c r="L19" i="3"/>
</calcChain>
</file>

<file path=xl/sharedStrings.xml><?xml version="1.0" encoding="utf-8"?>
<sst xmlns="http://schemas.openxmlformats.org/spreadsheetml/2006/main" count="49" uniqueCount="28">
  <si>
    <t>WORKLOAD 1</t>
  </si>
  <si>
    <t>WORKLOAD 3</t>
  </si>
  <si>
    <t>1 GB 10 rep</t>
  </si>
  <si>
    <t>MICRO</t>
  </si>
  <si>
    <t>SMALL</t>
  </si>
  <si>
    <t>MEDIUM</t>
  </si>
  <si>
    <t>2 GB 10 rep</t>
  </si>
  <si>
    <t>horus</t>
  </si>
  <si>
    <t>min</t>
  </si>
  <si>
    <t>sec</t>
  </si>
  <si>
    <t>MEDIUM W</t>
  </si>
  <si>
    <t>STD</t>
  </si>
  <si>
    <t>AVERAGE</t>
  </si>
  <si>
    <t>2GB 10 rep</t>
  </si>
  <si>
    <t>UCLUST</t>
  </si>
  <si>
    <t>94% 1000000.fna</t>
  </si>
  <si>
    <t>99% 1000000.fna</t>
  </si>
  <si>
    <t>919.28user 539.61system 2:13:13elapsed 18%CPU (0avgtext+0avgdata 2270960maxresident)k</t>
  </si>
  <si>
    <t>62250368inputs+0outputs (990942major+12046942minor)pagefaults 0swaps</t>
  </si>
  <si>
    <t>4) 846.99user 452.51system 2:44:47elapsed 13%CPU (0avgtext+0avgdata 2272224maxresident)k</t>
  </si>
  <si>
    <t>62186520inputs+0outputs (986005major+12053619minor)pagefaults 0swap</t>
  </si>
  <si>
    <t>6) 891.49user 475.38system 2:36:50elapsed 14%CPU (0avgtext+0avgdata 2270688maxresident)k</t>
  </si>
  <si>
    <t>62204032inputs+0outputs (986044major+12058577minor)pagefaults 0swaps</t>
  </si>
  <si>
    <t>7) 881.59user 454.13system 2:47:04elapsed 13%CPU (0avgtext+0avgdata 2271872maxresident)k</t>
  </si>
  <si>
    <t>61680408inputs+0outputs (980338major+11984360minor)pagefaults 0swaps</t>
  </si>
  <si>
    <t>1675.82user 972.22system 4:02:18elapsed 18%CPU (0avgtext+0avgdata 2271520maxresident)k</t>
  </si>
  <si>
    <t>63393440inputs+0outputs (1005093major+12183575minor)pagefaults 0swaps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</si>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</sst>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9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19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1"/>
  <sheetViews>
    <sheetView tabSelected="1" topLeftCell="A40" workbookViewId="0">
      <selection activeCell="E71" sqref="E71"/>
    </sheetView>
  </sheetViews>
  <sheetFormatPr baseColWidth="10" defaultRowHeight="15" x14ac:dyDescent="0"/>
  <cols>
    <col min="1" max="1" width="12.5" bestFit="1" customWidth="1"/>
    <col min="2" max="2" width="15.33203125" bestFit="1" customWidth="1"/>
  </cols>
  <sheetData>
    <row r="1" spans="1:4">
      <c r="A1" t="s">
        <v>0</v>
      </c>
      <c r="B1" t="s">
        <v>2</v>
      </c>
      <c r="C1" t="s">
        <v>3</v>
      </c>
      <c r="D1" t="s">
        <v>4</v>
      </c>
    </row>
    <row r="2" spans="1:4">
      <c r="C2">
        <v>3162.66</v>
      </c>
      <c r="D2">
        <v>510.84</v>
      </c>
    </row>
    <row r="3" spans="1:4">
      <c r="C3">
        <v>3242.21</v>
      </c>
      <c r="D3">
        <v>508.08</v>
      </c>
    </row>
    <row r="4" spans="1:4">
      <c r="C4">
        <v>3433.46</v>
      </c>
      <c r="D4">
        <v>506.77</v>
      </c>
    </row>
    <row r="5" spans="1:4">
      <c r="C5">
        <v>3526.29</v>
      </c>
      <c r="D5">
        <v>508.58</v>
      </c>
    </row>
    <row r="6" spans="1:4">
      <c r="C6">
        <v>3377.96</v>
      </c>
      <c r="D6">
        <v>507.49</v>
      </c>
    </row>
    <row r="7" spans="1:4">
      <c r="C7">
        <v>3543.21</v>
      </c>
      <c r="D7">
        <v>507.19</v>
      </c>
    </row>
    <row r="8" spans="1:4">
      <c r="C8">
        <v>3600.21</v>
      </c>
      <c r="D8">
        <v>507.81</v>
      </c>
    </row>
    <row r="9" spans="1:4">
      <c r="C9">
        <v>3516.45</v>
      </c>
      <c r="D9">
        <v>509.11</v>
      </c>
    </row>
    <row r="10" spans="1:4">
      <c r="C10">
        <v>3564.07</v>
      </c>
      <c r="D10">
        <v>517.29</v>
      </c>
    </row>
    <row r="11" spans="1:4">
      <c r="C11">
        <v>3322.17</v>
      </c>
      <c r="D11">
        <v>508.7</v>
      </c>
    </row>
    <row r="13" spans="1:4">
      <c r="B13" s="1" t="s">
        <v>12</v>
      </c>
      <c r="C13" s="1">
        <f>AVERAGE(C2:C11)</f>
        <v>3428.8689999999997</v>
      </c>
      <c r="D13" s="1">
        <f>AVERAGE(D2:D11)</f>
        <v>509.18599999999998</v>
      </c>
    </row>
    <row r="14" spans="1:4">
      <c r="B14" s="1" t="s">
        <v>11</v>
      </c>
      <c r="C14" s="1">
        <f>STDEV(C2:C11)</f>
        <v>148.16600670644178</v>
      </c>
      <c r="D14" s="1">
        <f>STDEV(D2:D11)</f>
        <v>3.0701762526314611</v>
      </c>
    </row>
    <row r="17" spans="1:12">
      <c r="B17" t="s">
        <v>6</v>
      </c>
      <c r="C17" t="s">
        <v>4</v>
      </c>
      <c r="D17" t="s">
        <v>5</v>
      </c>
      <c r="E17" t="s">
        <v>10</v>
      </c>
    </row>
    <row r="18" spans="1:12">
      <c r="C18">
        <v>4560</v>
      </c>
      <c r="D18">
        <v>474.52</v>
      </c>
      <c r="E18">
        <v>474.61</v>
      </c>
      <c r="H18" t="s">
        <v>7</v>
      </c>
      <c r="J18" t="s">
        <v>8</v>
      </c>
      <c r="L18" t="s">
        <v>9</v>
      </c>
    </row>
    <row r="19" spans="1:12">
      <c r="C19">
        <v>4647</v>
      </c>
      <c r="D19">
        <v>473.9</v>
      </c>
      <c r="E19">
        <v>474.63</v>
      </c>
      <c r="H19">
        <v>4</v>
      </c>
      <c r="I19">
        <v>2</v>
      </c>
      <c r="J19">
        <f>H19*60+I19</f>
        <v>242</v>
      </c>
      <c r="K19">
        <v>18</v>
      </c>
      <c r="L19">
        <f>J19*60+K19</f>
        <v>14538</v>
      </c>
    </row>
    <row r="20" spans="1:12">
      <c r="C20">
        <v>4429</v>
      </c>
      <c r="D20">
        <v>473.89</v>
      </c>
      <c r="E20">
        <v>474.79</v>
      </c>
      <c r="K20" t="s">
        <v>27</v>
      </c>
    </row>
    <row r="21" spans="1:12">
      <c r="C21">
        <v>4799</v>
      </c>
      <c r="D21">
        <v>473.9</v>
      </c>
      <c r="E21">
        <v>474.62</v>
      </c>
    </row>
    <row r="22" spans="1:12">
      <c r="C22">
        <v>5310</v>
      </c>
      <c r="D22">
        <v>473.97</v>
      </c>
      <c r="E22">
        <v>474.27</v>
      </c>
    </row>
    <row r="24" spans="1:12">
      <c r="B24" s="1" t="s">
        <v>12</v>
      </c>
      <c r="C24" s="1">
        <f>AVERAGE(C18:C22)</f>
        <v>4749</v>
      </c>
      <c r="D24" s="1">
        <f t="shared" ref="D24:E24" si="0">AVERAGE(D18:D22)</f>
        <v>474.03600000000006</v>
      </c>
      <c r="E24" s="1">
        <f t="shared" si="0"/>
        <v>474.584</v>
      </c>
    </row>
    <row r="25" spans="1:12">
      <c r="B25" s="1" t="s">
        <v>11</v>
      </c>
      <c r="C25" s="1">
        <f>STDEV(C18:C22)</f>
        <v>341.22792968923278</v>
      </c>
      <c r="D25" s="1">
        <f t="shared" ref="D25:E25" si="1">STDEV(D18:D22)</f>
        <v>0.27245183060496914</v>
      </c>
      <c r="E25" s="1">
        <f t="shared" si="1"/>
        <v>0.19047309521295944</v>
      </c>
    </row>
    <row r="26" spans="1:12">
      <c r="I26" t="s">
        <v>17</v>
      </c>
    </row>
    <row r="27" spans="1:12">
      <c r="A27" t="s">
        <v>1</v>
      </c>
      <c r="B27" t="s">
        <v>2</v>
      </c>
      <c r="C27" t="s">
        <v>3</v>
      </c>
      <c r="D27" t="s">
        <v>4</v>
      </c>
      <c r="I27" t="s">
        <v>18</v>
      </c>
    </row>
    <row r="28" spans="1:12">
      <c r="C28">
        <v>7993</v>
      </c>
      <c r="D28">
        <v>1020.86</v>
      </c>
    </row>
    <row r="29" spans="1:12">
      <c r="C29">
        <v>9887</v>
      </c>
      <c r="D29">
        <v>1029.1400000000001</v>
      </c>
      <c r="I29" t="s">
        <v>19</v>
      </c>
    </row>
    <row r="30" spans="1:12">
      <c r="C30">
        <v>9410</v>
      </c>
      <c r="D30">
        <v>1022.45</v>
      </c>
      <c r="I30" t="s">
        <v>20</v>
      </c>
    </row>
    <row r="31" spans="1:12">
      <c r="C31">
        <v>10024</v>
      </c>
      <c r="D31">
        <v>1021.59</v>
      </c>
    </row>
    <row r="32" spans="1:12">
      <c r="C32">
        <v>14538</v>
      </c>
      <c r="D32">
        <v>1019.01</v>
      </c>
      <c r="I32" t="s">
        <v>21</v>
      </c>
    </row>
    <row r="33" spans="1:9">
      <c r="I33" t="s">
        <v>22</v>
      </c>
    </row>
    <row r="34" spans="1:9">
      <c r="B34" s="1" t="s">
        <v>12</v>
      </c>
      <c r="C34" s="1">
        <f>AVERAGE(C28:C32)</f>
        <v>10370.4</v>
      </c>
      <c r="D34" s="1">
        <f>AVERAGE(D28:D32)</f>
        <v>1022.61</v>
      </c>
    </row>
    <row r="35" spans="1:9">
      <c r="B35" s="1" t="s">
        <v>11</v>
      </c>
      <c r="C35" s="1">
        <f>STDEV(C28:C32)</f>
        <v>2464.5971881830937</v>
      </c>
      <c r="D35" s="1">
        <f>STDEV(D28:D32)</f>
        <v>3.8642398993851703</v>
      </c>
      <c r="I35" t="s">
        <v>23</v>
      </c>
    </row>
    <row r="36" spans="1:9">
      <c r="I36" t="s">
        <v>24</v>
      </c>
    </row>
    <row r="38" spans="1:9">
      <c r="B38" t="s">
        <v>13</v>
      </c>
      <c r="C38" t="s">
        <v>4</v>
      </c>
      <c r="D38" t="s">
        <v>5</v>
      </c>
      <c r="I38" t="s">
        <v>25</v>
      </c>
    </row>
    <row r="39" spans="1:9">
      <c r="C39">
        <v>8342</v>
      </c>
      <c r="D39">
        <v>944.3</v>
      </c>
      <c r="I39" t="s">
        <v>26</v>
      </c>
    </row>
    <row r="40" spans="1:9">
      <c r="C40">
        <v>7742</v>
      </c>
      <c r="D40">
        <v>1077.72</v>
      </c>
    </row>
    <row r="41" spans="1:9">
      <c r="C41">
        <v>7959</v>
      </c>
      <c r="D41">
        <v>949.71</v>
      </c>
    </row>
    <row r="42" spans="1:9">
      <c r="C42">
        <v>7909</v>
      </c>
      <c r="D42">
        <v>945.75</v>
      </c>
    </row>
    <row r="43" spans="1:9">
      <c r="C43">
        <v>7658</v>
      </c>
      <c r="D43">
        <v>946.2</v>
      </c>
    </row>
    <row r="45" spans="1:9">
      <c r="B45" s="1" t="s">
        <v>12</v>
      </c>
      <c r="C45" s="1">
        <f>AVERAGE(C39:C43)</f>
        <v>7922</v>
      </c>
      <c r="D45" s="1">
        <f>AVERAGE(D39:D43)</f>
        <v>972.7360000000001</v>
      </c>
    </row>
    <row r="46" spans="1:9">
      <c r="B46" s="1" t="s">
        <v>11</v>
      </c>
      <c r="C46" s="1">
        <f>STDEV(C39:C43)</f>
        <v>264.59119410894988</v>
      </c>
      <c r="D46" s="1">
        <f>STDEV(D39:D43)</f>
        <v>58.721475032563696</v>
      </c>
    </row>
    <row r="48" spans="1:9">
      <c r="A48" t="s">
        <v>14</v>
      </c>
      <c r="B48" t="s">
        <v>15</v>
      </c>
      <c r="C48" t="s">
        <v>3</v>
      </c>
      <c r="D48" t="s">
        <v>4</v>
      </c>
    </row>
    <row r="49" spans="2:5">
      <c r="C49">
        <v>4603</v>
      </c>
      <c r="D49">
        <v>1080.43</v>
      </c>
    </row>
    <row r="50" spans="2:5">
      <c r="C50">
        <v>4631</v>
      </c>
      <c r="D50">
        <v>1088.1600000000001</v>
      </c>
    </row>
    <row r="51" spans="2:5">
      <c r="C51">
        <v>4737</v>
      </c>
      <c r="D51">
        <v>1075.31</v>
      </c>
    </row>
    <row r="52" spans="2:5">
      <c r="C52">
        <v>4685</v>
      </c>
      <c r="D52">
        <v>1071.94</v>
      </c>
    </row>
    <row r="53" spans="2:5">
      <c r="C53">
        <v>4662</v>
      </c>
      <c r="D53">
        <v>1068.54</v>
      </c>
    </row>
    <row r="54" spans="2:5">
      <c r="D54">
        <v>1070.42</v>
      </c>
    </row>
    <row r="55" spans="2:5">
      <c r="D55">
        <v>1084.92</v>
      </c>
    </row>
    <row r="56" spans="2:5">
      <c r="D56">
        <v>1069.18</v>
      </c>
    </row>
    <row r="57" spans="2:5">
      <c r="D57">
        <v>1093.07</v>
      </c>
    </row>
    <row r="58" spans="2:5">
      <c r="D58">
        <v>1087.28</v>
      </c>
    </row>
    <row r="60" spans="2:5">
      <c r="B60" s="1" t="s">
        <v>12</v>
      </c>
      <c r="C60" s="1">
        <f>AVERAGE(C49:C53)</f>
        <v>4663.6000000000004</v>
      </c>
      <c r="D60" s="1">
        <f>AVERAGE(D49:D58)</f>
        <v>1078.925</v>
      </c>
    </row>
    <row r="61" spans="2:5">
      <c r="B61" s="1" t="s">
        <v>11</v>
      </c>
      <c r="C61" s="1">
        <f>STDEV(C49:C53)</f>
        <v>51.437340522231516</v>
      </c>
      <c r="D61" s="1">
        <f>STDEV(D49:D58)</f>
        <v>9.0085394672684398</v>
      </c>
    </row>
    <row r="63" spans="2:5">
      <c r="B63" t="s">
        <v>16</v>
      </c>
      <c r="C63" t="s">
        <v>4</v>
      </c>
      <c r="D63" t="s">
        <v>5</v>
      </c>
      <c r="E63" t="s">
        <v>10</v>
      </c>
    </row>
    <row r="64" spans="2:5">
      <c r="C64">
        <v>5574</v>
      </c>
      <c r="D64">
        <v>2272.7399999999998</v>
      </c>
      <c r="E64">
        <v>2253.2600000000002</v>
      </c>
    </row>
    <row r="65" spans="2:5">
      <c r="C65">
        <v>5450</v>
      </c>
      <c r="D65">
        <v>2256.79</v>
      </c>
      <c r="E65">
        <v>2258.9299999999998</v>
      </c>
    </row>
    <row r="66" spans="2:5">
      <c r="C66">
        <v>5392</v>
      </c>
      <c r="D66">
        <v>2258.25</v>
      </c>
      <c r="E66">
        <v>2254.0700000000002</v>
      </c>
    </row>
    <row r="67" spans="2:5">
      <c r="C67">
        <v>5288</v>
      </c>
      <c r="D67">
        <v>2262.86</v>
      </c>
      <c r="E67">
        <v>2262.54</v>
      </c>
    </row>
    <row r="68" spans="2:5">
      <c r="C68">
        <v>5585</v>
      </c>
      <c r="D68">
        <v>3358.99</v>
      </c>
      <c r="E68">
        <v>3354.58</v>
      </c>
    </row>
    <row r="70" spans="2:5">
      <c r="B70" s="1" t="s">
        <v>12</v>
      </c>
      <c r="C70" s="1">
        <f>AVERAGE(C64:C68)</f>
        <v>5457.8</v>
      </c>
      <c r="D70" s="1">
        <f t="shared" ref="D70:E70" si="2">AVERAGE(D64:D68)</f>
        <v>2481.9259999999999</v>
      </c>
      <c r="E70" s="1">
        <f t="shared" si="2"/>
        <v>2476.6759999999999</v>
      </c>
    </row>
    <row r="71" spans="2:5">
      <c r="B71" s="1" t="s">
        <v>11</v>
      </c>
      <c r="C71" s="1">
        <f>STDEV(C64:C68)</f>
        <v>125.4041466619027</v>
      </c>
      <c r="D71" s="1">
        <f t="shared" ref="D71:E71" si="3">STDEV(D64:D68)</f>
        <v>490.33333726150113</v>
      </c>
      <c r="E71" s="1">
        <f t="shared" si="3"/>
        <v>490.7777298635317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>University of Colorado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Antonio Navas Molina</dc:creator>
  <cp:lastModifiedBy>Jose Antonio Navas Molina</cp:lastModifiedBy>
  <dcterms:created xsi:type="dcterms:W3CDTF">2013-11-21T23:39:48Z</dcterms:created>
  <dcterms:modified xsi:type="dcterms:W3CDTF">2013-12-02T17:35:43Z</dcterms:modified>
</cp:coreProperties>
</file>