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8"/>
  <workbookPr defaultThemeVersion="166925"/>
  <mc:AlternateContent xmlns:mc="http://schemas.openxmlformats.org/markup-compatibility/2006">
    <mc:Choice Requires="x15">
      <x15ac:absPath xmlns:x15ac="http://schemas.microsoft.com/office/spreadsheetml/2010/11/ac" url="Z:\Users\Jose\1_Projects\JN_P10_FlorianW_MouseHeart\20230524_DVP16_DIANN_output\"/>
    </mc:Choice>
  </mc:AlternateContent>
  <xr:revisionPtr revIDLastSave="0" documentId="8_{04C6481B-BF45-4C32-88FF-0FF658EB5365}" xr6:coauthVersionLast="36" xr6:coauthVersionMax="36" xr10:uidLastSave="{00000000-0000-0000-0000-000000000000}"/>
  <bookViews>
    <workbookView xWindow="0" yWindow="0" windowWidth="33075" windowHeight="14280" xr2:uid="{C23B48DA-85E7-41C3-A716-A6522F01BE5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2" i="1" l="1"/>
  <c r="H12" i="1"/>
  <c r="I12" i="1" s="1"/>
  <c r="J11" i="1"/>
  <c r="H11" i="1"/>
  <c r="I11" i="1" s="1"/>
  <c r="J10" i="1"/>
  <c r="H10" i="1"/>
  <c r="I10" i="1" s="1"/>
  <c r="J9" i="1"/>
  <c r="H9" i="1"/>
  <c r="I9" i="1" s="1"/>
  <c r="J8" i="1"/>
  <c r="H8" i="1"/>
  <c r="I8" i="1" s="1"/>
  <c r="J7" i="1"/>
  <c r="H7" i="1"/>
  <c r="I7" i="1" s="1"/>
  <c r="J6" i="1"/>
  <c r="H6" i="1"/>
  <c r="I6" i="1" s="1"/>
  <c r="J5" i="1"/>
  <c r="H5" i="1"/>
  <c r="I5" i="1" s="1"/>
  <c r="J4" i="1"/>
  <c r="H4" i="1"/>
  <c r="I4" i="1" s="1"/>
  <c r="J3" i="1"/>
  <c r="H3" i="1"/>
  <c r="I3" i="1" s="1"/>
  <c r="J2" i="1"/>
  <c r="H2" i="1"/>
  <c r="I2" i="1" s="1"/>
</calcChain>
</file>

<file path=xl/sharedStrings.xml><?xml version="1.0" encoding="utf-8"?>
<sst xmlns="http://schemas.openxmlformats.org/spreadsheetml/2006/main" count="79" uniqueCount="60">
  <si>
    <t>Slide</t>
  </si>
  <si>
    <t>Scene</t>
  </si>
  <si>
    <t>Number of cells</t>
  </si>
  <si>
    <t>Area µm^2</t>
  </si>
  <si>
    <t>name_of_class</t>
  </si>
  <si>
    <t>calibs</t>
  </si>
  <si>
    <t>384_software_well</t>
  </si>
  <si>
    <t>Column</t>
  </si>
  <si>
    <t>384_hardware_well</t>
  </si>
  <si>
    <t>samples_and_wells</t>
  </si>
  <si>
    <t>well check</t>
  </si>
  <si>
    <t>96_well</t>
  </si>
  <si>
    <t>raw_file_name</t>
  </si>
  <si>
    <t>control_region1</t>
  </si>
  <si>
    <t>calib1, calib2, calib3</t>
  </si>
  <si>
    <t>C3</t>
  </si>
  <si>
    <t>good</t>
  </si>
  <si>
    <t>Z:\Users\Jose\3_MassSpectrometry_Data\DVP16_P10_E01_MouseHearts\Olive_20230522_JoN_Hstdia_P10E01_control_region1_C3_1_2035.d</t>
  </si>
  <si>
    <t>control_region2</t>
  </si>
  <si>
    <t>C5</t>
  </si>
  <si>
    <t>C4</t>
  </si>
  <si>
    <t>Z:\Users\Jose\3_MassSpectrometry_Data\DVP16_P10_E01_MouseHearts\Olive_20230522_JoN_Hstdia_P10E01_control_region2_C4_1_2038.d</t>
  </si>
  <si>
    <t>control_region3</t>
  </si>
  <si>
    <t>C7</t>
  </si>
  <si>
    <t>Z:\Users\Jose\3_MassSpectrometry_Data\DVP16_P10_E01_MouseHearts\Olive_20230522_JoN_Hstdia_P10E01_control_region3_C5_1_2042.d</t>
  </si>
  <si>
    <t>IZ_region1</t>
  </si>
  <si>
    <t>E5</t>
  </si>
  <si>
    <t>looks good</t>
  </si>
  <si>
    <t>D4</t>
  </si>
  <si>
    <t>Z:\Users\Jose\3_MassSpectrometry_Data\DVP16_P10_E01_MouseHearts\Olive_20230522_JoN_Hstdia_P10E01_IZ_region1_D4_1_2036.d</t>
  </si>
  <si>
    <t>IZ_region2</t>
  </si>
  <si>
    <t>E7</t>
  </si>
  <si>
    <t>D5</t>
  </si>
  <si>
    <t>Z:\Users\Jose\3_MassSpectrometry_Data\DVP16_P10_E01_MouseHearts\Olive_20230522_JoN_Hstdia_P10E01_IZ_region2_D5_1_2039.d</t>
  </si>
  <si>
    <t>IZ_region3</t>
  </si>
  <si>
    <t>E9</t>
  </si>
  <si>
    <t>not so good</t>
  </si>
  <si>
    <t>D6</t>
  </si>
  <si>
    <t>Z:\Users\Jose\3_MassSpectrometry_Data\DVP16_P10_E01_MouseHearts\Olive_20230522_JoN_Hstdia_P10E01_IZ_region3_D6_1_2043.d</t>
  </si>
  <si>
    <t>IZ_region4</t>
  </si>
  <si>
    <t>E3</t>
  </si>
  <si>
    <t>yes, some</t>
  </si>
  <si>
    <t>D3</t>
  </si>
  <si>
    <t>Z:\Users\Jose\3_MassSpectrometry_Data\DVP16_P10_E01_MouseHearts\Olive_20230522_JoN_Hstdia_P10E01_IZ_region4_D3_1_2045.d</t>
  </si>
  <si>
    <t>remote_region_1</t>
  </si>
  <si>
    <t>G3</t>
  </si>
  <si>
    <t>4/10</t>
  </si>
  <si>
    <t>Z:\Users\Jose\3_MassSpectrometry_Data\DVP16_P10_E01_MouseHearts\Olive_20230522_JoN_Hstdia_P10E01_remote_region_1_E5_1_2037.d</t>
  </si>
  <si>
    <t>remote_region_2</t>
  </si>
  <si>
    <t>G5</t>
  </si>
  <si>
    <t>E4</t>
  </si>
  <si>
    <t>Z:\Users\Jose\3_MassSpectrometry_Data\DVP16_P10_E01_MouseHearts\Olive_20230522_JoN_Hstdia_P10E01_remote_region_2_E4_1_2040.d</t>
  </si>
  <si>
    <t>remote_region_3</t>
  </si>
  <si>
    <t>G7</t>
  </si>
  <si>
    <t>Z:\Users\Jose\3_MassSpectrometry_Data\DVP16_P10_E01_MouseHearts\Olive_20230522_JoN_Hstdia_P10E01_remote_region_3_E3_1_2044.d</t>
  </si>
  <si>
    <t>remote_region_4</t>
  </si>
  <si>
    <t>G9</t>
  </si>
  <si>
    <t>yes, poor</t>
  </si>
  <si>
    <t>E6</t>
  </si>
  <si>
    <t>Z:\Users\Jose\3_MassSpectrometry_Data\DVP16_P10_E01_MouseHearts\Olive_20230522_JoN_Hstdia_P10E01_remote_region_4_E6_1_2046.d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</si>
</sst>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</cellXfs>
  <cellStyles count="1">
    <cellStyle name="Normal" xfId="0" builtinId="0"/>
  </cellStyles>
  <dxfs count="15"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numFmt numFmtId="30" formatCode="@"/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E6B2A7A-1788-42FC-B066-343D9B64C7E7}" name="Table110" displayName="Table110" ref="A1:M12" totalsRowShown="0" headerRowDxfId="14" dataDxfId="13">
  <autoFilter ref="A1:M12" xr:uid="{462C8D40-9991-4B09-AFC9-429E6E5D58E4}"/>
  <sortState ref="A2:L12">
    <sortCondition ref="E1:E12"/>
  </sortState>
  <tableColumns count="13">
    <tableColumn id="1" xr3:uid="{55DCA0AA-1FFA-45AB-996F-7FAAE3A45A50}" name="Slide" dataDxfId="12"/>
    <tableColumn id="2" xr3:uid="{BA750ABF-81A6-4028-88A4-27886DCBCC93}" name="Scene" dataDxfId="11"/>
    <tableColumn id="3" xr3:uid="{2408F079-B64A-499D-9AEA-1D9B0B419466}" name="Number of cells" dataDxfId="10"/>
    <tableColumn id="4" xr3:uid="{6E3B8DE4-BCED-41FB-90DE-CE78054472A0}" name="Area µm^2" dataDxfId="9"/>
    <tableColumn id="5" xr3:uid="{7E4149C0-D722-4CC0-89EC-926B02E995AB}" name="name_of_class" dataDxfId="8"/>
    <tableColumn id="6" xr3:uid="{702B45D3-6AE6-49CB-A2FD-B0236E9FBE1F}" name="calibs" dataDxfId="7"/>
    <tableColumn id="7" xr3:uid="{1D8FD979-8C02-4D25-8A13-534B213B3E19}" name="384_software_well" dataDxfId="6"/>
    <tableColumn id="9" xr3:uid="{9E6F8FA0-262F-4F23-8D12-CBA221BA0C86}" name="Column" dataDxfId="5">
      <calculatedColumnFormula>RIGHT(Table110[[#This Row],[384_software_well]],1)</calculatedColumnFormula>
    </tableColumn>
    <tableColumn id="8" xr3:uid="{E46C569E-A71E-49A7-BC2E-1ACDEE4DCC8C}" name="384_hardware_well" dataDxfId="4">
      <calculatedColumnFormula>_xlfn.CONCAT(LEFT(Table110[[#This Row],[384_software_well]],1),Table110[[#This Row],[Column]]+1)</calculatedColumnFormula>
    </tableColumn>
    <tableColumn id="10" xr3:uid="{56E47A23-E261-4C3C-BD7A-9E03DE731573}" name="samples_and_wells" dataDxfId="3">
      <calculatedColumnFormula>_xlfn.CONCAT("'",Table110[[#This Row],[name_of_class]],"'",":","'",Table110[[#This Row],[384_software_well]],"'",",")</calculatedColumnFormula>
    </tableColumn>
    <tableColumn id="11" xr3:uid="{75960D36-0ECB-4BA7-9E99-32E41F8F1C45}" name="well check" dataDxfId="2"/>
    <tableColumn id="13" xr3:uid="{F048B35D-A897-49C2-AF29-3DAC795CC4E5}" name="96_well" dataDxfId="1"/>
    <tableColumn id="12" xr3:uid="{27162EBD-3657-46FB-A14C-148AC930B58E}" name="raw_file_nam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E0736-A4E9-4BB6-BEB3-9108E7AFDF8C}">
  <dimension ref="A1:M12"/>
  <sheetViews>
    <sheetView tabSelected="1" workbookViewId="0">
      <selection sqref="A1:M12"/>
    </sheetView>
  </sheetViews>
  <sheetFormatPr defaultRowHeight="15" x14ac:dyDescent="0.25"/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A2" s="1">
        <v>2</v>
      </c>
      <c r="B2" s="1">
        <v>1</v>
      </c>
      <c r="C2" s="1">
        <v>207</v>
      </c>
      <c r="D2" s="1">
        <v>43055</v>
      </c>
      <c r="E2" s="2" t="s">
        <v>13</v>
      </c>
      <c r="F2" s="1" t="s">
        <v>14</v>
      </c>
      <c r="G2" s="3" t="s">
        <v>15</v>
      </c>
      <c r="H2" s="3" t="str">
        <f>RIGHT(Table110[[#This Row],[384_software_well]],1)</f>
        <v>3</v>
      </c>
      <c r="I2" s="3" t="str">
        <f>_xlfn.CONCAT(LEFT(Table110[[#This Row],[384_software_well]],1),Table110[[#This Row],[Column]]+1)</f>
        <v>C4</v>
      </c>
      <c r="J2" s="3" t="str">
        <f>_xlfn.CONCAT("'",Table110[[#This Row],[name_of_class]],"'",":","'",Table110[[#This Row],[384_software_well]],"'",",")</f>
        <v>'control_region1':'C3',</v>
      </c>
      <c r="K2" s="4" t="s">
        <v>16</v>
      </c>
      <c r="L2" s="3" t="s">
        <v>15</v>
      </c>
      <c r="M2" s="3" t="s">
        <v>17</v>
      </c>
    </row>
    <row r="3" spans="1:13" x14ac:dyDescent="0.25">
      <c r="A3" s="1">
        <v>2</v>
      </c>
      <c r="B3" s="1">
        <v>2</v>
      </c>
      <c r="C3" s="1">
        <v>201</v>
      </c>
      <c r="D3" s="1">
        <v>34655</v>
      </c>
      <c r="E3" s="1" t="s">
        <v>18</v>
      </c>
      <c r="F3" s="1" t="s">
        <v>14</v>
      </c>
      <c r="G3" s="3" t="s">
        <v>19</v>
      </c>
      <c r="H3" s="3" t="str">
        <f>RIGHT(Table110[[#This Row],[384_software_well]],1)</f>
        <v>5</v>
      </c>
      <c r="I3" s="3" t="str">
        <f>_xlfn.CONCAT(LEFT(Table110[[#This Row],[384_software_well]],1),Table110[[#This Row],[Column]]+1)</f>
        <v>C6</v>
      </c>
      <c r="J3" s="3" t="str">
        <f>_xlfn.CONCAT("'",Table110[[#This Row],[name_of_class]],"'",":","'",Table110[[#This Row],[384_software_well]],"'",",")</f>
        <v>'control_region2':'C5',</v>
      </c>
      <c r="K3" s="4" t="s">
        <v>16</v>
      </c>
      <c r="L3" s="3" t="s">
        <v>20</v>
      </c>
      <c r="M3" s="3" t="s">
        <v>21</v>
      </c>
    </row>
    <row r="4" spans="1:13" x14ac:dyDescent="0.25">
      <c r="A4" s="1">
        <v>2</v>
      </c>
      <c r="B4" s="1">
        <v>3</v>
      </c>
      <c r="C4" s="1">
        <v>220</v>
      </c>
      <c r="D4" s="5">
        <v>35634</v>
      </c>
      <c r="E4" s="6" t="s">
        <v>22</v>
      </c>
      <c r="F4" s="1" t="s">
        <v>14</v>
      </c>
      <c r="G4" s="3" t="s">
        <v>23</v>
      </c>
      <c r="H4" s="3" t="str">
        <f>RIGHT(Table110[[#This Row],[384_software_well]],1)</f>
        <v>7</v>
      </c>
      <c r="I4" s="3" t="str">
        <f>_xlfn.CONCAT(LEFT(Table110[[#This Row],[384_software_well]],1),Table110[[#This Row],[Column]]+1)</f>
        <v>C8</v>
      </c>
      <c r="J4" s="3" t="str">
        <f>_xlfn.CONCAT("'",Table110[[#This Row],[name_of_class]],"'",":","'",Table110[[#This Row],[384_software_well]],"'",",")</f>
        <v>'control_region3':'C7',</v>
      </c>
      <c r="K4" s="4" t="s">
        <v>16</v>
      </c>
      <c r="L4" s="3" t="s">
        <v>19</v>
      </c>
      <c r="M4" s="3" t="s">
        <v>24</v>
      </c>
    </row>
    <row r="5" spans="1:13" x14ac:dyDescent="0.25">
      <c r="A5" s="1">
        <v>1</v>
      </c>
      <c r="B5" s="1">
        <v>1</v>
      </c>
      <c r="C5" s="1">
        <v>223</v>
      </c>
      <c r="D5" s="1">
        <v>43647</v>
      </c>
      <c r="E5" s="7" t="s">
        <v>25</v>
      </c>
      <c r="F5" s="8" t="s">
        <v>14</v>
      </c>
      <c r="G5" s="3" t="s">
        <v>26</v>
      </c>
      <c r="H5" s="3" t="str">
        <f>RIGHT(Table110[[#This Row],[384_software_well]],1)</f>
        <v>5</v>
      </c>
      <c r="I5" s="3" t="str">
        <f>_xlfn.CONCAT(LEFT(Table110[[#This Row],[384_software_well]],1),Table110[[#This Row],[Column]]+1)</f>
        <v>E6</v>
      </c>
      <c r="J5" s="3" t="str">
        <f>_xlfn.CONCAT("'",Table110[[#This Row],[name_of_class]],"'",":","'",Table110[[#This Row],[384_software_well]],"'",",")</f>
        <v>'IZ_region1':'E5',</v>
      </c>
      <c r="K5" s="4" t="s">
        <v>27</v>
      </c>
      <c r="L5" s="3" t="s">
        <v>28</v>
      </c>
      <c r="M5" s="3" t="s">
        <v>29</v>
      </c>
    </row>
    <row r="6" spans="1:13" x14ac:dyDescent="0.25">
      <c r="A6" s="1">
        <v>1</v>
      </c>
      <c r="B6" s="1">
        <v>2</v>
      </c>
      <c r="C6" s="1">
        <v>176</v>
      </c>
      <c r="D6" s="1">
        <v>37099</v>
      </c>
      <c r="E6" s="1" t="s">
        <v>30</v>
      </c>
      <c r="F6" s="1" t="s">
        <v>14</v>
      </c>
      <c r="G6" s="3" t="s">
        <v>31</v>
      </c>
      <c r="H6" s="3" t="str">
        <f>RIGHT(Table110[[#This Row],[384_software_well]],1)</f>
        <v>7</v>
      </c>
      <c r="I6" s="3" t="str">
        <f>_xlfn.CONCAT(LEFT(Table110[[#This Row],[384_software_well]],1),Table110[[#This Row],[Column]]+1)</f>
        <v>E8</v>
      </c>
      <c r="J6" s="3" t="str">
        <f>_xlfn.CONCAT("'",Table110[[#This Row],[name_of_class]],"'",":","'",Table110[[#This Row],[384_software_well]],"'",",")</f>
        <v>'IZ_region2':'E7',</v>
      </c>
      <c r="K6" s="4" t="s">
        <v>27</v>
      </c>
      <c r="L6" s="3" t="s">
        <v>32</v>
      </c>
      <c r="M6" s="3" t="s">
        <v>33</v>
      </c>
    </row>
    <row r="7" spans="1:13" x14ac:dyDescent="0.25">
      <c r="A7" s="1">
        <v>1</v>
      </c>
      <c r="B7" s="1">
        <v>3</v>
      </c>
      <c r="C7" s="1">
        <v>227</v>
      </c>
      <c r="D7" s="1">
        <v>36815</v>
      </c>
      <c r="E7" s="1" t="s">
        <v>34</v>
      </c>
      <c r="F7" s="1" t="s">
        <v>14</v>
      </c>
      <c r="G7" s="3" t="s">
        <v>35</v>
      </c>
      <c r="H7" s="3" t="str">
        <f>RIGHT(Table110[[#This Row],[384_software_well]],1)</f>
        <v>9</v>
      </c>
      <c r="I7" s="3" t="str">
        <f>_xlfn.CONCAT(LEFT(Table110[[#This Row],[384_software_well]],1),Table110[[#This Row],[Column]]+1)</f>
        <v>E10</v>
      </c>
      <c r="J7" s="3" t="str">
        <f>_xlfn.CONCAT("'",Table110[[#This Row],[name_of_class]],"'",":","'",Table110[[#This Row],[384_software_well]],"'",",")</f>
        <v>'IZ_region3':'E9',</v>
      </c>
      <c r="K7" s="4" t="s">
        <v>36</v>
      </c>
      <c r="L7" s="3" t="s">
        <v>37</v>
      </c>
      <c r="M7" s="3" t="s">
        <v>38</v>
      </c>
    </row>
    <row r="8" spans="1:13" x14ac:dyDescent="0.25">
      <c r="A8" s="1">
        <v>1</v>
      </c>
      <c r="B8" s="1">
        <v>4</v>
      </c>
      <c r="C8" s="1">
        <v>270</v>
      </c>
      <c r="D8" s="1">
        <v>44048</v>
      </c>
      <c r="E8" s="1" t="s">
        <v>39</v>
      </c>
      <c r="F8" s="8" t="s">
        <v>14</v>
      </c>
      <c r="G8" s="3" t="s">
        <v>40</v>
      </c>
      <c r="H8" s="3" t="str">
        <f>RIGHT(Table110[[#This Row],[384_software_well]],1)</f>
        <v>3</v>
      </c>
      <c r="I8" s="3" t="str">
        <f>_xlfn.CONCAT(LEFT(Table110[[#This Row],[384_software_well]],1),Table110[[#This Row],[Column]]+1)</f>
        <v>E4</v>
      </c>
      <c r="J8" s="3" t="str">
        <f>_xlfn.CONCAT("'",Table110[[#This Row],[name_of_class]],"'",":","'",Table110[[#This Row],[384_software_well]],"'",",")</f>
        <v>'IZ_region4':'E3',</v>
      </c>
      <c r="K8" s="4" t="s">
        <v>41</v>
      </c>
      <c r="L8" s="3" t="s">
        <v>42</v>
      </c>
      <c r="M8" s="3" t="s">
        <v>43</v>
      </c>
    </row>
    <row r="9" spans="1:13" x14ac:dyDescent="0.25">
      <c r="A9" s="1">
        <v>1</v>
      </c>
      <c r="B9" s="1">
        <v>1</v>
      </c>
      <c r="C9" s="1">
        <v>80</v>
      </c>
      <c r="D9" s="1">
        <v>15724</v>
      </c>
      <c r="E9" s="1" t="s">
        <v>44</v>
      </c>
      <c r="F9" s="8" t="s">
        <v>14</v>
      </c>
      <c r="G9" s="3" t="s">
        <v>45</v>
      </c>
      <c r="H9" s="3" t="str">
        <f>RIGHT(Table110[[#This Row],[384_software_well]],1)</f>
        <v>3</v>
      </c>
      <c r="I9" s="3" t="str">
        <f>_xlfn.CONCAT(LEFT(Table110[[#This Row],[384_software_well]],1),Table110[[#This Row],[Column]]+1)</f>
        <v>G4</v>
      </c>
      <c r="J9" s="3" t="str">
        <f>_xlfn.CONCAT("'",Table110[[#This Row],[name_of_class]],"'",":","'",Table110[[#This Row],[384_software_well]],"'",",")</f>
        <v>'remote_region_1':'G3',</v>
      </c>
      <c r="K9" s="4" t="s">
        <v>46</v>
      </c>
      <c r="L9" s="3" t="s">
        <v>26</v>
      </c>
      <c r="M9" s="3" t="s">
        <v>47</v>
      </c>
    </row>
    <row r="10" spans="1:13" x14ac:dyDescent="0.25">
      <c r="A10" s="1">
        <v>1</v>
      </c>
      <c r="B10" s="1">
        <v>2</v>
      </c>
      <c r="C10" s="1">
        <v>145</v>
      </c>
      <c r="D10" s="1">
        <v>25241</v>
      </c>
      <c r="E10" s="1" t="s">
        <v>48</v>
      </c>
      <c r="F10" s="8" t="s">
        <v>14</v>
      </c>
      <c r="G10" s="3" t="s">
        <v>49</v>
      </c>
      <c r="H10" s="3" t="str">
        <f>RIGHT(Table110[[#This Row],[384_software_well]],1)</f>
        <v>5</v>
      </c>
      <c r="I10" s="3" t="str">
        <f>_xlfn.CONCAT(LEFT(Table110[[#This Row],[384_software_well]],1),Table110[[#This Row],[Column]]+1)</f>
        <v>G6</v>
      </c>
      <c r="J10" s="3" t="str">
        <f>_xlfn.CONCAT("'",Table110[[#This Row],[name_of_class]],"'",":","'",Table110[[#This Row],[384_software_well]],"'",",")</f>
        <v>'remote_region_2':'G5',</v>
      </c>
      <c r="K10" s="4" t="s">
        <v>16</v>
      </c>
      <c r="L10" s="3" t="s">
        <v>50</v>
      </c>
      <c r="M10" s="3" t="s">
        <v>51</v>
      </c>
    </row>
    <row r="11" spans="1:13" x14ac:dyDescent="0.25">
      <c r="A11" s="1">
        <v>1</v>
      </c>
      <c r="B11" s="1">
        <v>3</v>
      </c>
      <c r="C11" s="1">
        <v>162</v>
      </c>
      <c r="D11" s="1">
        <v>28807</v>
      </c>
      <c r="E11" s="1" t="s">
        <v>52</v>
      </c>
      <c r="F11" s="1" t="s">
        <v>14</v>
      </c>
      <c r="G11" s="3" t="s">
        <v>53</v>
      </c>
      <c r="H11" s="3" t="str">
        <f>RIGHT(Table110[[#This Row],[384_software_well]],1)</f>
        <v>7</v>
      </c>
      <c r="I11" s="3" t="str">
        <f>_xlfn.CONCAT(LEFT(Table110[[#This Row],[384_software_well]],1),Table110[[#This Row],[Column]]+1)</f>
        <v>G8</v>
      </c>
      <c r="J11" s="3" t="str">
        <f>_xlfn.CONCAT("'",Table110[[#This Row],[name_of_class]],"'",":","'",Table110[[#This Row],[384_software_well]],"'",",")</f>
        <v>'remote_region_3':'G7',</v>
      </c>
      <c r="K11" s="4" t="s">
        <v>16</v>
      </c>
      <c r="L11" s="3" t="s">
        <v>40</v>
      </c>
      <c r="M11" s="3" t="s">
        <v>54</v>
      </c>
    </row>
    <row r="12" spans="1:13" x14ac:dyDescent="0.25">
      <c r="A12" s="1">
        <v>1</v>
      </c>
      <c r="B12" s="1">
        <v>4</v>
      </c>
      <c r="C12" s="1">
        <v>163</v>
      </c>
      <c r="D12" s="1">
        <v>28543</v>
      </c>
      <c r="E12" s="1" t="s">
        <v>55</v>
      </c>
      <c r="F12" s="8" t="s">
        <v>14</v>
      </c>
      <c r="G12" s="3" t="s">
        <v>56</v>
      </c>
      <c r="H12" s="3" t="str">
        <f>RIGHT(Table110[[#This Row],[384_software_well]],1)</f>
        <v>9</v>
      </c>
      <c r="I12" s="3" t="str">
        <f>_xlfn.CONCAT(LEFT(Table110[[#This Row],[384_software_well]],1),Table110[[#This Row],[Column]]+1)</f>
        <v>G10</v>
      </c>
      <c r="J12" s="3" t="str">
        <f>_xlfn.CONCAT("'",Table110[[#This Row],[name_of_class]],"'",":","'",Table110[[#This Row],[384_software_well]],"'",",")</f>
        <v>'remote_region_4':'G9',</v>
      </c>
      <c r="K12" s="4" t="s">
        <v>57</v>
      </c>
      <c r="L12" s="3" t="s">
        <v>58</v>
      </c>
      <c r="M12" s="3" t="s">
        <v>59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Nimo</dc:creator>
  <cp:lastModifiedBy>Jose Nimo</cp:lastModifiedBy>
  <dcterms:created xsi:type="dcterms:W3CDTF">2023-06-02T08:21:25Z</dcterms:created>
  <dcterms:modified xsi:type="dcterms:W3CDTF">2023-06-02T08:21:44Z</dcterms:modified>
</cp:coreProperties>
</file>